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osefina\Proyectos\salud\movilidad_7\ejemplos_varios\"/>
    </mc:Choice>
  </mc:AlternateContent>
  <bookViews>
    <workbookView xWindow="0" yWindow="0" windowWidth="4080" windowHeight="1920" firstSheet="1" activeTab="3"/>
  </bookViews>
  <sheets>
    <sheet name="prueba_flor" sheetId="1" r:id="rId1"/>
    <sheet name="prueba_flor_v1" sheetId="2" r:id="rId2"/>
    <sheet name="prueba_flor_v2" sheetId="3" r:id="rId3"/>
    <sheet name="prueba_flor (2)" sheetId="4" r:id="rId4"/>
    <sheet name="Hoja4" sheetId="5" r:id="rId5"/>
  </sheets>
  <calcPr calcId="162913"/>
</workbook>
</file>

<file path=xl/calcChain.xml><?xml version="1.0" encoding="utf-8"?>
<calcChain xmlns="http://schemas.openxmlformats.org/spreadsheetml/2006/main">
  <c r="AC3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C21" i="3" s="1"/>
  <c r="AB22" i="3"/>
  <c r="AC22" i="3" s="1"/>
  <c r="AB23" i="3"/>
  <c r="AC23" i="3" s="1"/>
  <c r="AB24" i="3"/>
  <c r="AC24" i="3" s="1"/>
  <c r="AB25" i="3"/>
  <c r="AC25" i="3" s="1"/>
  <c r="AB26" i="3"/>
  <c r="AC26" i="3" s="1"/>
  <c r="AB27" i="3"/>
  <c r="AC27" i="3" s="1"/>
  <c r="AB28" i="3"/>
  <c r="AC28" i="3" s="1"/>
  <c r="AB29" i="3"/>
  <c r="AC29" i="3" s="1"/>
  <c r="AB30" i="3"/>
  <c r="AC30" i="3" s="1"/>
  <c r="AB31" i="3"/>
  <c r="AC31" i="3" s="1"/>
  <c r="AB32" i="3"/>
  <c r="AC32" i="3" s="1"/>
  <c r="AB33" i="3"/>
  <c r="AC33" i="3" s="1"/>
  <c r="AB34" i="3"/>
  <c r="AC34" i="3" s="1"/>
  <c r="AB35" i="3"/>
  <c r="AC35" i="3" s="1"/>
  <c r="AB36" i="3"/>
  <c r="AC36" i="3" s="1"/>
  <c r="AB37" i="3"/>
  <c r="AC37" i="3" s="1"/>
  <c r="AB38" i="3"/>
  <c r="AC38" i="3" s="1"/>
  <c r="AB39" i="3"/>
  <c r="AC39" i="3" s="1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2" i="3"/>
  <c r="AA109" i="3"/>
  <c r="Z109" i="3"/>
  <c r="AA108" i="3"/>
  <c r="Z108" i="3"/>
  <c r="AA107" i="3"/>
  <c r="Z107" i="3"/>
  <c r="AA106" i="3"/>
  <c r="Z106" i="3"/>
  <c r="AA105" i="3"/>
  <c r="Z105" i="3"/>
  <c r="AA104" i="3"/>
  <c r="Z104" i="3"/>
  <c r="AA103" i="3"/>
  <c r="Z103" i="3"/>
  <c r="AA102" i="3"/>
  <c r="Z102" i="3"/>
  <c r="AA101" i="3"/>
  <c r="Z101" i="3"/>
  <c r="AA100" i="3"/>
  <c r="Z100" i="3"/>
  <c r="AA99" i="3"/>
  <c r="Z99" i="3"/>
  <c r="AA98" i="3"/>
  <c r="Z98" i="3"/>
  <c r="AA97" i="3"/>
  <c r="Z97" i="3"/>
  <c r="AA96" i="3"/>
  <c r="Z96" i="3"/>
  <c r="AA95" i="3"/>
  <c r="Z95" i="3"/>
  <c r="AA94" i="3"/>
  <c r="Z94" i="3"/>
  <c r="AA93" i="3"/>
  <c r="Z93" i="3"/>
  <c r="AA92" i="3"/>
  <c r="Z92" i="3"/>
  <c r="AA91" i="3"/>
  <c r="Z91" i="3"/>
  <c r="AA90" i="3"/>
  <c r="Z90" i="3"/>
  <c r="AA89" i="3"/>
  <c r="Z89" i="3"/>
  <c r="AA88" i="3"/>
  <c r="Z88" i="3"/>
  <c r="AA87" i="3"/>
  <c r="Z87" i="3"/>
  <c r="AA86" i="3"/>
  <c r="Z86" i="3"/>
  <c r="AA85" i="3"/>
  <c r="Z85" i="3"/>
  <c r="AA84" i="3"/>
  <c r="Z84" i="3"/>
  <c r="AA83" i="3"/>
  <c r="Z83" i="3"/>
  <c r="AA82" i="3"/>
  <c r="Z82" i="3"/>
  <c r="AA81" i="3"/>
  <c r="Z81" i="3"/>
  <c r="AA80" i="3"/>
  <c r="Z80" i="3"/>
  <c r="AA79" i="3"/>
  <c r="Z79" i="3"/>
  <c r="AA78" i="3"/>
  <c r="Z78" i="3"/>
  <c r="AA77" i="3"/>
  <c r="Z77" i="3"/>
  <c r="AA76" i="3"/>
  <c r="Z76" i="3"/>
  <c r="AA75" i="3"/>
  <c r="Z75" i="3"/>
  <c r="AA74" i="3"/>
  <c r="Z74" i="3"/>
  <c r="AA73" i="3"/>
  <c r="Z73" i="3"/>
  <c r="AA72" i="3"/>
  <c r="Z72" i="3"/>
  <c r="AA71" i="3"/>
  <c r="Z71" i="3"/>
  <c r="AA70" i="3"/>
  <c r="Z70" i="3"/>
  <c r="AA69" i="3"/>
  <c r="Z69" i="3"/>
  <c r="AA68" i="3"/>
  <c r="Z68" i="3"/>
  <c r="AA67" i="3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AA56" i="3"/>
  <c r="Z56" i="3"/>
  <c r="AA55" i="3"/>
  <c r="Z55" i="3"/>
  <c r="AA54" i="3"/>
  <c r="Z54" i="3"/>
  <c r="AA53" i="3"/>
  <c r="Z53" i="3"/>
  <c r="AA52" i="3"/>
  <c r="Z52" i="3"/>
  <c r="AA51" i="3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AA2" i="3"/>
  <c r="Z2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2" i="2"/>
  <c r="Z170" i="1" l="1"/>
  <c r="Z4" i="1" l="1"/>
  <c r="Z6" i="1"/>
  <c r="Z8" i="1"/>
  <c r="Z10" i="1"/>
  <c r="Z12" i="1"/>
  <c r="Z14" i="1"/>
  <c r="Z16" i="1"/>
  <c r="Z18" i="1"/>
  <c r="Z20" i="1"/>
  <c r="Z22" i="1"/>
  <c r="Z24" i="1"/>
  <c r="Z26" i="1"/>
  <c r="Z28" i="1"/>
  <c r="Z30" i="1"/>
  <c r="Z32" i="1"/>
  <c r="Z34" i="1"/>
  <c r="Z36" i="1"/>
  <c r="Z38" i="1"/>
  <c r="Z40" i="1"/>
  <c r="Z42" i="1"/>
  <c r="Z44" i="1"/>
  <c r="Z46" i="1"/>
  <c r="Z48" i="1"/>
  <c r="Z49" i="1"/>
  <c r="Z50" i="1"/>
  <c r="Z52" i="1"/>
  <c r="Z54" i="1"/>
  <c r="Z56" i="1"/>
  <c r="Z57" i="1"/>
  <c r="Z58" i="1"/>
  <c r="Z60" i="1"/>
  <c r="Z61" i="1"/>
  <c r="Z62" i="1"/>
  <c r="Z64" i="1"/>
  <c r="Z66" i="1"/>
  <c r="Z68" i="1"/>
  <c r="Z70" i="1"/>
  <c r="Z72" i="1"/>
  <c r="Z73" i="1"/>
  <c r="Z74" i="1"/>
  <c r="Z76" i="1"/>
  <c r="Z78" i="1"/>
  <c r="Z80" i="1"/>
  <c r="Z82" i="1"/>
  <c r="Z84" i="1"/>
  <c r="Z86" i="1"/>
  <c r="Z88" i="1"/>
  <c r="Z90" i="1"/>
  <c r="Z92" i="1"/>
  <c r="Z94" i="1"/>
  <c r="Z96" i="1"/>
  <c r="Z98" i="1"/>
  <c r="Z100" i="1"/>
  <c r="Z102" i="1"/>
  <c r="Z104" i="1"/>
  <c r="Z106" i="1"/>
  <c r="Z108" i="1"/>
  <c r="Z110" i="1"/>
  <c r="Z112" i="1"/>
  <c r="Z114" i="1"/>
  <c r="Z116" i="1"/>
  <c r="Z118" i="1"/>
  <c r="Z120" i="1"/>
  <c r="Z122" i="1"/>
  <c r="Z124" i="1"/>
  <c r="Z126" i="1"/>
  <c r="Z128" i="1"/>
  <c r="Z130" i="1"/>
  <c r="Z132" i="1"/>
  <c r="Z134" i="1"/>
  <c r="Z2" i="1"/>
</calcChain>
</file>

<file path=xl/sharedStrings.xml><?xml version="1.0" encoding="utf-8"?>
<sst xmlns="http://schemas.openxmlformats.org/spreadsheetml/2006/main" count="7941" uniqueCount="273">
  <si>
    <t>lat_origen</t>
  </si>
  <si>
    <t>long_origen</t>
  </si>
  <si>
    <t>lat_destino</t>
  </si>
  <si>
    <t>long_destino</t>
  </si>
  <si>
    <t>conc_origen</t>
  </si>
  <si>
    <t>conc_trayecto</t>
  </si>
  <si>
    <t>conc_destino</t>
  </si>
  <si>
    <t>tiempo_trayecto</t>
  </si>
  <si>
    <t>tiempo_destino</t>
  </si>
  <si>
    <t>tiempo_origen</t>
  </si>
  <si>
    <t>i</t>
  </si>
  <si>
    <t>exp_tot_trayecto</t>
  </si>
  <si>
    <t>exp_tot_destino</t>
  </si>
  <si>
    <t>exp_tot_origen</t>
  </si>
  <si>
    <t>exp_tot</t>
  </si>
  <si>
    <t>exp_tot_sum</t>
  </si>
  <si>
    <t>ruta</t>
  </si>
  <si>
    <t>modo</t>
  </si>
  <si>
    <t>selección</t>
  </si>
  <si>
    <t>Fecha</t>
  </si>
  <si>
    <t>Tiempo act</t>
  </si>
  <si>
    <t>tipo punto</t>
  </si>
  <si>
    <t>P1</t>
  </si>
  <si>
    <t>Ruta 1</t>
  </si>
  <si>
    <t>Bicicleta</t>
  </si>
  <si>
    <t>Mas rapida</t>
  </si>
  <si>
    <t>Alta concentracion</t>
  </si>
  <si>
    <t>NA</t>
  </si>
  <si>
    <t>Ruta 2</t>
  </si>
  <si>
    <t>P2</t>
  </si>
  <si>
    <t>Mas corta</t>
  </si>
  <si>
    <t>P3</t>
  </si>
  <si>
    <t>"Mas contaminada"</t>
  </si>
  <si>
    <t>P4</t>
  </si>
  <si>
    <t>Menos contaminada</t>
  </si>
  <si>
    <t>P5</t>
  </si>
  <si>
    <t>Mas exposicion</t>
  </si>
  <si>
    <t>P6</t>
  </si>
  <si>
    <t>Menos exposicion</t>
  </si>
  <si>
    <t>P7</t>
  </si>
  <si>
    <t>Pie</t>
  </si>
  <si>
    <t>Mas rapida</t>
  </si>
  <si>
    <t>P8</t>
  </si>
  <si>
    <t>Mas corta</t>
  </si>
  <si>
    <t>P9</t>
  </si>
  <si>
    <t>Mas contaminada</t>
  </si>
  <si>
    <t>P10</t>
  </si>
  <si>
    <t>Menos contaminada</t>
  </si>
  <si>
    <t>P11</t>
  </si>
  <si>
    <t>P12</t>
  </si>
  <si>
    <t>Menos exposicio</t>
  </si>
  <si>
    <t>P13</t>
  </si>
  <si>
    <t>Colectivo</t>
  </si>
  <si>
    <t>P14</t>
  </si>
  <si>
    <t>P15</t>
  </si>
  <si>
    <t>P16</t>
  </si>
  <si>
    <t>P17</t>
  </si>
  <si>
    <t>P18</t>
  </si>
  <si>
    <t>P19</t>
  </si>
  <si>
    <t>Media</t>
  </si>
  <si>
    <t>P20</t>
  </si>
  <si>
    <t>P21</t>
  </si>
  <si>
    <t>P22</t>
  </si>
  <si>
    <t>P23</t>
  </si>
  <si>
    <t>VER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</si>
  <si>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</si>
  <si>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</si>
  <si>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</si>
  <si>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</si>
  <si>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</si>
  <si>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</si>
  <si>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</si>
  <si>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</si>
  <si>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</si>
  <si>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</si>
  <si>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</si>
  <si>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Auto</t>
  </si>
  <si>
    <t>P35</t>
  </si>
  <si>
    <t>P36</t>
  </si>
  <si>
    <t>P37</t>
  </si>
  <si>
    <t>P38</t>
  </si>
  <si>
    <t>P39</t>
  </si>
  <si>
    <t>P40</t>
  </si>
  <si>
    <t>P41</t>
  </si>
  <si>
    <t>Baja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</si>
  <si>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</si>
  <si>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</si>
  <si>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</si>
  <si>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</si>
  <si>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</si>
  <si>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</si>
  <si>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</si>
  <si>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</si>
  <si>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</si>
  <si>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</si>
  <si>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</si>
  <si>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</si>
  <si>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</si>
  <si>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</si>
  <si>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</si>
  <si>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</si>
  <si>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</si>
  <si>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</si>
  <si>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</si>
  <si>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</si>
  <si>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</si>
  <si>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Viajes</t>
  </si>
  <si>
    <t>Recorrido</t>
  </si>
  <si>
    <t>GY-CA</t>
  </si>
  <si>
    <t>LH-CA</t>
  </si>
  <si>
    <t>Valor tradicional</t>
  </si>
  <si>
    <t>P63</t>
  </si>
  <si>
    <t>tipo recorrido</t>
  </si>
  <si>
    <t>hogar-escuela-hogar</t>
  </si>
  <si>
    <t>hogar-trabajo-hogar</t>
  </si>
  <si>
    <t>P64</t>
  </si>
  <si>
    <t>P65</t>
  </si>
  <si>
    <t>P66</t>
  </si>
  <si>
    <t>P67</t>
  </si>
  <si>
    <t>P68</t>
  </si>
  <si>
    <t>P69</t>
  </si>
  <si>
    <t>P70</t>
  </si>
  <si>
    <t>"Menos exposicion"</t>
  </si>
  <si>
    <t>P71</t>
  </si>
  <si>
    <t>P72</t>
  </si>
  <si>
    <t>Menos exposicion</t>
  </si>
  <si>
    <t>P73</t>
  </si>
  <si>
    <t>P74</t>
  </si>
  <si>
    <t>Mas contaminad</t>
  </si>
  <si>
    <t>P75</t>
  </si>
  <si>
    <t>P76</t>
  </si>
  <si>
    <t>P77</t>
  </si>
  <si>
    <t>P78</t>
  </si>
  <si>
    <t>P79</t>
  </si>
  <si>
    <t>P80</t>
  </si>
  <si>
    <t>P81</t>
  </si>
  <si>
    <t>MEDIA CONC</t>
  </si>
  <si>
    <t>ver</t>
  </si>
  <si>
    <t>Mas contaminada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</si>
  <si>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</si>
  <si>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</si>
  <si>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</si>
  <si>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</si>
  <si>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</si>
  <si>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</si>
  <si>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</si>
  <si>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</si>
  <si>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</si>
  <si>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</si>
  <si>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</si>
  <si>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</si>
  <si>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</si>
  <si>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</si>
  <si>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</si>
  <si>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</si>
  <si>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</si>
  <si>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</si>
  <si>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</si>
  <si>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</si>
  <si>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LJ-LJ</t>
  </si>
  <si>
    <t>hogar-OTROS-hogar</t>
  </si>
  <si>
    <t>P102</t>
  </si>
  <si>
    <t>P103</t>
  </si>
  <si>
    <t>P104</t>
  </si>
  <si>
    <t>P105</t>
  </si>
  <si>
    <t>P106</t>
  </si>
  <si>
    <t>P107</t>
  </si>
  <si>
    <t>diferencia</t>
  </si>
  <si>
    <t>MEDIA</t>
  </si>
  <si>
    <t>%</t>
  </si>
  <si>
    <t>M-A</t>
  </si>
  <si>
    <t>Aautoo</t>
  </si>
  <si>
    <t>M-B</t>
  </si>
  <si>
    <t>#Prueba 01</t>
  </si>
  <si>
    <t>#Guaymeallen -capital</t>
  </si>
  <si>
    <t>setwd("D:/Josefina/Proyectos/CALPUFF/Resultados/PM25/temp")</t>
  </si>
  <si>
    <t xml:space="preserve"># ------------CASO 1 </t>
  </si>
  <si>
    <t># # M-A</t>
  </si>
  <si>
    <t># lista_viaje &lt;- data.frame(long =c(-68.8324,-68.8324), #Guauymallen</t>
  </si>
  <si>
    <t>#                           lat = c(-32.9057,-32.8931)) #capital</t>
  </si>
  <si>
    <t># # M-B</t>
  </si>
  <si>
    <t>lista_viaje &lt;- data.frame(long =c(-68.8324,-68.8325), #Guauymallen</t>
  </si>
  <si>
    <t xml:space="preserve">                          lat = c(-32.9057,-32.8710)) #capital</t>
  </si>
  <si>
    <t>###</t>
  </si>
  <si>
    <t>#B-A</t>
  </si>
  <si>
    <t># lista_viaje &lt;- data.frame(long =c(-68.7838,-68.8324), #Guauymallen</t>
  </si>
  <si>
    <t>#                           lat = c(-32.9120,-32.8931)) #capital</t>
  </si>
  <si>
    <t>#B-M</t>
  </si>
  <si>
    <t># lista_viaje &lt;- data.frame(long =c(-68.7838,-68.8437), #Guauymallen</t>
  </si>
  <si>
    <t>#                           lat = c(-32.9120,-32.8900)) #capital</t>
  </si>
  <si>
    <t>#A-B</t>
  </si>
  <si>
    <t># lista_viaje &lt;- data.frame(long =c(-68.8212,-68.8325), #Guauymallen</t>
  </si>
  <si>
    <t>#                           lat = c(-32.8994,-32.8710)) #capital</t>
  </si>
  <si>
    <t>#A-M</t>
  </si>
  <si>
    <t># lista_viaje &lt;- data.frame(long =c(-68.8212,-68.8437), #Guauymallen</t>
  </si>
  <si>
    <t>#                           lat = c(-32.8994,-32.8900)) #capital</t>
  </si>
  <si>
    <t xml:space="preserve"># ------------CASO 2 </t>
  </si>
  <si>
    <t># lista_viaje &lt;- data.frame(long =c(-68.836164,-68.8437), #Las Heras</t>
  </si>
  <si>
    <t>#                            lat = c(-32.858531,-32.8900)) #capital</t>
  </si>
  <si>
    <t># lista_viaje &lt;- data.frame(long =c(-68.836164,-68.8324), #Las Heras</t>
  </si>
  <si>
    <t>#                            lat = c(-32.858531,-32.8931)) #capital</t>
  </si>
  <si>
    <t>#####</t>
  </si>
  <si>
    <t>#M-B controlar LH</t>
  </si>
  <si>
    <t># lista_viaje &lt;- data.frame(long =c(-68.8176,-68.8325), #Las Heras</t>
  </si>
  <si>
    <t>#                           lat = c(-32.38489,-32.8710)) #capital</t>
  </si>
  <si>
    <t>#M-A controlar LH</t>
  </si>
  <si>
    <t># lista_viaje &lt;- data.frame(long =c(-68.8176,-68.8324), #Las Heras</t>
  </si>
  <si>
    <t>#                           lat = c(-32.38489,-32.8931)) #capital</t>
  </si>
  <si>
    <t># lista_viaje &lt;- data.frame(long =c(-68.813793,-68.8437), #Las Heras</t>
  </si>
  <si>
    <t>#                            lat = c(-32.864668,-32.8900)) #capital</t>
  </si>
  <si>
    <t># lista_viaje &lt;- data.frame(long =c(-68.813793,-68.8325), #Las Heras</t>
  </si>
  <si>
    <t>#                            lat = c(-32.864668,-32.8710)) #capital</t>
  </si>
  <si>
    <t># ------------CASO 3</t>
  </si>
  <si>
    <t># lista_viaje &lt;- data.frame(long =c(-68.8473,-68.8398), #lujan</t>
  </si>
  <si>
    <t>#                           lat = c(-32.9721,-32.9657)) #lujan</t>
  </si>
  <si>
    <t># lista_viaje &lt;- data.frame(long =c(-68.8473,-68.8510), #lujan</t>
  </si>
  <si>
    <t>#                           lat = c(-32.9721,-32.9720)) #lujan</t>
  </si>
  <si>
    <t>#M-A</t>
  </si>
  <si>
    <t># lista_viaje &lt;- data.frame(long =c(-68.8473,-68.8735), #lujan</t>
  </si>
  <si>
    <t>#                           lat = c(-32.9721,-32.9626)) #lujan</t>
  </si>
  <si>
    <t>#M-B</t>
  </si>
  <si>
    <t># lista_viaje &lt;- data.frame(long =c(-68.8473,-68.8510)), #lujan</t>
  </si>
  <si>
    <t>#                           lat = c(-32.9721,-32.9721)) #lujan</t>
  </si>
  <si>
    <t># lista_viaje &lt;- data.frame(long =c(-68.8735,-68.8510)), #lujan</t>
  </si>
  <si>
    <t>#                           lat = c(-32.9626,-32.9721)) #lujan</t>
  </si>
  <si>
    <t># lista_viaje &lt;- data.frame(long =c(-68.8735,-68.8510), #lujan</t>
  </si>
  <si>
    <t>#                           lat = c(-32.9626,-32.9720)) #lujan</t>
  </si>
  <si>
    <t># #media comcentracion</t>
  </si>
  <si>
    <t># lista_viaje &lt;- data.frame(long =c(-68.8510,-68.8360), #lujan</t>
  </si>
  <si>
    <t>#                           lat = c(-32.0005,-32.9720)) #lujan</t>
  </si>
  <si>
    <t># #alta comcentracion</t>
  </si>
  <si>
    <t># lista_viaje &lt;- data.frame(long =c(-68.8398,68.8735), #lujan</t>
  </si>
  <si>
    <t>#                           lat = c(-32.9657,-32.9626)) #lujan</t>
  </si>
  <si>
    <t># ------------02. Key tom-tom</t>
  </si>
  <si>
    <t>key_1 &lt;- "L4P6mCEdDjNejIszYS44dMMlW1n9Imzj" #josefina.backup ok</t>
  </si>
  <si>
    <t>key=key_1</t>
  </si>
  <si>
    <t>modo = c("Bicicleta","Bicicleta")</t>
  </si>
  <si>
    <t>#modo = c("Pie","Pie")</t>
  </si>
  <si>
    <t>#modo = c("Colectivo","Colectivo")</t>
  </si>
  <si>
    <t>#modo = c("Auto","Auto") ###</t>
  </si>
  <si>
    <t>directorio_grillas &lt;- "D:/Josefina/Proyectos/CALPUFF/Resultados/PM25/temp"</t>
  </si>
  <si>
    <t>setwd(directorio_grillas)</t>
  </si>
  <si>
    <t>concentraciones_grilla&lt;-directorio_grillas</t>
  </si>
  <si>
    <t># ------------05. Tipo de ruta seleccionada</t>
  </si>
  <si>
    <t>#seleccion &lt;- c("Mas rapida","Mas rapida")#,"Menos contaminada")</t>
  </si>
  <si>
    <t>#seleccion &lt;- c("Mas corta","Mas corta")#,"Menos contaminada") #pruena plot</t>
  </si>
  <si>
    <t>seleccion &lt;- c("Mas contaminada","Mas contaminada")</t>
  </si>
  <si>
    <t>#seleccion &lt;- c("Menos contaminada","Menos contaminada")#,"Menos contaminada")</t>
  </si>
  <si>
    <t>#seleccion &lt;- c("Mas exposicion","Mas exposicion")#,"Menos contaminada")</t>
  </si>
  <si>
    <t>#seleccion &lt;- c("Menos exposicion","Menos exposicion")#,"Menos contaminada")</t>
  </si>
  <si>
    <t>## ------------07. Horas de Salida del hogar por primera vez. Dato aleatorio</t>
  </si>
  <si>
    <t>horario_salida_hogar&lt;- "2018-08-01 12:01:00 -03"</t>
  </si>
  <si>
    <t>#horario_salida_hogar&lt;- "2018-08-01 08:01:00 -03"</t>
  </si>
  <si>
    <t>#horario_salida_hogar&lt;- "2018-08-01 18:01:00 -03"</t>
  </si>
  <si>
    <t>## ------------08. Tiempo de duracion de cada actividad. Dato aleatorio</t>
  </si>
  <si>
    <t>minutosActividades&lt;-data.frame(tiempo_act=300)</t>
  </si>
  <si>
    <t>#minutosActividades&lt;-data.frame(tiempo_act=540)</t>
  </si>
  <si>
    <t>#minutosActividades&lt;-data.frame(tiempo_act=180)</t>
  </si>
  <si>
    <t>tipo = "df"</t>
  </si>
  <si>
    <t>#tipo = "plot"</t>
  </si>
  <si>
    <t>#tipo = "polyline"</t>
  </si>
  <si>
    <t>prueba2&lt;- exposicion_total(lista_viaje, modo, concentraciones_grilla=directorio_grillas ,key,</t>
  </si>
  <si>
    <t xml:space="preserve">                           seleccion,salida_exp=tipo,horario_salida_hogar, minutosActividades)</t>
  </si>
  <si>
    <t>prueba2$seleccion &lt;- seleccion</t>
  </si>
  <si>
    <t>sy</t>
  </si>
  <si>
    <t>B-A</t>
  </si>
  <si>
    <t>B-M</t>
  </si>
  <si>
    <t>A-B</t>
  </si>
  <si>
    <t>A-M</t>
  </si>
  <si>
    <t>A-A</t>
  </si>
  <si>
    <t>M-M</t>
  </si>
  <si>
    <t>B-B</t>
  </si>
  <si>
    <t>FALTYAN 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</si>
</sst>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10" xfId="0" applyFill="1" applyBorder="1"/>
    <xf numFmtId="22" fontId="0" fillId="35" borderId="10" xfId="0" applyNumberFormat="1" applyFill="1" applyBorder="1"/>
    <xf numFmtId="0" fontId="0" fillId="37" borderId="10" xfId="0" applyFill="1" applyBorder="1"/>
    <xf numFmtId="22" fontId="0" fillId="37" borderId="10" xfId="0" applyNumberFormat="1" applyFill="1" applyBorder="1"/>
    <xf numFmtId="3" fontId="0" fillId="37" borderId="10" xfId="0" applyNumberFormat="1" applyFill="1" applyBorder="1"/>
    <xf numFmtId="0" fontId="0" fillId="36" borderId="10" xfId="0" applyFill="1" applyBorder="1"/>
    <xf numFmtId="22" fontId="0" fillId="36" borderId="10" xfId="0" applyNumberFormat="1" applyFill="1" applyBorder="1"/>
    <xf numFmtId="0" fontId="16" fillId="0" borderId="10" xfId="0" applyFont="1" applyBorder="1"/>
    <xf numFmtId="0" fontId="16" fillId="35" borderId="10" xfId="0" applyFont="1" applyFill="1" applyBorder="1"/>
    <xf numFmtId="0" fontId="16" fillId="35" borderId="11" xfId="0" applyFont="1" applyFill="1" applyBorder="1"/>
    <xf numFmtId="0" fontId="0" fillId="38" borderId="10" xfId="0" applyFill="1" applyBorder="1"/>
    <xf numFmtId="0" fontId="0" fillId="38" borderId="0" xfId="0" applyFill="1"/>
    <xf numFmtId="0" fontId="0" fillId="39" borderId="10" xfId="0" applyFill="1" applyBorder="1"/>
    <xf numFmtId="22" fontId="0" fillId="39" borderId="10" xfId="0" applyNumberFormat="1" applyFill="1" applyBorder="1"/>
    <xf numFmtId="0" fontId="0" fillId="39" borderId="0" xfId="0" applyFill="1"/>
    <xf numFmtId="0" fontId="18" fillId="0" borderId="10" xfId="0" applyFont="1" applyBorder="1" applyAlignment="1"/>
    <xf numFmtId="0" fontId="19" fillId="35" borderId="10" xfId="0" applyFont="1" applyFill="1" applyBorder="1" applyAlignment="1"/>
    <xf numFmtId="0" fontId="19" fillId="0" borderId="0" xfId="0" applyFont="1" applyAlignment="1"/>
    <xf numFmtId="0" fontId="0" fillId="40" borderId="10" xfId="0" applyFill="1" applyBorder="1"/>
    <xf numFmtId="0" fontId="19" fillId="40" borderId="10" xfId="0" applyFont="1" applyFill="1" applyBorder="1" applyAlignment="1"/>
    <xf numFmtId="0" fontId="16" fillId="38" borderId="10" xfId="0" applyFont="1" applyFill="1" applyBorder="1"/>
    <xf numFmtId="0" fontId="0" fillId="39" borderId="12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10" xfId="0" applyFill="1" applyBorder="1"/>
    <xf numFmtId="0" fontId="0" fillId="0" borderId="0" xfId="0" applyFill="1"/>
    <xf numFmtId="0" fontId="19" fillId="37" borderId="10" xfId="0" applyFont="1" applyFill="1" applyBorder="1" applyAlignment="1"/>
    <xf numFmtId="0" fontId="0" fillId="40" borderId="12" xfId="0" applyFill="1" applyBorder="1"/>
    <xf numFmtId="0" fontId="19" fillId="40" borderId="12" xfId="0" applyFont="1" applyFill="1" applyBorder="1" applyAlignment="1"/>
    <xf numFmtId="0" fontId="0" fillId="39" borderId="12" xfId="0" applyFill="1" applyBorder="1"/>
    <xf numFmtId="164" fontId="0" fillId="0" borderId="0" xfId="0" applyNumberFormat="1"/>
    <xf numFmtId="164" fontId="0" fillId="41" borderId="0" xfId="0" applyNumberFormat="1" applyFill="1"/>
    <xf numFmtId="164" fontId="0" fillId="42" borderId="0" xfId="0" applyNumberFormat="1" applyFill="1"/>
    <xf numFmtId="164" fontId="0" fillId="43" borderId="0" xfId="0" applyNumberFormat="1" applyFill="1"/>
    <xf numFmtId="0" fontId="0" fillId="0" borderId="0" xfId="0" applyFill="1" applyBorder="1"/>
    <xf numFmtId="0" fontId="0" fillId="37" borderId="12" xfId="0" applyFill="1" applyBorder="1" applyAlignment="1">
      <alignment horizontal="center"/>
    </xf>
    <xf numFmtId="165" fontId="0" fillId="0" borderId="0" xfId="42" applyNumberFormat="1" applyFont="1"/>
    <xf numFmtId="9" fontId="0" fillId="42" borderId="0" xfId="42" applyFont="1" applyFill="1"/>
    <xf numFmtId="9" fontId="0" fillId="41" borderId="0" xfId="42" applyFont="1" applyFill="1"/>
    <xf numFmtId="2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6" fillId="44" borderId="10" xfId="0" applyFont="1" applyFill="1" applyBorder="1"/>
    <xf numFmtId="0" fontId="0" fillId="44" borderId="10" xfId="0" applyFill="1" applyBorder="1"/>
    <xf numFmtId="0" fontId="0" fillId="44" borderId="0" xfId="0" applyFill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4" borderId="10" xfId="0" applyFill="1" applyBorder="1"/>
    <xf numFmtId="0" fontId="19" fillId="34" borderId="10" xfId="0" applyFont="1" applyFill="1" applyBorder="1" applyAlignment="1"/>
    <xf numFmtId="22" fontId="0" fillId="34" borderId="10" xfId="0" applyNumberFormat="1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3" borderId="10" xfId="0" applyFill="1" applyBorder="1"/>
    <xf numFmtId="0" fontId="19" fillId="33" borderId="10" xfId="0" applyFont="1" applyFill="1" applyBorder="1" applyAlignment="1"/>
    <xf numFmtId="0" fontId="0" fillId="33" borderId="12" xfId="0" applyFill="1" applyBorder="1" applyAlignment="1">
      <alignment horizontal="center"/>
    </xf>
    <xf numFmtId="3" fontId="0" fillId="33" borderId="10" xfId="0" applyNumberFormat="1" applyFill="1" applyBorder="1"/>
    <xf numFmtId="22" fontId="0" fillId="33" borderId="10" xfId="0" applyNumberFormat="1" applyFill="1" applyBorder="1"/>
    <xf numFmtId="0" fontId="0" fillId="33" borderId="13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43" borderId="0" xfId="0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"/>
  <sheetViews>
    <sheetView workbookViewId="0">
      <pane ySplit="1" topLeftCell="A291" activePane="bottomLeft" state="frozen"/>
      <selection activeCell="P1" sqref="P1"/>
      <selection pane="bottomLeft" activeCell="C296" sqref="C296:V297"/>
    </sheetView>
  </sheetViews>
  <sheetFormatPr baseColWidth="10" defaultRowHeight="14.4" x14ac:dyDescent="0.3"/>
  <cols>
    <col min="2" max="2" width="16" style="20" customWidth="1"/>
    <col min="6" max="7" width="11.5546875" customWidth="1"/>
    <col min="8" max="8" width="11.5546875" style="14" customWidth="1"/>
    <col min="9" max="13" width="11.5546875" customWidth="1"/>
    <col min="14" max="14" width="18.44140625" customWidth="1"/>
    <col min="19" max="19" width="11.5546875" style="2"/>
    <col min="23" max="23" width="14.33203125" customWidth="1"/>
    <col min="25" max="25" width="17.33203125" customWidth="1"/>
  </cols>
  <sheetData>
    <row r="1" spans="1:26" ht="19.8" customHeight="1" x14ac:dyDescent="0.3">
      <c r="A1" s="10" t="s">
        <v>107</v>
      </c>
      <c r="B1" s="18" t="s">
        <v>112</v>
      </c>
      <c r="C1" s="11" t="s">
        <v>106</v>
      </c>
      <c r="D1" s="11" t="s">
        <v>0</v>
      </c>
      <c r="E1" s="11" t="s">
        <v>1</v>
      </c>
      <c r="F1" s="11" t="s">
        <v>2</v>
      </c>
      <c r="G1" s="11" t="s">
        <v>3</v>
      </c>
      <c r="H1" s="23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2" t="s">
        <v>110</v>
      </c>
    </row>
    <row r="2" spans="1:26" x14ac:dyDescent="0.3">
      <c r="A2" s="3" t="s">
        <v>108</v>
      </c>
      <c r="B2" s="19" t="s">
        <v>113</v>
      </c>
      <c r="C2" s="3" t="s">
        <v>22</v>
      </c>
      <c r="D2" s="3">
        <v>-32.899389999999997</v>
      </c>
      <c r="E2" s="3">
        <v>-68.82132</v>
      </c>
      <c r="F2" s="3">
        <v>-32.979709999999997</v>
      </c>
      <c r="G2" s="3">
        <v>-68.832419999999999</v>
      </c>
      <c r="H2" s="13">
        <v>11.10703</v>
      </c>
      <c r="I2" s="3">
        <v>5.83</v>
      </c>
      <c r="J2" s="3">
        <v>0.7896917</v>
      </c>
      <c r="K2" s="3">
        <v>35.78</v>
      </c>
      <c r="L2" s="3">
        <v>300</v>
      </c>
      <c r="M2" s="3">
        <v>720.98329999999999</v>
      </c>
      <c r="N2" s="3">
        <v>1</v>
      </c>
      <c r="O2" s="3">
        <v>208.59739999999999</v>
      </c>
      <c r="P2" s="3">
        <v>236.9075</v>
      </c>
      <c r="Q2" s="3">
        <v>8007.9859999999999</v>
      </c>
      <c r="R2" s="3">
        <v>54.16</v>
      </c>
      <c r="S2" s="3">
        <v>191.48</v>
      </c>
      <c r="T2" s="3" t="s">
        <v>23</v>
      </c>
      <c r="U2" s="3" t="s">
        <v>24</v>
      </c>
      <c r="V2" s="3" t="s">
        <v>25</v>
      </c>
      <c r="W2" s="4">
        <v>43313.500694444447</v>
      </c>
      <c r="X2" s="3">
        <v>300</v>
      </c>
      <c r="Y2" s="3" t="s">
        <v>26</v>
      </c>
      <c r="Z2">
        <f>H2*24</f>
        <v>266.56871999999998</v>
      </c>
    </row>
    <row r="3" spans="1:26" x14ac:dyDescent="0.3">
      <c r="A3" s="3" t="s">
        <v>108</v>
      </c>
      <c r="B3" s="19" t="s">
        <v>113</v>
      </c>
      <c r="C3" s="3"/>
      <c r="D3" s="3">
        <v>-32.979709999999997</v>
      </c>
      <c r="E3" s="3">
        <v>-68.832419999999999</v>
      </c>
      <c r="F3" s="3">
        <v>-32.899389999999997</v>
      </c>
      <c r="G3" s="3">
        <v>-68.82132</v>
      </c>
      <c r="H3" s="13" t="s">
        <v>27</v>
      </c>
      <c r="I3" s="3">
        <v>3.35</v>
      </c>
      <c r="J3" s="3">
        <v>8.3645332999999997</v>
      </c>
      <c r="K3" s="3">
        <v>35.229999999999997</v>
      </c>
      <c r="L3" s="3">
        <v>348.75</v>
      </c>
      <c r="M3" s="3" t="s">
        <v>27</v>
      </c>
      <c r="N3" s="3">
        <v>2</v>
      </c>
      <c r="O3" s="3">
        <v>118.0205</v>
      </c>
      <c r="P3" s="3">
        <v>2917.1309999999999</v>
      </c>
      <c r="Q3" s="3" t="s">
        <v>27</v>
      </c>
      <c r="R3" s="3">
        <v>54.16</v>
      </c>
      <c r="S3" s="3">
        <v>191.48</v>
      </c>
      <c r="T3" s="3" t="s">
        <v>28</v>
      </c>
      <c r="U3" s="3" t="s">
        <v>24</v>
      </c>
      <c r="V3" s="3" t="s">
        <v>25</v>
      </c>
      <c r="W3" s="4">
        <v>43313.500694444447</v>
      </c>
      <c r="X3" s="3">
        <v>300</v>
      </c>
      <c r="Y3" s="3" t="s">
        <v>26</v>
      </c>
      <c r="Z3">
        <v>266.56871999999998</v>
      </c>
    </row>
    <row r="4" spans="1:26" x14ac:dyDescent="0.3">
      <c r="A4" s="3" t="s">
        <v>108</v>
      </c>
      <c r="B4" s="19" t="s">
        <v>113</v>
      </c>
      <c r="C4" s="3" t="s">
        <v>29</v>
      </c>
      <c r="D4" s="3">
        <v>-32.899389999999997</v>
      </c>
      <c r="E4" s="3">
        <v>-68.82132</v>
      </c>
      <c r="F4" s="3">
        <v>-32.979709999999997</v>
      </c>
      <c r="G4" s="3">
        <v>-68.832419999999999</v>
      </c>
      <c r="H4" s="13">
        <v>11.10703</v>
      </c>
      <c r="I4" s="3">
        <v>5.83</v>
      </c>
      <c r="J4" s="3">
        <v>0.7896917</v>
      </c>
      <c r="K4" s="3">
        <v>35.78</v>
      </c>
      <c r="L4" s="3">
        <v>300</v>
      </c>
      <c r="M4" s="3">
        <v>720.98329999999999</v>
      </c>
      <c r="N4" s="3">
        <v>1</v>
      </c>
      <c r="O4" s="3">
        <v>208.59739999999999</v>
      </c>
      <c r="P4" s="3">
        <v>236.9075</v>
      </c>
      <c r="Q4" s="3">
        <v>8007.9859999999999</v>
      </c>
      <c r="R4" s="3">
        <v>54.16</v>
      </c>
      <c r="S4" s="3">
        <v>191.48</v>
      </c>
      <c r="T4" s="3" t="s">
        <v>23</v>
      </c>
      <c r="U4" s="3" t="s">
        <v>24</v>
      </c>
      <c r="V4" s="3" t="s">
        <v>30</v>
      </c>
      <c r="W4" s="4">
        <v>43313.500694444447</v>
      </c>
      <c r="X4" s="3">
        <v>300</v>
      </c>
      <c r="Y4" s="3" t="s">
        <v>26</v>
      </c>
      <c r="Z4">
        <f t="shared" ref="Z4:Z12" si="0">H4*24</f>
        <v>266.56871999999998</v>
      </c>
    </row>
    <row r="5" spans="1:26" x14ac:dyDescent="0.3">
      <c r="A5" s="3" t="s">
        <v>108</v>
      </c>
      <c r="B5" s="19" t="s">
        <v>113</v>
      </c>
      <c r="C5" s="3"/>
      <c r="D5" s="3">
        <v>-32.979709999999997</v>
      </c>
      <c r="E5" s="3">
        <v>-68.832419999999999</v>
      </c>
      <c r="F5" s="3">
        <v>-32.899389999999997</v>
      </c>
      <c r="G5" s="3">
        <v>-68.82132</v>
      </c>
      <c r="H5" s="13" t="s">
        <v>27</v>
      </c>
      <c r="I5" s="3">
        <v>3.35</v>
      </c>
      <c r="J5" s="3">
        <v>8.3645332999999997</v>
      </c>
      <c r="K5" s="3">
        <v>35.229999999999997</v>
      </c>
      <c r="L5" s="3">
        <v>348.75</v>
      </c>
      <c r="M5" s="3" t="s">
        <v>27</v>
      </c>
      <c r="N5" s="3">
        <v>2</v>
      </c>
      <c r="O5" s="3">
        <v>118.0205</v>
      </c>
      <c r="P5" s="3">
        <v>2917.1309999999999</v>
      </c>
      <c r="Q5" s="3" t="s">
        <v>27</v>
      </c>
      <c r="R5" s="3">
        <v>54.16</v>
      </c>
      <c r="S5" s="3">
        <v>191.48</v>
      </c>
      <c r="T5" s="3" t="s">
        <v>28</v>
      </c>
      <c r="U5" s="3" t="s">
        <v>24</v>
      </c>
      <c r="V5" s="3" t="s">
        <v>30</v>
      </c>
      <c r="W5" s="4">
        <v>43313.500694444447</v>
      </c>
      <c r="X5" s="3">
        <v>300</v>
      </c>
      <c r="Y5" s="3" t="s">
        <v>26</v>
      </c>
      <c r="Z5">
        <v>266.56871999999998</v>
      </c>
    </row>
    <row r="6" spans="1:26" x14ac:dyDescent="0.3">
      <c r="A6" s="3" t="s">
        <v>108</v>
      </c>
      <c r="B6" s="19" t="s">
        <v>113</v>
      </c>
      <c r="C6" s="3" t="s">
        <v>31</v>
      </c>
      <c r="D6" s="3">
        <v>-32.899389999999997</v>
      </c>
      <c r="E6" s="3">
        <v>-68.82132</v>
      </c>
      <c r="F6" s="3">
        <v>-32.979709999999997</v>
      </c>
      <c r="G6" s="3">
        <v>-68.832419999999999</v>
      </c>
      <c r="H6" s="13">
        <v>11.10703</v>
      </c>
      <c r="I6" s="3">
        <v>17.940000000000001</v>
      </c>
      <c r="J6" s="3">
        <v>0.7896917</v>
      </c>
      <c r="K6" s="3">
        <v>41.2</v>
      </c>
      <c r="L6" s="3">
        <v>300</v>
      </c>
      <c r="M6" s="3">
        <v>720.98329999999999</v>
      </c>
      <c r="N6" s="3">
        <v>1</v>
      </c>
      <c r="O6" s="3">
        <v>739.12800000000004</v>
      </c>
      <c r="P6" s="3">
        <v>236.9075</v>
      </c>
      <c r="Q6" s="3">
        <v>8007.9859999999999</v>
      </c>
      <c r="R6" s="3">
        <v>56.03</v>
      </c>
      <c r="S6" s="3">
        <v>202.69</v>
      </c>
      <c r="T6" s="3" t="s">
        <v>23</v>
      </c>
      <c r="U6" s="3" t="s">
        <v>24</v>
      </c>
      <c r="V6" s="3" t="s">
        <v>32</v>
      </c>
      <c r="W6" s="4">
        <v>43313.500694444447</v>
      </c>
      <c r="X6" s="3">
        <v>300</v>
      </c>
      <c r="Y6" s="3" t="s">
        <v>26</v>
      </c>
      <c r="Z6">
        <f t="shared" si="0"/>
        <v>266.56871999999998</v>
      </c>
    </row>
    <row r="7" spans="1:26" x14ac:dyDescent="0.3">
      <c r="A7" s="3" t="s">
        <v>108</v>
      </c>
      <c r="B7" s="19" t="s">
        <v>113</v>
      </c>
      <c r="C7" s="3"/>
      <c r="D7" s="3">
        <v>-32.979709999999997</v>
      </c>
      <c r="E7" s="3">
        <v>-68.832419999999999</v>
      </c>
      <c r="F7" s="3">
        <v>-32.899389999999997</v>
      </c>
      <c r="G7" s="3">
        <v>-68.82132</v>
      </c>
      <c r="H7" s="13" t="s">
        <v>27</v>
      </c>
      <c r="I7" s="3">
        <v>8.74</v>
      </c>
      <c r="J7" s="3">
        <v>8.3645332999999997</v>
      </c>
      <c r="K7" s="3">
        <v>41.15</v>
      </c>
      <c r="L7" s="3">
        <v>336.85</v>
      </c>
      <c r="M7" s="3" t="s">
        <v>27</v>
      </c>
      <c r="N7" s="3">
        <v>2</v>
      </c>
      <c r="O7" s="3">
        <v>359.65100000000001</v>
      </c>
      <c r="P7" s="3">
        <v>2817.5931</v>
      </c>
      <c r="Q7" s="3" t="s">
        <v>27</v>
      </c>
      <c r="R7" s="3">
        <v>56.03</v>
      </c>
      <c r="S7" s="3">
        <v>202.69</v>
      </c>
      <c r="T7" s="3" t="s">
        <v>28</v>
      </c>
      <c r="U7" s="3" t="s">
        <v>24</v>
      </c>
      <c r="V7" s="3" t="s">
        <v>32</v>
      </c>
      <c r="W7" s="4">
        <v>43313.500694444447</v>
      </c>
      <c r="X7" s="3">
        <v>300</v>
      </c>
      <c r="Y7" s="3" t="s">
        <v>26</v>
      </c>
      <c r="Z7">
        <v>266.56871999999998</v>
      </c>
    </row>
    <row r="8" spans="1:26" x14ac:dyDescent="0.3">
      <c r="A8" s="3" t="s">
        <v>108</v>
      </c>
      <c r="B8" s="19" t="s">
        <v>113</v>
      </c>
      <c r="C8" s="3" t="s">
        <v>33</v>
      </c>
      <c r="D8" s="3">
        <v>-32.899389999999997</v>
      </c>
      <c r="E8" s="3">
        <v>-68.82132</v>
      </c>
      <c r="F8" s="3">
        <v>-32.979709999999997</v>
      </c>
      <c r="G8" s="3">
        <v>-68.832419999999999</v>
      </c>
      <c r="H8" s="13">
        <v>11.10703</v>
      </c>
      <c r="I8" s="3">
        <v>2.58</v>
      </c>
      <c r="J8" s="3">
        <v>0.7896917</v>
      </c>
      <c r="K8" s="3">
        <v>50.25</v>
      </c>
      <c r="L8" s="3">
        <v>300</v>
      </c>
      <c r="M8" s="3">
        <v>720.98329999999999</v>
      </c>
      <c r="N8" s="3">
        <v>1</v>
      </c>
      <c r="O8" s="3">
        <v>129.64500000000001</v>
      </c>
      <c r="P8" s="3">
        <v>236.9075</v>
      </c>
      <c r="Q8" s="3">
        <v>8007.9859999999999</v>
      </c>
      <c r="R8" s="3">
        <v>53.29</v>
      </c>
      <c r="S8" s="3">
        <v>186.27</v>
      </c>
      <c r="T8" s="3" t="s">
        <v>23</v>
      </c>
      <c r="U8" s="3" t="s">
        <v>24</v>
      </c>
      <c r="V8" s="3" t="s">
        <v>34</v>
      </c>
      <c r="W8" s="4">
        <v>43313.500694444447</v>
      </c>
      <c r="X8" s="3">
        <v>300</v>
      </c>
      <c r="Y8" s="3" t="s">
        <v>26</v>
      </c>
      <c r="Z8">
        <f t="shared" si="0"/>
        <v>266.56871999999998</v>
      </c>
    </row>
    <row r="9" spans="1:26" x14ac:dyDescent="0.3">
      <c r="A9" s="3" t="s">
        <v>108</v>
      </c>
      <c r="B9" s="19" t="s">
        <v>113</v>
      </c>
      <c r="C9" s="3"/>
      <c r="D9" s="3">
        <v>-32.979709999999997</v>
      </c>
      <c r="E9" s="3">
        <v>-68.832419999999999</v>
      </c>
      <c r="F9" s="3">
        <v>-32.899389999999997</v>
      </c>
      <c r="G9" s="3">
        <v>-68.82132</v>
      </c>
      <c r="H9" s="13" t="s">
        <v>27</v>
      </c>
      <c r="I9" s="3">
        <v>2.19</v>
      </c>
      <c r="J9" s="3">
        <v>8.3645332999999997</v>
      </c>
      <c r="K9" s="3">
        <v>46.1</v>
      </c>
      <c r="L9" s="3">
        <v>322.88330000000002</v>
      </c>
      <c r="M9" s="3" t="s">
        <v>27</v>
      </c>
      <c r="N9" s="3">
        <v>2</v>
      </c>
      <c r="O9" s="3">
        <v>100.959</v>
      </c>
      <c r="P9" s="3">
        <v>2700.7683999999999</v>
      </c>
      <c r="Q9" s="3" t="s">
        <v>27</v>
      </c>
      <c r="R9" s="3">
        <v>53.29</v>
      </c>
      <c r="S9" s="3">
        <v>186.27</v>
      </c>
      <c r="T9" s="3" t="s">
        <v>28</v>
      </c>
      <c r="U9" s="3" t="s">
        <v>24</v>
      </c>
      <c r="V9" s="3" t="s">
        <v>34</v>
      </c>
      <c r="W9" s="4">
        <v>43313.500694444447</v>
      </c>
      <c r="X9" s="3">
        <v>300</v>
      </c>
      <c r="Y9" s="3" t="s">
        <v>26</v>
      </c>
      <c r="Z9">
        <v>266.56871999999998</v>
      </c>
    </row>
    <row r="10" spans="1:26" x14ac:dyDescent="0.3">
      <c r="A10" s="3" t="s">
        <v>108</v>
      </c>
      <c r="B10" s="19" t="s">
        <v>113</v>
      </c>
      <c r="C10" s="3" t="s">
        <v>35</v>
      </c>
      <c r="D10" s="3">
        <v>-32.899389999999997</v>
      </c>
      <c r="E10" s="3">
        <v>-68.82132</v>
      </c>
      <c r="F10" s="3">
        <v>-32.979709999999997</v>
      </c>
      <c r="G10" s="3">
        <v>-68.832419999999999</v>
      </c>
      <c r="H10" s="13">
        <v>11.10703</v>
      </c>
      <c r="I10" s="3">
        <v>17.940000000000001</v>
      </c>
      <c r="J10" s="3">
        <v>0.7896917</v>
      </c>
      <c r="K10" s="3">
        <v>41.2</v>
      </c>
      <c r="L10" s="3">
        <v>300</v>
      </c>
      <c r="M10" s="3">
        <v>720.98329999999999</v>
      </c>
      <c r="N10" s="3">
        <v>1</v>
      </c>
      <c r="O10" s="3">
        <v>739.12800000000004</v>
      </c>
      <c r="P10" s="3">
        <v>236.9075</v>
      </c>
      <c r="Q10" s="3">
        <v>8007.9859999999999</v>
      </c>
      <c r="R10" s="3">
        <v>56.03</v>
      </c>
      <c r="S10" s="3">
        <v>202.69</v>
      </c>
      <c r="T10" s="3" t="s">
        <v>23</v>
      </c>
      <c r="U10" s="3" t="s">
        <v>24</v>
      </c>
      <c r="V10" s="3" t="s">
        <v>36</v>
      </c>
      <c r="W10" s="4">
        <v>43313.500694444447</v>
      </c>
      <c r="X10" s="3">
        <v>300</v>
      </c>
      <c r="Y10" s="3" t="s">
        <v>26</v>
      </c>
      <c r="Z10">
        <f t="shared" si="0"/>
        <v>266.56871999999998</v>
      </c>
    </row>
    <row r="11" spans="1:26" x14ac:dyDescent="0.3">
      <c r="A11" s="3" t="s">
        <v>108</v>
      </c>
      <c r="B11" s="19" t="s">
        <v>113</v>
      </c>
      <c r="C11" s="3"/>
      <c r="D11" s="3">
        <v>-32.979709999999997</v>
      </c>
      <c r="E11" s="3">
        <v>-68.832419999999999</v>
      </c>
      <c r="F11" s="3">
        <v>-32.899389999999997</v>
      </c>
      <c r="G11" s="3">
        <v>-68.82132</v>
      </c>
      <c r="H11" s="13" t="s">
        <v>27</v>
      </c>
      <c r="I11" s="3">
        <v>8.74</v>
      </c>
      <c r="J11" s="3">
        <v>8.3645332999999997</v>
      </c>
      <c r="K11" s="3">
        <v>41.15</v>
      </c>
      <c r="L11" s="3">
        <v>336.85</v>
      </c>
      <c r="M11" s="3" t="s">
        <v>27</v>
      </c>
      <c r="N11" s="3">
        <v>2</v>
      </c>
      <c r="O11" s="3">
        <v>359.65100000000001</v>
      </c>
      <c r="P11" s="3">
        <v>2817.5931</v>
      </c>
      <c r="Q11" s="3" t="s">
        <v>27</v>
      </c>
      <c r="R11" s="3">
        <v>56.03</v>
      </c>
      <c r="S11" s="3">
        <v>202.69</v>
      </c>
      <c r="T11" s="3" t="s">
        <v>28</v>
      </c>
      <c r="U11" s="3" t="s">
        <v>24</v>
      </c>
      <c r="V11" s="3" t="s">
        <v>36</v>
      </c>
      <c r="W11" s="4">
        <v>43313.500694444447</v>
      </c>
      <c r="X11" s="3">
        <v>300</v>
      </c>
      <c r="Y11" s="3" t="s">
        <v>26</v>
      </c>
      <c r="Z11">
        <v>266.56871999999998</v>
      </c>
    </row>
    <row r="12" spans="1:26" x14ac:dyDescent="0.3">
      <c r="A12" s="3" t="s">
        <v>108</v>
      </c>
      <c r="B12" s="19" t="s">
        <v>113</v>
      </c>
      <c r="C12" s="3" t="s">
        <v>37</v>
      </c>
      <c r="D12" s="3">
        <v>-32.899389999999997</v>
      </c>
      <c r="E12" s="3">
        <v>-68.82132</v>
      </c>
      <c r="F12" s="3">
        <v>-32.979709999999997</v>
      </c>
      <c r="G12" s="3">
        <v>-68.832419999999999</v>
      </c>
      <c r="H12" s="13">
        <v>11.10703</v>
      </c>
      <c r="I12" s="3">
        <v>2.58</v>
      </c>
      <c r="J12" s="3">
        <v>0.7896917</v>
      </c>
      <c r="K12" s="3">
        <v>50.25</v>
      </c>
      <c r="L12" s="3">
        <v>300</v>
      </c>
      <c r="M12" s="3">
        <v>720.98329999999999</v>
      </c>
      <c r="N12" s="3">
        <v>1</v>
      </c>
      <c r="O12" s="3">
        <v>129.64500000000001</v>
      </c>
      <c r="P12" s="3">
        <v>236.9075</v>
      </c>
      <c r="Q12" s="3">
        <v>8007.9859999999999</v>
      </c>
      <c r="R12" s="3">
        <v>53.29</v>
      </c>
      <c r="S12" s="3">
        <v>186.27</v>
      </c>
      <c r="T12" s="3" t="s">
        <v>23</v>
      </c>
      <c r="U12" s="3" t="s">
        <v>24</v>
      </c>
      <c r="V12" s="3" t="s">
        <v>38</v>
      </c>
      <c r="W12" s="4">
        <v>43313.500694444447</v>
      </c>
      <c r="X12" s="3">
        <v>300</v>
      </c>
      <c r="Y12" s="3" t="s">
        <v>26</v>
      </c>
      <c r="Z12">
        <f t="shared" si="0"/>
        <v>266.56871999999998</v>
      </c>
    </row>
    <row r="13" spans="1:26" x14ac:dyDescent="0.3">
      <c r="A13" s="3" t="s">
        <v>108</v>
      </c>
      <c r="B13" s="19" t="s">
        <v>113</v>
      </c>
      <c r="C13" s="3"/>
      <c r="D13" s="3">
        <v>-32.979709999999997</v>
      </c>
      <c r="E13" s="3">
        <v>-68.832419999999999</v>
      </c>
      <c r="F13" s="3">
        <v>-32.899389999999997</v>
      </c>
      <c r="G13" s="3">
        <v>-68.82132</v>
      </c>
      <c r="H13" s="13" t="s">
        <v>27</v>
      </c>
      <c r="I13" s="3">
        <v>2.19</v>
      </c>
      <c r="J13" s="3">
        <v>8.3645332999999997</v>
      </c>
      <c r="K13" s="3">
        <v>46.1</v>
      </c>
      <c r="L13" s="3">
        <v>322.88330000000002</v>
      </c>
      <c r="M13" s="3" t="s">
        <v>27</v>
      </c>
      <c r="N13" s="3">
        <v>2</v>
      </c>
      <c r="O13" s="3">
        <v>100.959</v>
      </c>
      <c r="P13" s="3">
        <v>2700.7683999999999</v>
      </c>
      <c r="Q13" s="3" t="s">
        <v>27</v>
      </c>
      <c r="R13" s="3">
        <v>53.29</v>
      </c>
      <c r="S13" s="3">
        <v>186.27</v>
      </c>
      <c r="T13" s="3" t="s">
        <v>28</v>
      </c>
      <c r="U13" s="3" t="s">
        <v>24</v>
      </c>
      <c r="V13" s="3" t="s">
        <v>38</v>
      </c>
      <c r="W13" s="4">
        <v>43313.500694444447</v>
      </c>
      <c r="X13" s="3">
        <v>300</v>
      </c>
      <c r="Y13" s="3" t="s">
        <v>26</v>
      </c>
      <c r="Z13">
        <v>266.56871999999998</v>
      </c>
    </row>
    <row r="14" spans="1:26" x14ac:dyDescent="0.3">
      <c r="A14" s="3" t="s">
        <v>108</v>
      </c>
      <c r="B14" s="19" t="s">
        <v>113</v>
      </c>
      <c r="C14" s="3" t="s">
        <v>39</v>
      </c>
      <c r="D14" s="3">
        <v>-32.899389999999997</v>
      </c>
      <c r="E14" s="3">
        <v>-68.82132</v>
      </c>
      <c r="F14" s="3">
        <v>-32.979709999999997</v>
      </c>
      <c r="G14" s="3">
        <v>-68.832419999999999</v>
      </c>
      <c r="H14" s="13">
        <v>9.7665000000000006</v>
      </c>
      <c r="I14" s="3">
        <v>9.19</v>
      </c>
      <c r="J14" s="3">
        <v>0.56332499999999996</v>
      </c>
      <c r="K14" s="3">
        <v>132.97</v>
      </c>
      <c r="L14" s="3">
        <v>300</v>
      </c>
      <c r="M14" s="3">
        <v>720.98329999999999</v>
      </c>
      <c r="N14" s="3">
        <v>1</v>
      </c>
      <c r="O14" s="3">
        <v>1221.9939999999999</v>
      </c>
      <c r="P14" s="3">
        <v>168.9975</v>
      </c>
      <c r="Q14" s="3">
        <v>7041.4840000000004</v>
      </c>
      <c r="R14" s="3">
        <v>50.96</v>
      </c>
      <c r="S14" s="3">
        <v>188.41</v>
      </c>
      <c r="T14" s="3" t="s">
        <v>23</v>
      </c>
      <c r="U14" s="3" t="s">
        <v>40</v>
      </c>
      <c r="V14" s="3" t="s">
        <v>41</v>
      </c>
      <c r="W14" s="4">
        <v>43313.500694444447</v>
      </c>
      <c r="X14" s="3">
        <v>300</v>
      </c>
      <c r="Y14" s="3" t="s">
        <v>26</v>
      </c>
      <c r="Z14">
        <f t="shared" ref="Z14:Z66" si="1">H14*24</f>
        <v>234.39600000000002</v>
      </c>
    </row>
    <row r="15" spans="1:26" x14ac:dyDescent="0.3">
      <c r="A15" s="3" t="s">
        <v>108</v>
      </c>
      <c r="B15" s="19" t="s">
        <v>113</v>
      </c>
      <c r="C15" s="3"/>
      <c r="D15" s="3">
        <v>-32.979709999999997</v>
      </c>
      <c r="E15" s="3">
        <v>-68.832419999999999</v>
      </c>
      <c r="F15" s="3">
        <v>-32.899389999999997</v>
      </c>
      <c r="G15" s="3">
        <v>-68.82132</v>
      </c>
      <c r="H15" s="13" t="s">
        <v>27</v>
      </c>
      <c r="I15" s="3">
        <v>13.01</v>
      </c>
      <c r="J15" s="3">
        <v>7.4164669999999999</v>
      </c>
      <c r="K15" s="3">
        <v>132.97</v>
      </c>
      <c r="L15" s="3">
        <v>154.01669999999999</v>
      </c>
      <c r="M15" s="3" t="s">
        <v>27</v>
      </c>
      <c r="N15" s="3">
        <v>2</v>
      </c>
      <c r="O15" s="3">
        <v>1729.94</v>
      </c>
      <c r="P15" s="3">
        <v>1142.2594999999999</v>
      </c>
      <c r="Q15" s="3" t="s">
        <v>27</v>
      </c>
      <c r="R15" s="3">
        <v>50.96</v>
      </c>
      <c r="S15" s="3">
        <v>188.41</v>
      </c>
      <c r="T15" s="3" t="s">
        <v>28</v>
      </c>
      <c r="U15" s="3" t="s">
        <v>40</v>
      </c>
      <c r="V15" s="3" t="s">
        <v>41</v>
      </c>
      <c r="W15" s="4">
        <v>43313.500694444447</v>
      </c>
      <c r="X15" s="3">
        <v>300</v>
      </c>
      <c r="Y15" s="3" t="s">
        <v>26</v>
      </c>
      <c r="Z15">
        <v>234.39600000000002</v>
      </c>
    </row>
    <row r="16" spans="1:26" x14ac:dyDescent="0.3">
      <c r="A16" s="3" t="s">
        <v>108</v>
      </c>
      <c r="B16" s="19" t="s">
        <v>113</v>
      </c>
      <c r="C16" s="3" t="s">
        <v>42</v>
      </c>
      <c r="D16" s="3">
        <v>-32.899389999999997</v>
      </c>
      <c r="E16" s="3">
        <v>-68.82132</v>
      </c>
      <c r="F16" s="3">
        <v>-32.979709999999997</v>
      </c>
      <c r="G16" s="3">
        <v>-68.832419999999999</v>
      </c>
      <c r="H16" s="13">
        <v>9.7665000000000006</v>
      </c>
      <c r="I16" s="3">
        <v>9.19</v>
      </c>
      <c r="J16" s="3">
        <v>0.56332499999999996</v>
      </c>
      <c r="K16" s="3">
        <v>132.97</v>
      </c>
      <c r="L16" s="3">
        <v>300</v>
      </c>
      <c r="M16" s="3">
        <v>720.98329999999999</v>
      </c>
      <c r="N16" s="3">
        <v>1</v>
      </c>
      <c r="O16" s="3">
        <v>1221.9939999999999</v>
      </c>
      <c r="P16" s="3">
        <v>168.9975</v>
      </c>
      <c r="Q16" s="3">
        <v>7041.4840000000004</v>
      </c>
      <c r="R16" s="3">
        <v>50.96</v>
      </c>
      <c r="S16" s="3">
        <v>188.41</v>
      </c>
      <c r="T16" s="3" t="s">
        <v>23</v>
      </c>
      <c r="U16" s="3" t="s">
        <v>40</v>
      </c>
      <c r="V16" s="3" t="s">
        <v>43</v>
      </c>
      <c r="W16" s="4">
        <v>43313.500694444447</v>
      </c>
      <c r="X16" s="3">
        <v>300</v>
      </c>
      <c r="Y16" s="3" t="s">
        <v>26</v>
      </c>
      <c r="Z16">
        <f t="shared" si="1"/>
        <v>234.39600000000002</v>
      </c>
    </row>
    <row r="17" spans="1:26" x14ac:dyDescent="0.3">
      <c r="A17" s="3" t="s">
        <v>108</v>
      </c>
      <c r="B17" s="19" t="s">
        <v>113</v>
      </c>
      <c r="C17" s="3"/>
      <c r="D17" s="3">
        <v>-32.979709999999997</v>
      </c>
      <c r="E17" s="3">
        <v>-68.832419999999999</v>
      </c>
      <c r="F17" s="3">
        <v>-32.899389999999997</v>
      </c>
      <c r="G17" s="3">
        <v>-68.82132</v>
      </c>
      <c r="H17" s="13" t="s">
        <v>27</v>
      </c>
      <c r="I17" s="3">
        <v>13.01</v>
      </c>
      <c r="J17" s="3">
        <v>7.4164669999999999</v>
      </c>
      <c r="K17" s="3">
        <v>132.97</v>
      </c>
      <c r="L17" s="3">
        <v>154.01669999999999</v>
      </c>
      <c r="M17" s="3" t="s">
        <v>27</v>
      </c>
      <c r="N17" s="3">
        <v>2</v>
      </c>
      <c r="O17" s="3">
        <v>1729.94</v>
      </c>
      <c r="P17" s="3">
        <v>1142.2594999999999</v>
      </c>
      <c r="Q17" s="3" t="s">
        <v>27</v>
      </c>
      <c r="R17" s="3">
        <v>50.96</v>
      </c>
      <c r="S17" s="3">
        <v>188.41</v>
      </c>
      <c r="T17" s="3" t="s">
        <v>28</v>
      </c>
      <c r="U17" s="3" t="s">
        <v>40</v>
      </c>
      <c r="V17" s="3" t="s">
        <v>43</v>
      </c>
      <c r="W17" s="4">
        <v>43313.500694444447</v>
      </c>
      <c r="X17" s="3">
        <v>300</v>
      </c>
      <c r="Y17" s="3" t="s">
        <v>26</v>
      </c>
      <c r="Z17">
        <v>234.39600000000002</v>
      </c>
    </row>
    <row r="18" spans="1:26" x14ac:dyDescent="0.3">
      <c r="A18" s="3" t="s">
        <v>108</v>
      </c>
      <c r="B18" s="19" t="s">
        <v>113</v>
      </c>
      <c r="C18" s="3" t="s">
        <v>44</v>
      </c>
      <c r="D18" s="3">
        <v>-32.899389999999997</v>
      </c>
      <c r="E18" s="3">
        <v>-68.82132</v>
      </c>
      <c r="F18" s="3">
        <v>-32.979709999999997</v>
      </c>
      <c r="G18" s="3">
        <v>-68.832419999999999</v>
      </c>
      <c r="H18" s="13">
        <v>9.7665000000000006</v>
      </c>
      <c r="I18" s="3">
        <v>13.87</v>
      </c>
      <c r="J18" s="3">
        <v>0.56332499999999996</v>
      </c>
      <c r="K18" s="3">
        <v>142.6</v>
      </c>
      <c r="L18" s="3">
        <v>300</v>
      </c>
      <c r="M18" s="3">
        <v>720.98329999999999</v>
      </c>
      <c r="N18" s="3">
        <v>1</v>
      </c>
      <c r="O18" s="3">
        <v>1977.8620000000001</v>
      </c>
      <c r="P18" s="3">
        <v>168.9975</v>
      </c>
      <c r="Q18" s="3">
        <v>7041.4840000000004</v>
      </c>
      <c r="R18" s="3">
        <v>53.26</v>
      </c>
      <c r="S18" s="3">
        <v>202.21</v>
      </c>
      <c r="T18" s="3" t="s">
        <v>23</v>
      </c>
      <c r="U18" s="3" t="s">
        <v>40</v>
      </c>
      <c r="V18" s="3" t="s">
        <v>45</v>
      </c>
      <c r="W18" s="4">
        <v>43313.500694444447</v>
      </c>
      <c r="X18" s="3">
        <v>300</v>
      </c>
      <c r="Y18" s="3" t="s">
        <v>26</v>
      </c>
      <c r="Z18">
        <f t="shared" si="1"/>
        <v>234.39600000000002</v>
      </c>
    </row>
    <row r="19" spans="1:26" x14ac:dyDescent="0.3">
      <c r="A19" s="3" t="s">
        <v>108</v>
      </c>
      <c r="B19" s="19" t="s">
        <v>113</v>
      </c>
      <c r="C19" s="3"/>
      <c r="D19" s="3">
        <v>-32.979709999999997</v>
      </c>
      <c r="E19" s="3">
        <v>-68.832419999999999</v>
      </c>
      <c r="F19" s="3">
        <v>-32.899389999999997</v>
      </c>
      <c r="G19" s="3">
        <v>-68.82132</v>
      </c>
      <c r="H19" s="13" t="s">
        <v>27</v>
      </c>
      <c r="I19" s="3">
        <v>13.66</v>
      </c>
      <c r="J19" s="3">
        <v>7.4164669999999999</v>
      </c>
      <c r="K19" s="3">
        <v>142.57</v>
      </c>
      <c r="L19" s="3">
        <v>134.4333</v>
      </c>
      <c r="M19" s="3" t="s">
        <v>27</v>
      </c>
      <c r="N19" s="3">
        <v>2</v>
      </c>
      <c r="O19" s="3">
        <v>1947.5060000000001</v>
      </c>
      <c r="P19" s="3">
        <v>997.02030000000002</v>
      </c>
      <c r="Q19" s="3" t="s">
        <v>27</v>
      </c>
      <c r="R19" s="3">
        <v>53.26</v>
      </c>
      <c r="S19" s="3">
        <v>202.21</v>
      </c>
      <c r="T19" s="3" t="s">
        <v>28</v>
      </c>
      <c r="U19" s="3" t="s">
        <v>40</v>
      </c>
      <c r="V19" s="3" t="s">
        <v>45</v>
      </c>
      <c r="W19" s="4">
        <v>43313.500694444447</v>
      </c>
      <c r="X19" s="3">
        <v>300</v>
      </c>
      <c r="Y19" s="3" t="s">
        <v>26</v>
      </c>
      <c r="Z19">
        <v>234.39600000000002</v>
      </c>
    </row>
    <row r="20" spans="1:26" x14ac:dyDescent="0.3">
      <c r="A20" s="3" t="s">
        <v>108</v>
      </c>
      <c r="B20" s="19" t="s">
        <v>113</v>
      </c>
      <c r="C20" s="3" t="s">
        <v>46</v>
      </c>
      <c r="D20" s="3">
        <v>-32.899389999999997</v>
      </c>
      <c r="E20" s="3">
        <v>-68.82132</v>
      </c>
      <c r="F20" s="3">
        <v>-32.979709999999997</v>
      </c>
      <c r="G20" s="3">
        <v>-68.832419999999999</v>
      </c>
      <c r="H20" s="13">
        <v>9.7665000000000006</v>
      </c>
      <c r="I20" s="3">
        <v>3.61</v>
      </c>
      <c r="J20" s="3">
        <v>0.56332499999999996</v>
      </c>
      <c r="K20" s="3">
        <v>151.05000000000001</v>
      </c>
      <c r="L20" s="3">
        <v>300</v>
      </c>
      <c r="M20" s="3">
        <v>720.98329999999999</v>
      </c>
      <c r="N20" s="3">
        <v>1</v>
      </c>
      <c r="O20" s="3">
        <v>545.29049999999995</v>
      </c>
      <c r="P20" s="3">
        <v>168.9975</v>
      </c>
      <c r="Q20" s="3">
        <v>7041.4840000000004</v>
      </c>
      <c r="R20" s="3">
        <v>44.94</v>
      </c>
      <c r="S20" s="3">
        <v>152.26</v>
      </c>
      <c r="T20" s="3" t="s">
        <v>23</v>
      </c>
      <c r="U20" s="3" t="s">
        <v>40</v>
      </c>
      <c r="V20" s="3" t="s">
        <v>47</v>
      </c>
      <c r="W20" s="4">
        <v>43313.500694444447</v>
      </c>
      <c r="X20" s="3">
        <v>300</v>
      </c>
      <c r="Y20" s="3" t="s">
        <v>26</v>
      </c>
      <c r="Z20">
        <f t="shared" si="1"/>
        <v>234.39600000000002</v>
      </c>
    </row>
    <row r="21" spans="1:26" x14ac:dyDescent="0.3">
      <c r="A21" s="3" t="s">
        <v>108</v>
      </c>
      <c r="B21" s="19" t="s">
        <v>113</v>
      </c>
      <c r="C21" s="3"/>
      <c r="D21" s="3">
        <v>-32.979709999999997</v>
      </c>
      <c r="E21" s="3">
        <v>-68.832419999999999</v>
      </c>
      <c r="F21" s="3">
        <v>-32.899389999999997</v>
      </c>
      <c r="G21" s="3">
        <v>-68.82132</v>
      </c>
      <c r="H21" s="13" t="s">
        <v>27</v>
      </c>
      <c r="I21" s="3">
        <v>3.89</v>
      </c>
      <c r="J21" s="3">
        <v>6.7748999999999997</v>
      </c>
      <c r="K21" s="3">
        <v>151.02000000000001</v>
      </c>
      <c r="L21" s="3">
        <v>116.9667</v>
      </c>
      <c r="M21" s="3" t="s">
        <v>27</v>
      </c>
      <c r="N21" s="3">
        <v>2</v>
      </c>
      <c r="O21" s="3">
        <v>587.46780000000001</v>
      </c>
      <c r="P21" s="3">
        <v>792.4375</v>
      </c>
      <c r="Q21" s="3" t="s">
        <v>27</v>
      </c>
      <c r="R21" s="3">
        <v>44.94</v>
      </c>
      <c r="S21" s="3">
        <v>152.26</v>
      </c>
      <c r="T21" s="3" t="s">
        <v>28</v>
      </c>
      <c r="U21" s="3" t="s">
        <v>40</v>
      </c>
      <c r="V21" s="3" t="s">
        <v>47</v>
      </c>
      <c r="W21" s="4">
        <v>43313.500694444447</v>
      </c>
      <c r="X21" s="3">
        <v>300</v>
      </c>
      <c r="Y21" s="3" t="s">
        <v>26</v>
      </c>
      <c r="Z21">
        <v>234.39600000000002</v>
      </c>
    </row>
    <row r="22" spans="1:26" x14ac:dyDescent="0.3">
      <c r="A22" s="3" t="s">
        <v>108</v>
      </c>
      <c r="B22" s="19" t="s">
        <v>113</v>
      </c>
      <c r="C22" s="3" t="s">
        <v>48</v>
      </c>
      <c r="D22" s="3">
        <v>-32.899389999999997</v>
      </c>
      <c r="E22" s="3">
        <v>-68.82132</v>
      </c>
      <c r="F22" s="3">
        <v>-32.979709999999997</v>
      </c>
      <c r="G22" s="3">
        <v>-68.832419999999999</v>
      </c>
      <c r="H22" s="13">
        <v>9.7665000000000006</v>
      </c>
      <c r="I22" s="3">
        <v>13.87</v>
      </c>
      <c r="J22" s="3">
        <v>0.56332499999999996</v>
      </c>
      <c r="K22" s="3">
        <v>142.6</v>
      </c>
      <c r="L22" s="3">
        <v>300</v>
      </c>
      <c r="M22" s="3">
        <v>720.98329999999999</v>
      </c>
      <c r="N22" s="3">
        <v>1</v>
      </c>
      <c r="O22" s="3">
        <v>1977.8620000000001</v>
      </c>
      <c r="P22" s="3">
        <v>168.9975</v>
      </c>
      <c r="Q22" s="3">
        <v>7041.4840000000004</v>
      </c>
      <c r="R22" s="3">
        <v>53.26</v>
      </c>
      <c r="S22" s="3">
        <v>202.21</v>
      </c>
      <c r="T22" s="3" t="s">
        <v>23</v>
      </c>
      <c r="U22" s="3" t="s">
        <v>40</v>
      </c>
      <c r="V22" s="3" t="s">
        <v>36</v>
      </c>
      <c r="W22" s="4">
        <v>43313.500694444447</v>
      </c>
      <c r="X22" s="3">
        <v>300</v>
      </c>
      <c r="Y22" s="3" t="s">
        <v>26</v>
      </c>
      <c r="Z22">
        <f t="shared" si="1"/>
        <v>234.39600000000002</v>
      </c>
    </row>
    <row r="23" spans="1:26" x14ac:dyDescent="0.3">
      <c r="A23" s="3" t="s">
        <v>108</v>
      </c>
      <c r="B23" s="19" t="s">
        <v>113</v>
      </c>
      <c r="C23" s="3"/>
      <c r="D23" s="3">
        <v>-32.979709999999997</v>
      </c>
      <c r="E23" s="3">
        <v>-68.832419999999999</v>
      </c>
      <c r="F23" s="3">
        <v>-32.899389999999997</v>
      </c>
      <c r="G23" s="3">
        <v>-68.82132</v>
      </c>
      <c r="H23" s="13" t="s">
        <v>27</v>
      </c>
      <c r="I23" s="3">
        <v>13.66</v>
      </c>
      <c r="J23" s="3">
        <v>7.4164669999999999</v>
      </c>
      <c r="K23" s="3">
        <v>142.57</v>
      </c>
      <c r="L23" s="3">
        <v>134.4333</v>
      </c>
      <c r="M23" s="3" t="s">
        <v>27</v>
      </c>
      <c r="N23" s="3">
        <v>2</v>
      </c>
      <c r="O23" s="3">
        <v>1947.5060000000001</v>
      </c>
      <c r="P23" s="3">
        <v>997.02030000000002</v>
      </c>
      <c r="Q23" s="3" t="s">
        <v>27</v>
      </c>
      <c r="R23" s="3">
        <v>53.26</v>
      </c>
      <c r="S23" s="3">
        <v>202.21</v>
      </c>
      <c r="T23" s="3" t="s">
        <v>28</v>
      </c>
      <c r="U23" s="3" t="s">
        <v>40</v>
      </c>
      <c r="V23" s="3" t="s">
        <v>36</v>
      </c>
      <c r="W23" s="4">
        <v>43313.500694444447</v>
      </c>
      <c r="X23" s="3">
        <v>300</v>
      </c>
      <c r="Y23" s="3" t="s">
        <v>26</v>
      </c>
      <c r="Z23">
        <v>234.39600000000002</v>
      </c>
    </row>
    <row r="24" spans="1:26" x14ac:dyDescent="0.3">
      <c r="A24" s="3" t="s">
        <v>108</v>
      </c>
      <c r="B24" s="19" t="s">
        <v>113</v>
      </c>
      <c r="C24" s="3" t="s">
        <v>49</v>
      </c>
      <c r="D24" s="3">
        <v>-32.899389999999997</v>
      </c>
      <c r="E24" s="3">
        <v>-68.82132</v>
      </c>
      <c r="F24" s="3">
        <v>-32.979709999999997</v>
      </c>
      <c r="G24" s="3">
        <v>-68.832419999999999</v>
      </c>
      <c r="H24" s="13">
        <v>9.7665000000000006</v>
      </c>
      <c r="I24" s="3">
        <v>3.61</v>
      </c>
      <c r="J24" s="3">
        <v>0.56332499999999996</v>
      </c>
      <c r="K24" s="3">
        <v>151.05000000000001</v>
      </c>
      <c r="L24" s="3">
        <v>300</v>
      </c>
      <c r="M24" s="3">
        <v>720.98329999999999</v>
      </c>
      <c r="N24" s="3">
        <v>1</v>
      </c>
      <c r="O24" s="3">
        <v>545.29049999999995</v>
      </c>
      <c r="P24" s="3">
        <v>168.9975</v>
      </c>
      <c r="Q24" s="3">
        <v>7041.4840000000004</v>
      </c>
      <c r="R24" s="3">
        <v>44.94</v>
      </c>
      <c r="S24" s="3">
        <v>152.26</v>
      </c>
      <c r="T24" s="3" t="s">
        <v>23</v>
      </c>
      <c r="U24" s="3" t="s">
        <v>40</v>
      </c>
      <c r="V24" s="3" t="s">
        <v>38</v>
      </c>
      <c r="W24" s="4">
        <v>43313.500694444447</v>
      </c>
      <c r="X24" s="3">
        <v>300</v>
      </c>
      <c r="Y24" s="3" t="s">
        <v>26</v>
      </c>
      <c r="Z24">
        <f t="shared" si="1"/>
        <v>234.39600000000002</v>
      </c>
    </row>
    <row r="25" spans="1:26" x14ac:dyDescent="0.3">
      <c r="A25" s="3" t="s">
        <v>108</v>
      </c>
      <c r="B25" s="19" t="s">
        <v>113</v>
      </c>
      <c r="C25" s="3"/>
      <c r="D25" s="3">
        <v>-32.979709999999997</v>
      </c>
      <c r="E25" s="3">
        <v>-68.832419999999999</v>
      </c>
      <c r="F25" s="3">
        <v>-32.899389999999997</v>
      </c>
      <c r="G25" s="3">
        <v>-68.82132</v>
      </c>
      <c r="H25" s="13" t="s">
        <v>27</v>
      </c>
      <c r="I25" s="3">
        <v>3.89</v>
      </c>
      <c r="J25" s="3">
        <v>6.7748999999999997</v>
      </c>
      <c r="K25" s="3">
        <v>151.02000000000001</v>
      </c>
      <c r="L25" s="3">
        <v>116.9667</v>
      </c>
      <c r="M25" s="3" t="s">
        <v>27</v>
      </c>
      <c r="N25" s="3">
        <v>2</v>
      </c>
      <c r="O25" s="3">
        <v>587.46780000000001</v>
      </c>
      <c r="P25" s="3">
        <v>792.4375</v>
      </c>
      <c r="Q25" s="3" t="s">
        <v>27</v>
      </c>
      <c r="R25" s="3">
        <v>44.94</v>
      </c>
      <c r="S25" s="3">
        <v>152.26</v>
      </c>
      <c r="T25" s="3" t="s">
        <v>28</v>
      </c>
      <c r="U25" s="3" t="s">
        <v>40</v>
      </c>
      <c r="V25" s="3" t="s">
        <v>50</v>
      </c>
      <c r="W25" s="4">
        <v>43313.500694444447</v>
      </c>
      <c r="X25" s="3">
        <v>300</v>
      </c>
      <c r="Y25" s="3" t="s">
        <v>26</v>
      </c>
      <c r="Z25">
        <v>234.39600000000002</v>
      </c>
    </row>
    <row r="26" spans="1:26" x14ac:dyDescent="0.3">
      <c r="A26" s="3" t="s">
        <v>108</v>
      </c>
      <c r="B26" s="19" t="s">
        <v>113</v>
      </c>
      <c r="C26" s="3" t="s">
        <v>51</v>
      </c>
      <c r="D26" s="3">
        <v>-32.899389999999997</v>
      </c>
      <c r="E26" s="3">
        <v>-68.82132</v>
      </c>
      <c r="F26" s="3">
        <v>-32.979709999999997</v>
      </c>
      <c r="G26" s="3">
        <v>-68.832419999999999</v>
      </c>
      <c r="H26" s="13">
        <v>11.10703</v>
      </c>
      <c r="I26" s="3">
        <v>18.96</v>
      </c>
      <c r="J26" s="3">
        <v>0.7896917</v>
      </c>
      <c r="K26" s="3">
        <v>20.5</v>
      </c>
      <c r="L26" s="3">
        <v>300</v>
      </c>
      <c r="M26" s="3">
        <v>720.98329999999999</v>
      </c>
      <c r="N26" s="3">
        <v>1</v>
      </c>
      <c r="O26" s="3">
        <v>388.68</v>
      </c>
      <c r="P26" s="3">
        <v>236.9075</v>
      </c>
      <c r="Q26" s="3">
        <v>8007.9859999999999</v>
      </c>
      <c r="R26" s="3">
        <v>56.15</v>
      </c>
      <c r="S26" s="3">
        <v>203.42</v>
      </c>
      <c r="T26" s="3" t="s">
        <v>23</v>
      </c>
      <c r="U26" s="3" t="s">
        <v>52</v>
      </c>
      <c r="V26" s="3" t="s">
        <v>41</v>
      </c>
      <c r="W26" s="4">
        <v>43313.500694444447</v>
      </c>
      <c r="X26" s="3">
        <v>300</v>
      </c>
      <c r="Y26" s="3" t="s">
        <v>26</v>
      </c>
      <c r="Z26">
        <f t="shared" si="1"/>
        <v>266.56871999999998</v>
      </c>
    </row>
    <row r="27" spans="1:26" x14ac:dyDescent="0.3">
      <c r="A27" s="3" t="s">
        <v>108</v>
      </c>
      <c r="B27" s="19" t="s">
        <v>113</v>
      </c>
      <c r="C27" s="3"/>
      <c r="D27" s="3">
        <v>-32.979709999999997</v>
      </c>
      <c r="E27" s="3">
        <v>-68.832419999999999</v>
      </c>
      <c r="F27" s="3">
        <v>-32.899389999999997</v>
      </c>
      <c r="G27" s="3">
        <v>-68.82132</v>
      </c>
      <c r="H27" s="13" t="s">
        <v>27</v>
      </c>
      <c r="I27" s="3">
        <v>11.19</v>
      </c>
      <c r="J27" s="3">
        <v>8.8288857000000007</v>
      </c>
      <c r="K27" s="3">
        <v>20.62</v>
      </c>
      <c r="L27" s="3">
        <v>378.38330000000002</v>
      </c>
      <c r="M27" s="3" t="s">
        <v>27</v>
      </c>
      <c r="N27" s="3">
        <v>2</v>
      </c>
      <c r="O27" s="3">
        <v>230.73779999999999</v>
      </c>
      <c r="P27" s="3">
        <v>3340.7031999999999</v>
      </c>
      <c r="Q27" s="3" t="s">
        <v>27</v>
      </c>
      <c r="R27" s="3">
        <v>56.15</v>
      </c>
      <c r="S27" s="3">
        <v>203.42</v>
      </c>
      <c r="T27" s="3" t="s">
        <v>28</v>
      </c>
      <c r="U27" s="3" t="s">
        <v>52</v>
      </c>
      <c r="V27" s="3" t="s">
        <v>41</v>
      </c>
      <c r="W27" s="4">
        <v>43313.500694444447</v>
      </c>
      <c r="X27" s="3">
        <v>300</v>
      </c>
      <c r="Y27" s="3" t="s">
        <v>26</v>
      </c>
      <c r="Z27">
        <v>266.56871999999998</v>
      </c>
    </row>
    <row r="28" spans="1:26" x14ac:dyDescent="0.3">
      <c r="A28" s="3" t="s">
        <v>108</v>
      </c>
      <c r="B28" s="19" t="s">
        <v>113</v>
      </c>
      <c r="C28" s="3" t="s">
        <v>53</v>
      </c>
      <c r="D28" s="3">
        <v>-32.899389999999997</v>
      </c>
      <c r="E28" s="3">
        <v>-68.82132</v>
      </c>
      <c r="F28" s="3">
        <v>-32.979709999999997</v>
      </c>
      <c r="G28" s="3">
        <v>-68.832419999999999</v>
      </c>
      <c r="H28" s="13">
        <v>11.10703</v>
      </c>
      <c r="I28" s="3">
        <v>18.96</v>
      </c>
      <c r="J28" s="3">
        <v>0.7896917</v>
      </c>
      <c r="K28" s="3">
        <v>20.5</v>
      </c>
      <c r="L28" s="3">
        <v>300</v>
      </c>
      <c r="M28" s="3">
        <v>720.98329999999999</v>
      </c>
      <c r="N28" s="3">
        <v>1</v>
      </c>
      <c r="O28" s="3">
        <v>388.68</v>
      </c>
      <c r="P28" s="3">
        <v>236.9075</v>
      </c>
      <c r="Q28" s="3">
        <v>8007.9859999999999</v>
      </c>
      <c r="R28" s="3">
        <v>56.16</v>
      </c>
      <c r="S28" s="3">
        <v>203.46</v>
      </c>
      <c r="T28" s="3" t="s">
        <v>23</v>
      </c>
      <c r="U28" s="3" t="s">
        <v>52</v>
      </c>
      <c r="V28" s="3" t="s">
        <v>43</v>
      </c>
      <c r="W28" s="4">
        <v>43313.500694444447</v>
      </c>
      <c r="X28" s="3">
        <v>300</v>
      </c>
      <c r="Y28" s="3" t="s">
        <v>26</v>
      </c>
      <c r="Z28">
        <f t="shared" si="1"/>
        <v>266.56871999999998</v>
      </c>
    </row>
    <row r="29" spans="1:26" x14ac:dyDescent="0.3">
      <c r="A29" s="3" t="s">
        <v>108</v>
      </c>
      <c r="B29" s="19" t="s">
        <v>113</v>
      </c>
      <c r="C29" s="3"/>
      <c r="D29" s="3">
        <v>-32.979709999999997</v>
      </c>
      <c r="E29" s="3">
        <v>-68.832419999999999</v>
      </c>
      <c r="F29" s="3">
        <v>-32.899389999999997</v>
      </c>
      <c r="G29" s="3">
        <v>-68.82132</v>
      </c>
      <c r="H29" s="13" t="s">
        <v>27</v>
      </c>
      <c r="I29" s="3">
        <v>11.26</v>
      </c>
      <c r="J29" s="3">
        <v>8.8288857000000007</v>
      </c>
      <c r="K29" s="3">
        <v>21.28</v>
      </c>
      <c r="L29" s="3">
        <v>377.7</v>
      </c>
      <c r="M29" s="3" t="s">
        <v>27</v>
      </c>
      <c r="N29" s="3">
        <v>2</v>
      </c>
      <c r="O29" s="3">
        <v>239.61279999999999</v>
      </c>
      <c r="P29" s="3">
        <v>3334.6700999999998</v>
      </c>
      <c r="Q29" s="3" t="s">
        <v>27</v>
      </c>
      <c r="R29" s="3">
        <v>56.16</v>
      </c>
      <c r="S29" s="3">
        <v>203.46</v>
      </c>
      <c r="T29" s="3" t="s">
        <v>28</v>
      </c>
      <c r="U29" s="3" t="s">
        <v>52</v>
      </c>
      <c r="V29" s="3" t="s">
        <v>43</v>
      </c>
      <c r="W29" s="4">
        <v>43313.500694444447</v>
      </c>
      <c r="X29" s="3">
        <v>300</v>
      </c>
      <c r="Y29" s="3" t="s">
        <v>26</v>
      </c>
      <c r="Z29">
        <v>266.56871999999998</v>
      </c>
    </row>
    <row r="30" spans="1:26" x14ac:dyDescent="0.3">
      <c r="A30" s="3" t="s">
        <v>108</v>
      </c>
      <c r="B30" s="19" t="s">
        <v>113</v>
      </c>
      <c r="C30" s="3" t="s">
        <v>54</v>
      </c>
      <c r="D30" s="3">
        <v>-32.899389999999997</v>
      </c>
      <c r="E30" s="3">
        <v>-68.82132</v>
      </c>
      <c r="F30" s="3">
        <v>-32.979709999999997</v>
      </c>
      <c r="G30" s="3">
        <v>-68.832419999999999</v>
      </c>
      <c r="H30" s="13">
        <v>11.10703</v>
      </c>
      <c r="I30" s="3">
        <v>18.96</v>
      </c>
      <c r="J30" s="3">
        <v>0.7896917</v>
      </c>
      <c r="K30" s="3">
        <v>20.5</v>
      </c>
      <c r="L30" s="3">
        <v>300</v>
      </c>
      <c r="M30" s="3">
        <v>720.98329999999999</v>
      </c>
      <c r="N30" s="3">
        <v>1</v>
      </c>
      <c r="O30" s="3">
        <v>388.68</v>
      </c>
      <c r="P30" s="3">
        <v>236.9075</v>
      </c>
      <c r="Q30" s="3">
        <v>8007.9859999999999</v>
      </c>
      <c r="R30" s="3">
        <v>56.16</v>
      </c>
      <c r="S30" s="3">
        <v>203.46</v>
      </c>
      <c r="T30" s="3" t="s">
        <v>23</v>
      </c>
      <c r="U30" s="3" t="s">
        <v>52</v>
      </c>
      <c r="V30" s="3" t="s">
        <v>45</v>
      </c>
      <c r="W30" s="4">
        <v>43313.500694444447</v>
      </c>
      <c r="X30" s="3">
        <v>300</v>
      </c>
      <c r="Y30" s="3" t="s">
        <v>26</v>
      </c>
      <c r="Z30">
        <f t="shared" si="1"/>
        <v>266.56871999999998</v>
      </c>
    </row>
    <row r="31" spans="1:26" x14ac:dyDescent="0.3">
      <c r="A31" s="3" t="s">
        <v>108</v>
      </c>
      <c r="B31" s="19" t="s">
        <v>113</v>
      </c>
      <c r="C31" s="3"/>
      <c r="D31" s="3">
        <v>-32.979709999999997</v>
      </c>
      <c r="E31" s="3">
        <v>-68.832419999999999</v>
      </c>
      <c r="F31" s="3">
        <v>-32.899389999999997</v>
      </c>
      <c r="G31" s="3">
        <v>-68.82132</v>
      </c>
      <c r="H31" s="13" t="s">
        <v>27</v>
      </c>
      <c r="I31" s="3">
        <v>11.26</v>
      </c>
      <c r="J31" s="3">
        <v>8.8288857000000007</v>
      </c>
      <c r="K31" s="3">
        <v>21.28</v>
      </c>
      <c r="L31" s="3">
        <v>377.7</v>
      </c>
      <c r="M31" s="3" t="s">
        <v>27</v>
      </c>
      <c r="N31" s="3">
        <v>2</v>
      </c>
      <c r="O31" s="3">
        <v>239.61279999999999</v>
      </c>
      <c r="P31" s="3">
        <v>3334.6700999999998</v>
      </c>
      <c r="Q31" s="3" t="s">
        <v>27</v>
      </c>
      <c r="R31" s="3">
        <v>56.16</v>
      </c>
      <c r="S31" s="3">
        <v>203.46</v>
      </c>
      <c r="T31" s="3" t="s">
        <v>28</v>
      </c>
      <c r="U31" s="3" t="s">
        <v>52</v>
      </c>
      <c r="V31" s="3" t="s">
        <v>45</v>
      </c>
      <c r="W31" s="4">
        <v>43313.500694444447</v>
      </c>
      <c r="X31" s="3">
        <v>300</v>
      </c>
      <c r="Y31" s="3" t="s">
        <v>26</v>
      </c>
      <c r="Z31">
        <v>266.56871999999998</v>
      </c>
    </row>
    <row r="32" spans="1:26" x14ac:dyDescent="0.3">
      <c r="A32" s="3" t="s">
        <v>108</v>
      </c>
      <c r="B32" s="19" t="s">
        <v>113</v>
      </c>
      <c r="C32" s="3" t="s">
        <v>55</v>
      </c>
      <c r="D32" s="3">
        <v>-32.899389999999997</v>
      </c>
      <c r="E32" s="3">
        <v>-68.82132</v>
      </c>
      <c r="F32" s="3">
        <v>-32.979709999999997</v>
      </c>
      <c r="G32" s="3">
        <v>-68.832419999999999</v>
      </c>
      <c r="H32" s="13">
        <v>11.10703</v>
      </c>
      <c r="I32" s="3">
        <v>2.5</v>
      </c>
      <c r="J32" s="3">
        <v>0.7896917</v>
      </c>
      <c r="K32" s="3">
        <v>39.229999999999997</v>
      </c>
      <c r="L32" s="3">
        <v>300</v>
      </c>
      <c r="M32" s="3">
        <v>720.98329999999999</v>
      </c>
      <c r="N32" s="3">
        <v>1</v>
      </c>
      <c r="O32" s="3">
        <v>98.075000000000003</v>
      </c>
      <c r="P32" s="3">
        <v>236.9075</v>
      </c>
      <c r="Q32" s="3">
        <v>8007.9859999999999</v>
      </c>
      <c r="R32" s="3">
        <v>53.53</v>
      </c>
      <c r="S32" s="3">
        <v>187.69</v>
      </c>
      <c r="T32" s="3" t="s">
        <v>23</v>
      </c>
      <c r="U32" s="3" t="s">
        <v>52</v>
      </c>
      <c r="V32" s="3" t="s">
        <v>47</v>
      </c>
      <c r="W32" s="4">
        <v>43313.500694444447</v>
      </c>
      <c r="X32" s="3">
        <v>300</v>
      </c>
      <c r="Y32" s="3" t="s">
        <v>26</v>
      </c>
      <c r="Z32">
        <f t="shared" si="1"/>
        <v>266.56871999999998</v>
      </c>
    </row>
    <row r="33" spans="1:26" x14ac:dyDescent="0.3">
      <c r="A33" s="3" t="s">
        <v>108</v>
      </c>
      <c r="B33" s="19" t="s">
        <v>113</v>
      </c>
      <c r="C33" s="3"/>
      <c r="D33" s="3">
        <v>-32.979709999999997</v>
      </c>
      <c r="E33" s="3">
        <v>-68.832419999999999</v>
      </c>
      <c r="F33" s="3">
        <v>-32.899389999999997</v>
      </c>
      <c r="G33" s="3">
        <v>-68.82132</v>
      </c>
      <c r="H33" s="13" t="s">
        <v>27</v>
      </c>
      <c r="I33" s="3">
        <v>2.04</v>
      </c>
      <c r="J33" s="3">
        <v>8.3645332999999997</v>
      </c>
      <c r="K33" s="3">
        <v>41.1</v>
      </c>
      <c r="L33" s="3">
        <v>338.88330000000002</v>
      </c>
      <c r="M33" s="3" t="s">
        <v>27</v>
      </c>
      <c r="N33" s="3">
        <v>2</v>
      </c>
      <c r="O33" s="3">
        <v>83.843999999999994</v>
      </c>
      <c r="P33" s="3">
        <v>2834.6008999999999</v>
      </c>
      <c r="Q33" s="3" t="s">
        <v>27</v>
      </c>
      <c r="R33" s="3">
        <v>53.53</v>
      </c>
      <c r="S33" s="3">
        <v>187.69</v>
      </c>
      <c r="T33" s="3" t="s">
        <v>28</v>
      </c>
      <c r="U33" s="3" t="s">
        <v>52</v>
      </c>
      <c r="V33" s="3" t="s">
        <v>47</v>
      </c>
      <c r="W33" s="4">
        <v>43313.500694444447</v>
      </c>
      <c r="X33" s="3">
        <v>300</v>
      </c>
      <c r="Y33" s="3" t="s">
        <v>26</v>
      </c>
      <c r="Z33">
        <v>266.56871999999998</v>
      </c>
    </row>
    <row r="34" spans="1:26" x14ac:dyDescent="0.3">
      <c r="A34" s="3" t="s">
        <v>108</v>
      </c>
      <c r="B34" s="19" t="s">
        <v>113</v>
      </c>
      <c r="C34" s="3" t="s">
        <v>56</v>
      </c>
      <c r="D34" s="3">
        <v>-32.899389999999997</v>
      </c>
      <c r="E34" s="3">
        <v>-68.82132</v>
      </c>
      <c r="F34" s="3">
        <v>-32.979709999999997</v>
      </c>
      <c r="G34" s="3">
        <v>-68.832419999999999</v>
      </c>
      <c r="H34" s="13">
        <v>11.10703</v>
      </c>
      <c r="I34" s="3">
        <v>14.8</v>
      </c>
      <c r="J34" s="3">
        <v>0.7896917</v>
      </c>
      <c r="K34" s="3">
        <v>34.369999999999997</v>
      </c>
      <c r="L34" s="3">
        <v>300</v>
      </c>
      <c r="M34" s="3">
        <v>720.98329999999999</v>
      </c>
      <c r="N34" s="3">
        <v>1</v>
      </c>
      <c r="O34" s="3">
        <v>508.67599999999999</v>
      </c>
      <c r="P34" s="3">
        <v>236.9075</v>
      </c>
      <c r="Q34" s="3">
        <v>8007.9859999999999</v>
      </c>
      <c r="R34" s="3">
        <v>55.39</v>
      </c>
      <c r="S34" s="3">
        <v>198.88</v>
      </c>
      <c r="T34" s="3" t="s">
        <v>23</v>
      </c>
      <c r="U34" s="3" t="s">
        <v>52</v>
      </c>
      <c r="V34" s="3" t="s">
        <v>36</v>
      </c>
      <c r="W34" s="4">
        <v>43313.500694444447</v>
      </c>
      <c r="X34" s="3">
        <v>300</v>
      </c>
      <c r="Y34" s="3" t="s">
        <v>26</v>
      </c>
      <c r="Z34">
        <f t="shared" si="1"/>
        <v>266.56871999999998</v>
      </c>
    </row>
    <row r="35" spans="1:26" x14ac:dyDescent="0.3">
      <c r="A35" s="3" t="s">
        <v>108</v>
      </c>
      <c r="B35" s="19" t="s">
        <v>113</v>
      </c>
      <c r="C35" s="3"/>
      <c r="D35" s="3">
        <v>-32.979709999999997</v>
      </c>
      <c r="E35" s="3">
        <v>-68.832419999999999</v>
      </c>
      <c r="F35" s="3">
        <v>-32.899389999999997</v>
      </c>
      <c r="G35" s="3">
        <v>-68.82132</v>
      </c>
      <c r="H35" s="13" t="s">
        <v>27</v>
      </c>
      <c r="I35" s="3">
        <v>7.22</v>
      </c>
      <c r="J35" s="3">
        <v>8.3645332999999997</v>
      </c>
      <c r="K35" s="3">
        <v>35.83</v>
      </c>
      <c r="L35" s="3">
        <v>349.16669999999999</v>
      </c>
      <c r="M35" s="3" t="s">
        <v>27</v>
      </c>
      <c r="N35" s="3">
        <v>2</v>
      </c>
      <c r="O35" s="3">
        <v>258.69260000000003</v>
      </c>
      <c r="P35" s="3">
        <v>2920.6161999999999</v>
      </c>
      <c r="Q35" s="3" t="s">
        <v>27</v>
      </c>
      <c r="R35" s="3">
        <v>55.39</v>
      </c>
      <c r="S35" s="3">
        <v>198.88</v>
      </c>
      <c r="T35" s="3" t="s">
        <v>28</v>
      </c>
      <c r="U35" s="3" t="s">
        <v>52</v>
      </c>
      <c r="V35" s="3" t="s">
        <v>36</v>
      </c>
      <c r="W35" s="4">
        <v>43313.500694444447</v>
      </c>
      <c r="X35" s="3">
        <v>300</v>
      </c>
      <c r="Y35" s="3" t="s">
        <v>26</v>
      </c>
      <c r="Z35">
        <v>266.56871999999998</v>
      </c>
    </row>
    <row r="36" spans="1:26" x14ac:dyDescent="0.3">
      <c r="A36" s="3" t="s">
        <v>108</v>
      </c>
      <c r="B36" s="19" t="s">
        <v>113</v>
      </c>
      <c r="C36" s="3" t="s">
        <v>57</v>
      </c>
      <c r="D36" s="3">
        <v>-32.899389999999997</v>
      </c>
      <c r="E36" s="3">
        <v>-68.82132</v>
      </c>
      <c r="F36" s="3">
        <v>-32.979709999999997</v>
      </c>
      <c r="G36" s="3">
        <v>-68.832419999999999</v>
      </c>
      <c r="H36" s="13">
        <v>11.10703</v>
      </c>
      <c r="I36" s="3">
        <v>2.5</v>
      </c>
      <c r="J36" s="3">
        <v>0.7896917</v>
      </c>
      <c r="K36" s="3">
        <v>39.229999999999997</v>
      </c>
      <c r="L36" s="3">
        <v>300</v>
      </c>
      <c r="M36" s="3">
        <v>720.98329999999999</v>
      </c>
      <c r="N36" s="3">
        <v>1</v>
      </c>
      <c r="O36" s="3">
        <v>98.075000000000003</v>
      </c>
      <c r="P36" s="3">
        <v>236.9075</v>
      </c>
      <c r="Q36" s="3">
        <v>8007.9859999999999</v>
      </c>
      <c r="R36" s="3">
        <v>53.53</v>
      </c>
      <c r="S36" s="3">
        <v>187.69</v>
      </c>
      <c r="T36" s="3" t="s">
        <v>23</v>
      </c>
      <c r="U36" s="3" t="s">
        <v>52</v>
      </c>
      <c r="V36" s="3" t="s">
        <v>38</v>
      </c>
      <c r="W36" s="4">
        <v>43313.500694444447</v>
      </c>
      <c r="X36" s="3">
        <v>300</v>
      </c>
      <c r="Y36" s="3" t="s">
        <v>26</v>
      </c>
      <c r="Z36">
        <f t="shared" si="1"/>
        <v>266.56871999999998</v>
      </c>
    </row>
    <row r="37" spans="1:26" x14ac:dyDescent="0.3">
      <c r="A37" s="3" t="s">
        <v>108</v>
      </c>
      <c r="B37" s="19" t="s">
        <v>113</v>
      </c>
      <c r="C37" s="3"/>
      <c r="D37" s="3">
        <v>-32.979709999999997</v>
      </c>
      <c r="E37" s="3">
        <v>-68.832419999999999</v>
      </c>
      <c r="F37" s="3">
        <v>-32.899389999999997</v>
      </c>
      <c r="G37" s="3">
        <v>-68.82132</v>
      </c>
      <c r="H37" s="13" t="s">
        <v>27</v>
      </c>
      <c r="I37" s="3">
        <v>2.04</v>
      </c>
      <c r="J37" s="3">
        <v>8.3645332999999997</v>
      </c>
      <c r="K37" s="3">
        <v>41.1</v>
      </c>
      <c r="L37" s="3">
        <v>338.88330000000002</v>
      </c>
      <c r="M37" s="3" t="s">
        <v>27</v>
      </c>
      <c r="N37" s="3">
        <v>2</v>
      </c>
      <c r="O37" s="3">
        <v>83.843999999999994</v>
      </c>
      <c r="P37" s="3">
        <v>2834.6008999999999</v>
      </c>
      <c r="Q37" s="3" t="s">
        <v>27</v>
      </c>
      <c r="R37" s="3">
        <v>53.53</v>
      </c>
      <c r="S37" s="3">
        <v>187.69</v>
      </c>
      <c r="T37" s="3" t="s">
        <v>28</v>
      </c>
      <c r="U37" s="3" t="s">
        <v>52</v>
      </c>
      <c r="V37" s="3" t="s">
        <v>38</v>
      </c>
      <c r="W37" s="4">
        <v>43313.500694444447</v>
      </c>
      <c r="X37" s="3">
        <v>300</v>
      </c>
      <c r="Y37" s="3" t="s">
        <v>26</v>
      </c>
      <c r="Z37">
        <v>266.56871999999998</v>
      </c>
    </row>
    <row r="38" spans="1:26" x14ac:dyDescent="0.3">
      <c r="A38" s="3" t="s">
        <v>108</v>
      </c>
      <c r="B38" s="19" t="s">
        <v>113</v>
      </c>
      <c r="C38" s="5" t="s">
        <v>58</v>
      </c>
      <c r="D38" s="5">
        <v>-32.849339999999998</v>
      </c>
      <c r="E38" s="5">
        <v>-68.8249</v>
      </c>
      <c r="F38" s="5">
        <v>-32.899299999999997</v>
      </c>
      <c r="G38" s="5">
        <v>-68.847399999999993</v>
      </c>
      <c r="H38" s="13">
        <v>0.1183382</v>
      </c>
      <c r="I38" s="5">
        <v>0.49</v>
      </c>
      <c r="J38" s="5">
        <v>0.32820500000000002</v>
      </c>
      <c r="K38" s="5">
        <v>21.37</v>
      </c>
      <c r="L38" s="5">
        <v>300</v>
      </c>
      <c r="M38" s="5">
        <v>720.98329999999999</v>
      </c>
      <c r="N38" s="5">
        <v>1</v>
      </c>
      <c r="O38" s="5">
        <v>10.471299999999999</v>
      </c>
      <c r="P38" s="5">
        <v>98.461500000000001</v>
      </c>
      <c r="Q38" s="5">
        <v>85.319850000000002</v>
      </c>
      <c r="R38" s="5">
        <v>0.81</v>
      </c>
      <c r="S38" s="5">
        <v>3.42</v>
      </c>
      <c r="T38" s="5" t="s">
        <v>23</v>
      </c>
      <c r="U38" s="5" t="s">
        <v>24</v>
      </c>
      <c r="V38" s="5" t="s">
        <v>41</v>
      </c>
      <c r="W38" s="6">
        <v>43313.500694444447</v>
      </c>
      <c r="X38" s="5">
        <v>300</v>
      </c>
      <c r="Y38" s="5" t="s">
        <v>59</v>
      </c>
      <c r="Z38">
        <f t="shared" si="1"/>
        <v>2.8401168000000001</v>
      </c>
    </row>
    <row r="39" spans="1:26" x14ac:dyDescent="0.3">
      <c r="A39" s="3" t="s">
        <v>108</v>
      </c>
      <c r="B39" s="19" t="s">
        <v>113</v>
      </c>
      <c r="C39" s="5"/>
      <c r="D39" s="5">
        <v>-32.899299999999997</v>
      </c>
      <c r="E39" s="5">
        <v>-68.847399999999993</v>
      </c>
      <c r="F39" s="5">
        <v>-32.849339999999998</v>
      </c>
      <c r="G39" s="5">
        <v>-68.8249</v>
      </c>
      <c r="H39" s="13" t="s">
        <v>27</v>
      </c>
      <c r="I39" s="5">
        <v>0.23</v>
      </c>
      <c r="J39" s="5">
        <v>1.592389E-2</v>
      </c>
      <c r="K39" s="5">
        <v>21.23</v>
      </c>
      <c r="L39" s="5">
        <v>376.75</v>
      </c>
      <c r="M39" s="5" t="s">
        <v>27</v>
      </c>
      <c r="N39" s="5">
        <v>2</v>
      </c>
      <c r="O39" s="5">
        <v>4.8829000000000002</v>
      </c>
      <c r="P39" s="5">
        <v>5.9993270000000001</v>
      </c>
      <c r="Q39" s="5" t="s">
        <v>27</v>
      </c>
      <c r="R39" s="5">
        <v>0.81</v>
      </c>
      <c r="S39" s="5">
        <v>3.42</v>
      </c>
      <c r="T39" s="5" t="s">
        <v>28</v>
      </c>
      <c r="U39" s="5" t="s">
        <v>24</v>
      </c>
      <c r="V39" s="5" t="s">
        <v>41</v>
      </c>
      <c r="W39" s="6">
        <v>43313.500694444447</v>
      </c>
      <c r="X39" s="5">
        <v>300</v>
      </c>
      <c r="Y39" s="5" t="s">
        <v>59</v>
      </c>
      <c r="Z39">
        <v>2.8401168000000001</v>
      </c>
    </row>
    <row r="40" spans="1:26" x14ac:dyDescent="0.3">
      <c r="A40" s="3" t="s">
        <v>108</v>
      </c>
      <c r="B40" s="19" t="s">
        <v>113</v>
      </c>
      <c r="C40" s="5" t="s">
        <v>60</v>
      </c>
      <c r="D40" s="5">
        <v>-32.849339999999998</v>
      </c>
      <c r="E40" s="5">
        <v>-68.8249</v>
      </c>
      <c r="F40" s="5">
        <v>-32.899299999999997</v>
      </c>
      <c r="G40" s="5">
        <v>-68.847399999999993</v>
      </c>
      <c r="H40" s="13">
        <v>0.1183382</v>
      </c>
      <c r="I40" s="5">
        <v>0.49</v>
      </c>
      <c r="J40" s="5">
        <v>0.32820500000000002</v>
      </c>
      <c r="K40" s="5">
        <v>21.37</v>
      </c>
      <c r="L40" s="5">
        <v>300</v>
      </c>
      <c r="M40" s="5">
        <v>720.98329999999999</v>
      </c>
      <c r="N40" s="5">
        <v>1</v>
      </c>
      <c r="O40" s="5">
        <v>10.471299999999999</v>
      </c>
      <c r="P40" s="5">
        <v>98.461500000000001</v>
      </c>
      <c r="Q40" s="5">
        <v>85.319850000000002</v>
      </c>
      <c r="R40" s="5">
        <v>0.81</v>
      </c>
      <c r="S40" s="5">
        <v>3.42</v>
      </c>
      <c r="T40" s="5" t="s">
        <v>23</v>
      </c>
      <c r="U40" s="5" t="s">
        <v>24</v>
      </c>
      <c r="V40" s="5" t="s">
        <v>43</v>
      </c>
      <c r="W40" s="6">
        <v>43313.500694444447</v>
      </c>
      <c r="X40" s="5">
        <v>300</v>
      </c>
      <c r="Y40" s="5" t="s">
        <v>59</v>
      </c>
      <c r="Z40">
        <f t="shared" si="1"/>
        <v>2.8401168000000001</v>
      </c>
    </row>
    <row r="41" spans="1:26" x14ac:dyDescent="0.3">
      <c r="A41" s="3" t="s">
        <v>108</v>
      </c>
      <c r="B41" s="19" t="s">
        <v>113</v>
      </c>
      <c r="C41" s="5"/>
      <c r="D41" s="5">
        <v>-32.899299999999997</v>
      </c>
      <c r="E41" s="5">
        <v>-68.847399999999993</v>
      </c>
      <c r="F41" s="5">
        <v>-32.849339999999998</v>
      </c>
      <c r="G41" s="5">
        <v>-68.8249</v>
      </c>
      <c r="H41" s="13" t="s">
        <v>27</v>
      </c>
      <c r="I41" s="5">
        <v>0.23</v>
      </c>
      <c r="J41" s="5">
        <v>1.592389E-2</v>
      </c>
      <c r="K41" s="5">
        <v>21.23</v>
      </c>
      <c r="L41" s="5">
        <v>376.75</v>
      </c>
      <c r="M41" s="5" t="s">
        <v>27</v>
      </c>
      <c r="N41" s="5">
        <v>2</v>
      </c>
      <c r="O41" s="5">
        <v>4.8829000000000002</v>
      </c>
      <c r="P41" s="5">
        <v>5.9993270000000001</v>
      </c>
      <c r="Q41" s="5" t="s">
        <v>27</v>
      </c>
      <c r="R41" s="5">
        <v>0.81</v>
      </c>
      <c r="S41" s="5">
        <v>3.42</v>
      </c>
      <c r="T41" s="5" t="s">
        <v>28</v>
      </c>
      <c r="U41" s="5" t="s">
        <v>24</v>
      </c>
      <c r="V41" s="5" t="s">
        <v>43</v>
      </c>
      <c r="W41" s="6">
        <v>43313.500694444447</v>
      </c>
      <c r="X41" s="5">
        <v>300</v>
      </c>
      <c r="Y41" s="5" t="s">
        <v>59</v>
      </c>
      <c r="Z41">
        <v>2.8401168000000001</v>
      </c>
    </row>
    <row r="42" spans="1:26" x14ac:dyDescent="0.3">
      <c r="A42" s="3" t="s">
        <v>108</v>
      </c>
      <c r="B42" s="19" t="s">
        <v>113</v>
      </c>
      <c r="C42" s="5" t="s">
        <v>61</v>
      </c>
      <c r="D42" s="5">
        <v>-32.849339999999998</v>
      </c>
      <c r="E42" s="5">
        <v>-68.8249</v>
      </c>
      <c r="F42" s="5">
        <v>-32.899299999999997</v>
      </c>
      <c r="G42" s="5">
        <v>-68.847399999999993</v>
      </c>
      <c r="H42" s="13">
        <v>0.1183382</v>
      </c>
      <c r="I42" s="5">
        <v>2.76</v>
      </c>
      <c r="J42" s="5">
        <v>0.32820500000000002</v>
      </c>
      <c r="K42" s="5">
        <v>23.28</v>
      </c>
      <c r="L42" s="5">
        <v>300</v>
      </c>
      <c r="M42" s="5">
        <v>720.98329999999999</v>
      </c>
      <c r="N42" s="5">
        <v>1</v>
      </c>
      <c r="O42" s="5">
        <v>64.252799999999993</v>
      </c>
      <c r="P42" s="5">
        <v>98.461500000000001</v>
      </c>
      <c r="Q42" s="5">
        <v>85.319850000000002</v>
      </c>
      <c r="R42" s="5">
        <v>1.1399999999999999</v>
      </c>
      <c r="S42" s="5">
        <v>5.42</v>
      </c>
      <c r="T42" s="5" t="s">
        <v>23</v>
      </c>
      <c r="U42" s="5" t="s">
        <v>24</v>
      </c>
      <c r="V42" s="5" t="s">
        <v>45</v>
      </c>
      <c r="W42" s="6">
        <v>43313.500694444447</v>
      </c>
      <c r="X42" s="5">
        <v>300</v>
      </c>
      <c r="Y42" s="5" t="s">
        <v>59</v>
      </c>
      <c r="Z42">
        <f t="shared" si="1"/>
        <v>2.8401168000000001</v>
      </c>
    </row>
    <row r="43" spans="1:26" x14ac:dyDescent="0.3">
      <c r="A43" s="3" t="s">
        <v>108</v>
      </c>
      <c r="B43" s="19" t="s">
        <v>113</v>
      </c>
      <c r="C43" s="5"/>
      <c r="D43" s="5">
        <v>-32.899299999999997</v>
      </c>
      <c r="E43" s="5">
        <v>-68.847399999999993</v>
      </c>
      <c r="F43" s="5">
        <v>-32.849339999999998</v>
      </c>
      <c r="G43" s="5">
        <v>-68.8249</v>
      </c>
      <c r="H43" s="13" t="s">
        <v>27</v>
      </c>
      <c r="I43" s="5">
        <v>3.04</v>
      </c>
      <c r="J43" s="5">
        <v>1.592389E-2</v>
      </c>
      <c r="K43" s="5">
        <v>23.37</v>
      </c>
      <c r="L43" s="5">
        <v>372.63330000000002</v>
      </c>
      <c r="M43" s="5" t="s">
        <v>27</v>
      </c>
      <c r="N43" s="5">
        <v>2</v>
      </c>
      <c r="O43" s="5">
        <v>71.044799999999995</v>
      </c>
      <c r="P43" s="5">
        <v>5.9337730000000004</v>
      </c>
      <c r="Q43" s="5" t="s">
        <v>27</v>
      </c>
      <c r="R43" s="5">
        <v>1.1399999999999999</v>
      </c>
      <c r="S43" s="5">
        <v>5.42</v>
      </c>
      <c r="T43" s="5" t="s">
        <v>28</v>
      </c>
      <c r="U43" s="5" t="s">
        <v>24</v>
      </c>
      <c r="V43" s="5" t="s">
        <v>45</v>
      </c>
      <c r="W43" s="6">
        <v>43313.500694444447</v>
      </c>
      <c r="X43" s="5">
        <v>300</v>
      </c>
      <c r="Y43" s="5" t="s">
        <v>59</v>
      </c>
      <c r="Z43">
        <v>2.8401168000000001</v>
      </c>
    </row>
    <row r="44" spans="1:26" x14ac:dyDescent="0.3">
      <c r="A44" s="3" t="s">
        <v>108</v>
      </c>
      <c r="B44" s="19" t="s">
        <v>113</v>
      </c>
      <c r="C44" s="5" t="s">
        <v>62</v>
      </c>
      <c r="D44" s="5">
        <v>-32.849339999999998</v>
      </c>
      <c r="E44" s="5">
        <v>-68.8249</v>
      </c>
      <c r="F44" s="5">
        <v>-32.899299999999997</v>
      </c>
      <c r="G44" s="5">
        <v>-68.847399999999993</v>
      </c>
      <c r="H44" s="13">
        <v>0.1183382</v>
      </c>
      <c r="I44" s="5">
        <v>0.38</v>
      </c>
      <c r="J44" s="5">
        <v>0.32820500000000002</v>
      </c>
      <c r="K44" s="5">
        <v>24.83</v>
      </c>
      <c r="L44" s="5">
        <v>300</v>
      </c>
      <c r="M44" s="5">
        <v>720.98329999999999</v>
      </c>
      <c r="N44" s="5">
        <v>1</v>
      </c>
      <c r="O44" s="5">
        <v>9.4353999999999996</v>
      </c>
      <c r="P44" s="5">
        <v>98.461500000000001</v>
      </c>
      <c r="Q44" s="5">
        <v>85.319850000000002</v>
      </c>
      <c r="R44" s="5">
        <v>0.8</v>
      </c>
      <c r="S44" s="5">
        <v>3.37</v>
      </c>
      <c r="T44" s="5" t="s">
        <v>23</v>
      </c>
      <c r="U44" s="5" t="s">
        <v>24</v>
      </c>
      <c r="V44" s="5" t="s">
        <v>47</v>
      </c>
      <c r="W44" s="6">
        <v>43313.500694444447</v>
      </c>
      <c r="X44" s="5">
        <v>300</v>
      </c>
      <c r="Y44" s="5" t="s">
        <v>59</v>
      </c>
      <c r="Z44">
        <f t="shared" si="1"/>
        <v>2.8401168000000001</v>
      </c>
    </row>
    <row r="45" spans="1:26" x14ac:dyDescent="0.3">
      <c r="A45" s="3" t="s">
        <v>108</v>
      </c>
      <c r="B45" s="19" t="s">
        <v>113</v>
      </c>
      <c r="C45" s="5"/>
      <c r="D45" s="5">
        <v>-32.899299999999997</v>
      </c>
      <c r="E45" s="5">
        <v>-68.847399999999993</v>
      </c>
      <c r="F45" s="5">
        <v>-32.849339999999998</v>
      </c>
      <c r="G45" s="5">
        <v>-68.8249</v>
      </c>
      <c r="H45" s="13" t="s">
        <v>27</v>
      </c>
      <c r="I45" s="5">
        <v>0.13</v>
      </c>
      <c r="J45" s="5">
        <v>1.592389E-2</v>
      </c>
      <c r="K45" s="5">
        <v>23.13</v>
      </c>
      <c r="L45" s="5">
        <v>371.85</v>
      </c>
      <c r="M45" s="5" t="s">
        <v>27</v>
      </c>
      <c r="N45" s="5">
        <v>2</v>
      </c>
      <c r="O45" s="5">
        <v>3.0068999999999999</v>
      </c>
      <c r="P45" s="5">
        <v>5.9212999999999996</v>
      </c>
      <c r="Q45" s="5" t="s">
        <v>27</v>
      </c>
      <c r="R45" s="5">
        <v>0.8</v>
      </c>
      <c r="S45" s="5">
        <v>3.37</v>
      </c>
      <c r="T45" s="5" t="s">
        <v>28</v>
      </c>
      <c r="U45" s="5" t="s">
        <v>24</v>
      </c>
      <c r="V45" s="5" t="s">
        <v>47</v>
      </c>
      <c r="W45" s="6">
        <v>43313.500694444447</v>
      </c>
      <c r="X45" s="5">
        <v>300</v>
      </c>
      <c r="Y45" s="5" t="s">
        <v>59</v>
      </c>
      <c r="Z45">
        <v>2.8401168000000001</v>
      </c>
    </row>
    <row r="46" spans="1:26" x14ac:dyDescent="0.3">
      <c r="A46" s="3" t="s">
        <v>108</v>
      </c>
      <c r="B46" s="19" t="s">
        <v>113</v>
      </c>
      <c r="C46" s="5" t="s">
        <v>62</v>
      </c>
      <c r="D46" s="5">
        <v>-32.849339999999998</v>
      </c>
      <c r="E46" s="5">
        <v>-68.8249</v>
      </c>
      <c r="F46" s="5">
        <v>-32.899299999999997</v>
      </c>
      <c r="G46" s="5">
        <v>-68.847399999999993</v>
      </c>
      <c r="H46" s="13">
        <v>0.1183382</v>
      </c>
      <c r="I46" s="5">
        <v>2.76</v>
      </c>
      <c r="J46" s="5">
        <v>0.32820500000000002</v>
      </c>
      <c r="K46" s="5">
        <v>23.28</v>
      </c>
      <c r="L46" s="5">
        <v>300</v>
      </c>
      <c r="M46" s="5">
        <v>720.98329999999999</v>
      </c>
      <c r="N46" s="5">
        <v>1</v>
      </c>
      <c r="O46" s="5">
        <v>64.252799999999993</v>
      </c>
      <c r="P46" s="5">
        <v>98.461500000000001</v>
      </c>
      <c r="Q46" s="5">
        <v>85.319850000000002</v>
      </c>
      <c r="R46" s="5">
        <v>1.1399999999999999</v>
      </c>
      <c r="S46" s="5">
        <v>5.42</v>
      </c>
      <c r="T46" s="5" t="s">
        <v>23</v>
      </c>
      <c r="U46" s="5" t="s">
        <v>24</v>
      </c>
      <c r="V46" s="5" t="s">
        <v>36</v>
      </c>
      <c r="W46" s="6">
        <v>43313.500694444447</v>
      </c>
      <c r="X46" s="5">
        <v>300</v>
      </c>
      <c r="Y46" s="5" t="s">
        <v>59</v>
      </c>
      <c r="Z46">
        <f t="shared" si="1"/>
        <v>2.8401168000000001</v>
      </c>
    </row>
    <row r="47" spans="1:26" x14ac:dyDescent="0.3">
      <c r="A47" s="3" t="s">
        <v>108</v>
      </c>
      <c r="B47" s="19" t="s">
        <v>113</v>
      </c>
      <c r="C47" s="5"/>
      <c r="D47" s="5">
        <v>-32.899299999999997</v>
      </c>
      <c r="E47" s="5">
        <v>-68.847399999999993</v>
      </c>
      <c r="F47" s="5">
        <v>-32.849339999999998</v>
      </c>
      <c r="G47" s="5">
        <v>-68.8249</v>
      </c>
      <c r="H47" s="13" t="s">
        <v>27</v>
      </c>
      <c r="I47" s="5">
        <v>3.04</v>
      </c>
      <c r="J47" s="5">
        <v>1.592389E-2</v>
      </c>
      <c r="K47" s="5">
        <v>23.37</v>
      </c>
      <c r="L47" s="5">
        <v>372.63330000000002</v>
      </c>
      <c r="M47" s="5" t="s">
        <v>27</v>
      </c>
      <c r="N47" s="5">
        <v>2</v>
      </c>
      <c r="O47" s="5">
        <v>71.044799999999995</v>
      </c>
      <c r="P47" s="5">
        <v>5.9337730000000004</v>
      </c>
      <c r="Q47" s="5" t="s">
        <v>27</v>
      </c>
      <c r="R47" s="5">
        <v>1.1399999999999999</v>
      </c>
      <c r="S47" s="5">
        <v>5.42</v>
      </c>
      <c r="T47" s="5" t="s">
        <v>28</v>
      </c>
      <c r="U47" s="5" t="s">
        <v>24</v>
      </c>
      <c r="V47" s="5" t="s">
        <v>36</v>
      </c>
      <c r="W47" s="6">
        <v>43313.500694444447</v>
      </c>
      <c r="X47" s="5">
        <v>300</v>
      </c>
      <c r="Y47" s="5" t="s">
        <v>59</v>
      </c>
      <c r="Z47">
        <v>2.8401168000000001</v>
      </c>
    </row>
    <row r="48" spans="1:26" x14ac:dyDescent="0.3">
      <c r="A48" s="3" t="s">
        <v>108</v>
      </c>
      <c r="B48" s="19" t="s">
        <v>113</v>
      </c>
      <c r="C48" s="5" t="s">
        <v>63</v>
      </c>
      <c r="D48" s="5" t="s">
        <v>64</v>
      </c>
      <c r="E48" s="5"/>
      <c r="F48" s="5"/>
      <c r="G48" s="5"/>
      <c r="H48" s="1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 t="s">
        <v>23</v>
      </c>
      <c r="U48" s="5" t="s">
        <v>24</v>
      </c>
      <c r="V48" s="5" t="s">
        <v>36</v>
      </c>
      <c r="W48" s="6">
        <v>43313.500694444447</v>
      </c>
      <c r="X48" s="5">
        <v>300</v>
      </c>
      <c r="Y48" s="5" t="s">
        <v>59</v>
      </c>
      <c r="Z48">
        <f t="shared" si="1"/>
        <v>0</v>
      </c>
    </row>
    <row r="49" spans="1:26" x14ac:dyDescent="0.3">
      <c r="A49" s="3" t="s">
        <v>108</v>
      </c>
      <c r="B49" s="19" t="s">
        <v>113</v>
      </c>
      <c r="C49" s="5"/>
      <c r="D49" s="5" t="s">
        <v>64</v>
      </c>
      <c r="E49" s="5"/>
      <c r="F49" s="5"/>
      <c r="G49" s="5"/>
      <c r="H49" s="1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 t="s">
        <v>28</v>
      </c>
      <c r="U49" s="5" t="s">
        <v>24</v>
      </c>
      <c r="V49" s="5" t="s">
        <v>36</v>
      </c>
      <c r="W49" s="6">
        <v>43313.500694444447</v>
      </c>
      <c r="X49" s="5">
        <v>300</v>
      </c>
      <c r="Y49" s="5" t="s">
        <v>59</v>
      </c>
      <c r="Z49">
        <f t="shared" si="1"/>
        <v>0</v>
      </c>
    </row>
    <row r="50" spans="1:26" x14ac:dyDescent="0.3">
      <c r="A50" s="3" t="s">
        <v>108</v>
      </c>
      <c r="B50" s="19" t="s">
        <v>113</v>
      </c>
      <c r="C50" s="5" t="s">
        <v>65</v>
      </c>
      <c r="D50" s="5">
        <v>-32.849339999999998</v>
      </c>
      <c r="E50" s="5">
        <v>-68.8249</v>
      </c>
      <c r="F50" s="5">
        <v>-32.899299999999997</v>
      </c>
      <c r="G50" s="5">
        <v>-68.847399999999993</v>
      </c>
      <c r="H50" s="13">
        <v>5.7916830000000002E-2</v>
      </c>
      <c r="I50" s="5">
        <v>0.39</v>
      </c>
      <c r="J50" s="5">
        <v>0.28358666999999999</v>
      </c>
      <c r="K50" s="5">
        <v>82.15</v>
      </c>
      <c r="L50" s="5">
        <v>300</v>
      </c>
      <c r="M50" s="5">
        <v>720.98329999999999</v>
      </c>
      <c r="N50" s="5">
        <v>1</v>
      </c>
      <c r="O50" s="5">
        <v>32.038499999999999</v>
      </c>
      <c r="P50" s="5">
        <v>85.075999999999993</v>
      </c>
      <c r="Q50" s="5">
        <v>41.757069999999999</v>
      </c>
      <c r="R50" s="5">
        <v>0.59</v>
      </c>
      <c r="S50" s="5">
        <v>2.85</v>
      </c>
      <c r="T50" s="5" t="s">
        <v>23</v>
      </c>
      <c r="U50" s="5" t="s">
        <v>40</v>
      </c>
      <c r="V50" s="5" t="s">
        <v>41</v>
      </c>
      <c r="W50" s="6">
        <v>43313.500694444447</v>
      </c>
      <c r="X50" s="5">
        <v>300</v>
      </c>
      <c r="Y50" s="5" t="s">
        <v>59</v>
      </c>
      <c r="Z50">
        <f t="shared" si="1"/>
        <v>1.3900039200000001</v>
      </c>
    </row>
    <row r="51" spans="1:26" x14ac:dyDescent="0.3">
      <c r="A51" s="3" t="s">
        <v>108</v>
      </c>
      <c r="B51" s="19" t="s">
        <v>113</v>
      </c>
      <c r="C51" s="5"/>
      <c r="D51" s="5">
        <v>-32.899299999999997</v>
      </c>
      <c r="E51" s="5">
        <v>-68.847399999999993</v>
      </c>
      <c r="F51" s="5">
        <v>-32.849339999999998</v>
      </c>
      <c r="G51" s="5">
        <v>-68.8249</v>
      </c>
      <c r="H51" s="13" t="s">
        <v>27</v>
      </c>
      <c r="I51" s="5">
        <v>0.15</v>
      </c>
      <c r="J51" s="5">
        <v>1.3444999999999999E-4</v>
      </c>
      <c r="K51" s="5">
        <v>82.15</v>
      </c>
      <c r="L51" s="5">
        <v>254.83330000000001</v>
      </c>
      <c r="M51" s="5" t="s">
        <v>27</v>
      </c>
      <c r="N51" s="5">
        <v>2</v>
      </c>
      <c r="O51" s="5">
        <v>12.3225</v>
      </c>
      <c r="P51" s="5">
        <v>3.4262340000000002E-2</v>
      </c>
      <c r="Q51" s="5" t="s">
        <v>27</v>
      </c>
      <c r="R51" s="5">
        <v>0.59</v>
      </c>
      <c r="S51" s="5">
        <v>2.85</v>
      </c>
      <c r="T51" s="5" t="s">
        <v>28</v>
      </c>
      <c r="U51" s="5" t="s">
        <v>40</v>
      </c>
      <c r="V51" s="5" t="s">
        <v>41</v>
      </c>
      <c r="W51" s="6">
        <v>43313.500694444447</v>
      </c>
      <c r="X51" s="5">
        <v>300</v>
      </c>
      <c r="Y51" s="5" t="s">
        <v>59</v>
      </c>
      <c r="Z51">
        <v>1.3900039200000001</v>
      </c>
    </row>
    <row r="52" spans="1:26" x14ac:dyDescent="0.3">
      <c r="A52" s="3" t="s">
        <v>108</v>
      </c>
      <c r="B52" s="19" t="s">
        <v>113</v>
      </c>
      <c r="C52" s="5" t="s">
        <v>66</v>
      </c>
      <c r="D52" s="5">
        <v>-32.849339999999998</v>
      </c>
      <c r="E52" s="5">
        <v>-68.8249</v>
      </c>
      <c r="F52" s="5">
        <v>-32.899299999999997</v>
      </c>
      <c r="G52" s="5">
        <v>-68.847399999999993</v>
      </c>
      <c r="H52" s="13">
        <v>5.7916830000000002E-2</v>
      </c>
      <c r="I52" s="5">
        <v>0.39</v>
      </c>
      <c r="J52" s="5">
        <v>0.28358666999999999</v>
      </c>
      <c r="K52" s="5">
        <v>82.15</v>
      </c>
      <c r="L52" s="5">
        <v>300</v>
      </c>
      <c r="M52" s="5">
        <v>720.98329999999999</v>
      </c>
      <c r="N52" s="5">
        <v>1</v>
      </c>
      <c r="O52" s="5">
        <v>32.038499999999999</v>
      </c>
      <c r="P52" s="5">
        <v>85.075999999999993</v>
      </c>
      <c r="Q52" s="5">
        <v>41.757069999999999</v>
      </c>
      <c r="R52" s="5">
        <v>0.59</v>
      </c>
      <c r="S52" s="5">
        <v>2.85</v>
      </c>
      <c r="T52" s="5" t="s">
        <v>23</v>
      </c>
      <c r="U52" s="5" t="s">
        <v>40</v>
      </c>
      <c r="V52" s="5" t="s">
        <v>43</v>
      </c>
      <c r="W52" s="6">
        <v>43313.500694444447</v>
      </c>
      <c r="X52" s="5">
        <v>300</v>
      </c>
      <c r="Y52" s="5" t="s">
        <v>59</v>
      </c>
      <c r="Z52">
        <f t="shared" si="1"/>
        <v>1.3900039200000001</v>
      </c>
    </row>
    <row r="53" spans="1:26" x14ac:dyDescent="0.3">
      <c r="A53" s="3" t="s">
        <v>108</v>
      </c>
      <c r="B53" s="19" t="s">
        <v>113</v>
      </c>
      <c r="C53" s="5"/>
      <c r="D53" s="5">
        <v>-32.899299999999997</v>
      </c>
      <c r="E53" s="5">
        <v>-68.847399999999993</v>
      </c>
      <c r="F53" s="5">
        <v>-32.849339999999998</v>
      </c>
      <c r="G53" s="5">
        <v>-68.8249</v>
      </c>
      <c r="H53" s="13" t="s">
        <v>27</v>
      </c>
      <c r="I53" s="5">
        <v>0.15</v>
      </c>
      <c r="J53" s="5">
        <v>1.3444999999999999E-4</v>
      </c>
      <c r="K53" s="5">
        <v>82.15</v>
      </c>
      <c r="L53" s="5">
        <v>254.83330000000001</v>
      </c>
      <c r="M53" s="5" t="s">
        <v>27</v>
      </c>
      <c r="N53" s="5">
        <v>2</v>
      </c>
      <c r="O53" s="5">
        <v>12.3225</v>
      </c>
      <c r="P53" s="5">
        <v>3.4262340000000002E-2</v>
      </c>
      <c r="Q53" s="5" t="s">
        <v>27</v>
      </c>
      <c r="R53" s="5">
        <v>0.59</v>
      </c>
      <c r="S53" s="5">
        <v>2.85</v>
      </c>
      <c r="T53" s="5" t="s">
        <v>28</v>
      </c>
      <c r="U53" s="5" t="s">
        <v>40</v>
      </c>
      <c r="V53" s="5" t="s">
        <v>43</v>
      </c>
      <c r="W53" s="6">
        <v>43313.500694444447</v>
      </c>
      <c r="X53" s="5">
        <v>300</v>
      </c>
      <c r="Y53" s="5" t="s">
        <v>59</v>
      </c>
      <c r="Z53">
        <v>1.3900039200000001</v>
      </c>
    </row>
    <row r="54" spans="1:26" x14ac:dyDescent="0.3">
      <c r="A54" s="3" t="s">
        <v>108</v>
      </c>
      <c r="B54" s="19" t="s">
        <v>113</v>
      </c>
      <c r="C54" s="5" t="s">
        <v>67</v>
      </c>
      <c r="D54" s="5">
        <v>-32.849339999999998</v>
      </c>
      <c r="E54" s="5">
        <v>-68.8249</v>
      </c>
      <c r="F54" s="5">
        <v>-32.899299999999997</v>
      </c>
      <c r="G54" s="5">
        <v>-68.847399999999993</v>
      </c>
      <c r="H54" s="13">
        <v>5.7916830000000002E-2</v>
      </c>
      <c r="I54" s="5">
        <v>2.84</v>
      </c>
      <c r="J54" s="5">
        <v>0.28358666999999999</v>
      </c>
      <c r="K54" s="5">
        <v>88.32</v>
      </c>
      <c r="L54" s="5">
        <v>300</v>
      </c>
      <c r="M54" s="5">
        <v>720.98329999999999</v>
      </c>
      <c r="N54" s="5">
        <v>1</v>
      </c>
      <c r="O54" s="5">
        <v>250.8288</v>
      </c>
      <c r="P54" s="5">
        <v>85.075999999999993</v>
      </c>
      <c r="Q54" s="5">
        <v>41.757069999999999</v>
      </c>
      <c r="R54" s="5">
        <v>1.77</v>
      </c>
      <c r="S54" s="5">
        <v>9.9499999999999993</v>
      </c>
      <c r="T54" s="5" t="s">
        <v>23</v>
      </c>
      <c r="U54" s="5" t="s">
        <v>40</v>
      </c>
      <c r="V54" s="5" t="s">
        <v>45</v>
      </c>
      <c r="W54" s="6">
        <v>43313.500694444447</v>
      </c>
      <c r="X54" s="5">
        <v>300</v>
      </c>
      <c r="Y54" s="5" t="s">
        <v>59</v>
      </c>
      <c r="Z54">
        <f t="shared" si="1"/>
        <v>1.3900039200000001</v>
      </c>
    </row>
    <row r="55" spans="1:26" x14ac:dyDescent="0.3">
      <c r="A55" s="3" t="s">
        <v>108</v>
      </c>
      <c r="B55" s="19" t="s">
        <v>113</v>
      </c>
      <c r="C55" s="5"/>
      <c r="D55" s="5">
        <v>-32.899299999999997</v>
      </c>
      <c r="E55" s="5">
        <v>-68.847399999999993</v>
      </c>
      <c r="F55" s="5">
        <v>-32.849339999999998</v>
      </c>
      <c r="G55" s="5">
        <v>-68.8249</v>
      </c>
      <c r="H55" s="13" t="s">
        <v>27</v>
      </c>
      <c r="I55" s="5">
        <v>2.48</v>
      </c>
      <c r="J55" s="5">
        <v>1.3444999999999999E-4</v>
      </c>
      <c r="K55" s="5">
        <v>88.32</v>
      </c>
      <c r="L55" s="5">
        <v>242.66669999999999</v>
      </c>
      <c r="M55" s="5" t="s">
        <v>27</v>
      </c>
      <c r="N55" s="5">
        <v>2</v>
      </c>
      <c r="O55" s="5">
        <v>219.03360000000001</v>
      </c>
      <c r="P55" s="5">
        <v>3.2626530000000001E-2</v>
      </c>
      <c r="Q55" s="5" t="s">
        <v>27</v>
      </c>
      <c r="R55" s="5">
        <v>1.77</v>
      </c>
      <c r="S55" s="5">
        <v>9.9499999999999993</v>
      </c>
      <c r="T55" s="5" t="s">
        <v>28</v>
      </c>
      <c r="U55" s="5" t="s">
        <v>40</v>
      </c>
      <c r="V55" s="5" t="s">
        <v>45</v>
      </c>
      <c r="W55" s="6">
        <v>43313.500694444447</v>
      </c>
      <c r="X55" s="5">
        <v>300</v>
      </c>
      <c r="Y55" s="5" t="s">
        <v>59</v>
      </c>
      <c r="Z55">
        <v>1.3900039200000001</v>
      </c>
    </row>
    <row r="56" spans="1:26" x14ac:dyDescent="0.3">
      <c r="A56" s="3" t="s">
        <v>108</v>
      </c>
      <c r="B56" s="19" t="s">
        <v>113</v>
      </c>
      <c r="C56" s="5" t="s">
        <v>68</v>
      </c>
      <c r="D56" s="5" t="s">
        <v>64</v>
      </c>
      <c r="E56" s="5"/>
      <c r="F56" s="5"/>
      <c r="G56" s="5"/>
      <c r="H56" s="1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 t="s">
        <v>40</v>
      </c>
      <c r="V56" s="5" t="s">
        <v>47</v>
      </c>
      <c r="W56" s="6">
        <v>43313.500694444447</v>
      </c>
      <c r="X56" s="5">
        <v>300</v>
      </c>
      <c r="Y56" s="5" t="s">
        <v>59</v>
      </c>
      <c r="Z56">
        <f t="shared" si="1"/>
        <v>0</v>
      </c>
    </row>
    <row r="57" spans="1:26" x14ac:dyDescent="0.3">
      <c r="A57" s="3" t="s">
        <v>108</v>
      </c>
      <c r="B57" s="19" t="s">
        <v>113</v>
      </c>
      <c r="C57" s="5"/>
      <c r="D57" s="5" t="s">
        <v>64</v>
      </c>
      <c r="E57" s="5"/>
      <c r="F57" s="5"/>
      <c r="G57" s="5"/>
      <c r="H57" s="1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 t="s">
        <v>40</v>
      </c>
      <c r="V57" s="5" t="s">
        <v>47</v>
      </c>
      <c r="W57" s="6">
        <v>43313.500694444447</v>
      </c>
      <c r="X57" s="5">
        <v>300</v>
      </c>
      <c r="Y57" s="5" t="s">
        <v>59</v>
      </c>
      <c r="Z57">
        <f t="shared" si="1"/>
        <v>0</v>
      </c>
    </row>
    <row r="58" spans="1:26" x14ac:dyDescent="0.3">
      <c r="A58" s="3" t="s">
        <v>108</v>
      </c>
      <c r="B58" s="19" t="s">
        <v>113</v>
      </c>
      <c r="C58" s="5" t="s">
        <v>68</v>
      </c>
      <c r="D58" s="5">
        <v>-32.849339999999998</v>
      </c>
      <c r="E58" s="5">
        <v>-68.8249</v>
      </c>
      <c r="F58" s="5">
        <v>-32.899299999999997</v>
      </c>
      <c r="G58" s="5">
        <v>-68.847399999999993</v>
      </c>
      <c r="H58" s="13">
        <v>5.7916830000000002E-2</v>
      </c>
      <c r="I58" s="5">
        <v>2.84</v>
      </c>
      <c r="J58" s="5">
        <v>0.28358666999999999</v>
      </c>
      <c r="K58" s="5">
        <v>88.32</v>
      </c>
      <c r="L58" s="5">
        <v>300</v>
      </c>
      <c r="M58" s="5">
        <v>720.98329999999999</v>
      </c>
      <c r="N58" s="5">
        <v>1</v>
      </c>
      <c r="O58" s="5">
        <v>250.8288</v>
      </c>
      <c r="P58" s="5">
        <v>85.075999999999993</v>
      </c>
      <c r="Q58" s="5">
        <v>41.757069999999999</v>
      </c>
      <c r="R58" s="5">
        <v>1.77</v>
      </c>
      <c r="S58" s="5">
        <v>9.9499999999999993</v>
      </c>
      <c r="T58" s="5" t="s">
        <v>23</v>
      </c>
      <c r="U58" s="5" t="s">
        <v>40</v>
      </c>
      <c r="V58" s="5" t="s">
        <v>36</v>
      </c>
      <c r="W58" s="6">
        <v>43313.500694444447</v>
      </c>
      <c r="X58" s="5">
        <v>300</v>
      </c>
      <c r="Y58" s="5" t="s">
        <v>59</v>
      </c>
      <c r="Z58">
        <f t="shared" si="1"/>
        <v>1.3900039200000001</v>
      </c>
    </row>
    <row r="59" spans="1:26" x14ac:dyDescent="0.3">
      <c r="A59" s="3" t="s">
        <v>108</v>
      </c>
      <c r="B59" s="19" t="s">
        <v>113</v>
      </c>
      <c r="C59" s="5"/>
      <c r="D59" s="5">
        <v>-32.899299999999997</v>
      </c>
      <c r="E59" s="5">
        <v>-68.847399999999993</v>
      </c>
      <c r="F59" s="5">
        <v>-32.849339999999998</v>
      </c>
      <c r="G59" s="5">
        <v>-68.8249</v>
      </c>
      <c r="H59" s="13" t="s">
        <v>27</v>
      </c>
      <c r="I59" s="5">
        <v>2.48</v>
      </c>
      <c r="J59" s="5">
        <v>1.3444999999999999E-4</v>
      </c>
      <c r="K59" s="5">
        <v>88.32</v>
      </c>
      <c r="L59" s="5">
        <v>242.66669999999999</v>
      </c>
      <c r="M59" s="5" t="s">
        <v>27</v>
      </c>
      <c r="N59" s="5">
        <v>2</v>
      </c>
      <c r="O59" s="5">
        <v>219.03360000000001</v>
      </c>
      <c r="P59" s="5">
        <v>3.2626530000000001E-2</v>
      </c>
      <c r="Q59" s="5" t="s">
        <v>27</v>
      </c>
      <c r="R59" s="5">
        <v>1.77</v>
      </c>
      <c r="S59" s="5">
        <v>9.9499999999999993</v>
      </c>
      <c r="T59" s="5" t="s">
        <v>28</v>
      </c>
      <c r="U59" s="5" t="s">
        <v>40</v>
      </c>
      <c r="V59" s="5" t="s">
        <v>36</v>
      </c>
      <c r="W59" s="6">
        <v>43313.500694444447</v>
      </c>
      <c r="X59" s="5">
        <v>300</v>
      </c>
      <c r="Y59" s="5" t="s">
        <v>59</v>
      </c>
      <c r="Z59">
        <v>1.3900039200000001</v>
      </c>
    </row>
    <row r="60" spans="1:26" x14ac:dyDescent="0.3">
      <c r="A60" s="3" t="s">
        <v>108</v>
      </c>
      <c r="B60" s="19" t="s">
        <v>113</v>
      </c>
      <c r="C60" s="74" t="s">
        <v>69</v>
      </c>
      <c r="D60" s="5" t="s">
        <v>64</v>
      </c>
      <c r="E60" s="5"/>
      <c r="F60" s="5"/>
      <c r="G60" s="5"/>
      <c r="H60" s="1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 t="s">
        <v>40</v>
      </c>
      <c r="V60" s="5" t="s">
        <v>38</v>
      </c>
      <c r="W60" s="6">
        <v>43313.500694444447</v>
      </c>
      <c r="X60" s="5">
        <v>300</v>
      </c>
      <c r="Y60" s="5" t="s">
        <v>59</v>
      </c>
      <c r="Z60">
        <f t="shared" si="1"/>
        <v>0</v>
      </c>
    </row>
    <row r="61" spans="1:26" x14ac:dyDescent="0.3">
      <c r="A61" s="3" t="s">
        <v>108</v>
      </c>
      <c r="B61" s="19" t="s">
        <v>113</v>
      </c>
      <c r="C61" s="74"/>
      <c r="D61" s="5" t="s">
        <v>64</v>
      </c>
      <c r="E61" s="5"/>
      <c r="F61" s="5"/>
      <c r="G61" s="5"/>
      <c r="H61" s="1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 t="s">
        <v>40</v>
      </c>
      <c r="V61" s="5" t="s">
        <v>38</v>
      </c>
      <c r="W61" s="6">
        <v>43313.500694444447</v>
      </c>
      <c r="X61" s="5">
        <v>300</v>
      </c>
      <c r="Y61" s="5" t="s">
        <v>59</v>
      </c>
      <c r="Z61">
        <f t="shared" si="1"/>
        <v>0</v>
      </c>
    </row>
    <row r="62" spans="1:26" x14ac:dyDescent="0.3">
      <c r="A62" s="3" t="s">
        <v>108</v>
      </c>
      <c r="B62" s="19" t="s">
        <v>113</v>
      </c>
      <c r="C62" s="74" t="s">
        <v>70</v>
      </c>
      <c r="D62" s="5">
        <v>-32.849339999999998</v>
      </c>
      <c r="E62" s="5">
        <v>-68.8249</v>
      </c>
      <c r="F62" s="5">
        <v>-32.899299999999997</v>
      </c>
      <c r="G62" s="5">
        <v>-68.847399999999993</v>
      </c>
      <c r="H62" s="13">
        <v>0.1183382</v>
      </c>
      <c r="I62" s="5">
        <v>0.41</v>
      </c>
      <c r="J62" s="5">
        <v>0.32820500000000002</v>
      </c>
      <c r="K62" s="5">
        <v>22.75</v>
      </c>
      <c r="L62" s="5">
        <v>300</v>
      </c>
      <c r="M62" s="5">
        <v>720.98329999999999</v>
      </c>
      <c r="N62" s="5">
        <v>1</v>
      </c>
      <c r="O62" s="5">
        <v>9.3275000000000006</v>
      </c>
      <c r="P62" s="5">
        <v>98.461500000000001</v>
      </c>
      <c r="Q62" s="5">
        <v>85.319850000000002</v>
      </c>
      <c r="R62" s="5">
        <v>1.05</v>
      </c>
      <c r="S62" s="5">
        <v>4.9000000000000004</v>
      </c>
      <c r="T62" s="5" t="s">
        <v>23</v>
      </c>
      <c r="U62" s="5" t="s">
        <v>52</v>
      </c>
      <c r="V62" s="5" t="s">
        <v>41</v>
      </c>
      <c r="W62" s="6">
        <v>43313.500694444447</v>
      </c>
      <c r="X62" s="5">
        <v>300</v>
      </c>
      <c r="Y62" s="5" t="s">
        <v>59</v>
      </c>
      <c r="Z62">
        <f t="shared" si="1"/>
        <v>2.8401168000000001</v>
      </c>
    </row>
    <row r="63" spans="1:26" x14ac:dyDescent="0.3">
      <c r="A63" s="3" t="s">
        <v>108</v>
      </c>
      <c r="B63" s="19" t="s">
        <v>113</v>
      </c>
      <c r="C63" s="74"/>
      <c r="D63" s="5">
        <v>-32.899299999999997</v>
      </c>
      <c r="E63" s="5">
        <v>-68.847399999999993</v>
      </c>
      <c r="F63" s="5">
        <v>-32.849339999999998</v>
      </c>
      <c r="G63" s="5">
        <v>-68.8249</v>
      </c>
      <c r="H63" s="13" t="s">
        <v>27</v>
      </c>
      <c r="I63" s="5">
        <v>4.26</v>
      </c>
      <c r="J63" s="5">
        <v>1.592389E-2</v>
      </c>
      <c r="K63" s="5">
        <v>22.28</v>
      </c>
      <c r="L63" s="5">
        <v>374.7167</v>
      </c>
      <c r="M63" s="5" t="s">
        <v>27</v>
      </c>
      <c r="N63" s="5">
        <v>2</v>
      </c>
      <c r="O63" s="5">
        <v>94.912800000000004</v>
      </c>
      <c r="P63" s="5">
        <v>5.9669480000000004</v>
      </c>
      <c r="Q63" s="5" t="s">
        <v>27</v>
      </c>
      <c r="R63" s="5">
        <v>1.05</v>
      </c>
      <c r="S63" s="5">
        <v>4.9000000000000004</v>
      </c>
      <c r="T63" s="5" t="s">
        <v>28</v>
      </c>
      <c r="U63" s="5" t="s">
        <v>52</v>
      </c>
      <c r="V63" s="5" t="s">
        <v>41</v>
      </c>
      <c r="W63" s="6">
        <v>43313.500694444447</v>
      </c>
      <c r="X63" s="5">
        <v>300</v>
      </c>
      <c r="Y63" s="5" t="s">
        <v>59</v>
      </c>
      <c r="Z63">
        <v>1.3900039200000001</v>
      </c>
    </row>
    <row r="64" spans="1:26" x14ac:dyDescent="0.3">
      <c r="A64" s="3" t="s">
        <v>108</v>
      </c>
      <c r="B64" s="19" t="s">
        <v>113</v>
      </c>
      <c r="C64" s="74" t="s">
        <v>71</v>
      </c>
      <c r="D64" s="5">
        <v>-32.849339999999998</v>
      </c>
      <c r="E64" s="5">
        <v>-68.8249</v>
      </c>
      <c r="F64" s="5">
        <v>-32.899299999999997</v>
      </c>
      <c r="G64" s="5">
        <v>-68.847399999999993</v>
      </c>
      <c r="H64" s="13">
        <v>0.1183382</v>
      </c>
      <c r="I64" s="5">
        <v>0.59</v>
      </c>
      <c r="J64" s="5">
        <v>0.32820500000000002</v>
      </c>
      <c r="K64" s="5">
        <v>24.87</v>
      </c>
      <c r="L64" s="5">
        <v>300</v>
      </c>
      <c r="M64" s="5">
        <v>720.98329999999999</v>
      </c>
      <c r="N64" s="5">
        <v>1</v>
      </c>
      <c r="O64" s="5">
        <v>14.673299999999999</v>
      </c>
      <c r="P64" s="5">
        <v>98.461500000000001</v>
      </c>
      <c r="Q64" s="5">
        <v>85.319850000000002</v>
      </c>
      <c r="R64" s="5">
        <v>0.82</v>
      </c>
      <c r="S64" s="5">
        <v>3.48</v>
      </c>
      <c r="T64" s="5" t="s">
        <v>23</v>
      </c>
      <c r="U64" s="5" t="s">
        <v>52</v>
      </c>
      <c r="V64" s="5" t="s">
        <v>43</v>
      </c>
      <c r="W64" s="6">
        <v>43313.500694444447</v>
      </c>
      <c r="X64" s="5">
        <v>300</v>
      </c>
      <c r="Y64" s="5" t="s">
        <v>59</v>
      </c>
      <c r="Z64">
        <f t="shared" si="1"/>
        <v>2.8401168000000001</v>
      </c>
    </row>
    <row r="65" spans="1:26" x14ac:dyDescent="0.3">
      <c r="A65" s="3" t="s">
        <v>108</v>
      </c>
      <c r="B65" s="19" t="s">
        <v>113</v>
      </c>
      <c r="C65" s="74"/>
      <c r="D65" s="5">
        <v>-32.899299999999997</v>
      </c>
      <c r="E65" s="5">
        <v>-68.847399999999993</v>
      </c>
      <c r="F65" s="5">
        <v>-32.849339999999998</v>
      </c>
      <c r="G65" s="5">
        <v>-68.8249</v>
      </c>
      <c r="H65" s="13" t="s">
        <v>27</v>
      </c>
      <c r="I65" s="5">
        <v>0.2</v>
      </c>
      <c r="J65" s="5">
        <v>1.592389E-2</v>
      </c>
      <c r="K65" s="5">
        <v>22.82</v>
      </c>
      <c r="L65" s="5">
        <v>372.18329999999997</v>
      </c>
      <c r="M65" s="5" t="s">
        <v>27</v>
      </c>
      <c r="N65" s="5">
        <v>2</v>
      </c>
      <c r="O65" s="5">
        <v>4.5640000000000001</v>
      </c>
      <c r="P65" s="5">
        <v>5.9266079999999999</v>
      </c>
      <c r="Q65" s="5" t="s">
        <v>27</v>
      </c>
      <c r="R65" s="5">
        <v>0.82</v>
      </c>
      <c r="S65" s="5">
        <v>3.48</v>
      </c>
      <c r="T65" s="5" t="s">
        <v>28</v>
      </c>
      <c r="U65" s="5" t="s">
        <v>52</v>
      </c>
      <c r="V65" s="5" t="s">
        <v>43</v>
      </c>
      <c r="W65" s="6">
        <v>43313.500694444447</v>
      </c>
      <c r="X65" s="5">
        <v>300</v>
      </c>
      <c r="Y65" s="5" t="s">
        <v>59</v>
      </c>
      <c r="Z65">
        <v>2.8401168000000001</v>
      </c>
    </row>
    <row r="66" spans="1:26" x14ac:dyDescent="0.3">
      <c r="A66" s="3" t="s">
        <v>108</v>
      </c>
      <c r="B66" s="19" t="s">
        <v>113</v>
      </c>
      <c r="C66" s="74" t="s">
        <v>72</v>
      </c>
      <c r="D66" s="5">
        <v>-32.849339999999998</v>
      </c>
      <c r="E66" s="5">
        <v>-68.8249</v>
      </c>
      <c r="F66" s="5">
        <v>-32.899299999999997</v>
      </c>
      <c r="G66" s="5">
        <v>-68.847399999999993</v>
      </c>
      <c r="H66" s="13">
        <v>0.1183382</v>
      </c>
      <c r="I66" s="5">
        <v>2.76</v>
      </c>
      <c r="J66" s="5">
        <v>0.32820500000000002</v>
      </c>
      <c r="K66" s="5">
        <v>23.02</v>
      </c>
      <c r="L66" s="5">
        <v>300</v>
      </c>
      <c r="M66" s="5">
        <v>720.98329999999999</v>
      </c>
      <c r="N66" s="5">
        <v>1</v>
      </c>
      <c r="O66" s="5">
        <v>63.535200000000003</v>
      </c>
      <c r="P66" s="5">
        <v>98.461500000000001</v>
      </c>
      <c r="Q66" s="5">
        <v>85.319850000000002</v>
      </c>
      <c r="R66" s="5">
        <v>1.2</v>
      </c>
      <c r="S66" s="5">
        <v>5.8</v>
      </c>
      <c r="T66" s="5" t="s">
        <v>23</v>
      </c>
      <c r="U66" s="5" t="s">
        <v>52</v>
      </c>
      <c r="V66" s="5" t="s">
        <v>45</v>
      </c>
      <c r="W66" s="6">
        <v>43313.500694444447</v>
      </c>
      <c r="X66" s="5">
        <v>300</v>
      </c>
      <c r="Y66" s="5" t="s">
        <v>59</v>
      </c>
      <c r="Z66">
        <f t="shared" si="1"/>
        <v>2.8401168000000001</v>
      </c>
    </row>
    <row r="67" spans="1:26" x14ac:dyDescent="0.3">
      <c r="A67" s="3" t="s">
        <v>108</v>
      </c>
      <c r="B67" s="19" t="s">
        <v>113</v>
      </c>
      <c r="C67" s="74"/>
      <c r="D67" s="5">
        <v>-32.899299999999997</v>
      </c>
      <c r="E67" s="5">
        <v>-68.847399999999993</v>
      </c>
      <c r="F67" s="5">
        <v>-32.849339999999998</v>
      </c>
      <c r="G67" s="5">
        <v>-68.8249</v>
      </c>
      <c r="H67" s="13" t="s">
        <v>27</v>
      </c>
      <c r="I67" s="5">
        <v>4.26</v>
      </c>
      <c r="J67" s="5">
        <v>1.592389E-2</v>
      </c>
      <c r="K67" s="5">
        <v>22.28</v>
      </c>
      <c r="L67" s="5">
        <v>373.7</v>
      </c>
      <c r="M67" s="5" t="s">
        <v>27</v>
      </c>
      <c r="N67" s="5">
        <v>2</v>
      </c>
      <c r="O67" s="5">
        <v>94.912800000000004</v>
      </c>
      <c r="P67" s="5">
        <v>5.9507589999999997</v>
      </c>
      <c r="Q67" s="5" t="s">
        <v>27</v>
      </c>
      <c r="R67" s="5">
        <v>1.2</v>
      </c>
      <c r="S67" s="5">
        <v>5.8</v>
      </c>
      <c r="T67" s="5" t="s">
        <v>28</v>
      </c>
      <c r="U67" s="5" t="s">
        <v>52</v>
      </c>
      <c r="V67" s="5" t="s">
        <v>45</v>
      </c>
      <c r="W67" s="6">
        <v>43313.500694444447</v>
      </c>
      <c r="X67" s="5">
        <v>300</v>
      </c>
      <c r="Y67" s="5" t="s">
        <v>59</v>
      </c>
      <c r="Z67">
        <v>2.8401168000000001</v>
      </c>
    </row>
    <row r="68" spans="1:26" x14ac:dyDescent="0.3">
      <c r="A68" s="3" t="s">
        <v>108</v>
      </c>
      <c r="B68" s="19" t="s">
        <v>113</v>
      </c>
      <c r="C68" s="74" t="s">
        <v>73</v>
      </c>
      <c r="D68" s="5">
        <v>-32.849339999999998</v>
      </c>
      <c r="E68" s="5">
        <v>-68.8249</v>
      </c>
      <c r="F68" s="5">
        <v>-32.899299999999997</v>
      </c>
      <c r="G68" s="5">
        <v>-68.847399999999993</v>
      </c>
      <c r="H68" s="13">
        <v>0.1183382</v>
      </c>
      <c r="I68" s="5">
        <v>0.36</v>
      </c>
      <c r="J68" s="5">
        <v>0.32820500000000002</v>
      </c>
      <c r="K68" s="5">
        <v>24.7</v>
      </c>
      <c r="L68" s="5">
        <v>300</v>
      </c>
      <c r="M68" s="5">
        <v>720.98329999999999</v>
      </c>
      <c r="N68" s="5">
        <v>1</v>
      </c>
      <c r="O68" s="5">
        <v>8.8919999999999995</v>
      </c>
      <c r="P68" s="5">
        <v>98.461500000000001</v>
      </c>
      <c r="Q68" s="5">
        <v>85.319850000000002</v>
      </c>
      <c r="R68" s="5">
        <v>0.8</v>
      </c>
      <c r="S68" s="5">
        <v>3.38</v>
      </c>
      <c r="T68" s="5" t="s">
        <v>23</v>
      </c>
      <c r="U68" s="5" t="s">
        <v>52</v>
      </c>
      <c r="V68" s="5" t="s">
        <v>47</v>
      </c>
      <c r="W68" s="6">
        <v>43313.500694444447</v>
      </c>
      <c r="X68" s="5">
        <v>300</v>
      </c>
      <c r="Y68" s="5" t="s">
        <v>59</v>
      </c>
      <c r="Z68">
        <f t="shared" ref="Z68:Z130" si="2">H68*24</f>
        <v>2.8401168000000001</v>
      </c>
    </row>
    <row r="69" spans="1:26" x14ac:dyDescent="0.3">
      <c r="A69" s="3" t="s">
        <v>108</v>
      </c>
      <c r="B69" s="19" t="s">
        <v>113</v>
      </c>
      <c r="C69" s="74"/>
      <c r="D69" s="5">
        <v>-32.899299999999997</v>
      </c>
      <c r="E69" s="5">
        <v>-68.847399999999993</v>
      </c>
      <c r="F69" s="5">
        <v>-32.849339999999998</v>
      </c>
      <c r="G69" s="5">
        <v>-68.8249</v>
      </c>
      <c r="H69" s="13" t="s">
        <v>27</v>
      </c>
      <c r="I69" s="5">
        <v>0.17</v>
      </c>
      <c r="J69" s="5">
        <v>1.592389E-2</v>
      </c>
      <c r="K69" s="5">
        <v>23.47</v>
      </c>
      <c r="L69" s="5">
        <v>371.51670000000001</v>
      </c>
      <c r="M69" s="5" t="s">
        <v>27</v>
      </c>
      <c r="N69" s="5">
        <v>2</v>
      </c>
      <c r="O69" s="5">
        <v>3.9899</v>
      </c>
      <c r="P69" s="5">
        <v>5.9159920000000001</v>
      </c>
      <c r="Q69" s="5" t="s">
        <v>27</v>
      </c>
      <c r="R69" s="5">
        <v>0.8</v>
      </c>
      <c r="S69" s="5">
        <v>3.38</v>
      </c>
      <c r="T69" s="5" t="s">
        <v>28</v>
      </c>
      <c r="U69" s="5" t="s">
        <v>52</v>
      </c>
      <c r="V69" s="5" t="s">
        <v>47</v>
      </c>
      <c r="W69" s="6">
        <v>43313.500694444447</v>
      </c>
      <c r="X69" s="5">
        <v>300</v>
      </c>
      <c r="Y69" s="5" t="s">
        <v>59</v>
      </c>
      <c r="Z69">
        <v>2.8401168000000001</v>
      </c>
    </row>
    <row r="70" spans="1:26" x14ac:dyDescent="0.3">
      <c r="A70" s="3" t="s">
        <v>108</v>
      </c>
      <c r="B70" s="19" t="s">
        <v>113</v>
      </c>
      <c r="C70" s="74" t="s">
        <v>74</v>
      </c>
      <c r="D70" s="5">
        <v>-32.849339999999998</v>
      </c>
      <c r="E70" s="5">
        <v>-68.8249</v>
      </c>
      <c r="F70" s="5">
        <v>-32.899299999999997</v>
      </c>
      <c r="G70" s="5">
        <v>-68.847399999999993</v>
      </c>
      <c r="H70" s="13">
        <v>0.1183382</v>
      </c>
      <c r="I70" s="5">
        <v>2.31</v>
      </c>
      <c r="J70" s="5">
        <v>0.32820500000000002</v>
      </c>
      <c r="K70" s="5">
        <v>27.73</v>
      </c>
      <c r="L70" s="5">
        <v>300</v>
      </c>
      <c r="M70" s="5">
        <v>720.98329999999999</v>
      </c>
      <c r="N70" s="5">
        <v>1</v>
      </c>
      <c r="O70" s="5">
        <v>64.056299999999993</v>
      </c>
      <c r="P70" s="5">
        <v>98.461500000000001</v>
      </c>
      <c r="Q70" s="5">
        <v>85.319850000000002</v>
      </c>
      <c r="R70" s="5">
        <v>1.21</v>
      </c>
      <c r="S70" s="5">
        <v>5.81</v>
      </c>
      <c r="T70" s="5" t="s">
        <v>23</v>
      </c>
      <c r="U70" s="5" t="s">
        <v>52</v>
      </c>
      <c r="V70" s="5" t="s">
        <v>36</v>
      </c>
      <c r="W70" s="6">
        <v>43313.500694444447</v>
      </c>
      <c r="X70" s="5">
        <v>300</v>
      </c>
      <c r="Y70" s="5" t="s">
        <v>59</v>
      </c>
      <c r="Z70">
        <f t="shared" si="2"/>
        <v>2.8401168000000001</v>
      </c>
    </row>
    <row r="71" spans="1:26" x14ac:dyDescent="0.3">
      <c r="A71" s="3" t="s">
        <v>108</v>
      </c>
      <c r="B71" s="19" t="s">
        <v>113</v>
      </c>
      <c r="C71" s="74"/>
      <c r="D71" s="5">
        <v>-32.899299999999997</v>
      </c>
      <c r="E71" s="5">
        <v>-68.847399999999993</v>
      </c>
      <c r="F71" s="5">
        <v>-32.849339999999998</v>
      </c>
      <c r="G71" s="5">
        <v>-68.8249</v>
      </c>
      <c r="H71" s="13" t="s">
        <v>27</v>
      </c>
      <c r="I71" s="5">
        <v>4.26</v>
      </c>
      <c r="J71" s="5">
        <v>1.592389E-2</v>
      </c>
      <c r="K71" s="5">
        <v>22.28</v>
      </c>
      <c r="L71" s="5">
        <v>369.7</v>
      </c>
      <c r="M71" s="5" t="s">
        <v>27</v>
      </c>
      <c r="N71" s="5">
        <v>2</v>
      </c>
      <c r="O71" s="5">
        <v>94.912800000000004</v>
      </c>
      <c r="P71" s="5">
        <v>5.8870630000000004</v>
      </c>
      <c r="Q71" s="5" t="s">
        <v>27</v>
      </c>
      <c r="R71" s="5">
        <v>1.21</v>
      </c>
      <c r="S71" s="5">
        <v>5.81</v>
      </c>
      <c r="T71" s="5" t="s">
        <v>28</v>
      </c>
      <c r="U71" s="5" t="s">
        <v>52</v>
      </c>
      <c r="V71" s="5" t="s">
        <v>36</v>
      </c>
      <c r="W71" s="6">
        <v>43313.500694444447</v>
      </c>
      <c r="X71" s="5">
        <v>300</v>
      </c>
      <c r="Y71" s="5" t="s">
        <v>59</v>
      </c>
      <c r="Z71">
        <v>2.8401168000000001</v>
      </c>
    </row>
    <row r="72" spans="1:26" x14ac:dyDescent="0.3">
      <c r="A72" s="3" t="s">
        <v>108</v>
      </c>
      <c r="B72" s="19" t="s">
        <v>113</v>
      </c>
      <c r="C72" s="74" t="s">
        <v>75</v>
      </c>
      <c r="D72" s="5" t="s">
        <v>64</v>
      </c>
      <c r="E72" s="5"/>
      <c r="F72" s="5"/>
      <c r="G72" s="5"/>
      <c r="H72" s="1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 t="s">
        <v>38</v>
      </c>
      <c r="W72" s="6">
        <v>43313.500694444447</v>
      </c>
      <c r="X72" s="5">
        <v>300</v>
      </c>
      <c r="Y72" s="5" t="s">
        <v>59</v>
      </c>
      <c r="Z72">
        <f t="shared" si="2"/>
        <v>0</v>
      </c>
    </row>
    <row r="73" spans="1:26" x14ac:dyDescent="0.3">
      <c r="A73" s="3" t="s">
        <v>108</v>
      </c>
      <c r="B73" s="19" t="s">
        <v>113</v>
      </c>
      <c r="C73" s="74"/>
      <c r="D73" s="5" t="s">
        <v>64</v>
      </c>
      <c r="E73" s="5"/>
      <c r="F73" s="5"/>
      <c r="G73" s="5"/>
      <c r="H73" s="1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 t="s">
        <v>38</v>
      </c>
      <c r="W73" s="6">
        <v>43313.500694444447</v>
      </c>
      <c r="X73" s="5">
        <v>300</v>
      </c>
      <c r="Y73" s="5" t="s">
        <v>59</v>
      </c>
      <c r="Z73">
        <f t="shared" si="2"/>
        <v>0</v>
      </c>
    </row>
    <row r="74" spans="1:26" x14ac:dyDescent="0.3">
      <c r="A74" s="3" t="s">
        <v>108</v>
      </c>
      <c r="B74" s="19" t="s">
        <v>113</v>
      </c>
      <c r="C74" s="74" t="s">
        <v>77</v>
      </c>
      <c r="D74" s="5">
        <v>-32.849339999999998</v>
      </c>
      <c r="E74" s="5">
        <v>-68.8249</v>
      </c>
      <c r="F74" s="5">
        <v>-32.899299999999997</v>
      </c>
      <c r="G74" s="5">
        <v>-68.847399999999993</v>
      </c>
      <c r="H74" s="13">
        <v>0.1183382</v>
      </c>
      <c r="I74" s="5">
        <v>0.38</v>
      </c>
      <c r="J74" s="5">
        <v>0.32820500000000002</v>
      </c>
      <c r="K74" s="5">
        <v>20.100000000000001</v>
      </c>
      <c r="L74" s="5">
        <v>300</v>
      </c>
      <c r="M74" s="5">
        <v>720.98329999999999</v>
      </c>
      <c r="N74" s="5">
        <v>1</v>
      </c>
      <c r="O74" s="5">
        <v>7.6379999999999999</v>
      </c>
      <c r="P74" s="5">
        <v>98.461500000000001</v>
      </c>
      <c r="Q74" s="5">
        <v>85.319850000000002</v>
      </c>
      <c r="R74" s="5">
        <v>1.02</v>
      </c>
      <c r="S74" s="5">
        <v>4.68</v>
      </c>
      <c r="T74" s="5" t="s">
        <v>23</v>
      </c>
      <c r="U74" s="5" t="s">
        <v>76</v>
      </c>
      <c r="V74" s="5" t="s">
        <v>41</v>
      </c>
      <c r="W74" s="6">
        <v>43313.500694444447</v>
      </c>
      <c r="X74" s="5">
        <v>300</v>
      </c>
      <c r="Y74" s="5" t="s">
        <v>59</v>
      </c>
      <c r="Z74">
        <f t="shared" si="2"/>
        <v>2.8401168000000001</v>
      </c>
    </row>
    <row r="75" spans="1:26" x14ac:dyDescent="0.3">
      <c r="A75" s="3" t="s">
        <v>108</v>
      </c>
      <c r="B75" s="19" t="s">
        <v>113</v>
      </c>
      <c r="C75" s="74"/>
      <c r="D75" s="5">
        <v>-32.899299999999997</v>
      </c>
      <c r="E75" s="5">
        <v>-68.847399999999993</v>
      </c>
      <c r="F75" s="5">
        <v>-32.849339999999998</v>
      </c>
      <c r="G75" s="5">
        <v>-68.8249</v>
      </c>
      <c r="H75" s="13" t="s">
        <v>27</v>
      </c>
      <c r="I75" s="5">
        <v>4.21</v>
      </c>
      <c r="J75" s="5">
        <v>1.592389E-2</v>
      </c>
      <c r="K75" s="5">
        <v>19.829999999999998</v>
      </c>
      <c r="L75" s="5">
        <v>379.16669999999999</v>
      </c>
      <c r="M75" s="5" t="s">
        <v>27</v>
      </c>
      <c r="N75" s="5">
        <v>2</v>
      </c>
      <c r="O75" s="5">
        <v>83.484300000000005</v>
      </c>
      <c r="P75" s="5">
        <v>6.0378090000000002</v>
      </c>
      <c r="Q75" s="5" t="s">
        <v>27</v>
      </c>
      <c r="R75" s="5">
        <v>1.02</v>
      </c>
      <c r="S75" s="5">
        <v>4.68</v>
      </c>
      <c r="T75" s="5" t="s">
        <v>28</v>
      </c>
      <c r="U75" s="5" t="s">
        <v>76</v>
      </c>
      <c r="V75" s="5" t="s">
        <v>41</v>
      </c>
      <c r="W75" s="6">
        <v>43313.500694444447</v>
      </c>
      <c r="X75" s="5">
        <v>300</v>
      </c>
      <c r="Y75" s="5" t="s">
        <v>59</v>
      </c>
      <c r="Z75">
        <v>2.8401168000000001</v>
      </c>
    </row>
    <row r="76" spans="1:26" x14ac:dyDescent="0.3">
      <c r="A76" s="3" t="s">
        <v>108</v>
      </c>
      <c r="B76" s="19" t="s">
        <v>113</v>
      </c>
      <c r="C76" s="74" t="s">
        <v>78</v>
      </c>
      <c r="D76" s="5">
        <v>-32.849339999999998</v>
      </c>
      <c r="E76" s="5">
        <v>-68.8249</v>
      </c>
      <c r="F76" s="5">
        <v>-32.899299999999997</v>
      </c>
      <c r="G76" s="5">
        <v>-68.847399999999993</v>
      </c>
      <c r="H76" s="13">
        <v>0.1183382</v>
      </c>
      <c r="I76" s="5">
        <v>0.54</v>
      </c>
      <c r="J76" s="5">
        <v>0.32820500000000002</v>
      </c>
      <c r="K76" s="5">
        <v>21.37</v>
      </c>
      <c r="L76" s="5">
        <v>300</v>
      </c>
      <c r="M76" s="5">
        <v>720.98329999999999</v>
      </c>
      <c r="N76" s="5">
        <v>1</v>
      </c>
      <c r="O76" s="5">
        <v>11.5398</v>
      </c>
      <c r="P76" s="5">
        <v>98.461500000000001</v>
      </c>
      <c r="Q76" s="5">
        <v>85.319850000000002</v>
      </c>
      <c r="R76" s="5">
        <v>0.81</v>
      </c>
      <c r="S76" s="5">
        <v>3.43</v>
      </c>
      <c r="T76" s="5" t="s">
        <v>23</v>
      </c>
      <c r="U76" s="5" t="s">
        <v>76</v>
      </c>
      <c r="V76" s="5" t="s">
        <v>43</v>
      </c>
      <c r="W76" s="6">
        <v>43313.500694444447</v>
      </c>
      <c r="X76" s="5">
        <v>300</v>
      </c>
      <c r="Y76" s="5" t="s">
        <v>59</v>
      </c>
      <c r="Z76">
        <f t="shared" si="2"/>
        <v>2.8401168000000001</v>
      </c>
    </row>
    <row r="77" spans="1:26" x14ac:dyDescent="0.3">
      <c r="A77" s="3" t="s">
        <v>108</v>
      </c>
      <c r="B77" s="19" t="s">
        <v>113</v>
      </c>
      <c r="C77" s="74"/>
      <c r="D77" s="5">
        <v>-32.899299999999997</v>
      </c>
      <c r="E77" s="5">
        <v>-68.847399999999993</v>
      </c>
      <c r="F77" s="5">
        <v>-32.849339999999998</v>
      </c>
      <c r="G77" s="5">
        <v>-68.8249</v>
      </c>
      <c r="H77" s="13" t="s">
        <v>27</v>
      </c>
      <c r="I77" s="5">
        <v>0.2</v>
      </c>
      <c r="J77" s="5">
        <v>1.592389E-2</v>
      </c>
      <c r="K77" s="5">
        <v>20.92</v>
      </c>
      <c r="L77" s="5">
        <v>377.06670000000003</v>
      </c>
      <c r="M77" s="5" t="s">
        <v>27</v>
      </c>
      <c r="N77" s="5">
        <v>2</v>
      </c>
      <c r="O77" s="5">
        <v>4.1840000000000002</v>
      </c>
      <c r="P77" s="5">
        <v>6.0043689999999996</v>
      </c>
      <c r="Q77" s="5" t="s">
        <v>27</v>
      </c>
      <c r="R77" s="5">
        <v>0.81</v>
      </c>
      <c r="S77" s="5">
        <v>3.43</v>
      </c>
      <c r="T77" s="5" t="s">
        <v>28</v>
      </c>
      <c r="U77" s="5" t="s">
        <v>76</v>
      </c>
      <c r="V77" s="5" t="s">
        <v>43</v>
      </c>
      <c r="W77" s="6">
        <v>43313.500694444447</v>
      </c>
      <c r="X77" s="5">
        <v>300</v>
      </c>
      <c r="Y77" s="5" t="s">
        <v>59</v>
      </c>
      <c r="Z77">
        <v>2.8401168000000001</v>
      </c>
    </row>
    <row r="78" spans="1:26" x14ac:dyDescent="0.3">
      <c r="A78" s="3" t="s">
        <v>108</v>
      </c>
      <c r="B78" s="19" t="s">
        <v>113</v>
      </c>
      <c r="C78" s="74" t="s">
        <v>79</v>
      </c>
      <c r="D78" s="5">
        <v>-32.849339999999998</v>
      </c>
      <c r="E78" s="5">
        <v>-68.8249</v>
      </c>
      <c r="F78" s="5">
        <v>-32.899299999999997</v>
      </c>
      <c r="G78" s="5">
        <v>-68.847399999999993</v>
      </c>
      <c r="H78" s="13">
        <v>0.1183382</v>
      </c>
      <c r="I78" s="5">
        <v>2.84</v>
      </c>
      <c r="J78" s="5">
        <v>0.32820500000000002</v>
      </c>
      <c r="K78" s="5">
        <v>20.82</v>
      </c>
      <c r="L78" s="5">
        <v>300</v>
      </c>
      <c r="M78" s="5">
        <v>720.98329999999999</v>
      </c>
      <c r="N78" s="5">
        <v>1</v>
      </c>
      <c r="O78" s="5">
        <v>59.128799999999998</v>
      </c>
      <c r="P78" s="5">
        <v>98.461500000000001</v>
      </c>
      <c r="Q78" s="5">
        <v>85.319850000000002</v>
      </c>
      <c r="R78" s="5">
        <v>1.1599999999999999</v>
      </c>
      <c r="S78" s="5">
        <v>5.54</v>
      </c>
      <c r="T78" s="5" t="s">
        <v>23</v>
      </c>
      <c r="U78" s="5" t="s">
        <v>76</v>
      </c>
      <c r="V78" s="5" t="s">
        <v>45</v>
      </c>
      <c r="W78" s="6">
        <v>43313.500694444447</v>
      </c>
      <c r="X78" s="5">
        <v>300</v>
      </c>
      <c r="Y78" s="5" t="s">
        <v>59</v>
      </c>
      <c r="Z78">
        <f t="shared" si="2"/>
        <v>2.8401168000000001</v>
      </c>
    </row>
    <row r="79" spans="1:26" x14ac:dyDescent="0.3">
      <c r="A79" s="3" t="s">
        <v>108</v>
      </c>
      <c r="B79" s="19" t="s">
        <v>113</v>
      </c>
      <c r="C79" s="74"/>
      <c r="D79" s="5">
        <v>-32.899299999999997</v>
      </c>
      <c r="E79" s="5">
        <v>-68.847399999999993</v>
      </c>
      <c r="F79" s="5">
        <v>-32.849339999999998</v>
      </c>
      <c r="G79" s="5">
        <v>-68.8249</v>
      </c>
      <c r="H79" s="13" t="s">
        <v>27</v>
      </c>
      <c r="I79" s="5">
        <v>4.21</v>
      </c>
      <c r="J79" s="5">
        <v>1.592389E-2</v>
      </c>
      <c r="K79" s="5">
        <v>19.829999999999998</v>
      </c>
      <c r="L79" s="5">
        <v>379.16669999999999</v>
      </c>
      <c r="M79" s="5" t="s">
        <v>27</v>
      </c>
      <c r="N79" s="5">
        <v>2</v>
      </c>
      <c r="O79" s="5">
        <v>83.484300000000005</v>
      </c>
      <c r="P79" s="5">
        <v>6.0378090000000002</v>
      </c>
      <c r="Q79" s="5" t="s">
        <v>27</v>
      </c>
      <c r="R79" s="5">
        <v>1.1599999999999999</v>
      </c>
      <c r="S79" s="5">
        <v>5.54</v>
      </c>
      <c r="T79" s="5" t="s">
        <v>28</v>
      </c>
      <c r="U79" s="5" t="s">
        <v>76</v>
      </c>
      <c r="V79" s="5" t="s">
        <v>45</v>
      </c>
      <c r="W79" s="6">
        <v>43313.500694444447</v>
      </c>
      <c r="X79" s="5">
        <v>300</v>
      </c>
      <c r="Y79" s="5" t="s">
        <v>59</v>
      </c>
      <c r="Z79">
        <v>2.8401168000000001</v>
      </c>
    </row>
    <row r="80" spans="1:26" x14ac:dyDescent="0.3">
      <c r="A80" s="3" t="s">
        <v>108</v>
      </c>
      <c r="B80" s="19" t="s">
        <v>113</v>
      </c>
      <c r="C80" s="74" t="s">
        <v>80</v>
      </c>
      <c r="D80" s="5">
        <v>-32.849339999999998</v>
      </c>
      <c r="E80" s="5">
        <v>-68.8249</v>
      </c>
      <c r="F80" s="5">
        <v>-32.899299999999997</v>
      </c>
      <c r="G80" s="5">
        <v>-68.847399999999993</v>
      </c>
      <c r="H80" s="13">
        <v>0.1183382</v>
      </c>
      <c r="I80" s="5">
        <v>0.36</v>
      </c>
      <c r="J80" s="5">
        <v>0.32820500000000002</v>
      </c>
      <c r="K80" s="5">
        <v>22.67</v>
      </c>
      <c r="L80" s="5">
        <v>300</v>
      </c>
      <c r="M80" s="5">
        <v>720.98329999999999</v>
      </c>
      <c r="N80" s="5">
        <v>1</v>
      </c>
      <c r="O80" s="5">
        <v>8.1611999999999991</v>
      </c>
      <c r="P80" s="5">
        <v>98.461500000000001</v>
      </c>
      <c r="Q80" s="5">
        <v>85.319850000000002</v>
      </c>
      <c r="R80" s="5">
        <v>0.8</v>
      </c>
      <c r="S80" s="5">
        <v>3.35</v>
      </c>
      <c r="T80" s="5" t="s">
        <v>23</v>
      </c>
      <c r="U80" s="5" t="s">
        <v>76</v>
      </c>
      <c r="V80" s="5" t="s">
        <v>47</v>
      </c>
      <c r="W80" s="6">
        <v>43313.500694444447</v>
      </c>
      <c r="X80" s="5">
        <v>300</v>
      </c>
      <c r="Y80" s="5" t="s">
        <v>59</v>
      </c>
      <c r="Z80">
        <f t="shared" si="2"/>
        <v>2.8401168000000001</v>
      </c>
    </row>
    <row r="81" spans="1:26" x14ac:dyDescent="0.3">
      <c r="A81" s="3" t="s">
        <v>108</v>
      </c>
      <c r="B81" s="19" t="s">
        <v>113</v>
      </c>
      <c r="C81" s="74"/>
      <c r="D81" s="5">
        <v>-32.899299999999997</v>
      </c>
      <c r="E81" s="5">
        <v>-68.847399999999993</v>
      </c>
      <c r="F81" s="5">
        <v>-32.849339999999998</v>
      </c>
      <c r="G81" s="5">
        <v>-68.8249</v>
      </c>
      <c r="H81" s="13" t="s">
        <v>27</v>
      </c>
      <c r="I81" s="5">
        <v>0.13</v>
      </c>
      <c r="J81" s="5">
        <v>1.592389E-2</v>
      </c>
      <c r="K81" s="5">
        <v>23.28</v>
      </c>
      <c r="L81" s="5">
        <v>373.7</v>
      </c>
      <c r="M81" s="5" t="s">
        <v>27</v>
      </c>
      <c r="N81" s="5">
        <v>2</v>
      </c>
      <c r="O81" s="5">
        <v>3.0264000000000002</v>
      </c>
      <c r="P81" s="5">
        <v>5.9507589999999997</v>
      </c>
      <c r="Q81" s="5" t="s">
        <v>27</v>
      </c>
      <c r="R81" s="5">
        <v>0.8</v>
      </c>
      <c r="S81" s="5">
        <v>3.35</v>
      </c>
      <c r="T81" s="5" t="s">
        <v>28</v>
      </c>
      <c r="U81" s="5" t="s">
        <v>76</v>
      </c>
      <c r="V81" s="5" t="s">
        <v>47</v>
      </c>
      <c r="W81" s="6">
        <v>43313.500694444447</v>
      </c>
      <c r="X81" s="5">
        <v>300</v>
      </c>
      <c r="Y81" s="5" t="s">
        <v>59</v>
      </c>
      <c r="Z81">
        <v>2.8401168000000001</v>
      </c>
    </row>
    <row r="82" spans="1:26" x14ac:dyDescent="0.3">
      <c r="A82" s="3" t="s">
        <v>108</v>
      </c>
      <c r="B82" s="19" t="s">
        <v>113</v>
      </c>
      <c r="C82" s="74" t="s">
        <v>81</v>
      </c>
      <c r="D82" s="5">
        <v>-32.849339999999998</v>
      </c>
      <c r="E82" s="5">
        <v>-68.8249</v>
      </c>
      <c r="F82" s="5">
        <v>-32.899299999999997</v>
      </c>
      <c r="G82" s="5">
        <v>-68.847399999999993</v>
      </c>
      <c r="H82" s="13">
        <v>0.1183382</v>
      </c>
      <c r="I82" s="5">
        <v>2.84</v>
      </c>
      <c r="J82" s="5">
        <v>0.32820500000000002</v>
      </c>
      <c r="K82" s="5">
        <v>20.82</v>
      </c>
      <c r="L82" s="5">
        <v>300</v>
      </c>
      <c r="M82" s="5">
        <v>720.98329999999999</v>
      </c>
      <c r="N82" s="5">
        <v>1</v>
      </c>
      <c r="O82" s="5">
        <v>59.128799999999998</v>
      </c>
      <c r="P82" s="5">
        <v>98.461500000000001</v>
      </c>
      <c r="Q82" s="5">
        <v>85.319850000000002</v>
      </c>
      <c r="R82" s="5">
        <v>1.1599999999999999</v>
      </c>
      <c r="S82" s="5">
        <v>5.54</v>
      </c>
      <c r="T82" s="5" t="s">
        <v>23</v>
      </c>
      <c r="U82" s="5" t="s">
        <v>76</v>
      </c>
      <c r="V82" s="5" t="s">
        <v>36</v>
      </c>
      <c r="W82" s="6">
        <v>43313.500694444447</v>
      </c>
      <c r="X82" s="5">
        <v>300</v>
      </c>
      <c r="Y82" s="5" t="s">
        <v>59</v>
      </c>
      <c r="Z82">
        <f t="shared" si="2"/>
        <v>2.8401168000000001</v>
      </c>
    </row>
    <row r="83" spans="1:26" x14ac:dyDescent="0.3">
      <c r="A83" s="3" t="s">
        <v>108</v>
      </c>
      <c r="B83" s="19" t="s">
        <v>113</v>
      </c>
      <c r="C83" s="74"/>
      <c r="D83" s="5">
        <v>-32.899299999999997</v>
      </c>
      <c r="E83" s="5">
        <v>-68.847399999999993</v>
      </c>
      <c r="F83" s="5">
        <v>-32.849339999999998</v>
      </c>
      <c r="G83" s="5">
        <v>-68.8249</v>
      </c>
      <c r="H83" s="13" t="s">
        <v>27</v>
      </c>
      <c r="I83" s="5">
        <v>4.21</v>
      </c>
      <c r="J83" s="5">
        <v>1.592389E-2</v>
      </c>
      <c r="K83" s="5">
        <v>19.829999999999998</v>
      </c>
      <c r="L83" s="5">
        <v>379.16669999999999</v>
      </c>
      <c r="M83" s="5" t="s">
        <v>27</v>
      </c>
      <c r="N83" s="5">
        <v>2</v>
      </c>
      <c r="O83" s="5">
        <v>83.484300000000005</v>
      </c>
      <c r="P83" s="5">
        <v>6.0378090000000002</v>
      </c>
      <c r="Q83" s="5" t="s">
        <v>27</v>
      </c>
      <c r="R83" s="5">
        <v>1.1599999999999999</v>
      </c>
      <c r="S83" s="5">
        <v>5.54</v>
      </c>
      <c r="T83" s="5" t="s">
        <v>28</v>
      </c>
      <c r="U83" s="5" t="s">
        <v>76</v>
      </c>
      <c r="V83" s="5" t="s">
        <v>36</v>
      </c>
      <c r="W83" s="6">
        <v>43313.500694444447</v>
      </c>
      <c r="X83" s="5">
        <v>300</v>
      </c>
      <c r="Y83" s="5" t="s">
        <v>59</v>
      </c>
      <c r="Z83">
        <v>2.8401168000000001</v>
      </c>
    </row>
    <row r="84" spans="1:26" x14ac:dyDescent="0.3">
      <c r="A84" s="3" t="s">
        <v>108</v>
      </c>
      <c r="B84" s="19" t="s">
        <v>113</v>
      </c>
      <c r="C84" s="74" t="s">
        <v>82</v>
      </c>
      <c r="D84" s="5">
        <v>-32.849339999999998</v>
      </c>
      <c r="E84" s="5">
        <v>-68.8249</v>
      </c>
      <c r="F84" s="5">
        <v>-32.899299999999997</v>
      </c>
      <c r="G84" s="5">
        <v>-68.847399999999993</v>
      </c>
      <c r="H84" s="13">
        <v>0.1183382</v>
      </c>
      <c r="I84" s="5">
        <v>0.38</v>
      </c>
      <c r="J84" s="5">
        <v>0.32820500000000002</v>
      </c>
      <c r="K84" s="5">
        <v>20.100000000000001</v>
      </c>
      <c r="L84" s="5">
        <v>300</v>
      </c>
      <c r="M84" s="5">
        <v>720.98329999999999</v>
      </c>
      <c r="N84" s="5">
        <v>1</v>
      </c>
      <c r="O84" s="5">
        <v>7.6379999999999999</v>
      </c>
      <c r="P84" s="7">
        <v>98.461500000000001</v>
      </c>
      <c r="Q84" s="7">
        <v>85.319850000000002</v>
      </c>
      <c r="R84" s="5">
        <v>0.79</v>
      </c>
      <c r="S84" s="5">
        <v>3.34</v>
      </c>
      <c r="T84" s="5" t="s">
        <v>23</v>
      </c>
      <c r="U84" s="5" t="s">
        <v>76</v>
      </c>
      <c r="V84" s="5" t="s">
        <v>38</v>
      </c>
      <c r="W84" s="6">
        <v>43313.500694444447</v>
      </c>
      <c r="X84" s="5">
        <v>300</v>
      </c>
      <c r="Y84" s="5" t="s">
        <v>59</v>
      </c>
      <c r="Z84">
        <f t="shared" si="2"/>
        <v>2.8401168000000001</v>
      </c>
    </row>
    <row r="85" spans="1:26" x14ac:dyDescent="0.3">
      <c r="A85" s="3" t="s">
        <v>108</v>
      </c>
      <c r="B85" s="19" t="s">
        <v>113</v>
      </c>
      <c r="C85" s="74"/>
      <c r="D85" s="5">
        <v>-32.899299999999997</v>
      </c>
      <c r="E85" s="5">
        <v>-68.847399999999993</v>
      </c>
      <c r="F85" s="5">
        <v>-32.849339999999998</v>
      </c>
      <c r="G85" s="5">
        <v>-68.8249</v>
      </c>
      <c r="H85" s="13" t="s">
        <v>27</v>
      </c>
      <c r="I85" s="5">
        <v>0.13</v>
      </c>
      <c r="J85" s="5">
        <v>1.592389E-2</v>
      </c>
      <c r="K85" s="5">
        <v>23.28</v>
      </c>
      <c r="L85" s="5">
        <v>375.7</v>
      </c>
      <c r="M85" s="5" t="s">
        <v>27</v>
      </c>
      <c r="N85" s="5">
        <v>2</v>
      </c>
      <c r="O85" s="5">
        <v>3.0264000000000002</v>
      </c>
      <c r="P85" s="5">
        <v>5.9826069999999998</v>
      </c>
      <c r="Q85" s="5" t="s">
        <v>27</v>
      </c>
      <c r="R85" s="5">
        <v>0.79</v>
      </c>
      <c r="S85" s="5">
        <v>3.34</v>
      </c>
      <c r="T85" s="5" t="s">
        <v>28</v>
      </c>
      <c r="U85" s="5" t="s">
        <v>76</v>
      </c>
      <c r="V85" s="5" t="s">
        <v>38</v>
      </c>
      <c r="W85" s="6">
        <v>43313.500694444447</v>
      </c>
      <c r="X85" s="5">
        <v>300</v>
      </c>
      <c r="Y85" s="5" t="s">
        <v>59</v>
      </c>
      <c r="Z85">
        <v>2.8401168000000001</v>
      </c>
    </row>
    <row r="86" spans="1:26" x14ac:dyDescent="0.3">
      <c r="A86" s="3" t="s">
        <v>108</v>
      </c>
      <c r="B86" s="19" t="s">
        <v>113</v>
      </c>
      <c r="C86" s="73" t="s">
        <v>83</v>
      </c>
      <c r="D86" s="8">
        <v>-32.911960000000001</v>
      </c>
      <c r="E86" s="8">
        <v>-68.78398</v>
      </c>
      <c r="F86" s="8">
        <v>-32.870649999999998</v>
      </c>
      <c r="G86" s="8">
        <v>-68.832440000000005</v>
      </c>
      <c r="H86" s="13">
        <v>1.793817</v>
      </c>
      <c r="I86" s="8">
        <v>4.21</v>
      </c>
      <c r="J86" s="8">
        <v>0.21979000000000001</v>
      </c>
      <c r="K86" s="8">
        <v>26.27</v>
      </c>
      <c r="L86" s="8">
        <v>300</v>
      </c>
      <c r="M86" s="8">
        <v>720.98329999999999</v>
      </c>
      <c r="N86" s="8">
        <v>1</v>
      </c>
      <c r="O86" s="8">
        <v>110.5967</v>
      </c>
      <c r="P86" s="8">
        <v>65.936999999999998</v>
      </c>
      <c r="Q86" s="8">
        <v>1293.3119999999999</v>
      </c>
      <c r="R86" s="8">
        <v>12.99</v>
      </c>
      <c r="S86" s="8">
        <v>56.38</v>
      </c>
      <c r="T86" s="8" t="s">
        <v>23</v>
      </c>
      <c r="U86" s="8" t="s">
        <v>24</v>
      </c>
      <c r="V86" s="8" t="s">
        <v>41</v>
      </c>
      <c r="W86" s="9">
        <v>43313.500694444447</v>
      </c>
      <c r="X86" s="8">
        <v>300</v>
      </c>
      <c r="Y86" s="8" t="s">
        <v>84</v>
      </c>
      <c r="Z86">
        <f t="shared" si="2"/>
        <v>43.051608000000002</v>
      </c>
    </row>
    <row r="87" spans="1:26" x14ac:dyDescent="0.3">
      <c r="A87" s="3" t="s">
        <v>108</v>
      </c>
      <c r="B87" s="19" t="s">
        <v>113</v>
      </c>
      <c r="C87" s="73"/>
      <c r="D87" s="8">
        <v>-32.870649999999998</v>
      </c>
      <c r="E87" s="8">
        <v>-68.832440000000005</v>
      </c>
      <c r="F87" s="8">
        <v>-32.911960000000001</v>
      </c>
      <c r="G87" s="8">
        <v>-68.78398</v>
      </c>
      <c r="H87" s="13" t="s">
        <v>27</v>
      </c>
      <c r="I87" s="8">
        <v>3.2</v>
      </c>
      <c r="J87" s="8">
        <v>4.9910430000000003</v>
      </c>
      <c r="K87" s="8">
        <v>27.25</v>
      </c>
      <c r="L87" s="8">
        <v>365.75</v>
      </c>
      <c r="M87" s="8" t="s">
        <v>27</v>
      </c>
      <c r="N87" s="8">
        <v>2</v>
      </c>
      <c r="O87" s="8">
        <v>87.2</v>
      </c>
      <c r="P87" s="8">
        <v>1825.4739999999999</v>
      </c>
      <c r="Q87" s="8" t="s">
        <v>27</v>
      </c>
      <c r="R87" s="8">
        <v>12.99</v>
      </c>
      <c r="S87" s="8">
        <v>56.38</v>
      </c>
      <c r="T87" s="8" t="s">
        <v>28</v>
      </c>
      <c r="U87" s="8" t="s">
        <v>24</v>
      </c>
      <c r="V87" s="8" t="s">
        <v>41</v>
      </c>
      <c r="W87" s="9">
        <v>43313.500694444447</v>
      </c>
      <c r="X87" s="8">
        <v>300</v>
      </c>
      <c r="Y87" s="8" t="s">
        <v>84</v>
      </c>
      <c r="Z87">
        <v>43.051608000000002</v>
      </c>
    </row>
    <row r="88" spans="1:26" x14ac:dyDescent="0.3">
      <c r="A88" s="3" t="s">
        <v>108</v>
      </c>
      <c r="B88" s="19" t="s">
        <v>113</v>
      </c>
      <c r="C88" s="73" t="s">
        <v>85</v>
      </c>
      <c r="D88" s="8">
        <v>-32.911960000000001</v>
      </c>
      <c r="E88" s="8">
        <v>-68.78398</v>
      </c>
      <c r="F88" s="8">
        <v>-32.870649999999998</v>
      </c>
      <c r="G88" s="8">
        <v>-68.832440000000005</v>
      </c>
      <c r="H88" s="13">
        <v>1.793817</v>
      </c>
      <c r="I88" s="8">
        <v>4.21</v>
      </c>
      <c r="J88" s="8">
        <v>0.21979000000000001</v>
      </c>
      <c r="K88" s="8">
        <v>26.27</v>
      </c>
      <c r="L88" s="8">
        <v>300</v>
      </c>
      <c r="M88" s="8">
        <v>720.98329999999999</v>
      </c>
      <c r="N88" s="8">
        <v>1</v>
      </c>
      <c r="O88" s="8">
        <v>110.5967</v>
      </c>
      <c r="P88" s="8">
        <v>65.936999999999998</v>
      </c>
      <c r="Q88" s="8">
        <v>1293.3119999999999</v>
      </c>
      <c r="R88" s="8">
        <v>12.85</v>
      </c>
      <c r="S88" s="8">
        <v>55.53</v>
      </c>
      <c r="T88" s="8" t="s">
        <v>23</v>
      </c>
      <c r="U88" s="8" t="s">
        <v>24</v>
      </c>
      <c r="V88" s="8" t="s">
        <v>43</v>
      </c>
      <c r="W88" s="9">
        <v>43313.500694444447</v>
      </c>
      <c r="X88" s="8">
        <v>300</v>
      </c>
      <c r="Y88" s="8" t="s">
        <v>84</v>
      </c>
      <c r="Z88">
        <f t="shared" si="2"/>
        <v>43.051608000000002</v>
      </c>
    </row>
    <row r="89" spans="1:26" x14ac:dyDescent="0.3">
      <c r="A89" s="3" t="s">
        <v>108</v>
      </c>
      <c r="B89" s="19" t="s">
        <v>113</v>
      </c>
      <c r="C89" s="73"/>
      <c r="D89" s="8">
        <v>-32.870649999999998</v>
      </c>
      <c r="E89" s="8">
        <v>-68.832440000000005</v>
      </c>
      <c r="F89" s="8">
        <v>-32.911960000000001</v>
      </c>
      <c r="G89" s="8">
        <v>-68.78398</v>
      </c>
      <c r="H89" s="13" t="s">
        <v>27</v>
      </c>
      <c r="I89" s="8">
        <v>1.4</v>
      </c>
      <c r="J89" s="8">
        <v>4.9910430000000003</v>
      </c>
      <c r="K89" s="8">
        <v>27.73</v>
      </c>
      <c r="L89" s="8">
        <v>365.26670000000001</v>
      </c>
      <c r="M89" s="8" t="s">
        <v>27</v>
      </c>
      <c r="N89" s="8">
        <v>2</v>
      </c>
      <c r="O89" s="8">
        <v>38.822000000000003</v>
      </c>
      <c r="P89" s="8">
        <v>1823.0619999999999</v>
      </c>
      <c r="Q89" s="8" t="s">
        <v>27</v>
      </c>
      <c r="R89" s="8">
        <v>12.85</v>
      </c>
      <c r="S89" s="8">
        <v>55.53</v>
      </c>
      <c r="T89" s="8" t="s">
        <v>28</v>
      </c>
      <c r="U89" s="8" t="s">
        <v>24</v>
      </c>
      <c r="V89" s="8" t="s">
        <v>43</v>
      </c>
      <c r="W89" s="9">
        <v>43313.500694444447</v>
      </c>
      <c r="X89" s="8">
        <v>300</v>
      </c>
      <c r="Y89" s="8" t="s">
        <v>84</v>
      </c>
      <c r="Z89">
        <v>43.051608000000002</v>
      </c>
    </row>
    <row r="90" spans="1:26" x14ac:dyDescent="0.3">
      <c r="A90" s="3" t="s">
        <v>108</v>
      </c>
      <c r="B90" s="19" t="s">
        <v>113</v>
      </c>
      <c r="C90" s="73" t="s">
        <v>85</v>
      </c>
      <c r="D90" s="8">
        <v>-32.911960000000001</v>
      </c>
      <c r="E90" s="8">
        <v>-68.78398</v>
      </c>
      <c r="F90" s="8">
        <v>-32.870649999999998</v>
      </c>
      <c r="G90" s="8">
        <v>-68.832440000000005</v>
      </c>
      <c r="H90" s="13">
        <v>1.793817</v>
      </c>
      <c r="I90" s="8">
        <v>4.21</v>
      </c>
      <c r="J90" s="8">
        <v>0.21979000000000001</v>
      </c>
      <c r="K90" s="8">
        <v>26.27</v>
      </c>
      <c r="L90" s="8">
        <v>300</v>
      </c>
      <c r="M90" s="8">
        <v>720.98329999999999</v>
      </c>
      <c r="N90" s="8">
        <v>1</v>
      </c>
      <c r="O90" s="8">
        <v>110.5967</v>
      </c>
      <c r="P90" s="8">
        <v>65.936999999999998</v>
      </c>
      <c r="Q90" s="8">
        <v>1293.3119999999999</v>
      </c>
      <c r="R90" s="8">
        <v>12.99</v>
      </c>
      <c r="S90" s="8">
        <v>56.38</v>
      </c>
      <c r="T90" s="8" t="s">
        <v>23</v>
      </c>
      <c r="U90" s="8" t="s">
        <v>24</v>
      </c>
      <c r="V90" s="8" t="s">
        <v>45</v>
      </c>
      <c r="W90" s="9">
        <v>43313.500694444447</v>
      </c>
      <c r="X90" s="8">
        <v>300</v>
      </c>
      <c r="Y90" s="8" t="s">
        <v>84</v>
      </c>
      <c r="Z90">
        <f t="shared" si="2"/>
        <v>43.051608000000002</v>
      </c>
    </row>
    <row r="91" spans="1:26" x14ac:dyDescent="0.3">
      <c r="A91" s="3" t="s">
        <v>108</v>
      </c>
      <c r="B91" s="19" t="s">
        <v>113</v>
      </c>
      <c r="C91" s="73"/>
      <c r="D91" s="8">
        <v>-32.870649999999998</v>
      </c>
      <c r="E91" s="8">
        <v>-68.832440000000005</v>
      </c>
      <c r="F91" s="8">
        <v>-32.911960000000001</v>
      </c>
      <c r="G91" s="8">
        <v>-68.78398</v>
      </c>
      <c r="H91" s="13" t="s">
        <v>27</v>
      </c>
      <c r="I91" s="8">
        <v>3.2</v>
      </c>
      <c r="J91" s="8">
        <v>4.9910430000000003</v>
      </c>
      <c r="K91" s="8">
        <v>27.25</v>
      </c>
      <c r="L91" s="8">
        <v>365.75</v>
      </c>
      <c r="M91" s="8" t="s">
        <v>27</v>
      </c>
      <c r="N91" s="8">
        <v>2</v>
      </c>
      <c r="O91" s="8">
        <v>87.2</v>
      </c>
      <c r="P91" s="8">
        <v>1825.4739999999999</v>
      </c>
      <c r="Q91" s="8" t="s">
        <v>27</v>
      </c>
      <c r="R91" s="8">
        <v>12.99</v>
      </c>
      <c r="S91" s="8">
        <v>56.38</v>
      </c>
      <c r="T91" s="8" t="s">
        <v>28</v>
      </c>
      <c r="U91" s="8" t="s">
        <v>24</v>
      </c>
      <c r="V91" s="8" t="s">
        <v>45</v>
      </c>
      <c r="W91" s="9">
        <v>43313.500694444447</v>
      </c>
      <c r="X91" s="8">
        <v>300</v>
      </c>
      <c r="Y91" s="8" t="s">
        <v>84</v>
      </c>
      <c r="Z91">
        <v>43.051608000000002</v>
      </c>
    </row>
    <row r="92" spans="1:26" s="1" customFormat="1" x14ac:dyDescent="0.3">
      <c r="A92" s="3" t="s">
        <v>108</v>
      </c>
      <c r="B92" s="19" t="s">
        <v>113</v>
      </c>
      <c r="C92" s="73" t="s">
        <v>86</v>
      </c>
      <c r="D92" s="8">
        <v>-32.911960000000001</v>
      </c>
      <c r="E92" s="8">
        <v>-68.78398</v>
      </c>
      <c r="F92" s="8">
        <v>-32.870649999999998</v>
      </c>
      <c r="G92" s="8">
        <v>-68.832440000000005</v>
      </c>
      <c r="H92" s="13">
        <v>1.793817</v>
      </c>
      <c r="I92" s="8">
        <v>1.1299999999999999</v>
      </c>
      <c r="J92" s="8">
        <v>0.21979000000000001</v>
      </c>
      <c r="K92" s="8">
        <v>30.72</v>
      </c>
      <c r="L92" s="8">
        <v>300</v>
      </c>
      <c r="M92" s="8">
        <v>720.98329999999999</v>
      </c>
      <c r="N92" s="8">
        <v>1</v>
      </c>
      <c r="O92" s="8">
        <v>34.7136</v>
      </c>
      <c r="P92" s="8">
        <v>65.936999999999998</v>
      </c>
      <c r="Q92" s="8">
        <v>1293.3119999999999</v>
      </c>
      <c r="R92" s="8">
        <v>12.98</v>
      </c>
      <c r="S92" s="8">
        <v>56.35</v>
      </c>
      <c r="T92" s="8" t="s">
        <v>23</v>
      </c>
      <c r="U92" s="8" t="s">
        <v>24</v>
      </c>
      <c r="V92" s="8" t="s">
        <v>47</v>
      </c>
      <c r="W92" s="9">
        <v>43313.500694444447</v>
      </c>
      <c r="X92" s="8">
        <v>300</v>
      </c>
      <c r="Y92" s="8" t="s">
        <v>84</v>
      </c>
      <c r="Z92">
        <f t="shared" si="2"/>
        <v>43.051608000000002</v>
      </c>
    </row>
    <row r="93" spans="1:26" s="1" customFormat="1" x14ac:dyDescent="0.3">
      <c r="A93" s="3" t="s">
        <v>108</v>
      </c>
      <c r="B93" s="19" t="s">
        <v>113</v>
      </c>
      <c r="C93" s="73"/>
      <c r="D93" s="8">
        <v>-32.870649999999998</v>
      </c>
      <c r="E93" s="8">
        <v>-68.832440000000005</v>
      </c>
      <c r="F93" s="8">
        <v>-32.911960000000001</v>
      </c>
      <c r="G93" s="8">
        <v>-68.78398</v>
      </c>
      <c r="H93" s="13" t="s">
        <v>27</v>
      </c>
      <c r="I93" s="8">
        <v>1.0900000000000001</v>
      </c>
      <c r="J93" s="8">
        <v>5.4401999999999999</v>
      </c>
      <c r="K93" s="8">
        <v>29.63</v>
      </c>
      <c r="L93" s="8">
        <v>359.35</v>
      </c>
      <c r="M93" s="8" t="s">
        <v>27</v>
      </c>
      <c r="N93" s="8">
        <v>2</v>
      </c>
      <c r="O93" s="8">
        <v>32.296700000000001</v>
      </c>
      <c r="P93" s="8">
        <v>1954.9359999999999</v>
      </c>
      <c r="Q93" s="8" t="s">
        <v>27</v>
      </c>
      <c r="R93" s="8">
        <v>12.98</v>
      </c>
      <c r="S93" s="8">
        <v>56.35</v>
      </c>
      <c r="T93" s="8" t="s">
        <v>28</v>
      </c>
      <c r="U93" s="8" t="s">
        <v>24</v>
      </c>
      <c r="V93" s="8" t="s">
        <v>47</v>
      </c>
      <c r="W93" s="9">
        <v>43313.500694444447</v>
      </c>
      <c r="X93" s="8">
        <v>300</v>
      </c>
      <c r="Y93" s="8" t="s">
        <v>84</v>
      </c>
      <c r="Z93">
        <v>43.051608000000002</v>
      </c>
    </row>
    <row r="94" spans="1:26" x14ac:dyDescent="0.3">
      <c r="A94" s="3" t="s">
        <v>108</v>
      </c>
      <c r="B94" s="19" t="s">
        <v>113</v>
      </c>
      <c r="C94" s="73" t="s">
        <v>87</v>
      </c>
      <c r="D94" s="8">
        <v>-32.911960000000001</v>
      </c>
      <c r="E94" s="8">
        <v>-68.78398</v>
      </c>
      <c r="F94" s="8">
        <v>-32.870649999999998</v>
      </c>
      <c r="G94" s="8">
        <v>-68.832440000000005</v>
      </c>
      <c r="H94" s="13">
        <v>1.793817</v>
      </c>
      <c r="I94" s="8">
        <v>4.21</v>
      </c>
      <c r="J94" s="8">
        <v>0.21979000000000001</v>
      </c>
      <c r="K94" s="8">
        <v>26.27</v>
      </c>
      <c r="L94" s="8">
        <v>300</v>
      </c>
      <c r="M94" s="8">
        <v>720.98329999999999</v>
      </c>
      <c r="N94" s="8">
        <v>1</v>
      </c>
      <c r="O94" s="8">
        <v>110.5967</v>
      </c>
      <c r="P94" s="8">
        <v>65.936999999999998</v>
      </c>
      <c r="Q94" s="8">
        <v>1293.3119999999999</v>
      </c>
      <c r="R94" s="8">
        <v>12.99</v>
      </c>
      <c r="S94" s="8">
        <v>56.38</v>
      </c>
      <c r="T94" s="8" t="s">
        <v>23</v>
      </c>
      <c r="U94" s="8" t="s">
        <v>24</v>
      </c>
      <c r="V94" s="8" t="s">
        <v>36</v>
      </c>
      <c r="W94" s="9">
        <v>43313.500694444447</v>
      </c>
      <c r="X94" s="8">
        <v>300</v>
      </c>
      <c r="Y94" s="8" t="s">
        <v>84</v>
      </c>
      <c r="Z94">
        <f t="shared" si="2"/>
        <v>43.051608000000002</v>
      </c>
    </row>
    <row r="95" spans="1:26" x14ac:dyDescent="0.3">
      <c r="A95" s="3" t="s">
        <v>108</v>
      </c>
      <c r="B95" s="19" t="s">
        <v>113</v>
      </c>
      <c r="C95" s="73"/>
      <c r="D95" s="8">
        <v>-32.870649999999998</v>
      </c>
      <c r="E95" s="8">
        <v>-68.832440000000005</v>
      </c>
      <c r="F95" s="8">
        <v>-32.911960000000001</v>
      </c>
      <c r="G95" s="8">
        <v>-68.78398</v>
      </c>
      <c r="H95" s="13" t="s">
        <v>27</v>
      </c>
      <c r="I95" s="8">
        <v>3.2</v>
      </c>
      <c r="J95" s="8">
        <v>4.9910430000000003</v>
      </c>
      <c r="K95" s="8">
        <v>27.25</v>
      </c>
      <c r="L95" s="8">
        <v>365.75</v>
      </c>
      <c r="M95" s="8" t="s">
        <v>27</v>
      </c>
      <c r="N95" s="8">
        <v>2</v>
      </c>
      <c r="O95" s="8">
        <v>87.2</v>
      </c>
      <c r="P95" s="8">
        <v>1825.4739999999999</v>
      </c>
      <c r="Q95" s="8" t="s">
        <v>27</v>
      </c>
      <c r="R95" s="8">
        <v>12.99</v>
      </c>
      <c r="S95" s="8">
        <v>56.38</v>
      </c>
      <c r="T95" s="8" t="s">
        <v>28</v>
      </c>
      <c r="U95" s="8" t="s">
        <v>24</v>
      </c>
      <c r="V95" s="8" t="s">
        <v>36</v>
      </c>
      <c r="W95" s="9">
        <v>43313.500694444447</v>
      </c>
      <c r="X95" s="8">
        <v>300</v>
      </c>
      <c r="Y95" s="8" t="s">
        <v>84</v>
      </c>
      <c r="Z95">
        <v>43.051608000000002</v>
      </c>
    </row>
    <row r="96" spans="1:26" x14ac:dyDescent="0.3">
      <c r="A96" s="3" t="s">
        <v>108</v>
      </c>
      <c r="B96" s="19" t="s">
        <v>113</v>
      </c>
      <c r="C96" s="73" t="s">
        <v>88</v>
      </c>
      <c r="D96" s="8">
        <v>-32.911960000000001</v>
      </c>
      <c r="E96" s="8">
        <v>-68.78398</v>
      </c>
      <c r="F96" s="8">
        <v>-32.870649999999998</v>
      </c>
      <c r="G96" s="8">
        <v>-68.832440000000005</v>
      </c>
      <c r="H96" s="13">
        <v>1.793817</v>
      </c>
      <c r="I96" s="8">
        <v>1.1299999999999999</v>
      </c>
      <c r="J96" s="8">
        <v>0.21979000000000001</v>
      </c>
      <c r="K96" s="8">
        <v>30.72</v>
      </c>
      <c r="L96" s="8">
        <v>300</v>
      </c>
      <c r="M96" s="8">
        <v>720.98329999999999</v>
      </c>
      <c r="N96" s="8">
        <v>1</v>
      </c>
      <c r="O96" s="8">
        <v>34.7136</v>
      </c>
      <c r="P96" s="8">
        <v>65.936999999999998</v>
      </c>
      <c r="Q96" s="8">
        <v>1293.3119999999999</v>
      </c>
      <c r="R96" s="8">
        <v>12.98</v>
      </c>
      <c r="S96" s="8">
        <v>56.35</v>
      </c>
      <c r="T96" s="8" t="s">
        <v>23</v>
      </c>
      <c r="U96" s="8" t="s">
        <v>24</v>
      </c>
      <c r="V96" s="8" t="s">
        <v>38</v>
      </c>
      <c r="W96" s="9">
        <v>43313.500694444447</v>
      </c>
      <c r="X96" s="8">
        <v>300</v>
      </c>
      <c r="Y96" s="8" t="s">
        <v>84</v>
      </c>
      <c r="Z96">
        <f t="shared" si="2"/>
        <v>43.051608000000002</v>
      </c>
    </row>
    <row r="97" spans="1:26" x14ac:dyDescent="0.3">
      <c r="A97" s="3" t="s">
        <v>108</v>
      </c>
      <c r="B97" s="19" t="s">
        <v>113</v>
      </c>
      <c r="C97" s="73"/>
      <c r="D97" s="8">
        <v>-32.870649999999998</v>
      </c>
      <c r="E97" s="8">
        <v>-68.832440000000005</v>
      </c>
      <c r="F97" s="8">
        <v>-32.911960000000001</v>
      </c>
      <c r="G97" s="8">
        <v>-68.78398</v>
      </c>
      <c r="H97" s="13" t="s">
        <v>27</v>
      </c>
      <c r="I97" s="8">
        <v>1.0900000000000001</v>
      </c>
      <c r="J97" s="8">
        <v>5.4401999999999999</v>
      </c>
      <c r="K97" s="8">
        <v>29.63</v>
      </c>
      <c r="L97" s="8">
        <v>359.35</v>
      </c>
      <c r="M97" s="8" t="s">
        <v>27</v>
      </c>
      <c r="N97" s="8">
        <v>2</v>
      </c>
      <c r="O97" s="8">
        <v>32.296700000000001</v>
      </c>
      <c r="P97" s="8">
        <v>1954.9359999999999</v>
      </c>
      <c r="Q97" s="8" t="s">
        <v>27</v>
      </c>
      <c r="R97" s="8">
        <v>12.98</v>
      </c>
      <c r="S97" s="8">
        <v>56.35</v>
      </c>
      <c r="T97" s="8" t="s">
        <v>28</v>
      </c>
      <c r="U97" s="8" t="s">
        <v>24</v>
      </c>
      <c r="V97" s="8" t="s">
        <v>38</v>
      </c>
      <c r="W97" s="9">
        <v>43313.500694444447</v>
      </c>
      <c r="X97" s="8">
        <v>300</v>
      </c>
      <c r="Y97" s="8" t="s">
        <v>84</v>
      </c>
      <c r="Z97">
        <v>43.051608000000002</v>
      </c>
    </row>
    <row r="98" spans="1:26" x14ac:dyDescent="0.3">
      <c r="A98" s="3" t="s">
        <v>108</v>
      </c>
      <c r="B98" s="19" t="s">
        <v>113</v>
      </c>
      <c r="C98" s="73" t="s">
        <v>89</v>
      </c>
      <c r="D98" s="8">
        <v>-32.911960000000001</v>
      </c>
      <c r="E98" s="8">
        <v>-68.78398</v>
      </c>
      <c r="F98" s="8">
        <v>-32.870649999999998</v>
      </c>
      <c r="G98" s="8">
        <v>-68.832440000000005</v>
      </c>
      <c r="H98" s="13">
        <v>2.0531000000000001</v>
      </c>
      <c r="I98" s="8">
        <v>3.65</v>
      </c>
      <c r="J98" s="8">
        <v>0.20734169999999999</v>
      </c>
      <c r="K98" s="8">
        <v>98.65</v>
      </c>
      <c r="L98" s="8">
        <v>300</v>
      </c>
      <c r="M98" s="8">
        <v>720.98329999999999</v>
      </c>
      <c r="N98" s="8">
        <v>1</v>
      </c>
      <c r="O98" s="8">
        <v>360.07249999999999</v>
      </c>
      <c r="P98" s="8">
        <v>62.202500000000001</v>
      </c>
      <c r="Q98" s="8">
        <v>1480.251</v>
      </c>
      <c r="R98" s="8">
        <v>14.19</v>
      </c>
      <c r="S98" s="8">
        <v>60.48</v>
      </c>
      <c r="T98" s="8" t="s">
        <v>23</v>
      </c>
      <c r="U98" s="8" t="s">
        <v>40</v>
      </c>
      <c r="V98" s="8" t="s">
        <v>41</v>
      </c>
      <c r="W98" s="9">
        <v>43313.500694444447</v>
      </c>
      <c r="X98" s="8">
        <v>300</v>
      </c>
      <c r="Y98" s="8" t="s">
        <v>84</v>
      </c>
      <c r="Z98">
        <f t="shared" si="2"/>
        <v>49.2744</v>
      </c>
    </row>
    <row r="99" spans="1:26" x14ac:dyDescent="0.3">
      <c r="A99" s="3" t="s">
        <v>108</v>
      </c>
      <c r="B99" s="19" t="s">
        <v>113</v>
      </c>
      <c r="C99" s="73"/>
      <c r="D99" s="8">
        <v>-32.870649999999998</v>
      </c>
      <c r="E99" s="8">
        <v>-68.832440000000005</v>
      </c>
      <c r="F99" s="8">
        <v>-32.911960000000001</v>
      </c>
      <c r="G99" s="8">
        <v>-68.78398</v>
      </c>
      <c r="H99" s="13" t="s">
        <v>27</v>
      </c>
      <c r="I99" s="8">
        <v>3.92</v>
      </c>
      <c r="J99" s="8">
        <v>6.0240999999999998</v>
      </c>
      <c r="K99" s="8">
        <v>98.65</v>
      </c>
      <c r="L99" s="8">
        <v>222.33330000000001</v>
      </c>
      <c r="M99" s="8" t="s">
        <v>27</v>
      </c>
      <c r="N99" s="8">
        <v>2</v>
      </c>
      <c r="O99" s="8">
        <v>386.70800000000003</v>
      </c>
      <c r="P99" s="8">
        <v>1339.3581999999999</v>
      </c>
      <c r="Q99" s="8" t="s">
        <v>27</v>
      </c>
      <c r="R99" s="8">
        <v>14.19</v>
      </c>
      <c r="S99" s="8">
        <v>60.48</v>
      </c>
      <c r="T99" s="8" t="s">
        <v>28</v>
      </c>
      <c r="U99" s="8" t="s">
        <v>40</v>
      </c>
      <c r="V99" s="8" t="s">
        <v>41</v>
      </c>
      <c r="W99" s="9">
        <v>43313.500694444447</v>
      </c>
      <c r="X99" s="8">
        <v>300</v>
      </c>
      <c r="Y99" s="8" t="s">
        <v>84</v>
      </c>
      <c r="Z99">
        <v>49.2744</v>
      </c>
    </row>
    <row r="100" spans="1:26" x14ac:dyDescent="0.3">
      <c r="A100" s="3" t="s">
        <v>108</v>
      </c>
      <c r="B100" s="19" t="s">
        <v>113</v>
      </c>
      <c r="C100" s="73" t="s">
        <v>90</v>
      </c>
      <c r="D100" s="8">
        <v>-32.911960000000001</v>
      </c>
      <c r="E100" s="8">
        <v>-68.78398</v>
      </c>
      <c r="F100" s="8">
        <v>-32.870649999999998</v>
      </c>
      <c r="G100" s="8">
        <v>-68.832440000000005</v>
      </c>
      <c r="H100" s="13">
        <v>2.0531000000000001</v>
      </c>
      <c r="I100" s="8">
        <v>3.65</v>
      </c>
      <c r="J100" s="8">
        <v>0.20734169999999999</v>
      </c>
      <c r="K100" s="8">
        <v>98.65</v>
      </c>
      <c r="L100" s="8">
        <v>300</v>
      </c>
      <c r="M100" s="8">
        <v>720.98329999999999</v>
      </c>
      <c r="N100" s="8">
        <v>1</v>
      </c>
      <c r="O100" s="8">
        <v>360.07249999999999</v>
      </c>
      <c r="P100" s="8">
        <v>62.202500000000001</v>
      </c>
      <c r="Q100" s="8">
        <v>1480.251</v>
      </c>
      <c r="R100" s="8">
        <v>14.19</v>
      </c>
      <c r="S100" s="8">
        <v>60.48</v>
      </c>
      <c r="T100" s="8" t="s">
        <v>23</v>
      </c>
      <c r="U100" s="8" t="s">
        <v>40</v>
      </c>
      <c r="V100" s="8" t="s">
        <v>43</v>
      </c>
      <c r="W100" s="9">
        <v>43313.500694444447</v>
      </c>
      <c r="X100" s="8">
        <v>300</v>
      </c>
      <c r="Y100" s="8" t="s">
        <v>84</v>
      </c>
      <c r="Z100">
        <f t="shared" si="2"/>
        <v>49.2744</v>
      </c>
    </row>
    <row r="101" spans="1:26" x14ac:dyDescent="0.3">
      <c r="A101" s="3" t="s">
        <v>108</v>
      </c>
      <c r="B101" s="19" t="s">
        <v>113</v>
      </c>
      <c r="C101" s="73"/>
      <c r="D101" s="8">
        <v>-32.870649999999998</v>
      </c>
      <c r="E101" s="8">
        <v>-68.832440000000005</v>
      </c>
      <c r="F101" s="8">
        <v>-32.911960000000001</v>
      </c>
      <c r="G101" s="8">
        <v>-68.78398</v>
      </c>
      <c r="H101" s="13" t="s">
        <v>27</v>
      </c>
      <c r="I101" s="8">
        <v>3.92</v>
      </c>
      <c r="J101" s="8">
        <v>6.0240999999999998</v>
      </c>
      <c r="K101" s="8">
        <v>98.65</v>
      </c>
      <c r="L101" s="8">
        <v>222.33330000000001</v>
      </c>
      <c r="M101" s="8" t="s">
        <v>27</v>
      </c>
      <c r="N101" s="8">
        <v>2</v>
      </c>
      <c r="O101" s="8">
        <v>386.70800000000003</v>
      </c>
      <c r="P101" s="8">
        <v>1339.3581999999999</v>
      </c>
      <c r="Q101" s="8" t="s">
        <v>27</v>
      </c>
      <c r="R101" s="8">
        <v>14.19</v>
      </c>
      <c r="S101" s="8">
        <v>60.48</v>
      </c>
      <c r="T101" s="8" t="s">
        <v>28</v>
      </c>
      <c r="U101" s="8" t="s">
        <v>40</v>
      </c>
      <c r="V101" s="8" t="s">
        <v>43</v>
      </c>
      <c r="W101" s="9">
        <v>43313.500694444447</v>
      </c>
      <c r="X101" s="8">
        <v>300</v>
      </c>
      <c r="Y101" s="8" t="s">
        <v>84</v>
      </c>
      <c r="Z101">
        <v>49.2744</v>
      </c>
    </row>
    <row r="102" spans="1:26" x14ac:dyDescent="0.3">
      <c r="A102" s="3" t="s">
        <v>108</v>
      </c>
      <c r="B102" s="19" t="s">
        <v>113</v>
      </c>
      <c r="C102" s="73" t="s">
        <v>91</v>
      </c>
      <c r="D102" s="8">
        <v>-32.911960000000001</v>
      </c>
      <c r="E102" s="8">
        <v>-68.78398</v>
      </c>
      <c r="F102" s="8">
        <v>-32.870649999999998</v>
      </c>
      <c r="G102" s="8">
        <v>-68.832440000000005</v>
      </c>
      <c r="H102" s="13">
        <v>2.0531000000000001</v>
      </c>
      <c r="I102" s="8">
        <v>3.97</v>
      </c>
      <c r="J102" s="8">
        <v>0.20734169999999999</v>
      </c>
      <c r="K102" s="8">
        <v>102.13</v>
      </c>
      <c r="L102" s="8">
        <v>300</v>
      </c>
      <c r="M102" s="8">
        <v>720.98329999999999</v>
      </c>
      <c r="N102" s="8">
        <v>1</v>
      </c>
      <c r="O102" s="8">
        <v>405.45609999999999</v>
      </c>
      <c r="P102" s="8">
        <v>62.202500000000001</v>
      </c>
      <c r="Q102" s="8">
        <v>1480.251</v>
      </c>
      <c r="R102" s="8">
        <v>14.5</v>
      </c>
      <c r="S102" s="8">
        <v>62.35</v>
      </c>
      <c r="T102" s="8" t="s">
        <v>23</v>
      </c>
      <c r="U102" s="8" t="s">
        <v>40</v>
      </c>
      <c r="V102" s="8" t="s">
        <v>45</v>
      </c>
      <c r="W102" s="9">
        <v>43313.500694444447</v>
      </c>
      <c r="X102" s="8">
        <v>300</v>
      </c>
      <c r="Y102" s="8" t="s">
        <v>84</v>
      </c>
      <c r="Z102">
        <f t="shared" si="2"/>
        <v>49.2744</v>
      </c>
    </row>
    <row r="103" spans="1:26" x14ac:dyDescent="0.3">
      <c r="A103" s="3" t="s">
        <v>108</v>
      </c>
      <c r="B103" s="19" t="s">
        <v>113</v>
      </c>
      <c r="C103" s="73"/>
      <c r="D103" s="8">
        <v>-32.870649999999998</v>
      </c>
      <c r="E103" s="8">
        <v>-68.832440000000005</v>
      </c>
      <c r="F103" s="8">
        <v>-32.911960000000001</v>
      </c>
      <c r="G103" s="8">
        <v>-68.78398</v>
      </c>
      <c r="H103" s="13" t="s">
        <v>27</v>
      </c>
      <c r="I103" s="8">
        <v>4.88</v>
      </c>
      <c r="J103" s="8">
        <v>6.0240999999999998</v>
      </c>
      <c r="K103" s="8">
        <v>102.1</v>
      </c>
      <c r="L103" s="8">
        <v>214.9</v>
      </c>
      <c r="M103" s="8" t="s">
        <v>27</v>
      </c>
      <c r="N103" s="8">
        <v>2</v>
      </c>
      <c r="O103" s="8">
        <v>498.24799999999999</v>
      </c>
      <c r="P103" s="8">
        <v>1294.5790999999999</v>
      </c>
      <c r="Q103" s="8" t="s">
        <v>27</v>
      </c>
      <c r="R103" s="8">
        <v>14.5</v>
      </c>
      <c r="S103" s="8">
        <v>62.35</v>
      </c>
      <c r="T103" s="8" t="s">
        <v>28</v>
      </c>
      <c r="U103" s="8" t="s">
        <v>40</v>
      </c>
      <c r="V103" s="8" t="s">
        <v>45</v>
      </c>
      <c r="W103" s="9">
        <v>43313.500694444447</v>
      </c>
      <c r="X103" s="8">
        <v>300</v>
      </c>
      <c r="Y103" s="8" t="s">
        <v>84</v>
      </c>
      <c r="Z103">
        <v>49.2744</v>
      </c>
    </row>
    <row r="104" spans="1:26" x14ac:dyDescent="0.3">
      <c r="A104" s="3" t="s">
        <v>108</v>
      </c>
      <c r="B104" s="19" t="s">
        <v>113</v>
      </c>
      <c r="C104" s="73" t="s">
        <v>92</v>
      </c>
      <c r="D104" s="8">
        <v>-32.911960000000001</v>
      </c>
      <c r="E104" s="8">
        <v>-68.78398</v>
      </c>
      <c r="F104" s="8">
        <v>-32.870649999999998</v>
      </c>
      <c r="G104" s="8">
        <v>-68.832440000000005</v>
      </c>
      <c r="H104" s="13">
        <v>2.0531000000000001</v>
      </c>
      <c r="I104" s="8">
        <v>1</v>
      </c>
      <c r="J104" s="8">
        <v>0.20734169999999999</v>
      </c>
      <c r="K104" s="8">
        <v>101.33</v>
      </c>
      <c r="L104" s="8">
        <v>300</v>
      </c>
      <c r="M104" s="8">
        <v>720.98329999999999</v>
      </c>
      <c r="N104" s="8">
        <v>1</v>
      </c>
      <c r="O104" s="8">
        <v>101.33</v>
      </c>
      <c r="P104" s="8">
        <v>62.202500000000001</v>
      </c>
      <c r="Q104" s="8">
        <v>1480.251</v>
      </c>
      <c r="R104" s="8">
        <v>12.78</v>
      </c>
      <c r="S104" s="8">
        <v>52.02</v>
      </c>
      <c r="T104" s="8" t="s">
        <v>23</v>
      </c>
      <c r="U104" s="8" t="s">
        <v>40</v>
      </c>
      <c r="V104" s="8" t="s">
        <v>47</v>
      </c>
      <c r="W104" s="9">
        <v>43313.500694444447</v>
      </c>
      <c r="X104" s="8">
        <v>300</v>
      </c>
      <c r="Y104" s="8" t="s">
        <v>84</v>
      </c>
      <c r="Z104">
        <f t="shared" si="2"/>
        <v>49.2744</v>
      </c>
    </row>
    <row r="105" spans="1:26" x14ac:dyDescent="0.3">
      <c r="A105" s="3" t="s">
        <v>108</v>
      </c>
      <c r="B105" s="19" t="s">
        <v>113</v>
      </c>
      <c r="C105" s="73"/>
      <c r="D105" s="8">
        <v>-32.870649999999998</v>
      </c>
      <c r="E105" s="8">
        <v>-68.832440000000005</v>
      </c>
      <c r="F105" s="8">
        <v>-32.911960000000001</v>
      </c>
      <c r="G105" s="8">
        <v>-68.78398</v>
      </c>
      <c r="H105" s="13" t="s">
        <v>27</v>
      </c>
      <c r="I105" s="8">
        <v>1.63</v>
      </c>
      <c r="J105" s="8">
        <v>6.0240999999999998</v>
      </c>
      <c r="K105" s="8">
        <v>99.7</v>
      </c>
      <c r="L105" s="8">
        <v>218.2833</v>
      </c>
      <c r="M105" s="8" t="s">
        <v>27</v>
      </c>
      <c r="N105" s="8">
        <v>2</v>
      </c>
      <c r="O105" s="8">
        <v>162.511</v>
      </c>
      <c r="P105" s="8">
        <v>1314.9606000000001</v>
      </c>
      <c r="Q105" s="8" t="s">
        <v>27</v>
      </c>
      <c r="R105" s="8">
        <v>12.78</v>
      </c>
      <c r="S105" s="8">
        <v>52.02</v>
      </c>
      <c r="T105" s="8" t="s">
        <v>28</v>
      </c>
      <c r="U105" s="8" t="s">
        <v>40</v>
      </c>
      <c r="V105" s="8" t="s">
        <v>47</v>
      </c>
      <c r="W105" s="9">
        <v>43313.500694444447</v>
      </c>
      <c r="X105" s="8">
        <v>300</v>
      </c>
      <c r="Y105" s="8" t="s">
        <v>84</v>
      </c>
      <c r="Z105">
        <v>49.2744</v>
      </c>
    </row>
    <row r="106" spans="1:26" x14ac:dyDescent="0.3">
      <c r="A106" s="3" t="s">
        <v>108</v>
      </c>
      <c r="B106" s="19" t="s">
        <v>113</v>
      </c>
      <c r="C106" s="73" t="s">
        <v>93</v>
      </c>
      <c r="D106" s="8">
        <v>-32.911960000000001</v>
      </c>
      <c r="E106" s="8">
        <v>-68.78398</v>
      </c>
      <c r="F106" s="8">
        <v>-32.870649999999998</v>
      </c>
      <c r="G106" s="8">
        <v>-68.832440000000005</v>
      </c>
      <c r="H106" s="13">
        <v>2.0531000000000001</v>
      </c>
      <c r="I106" s="8">
        <v>3.97</v>
      </c>
      <c r="J106" s="8">
        <v>0.20734169999999999</v>
      </c>
      <c r="K106" s="8">
        <v>102.13</v>
      </c>
      <c r="L106" s="8">
        <v>300</v>
      </c>
      <c r="M106" s="8">
        <v>720.98329999999999</v>
      </c>
      <c r="N106" s="8">
        <v>1</v>
      </c>
      <c r="O106" s="8">
        <v>405.45609999999999</v>
      </c>
      <c r="P106" s="8">
        <v>62.202500000000001</v>
      </c>
      <c r="Q106" s="8">
        <v>1480.251</v>
      </c>
      <c r="R106" s="8">
        <v>14.5</v>
      </c>
      <c r="S106" s="8">
        <v>62.35</v>
      </c>
      <c r="T106" s="8" t="s">
        <v>23</v>
      </c>
      <c r="U106" s="8" t="s">
        <v>40</v>
      </c>
      <c r="V106" s="8" t="s">
        <v>36</v>
      </c>
      <c r="W106" s="9">
        <v>43313.500694444447</v>
      </c>
      <c r="X106" s="8">
        <v>300</v>
      </c>
      <c r="Y106" s="8" t="s">
        <v>84</v>
      </c>
      <c r="Z106">
        <f t="shared" si="2"/>
        <v>49.2744</v>
      </c>
    </row>
    <row r="107" spans="1:26" x14ac:dyDescent="0.3">
      <c r="A107" s="3" t="s">
        <v>108</v>
      </c>
      <c r="B107" s="19" t="s">
        <v>113</v>
      </c>
      <c r="C107" s="73"/>
      <c r="D107" s="8">
        <v>-32.870649999999998</v>
      </c>
      <c r="E107" s="8">
        <v>-68.832440000000005</v>
      </c>
      <c r="F107" s="8">
        <v>-32.911960000000001</v>
      </c>
      <c r="G107" s="8">
        <v>-68.78398</v>
      </c>
      <c r="H107" s="13" t="s">
        <v>27</v>
      </c>
      <c r="I107" s="8">
        <v>4.88</v>
      </c>
      <c r="J107" s="8">
        <v>6.0240999999999998</v>
      </c>
      <c r="K107" s="8">
        <v>102.1</v>
      </c>
      <c r="L107" s="8">
        <v>214.9</v>
      </c>
      <c r="M107" s="8" t="s">
        <v>27</v>
      </c>
      <c r="N107" s="8">
        <v>2</v>
      </c>
      <c r="O107" s="8">
        <v>498.24799999999999</v>
      </c>
      <c r="P107" s="8">
        <v>1294.5790999999999</v>
      </c>
      <c r="Q107" s="8" t="s">
        <v>27</v>
      </c>
      <c r="R107" s="8">
        <v>14.5</v>
      </c>
      <c r="S107" s="8">
        <v>62.35</v>
      </c>
      <c r="T107" s="8" t="s">
        <v>28</v>
      </c>
      <c r="U107" s="8" t="s">
        <v>40</v>
      </c>
      <c r="V107" s="8" t="s">
        <v>36</v>
      </c>
      <c r="W107" s="9">
        <v>43313.500694444447</v>
      </c>
      <c r="X107" s="8">
        <v>300</v>
      </c>
      <c r="Y107" s="8" t="s">
        <v>84</v>
      </c>
      <c r="Z107">
        <v>49.2744</v>
      </c>
    </row>
    <row r="108" spans="1:26" x14ac:dyDescent="0.3">
      <c r="A108" s="3" t="s">
        <v>108</v>
      </c>
      <c r="B108" s="19" t="s">
        <v>113</v>
      </c>
      <c r="C108" s="73" t="s">
        <v>94</v>
      </c>
      <c r="D108" s="8">
        <v>-32.911960000000001</v>
      </c>
      <c r="E108" s="8">
        <v>-68.78398</v>
      </c>
      <c r="F108" s="8">
        <v>-32.870649999999998</v>
      </c>
      <c r="G108" s="8">
        <v>-68.832440000000005</v>
      </c>
      <c r="H108" s="13">
        <v>2.0531000000000001</v>
      </c>
      <c r="I108" s="8">
        <v>1</v>
      </c>
      <c r="J108" s="8">
        <v>0.20734169999999999</v>
      </c>
      <c r="K108" s="8">
        <v>101.33</v>
      </c>
      <c r="L108" s="8">
        <v>300</v>
      </c>
      <c r="M108" s="8">
        <v>720.98329999999999</v>
      </c>
      <c r="N108" s="8">
        <v>1</v>
      </c>
      <c r="O108" s="8">
        <v>101.33</v>
      </c>
      <c r="P108" s="8">
        <v>62.202500000000001</v>
      </c>
      <c r="Q108" s="8">
        <v>1480.251</v>
      </c>
      <c r="R108" s="8">
        <v>12.78</v>
      </c>
      <c r="S108" s="8">
        <v>52.02</v>
      </c>
      <c r="T108" s="8" t="s">
        <v>23</v>
      </c>
      <c r="U108" s="8" t="s">
        <v>40</v>
      </c>
      <c r="V108" s="8" t="s">
        <v>38</v>
      </c>
      <c r="W108" s="9">
        <v>43313.500694444447</v>
      </c>
      <c r="X108" s="8">
        <v>300</v>
      </c>
      <c r="Y108" s="8" t="s">
        <v>84</v>
      </c>
      <c r="Z108">
        <f t="shared" si="2"/>
        <v>49.2744</v>
      </c>
    </row>
    <row r="109" spans="1:26" x14ac:dyDescent="0.3">
      <c r="A109" s="3" t="s">
        <v>108</v>
      </c>
      <c r="B109" s="19" t="s">
        <v>113</v>
      </c>
      <c r="C109" s="73"/>
      <c r="D109" s="8">
        <v>-32.870649999999998</v>
      </c>
      <c r="E109" s="8">
        <v>-68.832440000000005</v>
      </c>
      <c r="F109" s="8">
        <v>-32.911960000000001</v>
      </c>
      <c r="G109" s="8">
        <v>-68.78398</v>
      </c>
      <c r="H109" s="13" t="s">
        <v>27</v>
      </c>
      <c r="I109" s="8">
        <v>1.63</v>
      </c>
      <c r="J109" s="8">
        <v>6.0240999999999998</v>
      </c>
      <c r="K109" s="8">
        <v>99.7</v>
      </c>
      <c r="L109" s="8">
        <v>218.2833</v>
      </c>
      <c r="M109" s="8" t="s">
        <v>27</v>
      </c>
      <c r="N109" s="8">
        <v>2</v>
      </c>
      <c r="O109" s="8">
        <v>162.511</v>
      </c>
      <c r="P109" s="8">
        <v>1314.9606000000001</v>
      </c>
      <c r="Q109" s="8" t="s">
        <v>27</v>
      </c>
      <c r="R109" s="8">
        <v>12.78</v>
      </c>
      <c r="S109" s="8">
        <v>52.02</v>
      </c>
      <c r="T109" s="8" t="s">
        <v>28</v>
      </c>
      <c r="U109" s="8" t="s">
        <v>40</v>
      </c>
      <c r="V109" s="8" t="s">
        <v>38</v>
      </c>
      <c r="W109" s="9">
        <v>43313.500694444447</v>
      </c>
      <c r="X109" s="8">
        <v>300</v>
      </c>
      <c r="Y109" s="8" t="s">
        <v>84</v>
      </c>
      <c r="Z109">
        <v>49.2744</v>
      </c>
    </row>
    <row r="110" spans="1:26" x14ac:dyDescent="0.3">
      <c r="A110" s="3" t="s">
        <v>108</v>
      </c>
      <c r="B110" s="19" t="s">
        <v>113</v>
      </c>
      <c r="C110" s="73" t="s">
        <v>95</v>
      </c>
      <c r="D110" s="8">
        <v>-32.911960000000001</v>
      </c>
      <c r="E110" s="8">
        <v>-68.78398</v>
      </c>
      <c r="F110" s="8">
        <v>-32.870649999999998</v>
      </c>
      <c r="G110" s="8">
        <v>-68.832440000000005</v>
      </c>
      <c r="H110" s="13">
        <v>1.793817</v>
      </c>
      <c r="I110" s="8">
        <v>4.76</v>
      </c>
      <c r="J110" s="8">
        <v>0.21979000000000001</v>
      </c>
      <c r="K110" s="8">
        <v>21.2</v>
      </c>
      <c r="L110" s="8">
        <v>300</v>
      </c>
      <c r="M110" s="8">
        <v>720.98329999999999</v>
      </c>
      <c r="N110" s="8">
        <v>1</v>
      </c>
      <c r="O110" s="8">
        <v>100.91200000000001</v>
      </c>
      <c r="P110" s="8">
        <v>65.936999999999998</v>
      </c>
      <c r="Q110" s="8">
        <v>1293.3119999999999</v>
      </c>
      <c r="R110" s="8">
        <v>13.16</v>
      </c>
      <c r="S110" s="8">
        <v>57.39</v>
      </c>
      <c r="T110" s="8" t="s">
        <v>23</v>
      </c>
      <c r="U110" s="8" t="s">
        <v>52</v>
      </c>
      <c r="V110" s="8" t="s">
        <v>41</v>
      </c>
      <c r="W110" s="9">
        <v>43313.500694444447</v>
      </c>
      <c r="X110" s="8">
        <v>300</v>
      </c>
      <c r="Y110" s="8" t="s">
        <v>84</v>
      </c>
      <c r="Z110">
        <f t="shared" si="2"/>
        <v>43.051608000000002</v>
      </c>
    </row>
    <row r="111" spans="1:26" x14ac:dyDescent="0.3">
      <c r="A111" s="3" t="s">
        <v>108</v>
      </c>
      <c r="B111" s="19" t="s">
        <v>113</v>
      </c>
      <c r="C111" s="73"/>
      <c r="D111" s="8">
        <v>-32.870649999999998</v>
      </c>
      <c r="E111" s="8">
        <v>-68.832440000000005</v>
      </c>
      <c r="F111" s="8">
        <v>-32.911960000000001</v>
      </c>
      <c r="G111" s="8">
        <v>-68.78398</v>
      </c>
      <c r="H111" s="13" t="s">
        <v>27</v>
      </c>
      <c r="I111" s="8">
        <v>4.84</v>
      </c>
      <c r="J111" s="8">
        <v>4.9910430000000003</v>
      </c>
      <c r="K111" s="8">
        <v>19.149999999999999</v>
      </c>
      <c r="L111" s="8">
        <v>378.83330000000001</v>
      </c>
      <c r="M111" s="8" t="s">
        <v>27</v>
      </c>
      <c r="N111" s="8">
        <v>2</v>
      </c>
      <c r="O111" s="8">
        <v>92.686000000000007</v>
      </c>
      <c r="P111" s="8">
        <v>1890.7729999999999</v>
      </c>
      <c r="Q111" s="8" t="s">
        <v>27</v>
      </c>
      <c r="R111" s="8">
        <v>13.16</v>
      </c>
      <c r="S111" s="8">
        <v>57.39</v>
      </c>
      <c r="T111" s="8" t="s">
        <v>28</v>
      </c>
      <c r="U111" s="8" t="s">
        <v>52</v>
      </c>
      <c r="V111" s="8" t="s">
        <v>41</v>
      </c>
      <c r="W111" s="9">
        <v>43313.500694444447</v>
      </c>
      <c r="X111" s="8">
        <v>300</v>
      </c>
      <c r="Y111" s="8" t="s">
        <v>84</v>
      </c>
      <c r="Z111">
        <v>43.051608000000002</v>
      </c>
    </row>
    <row r="112" spans="1:26" x14ac:dyDescent="0.3">
      <c r="A112" s="3" t="s">
        <v>108</v>
      </c>
      <c r="B112" s="19" t="s">
        <v>113</v>
      </c>
      <c r="C112" s="73" t="s">
        <v>96</v>
      </c>
      <c r="D112" s="8">
        <v>-32.911960000000001</v>
      </c>
      <c r="E112" s="8">
        <v>-68.78398</v>
      </c>
      <c r="F112" s="8">
        <v>-32.870649999999998</v>
      </c>
      <c r="G112" s="8">
        <v>-68.832440000000005</v>
      </c>
      <c r="H112" s="13">
        <v>1.793817</v>
      </c>
      <c r="I112" s="8">
        <v>4.3899999999999997</v>
      </c>
      <c r="J112" s="8">
        <v>0.21979000000000001</v>
      </c>
      <c r="K112" s="8">
        <v>23.27</v>
      </c>
      <c r="L112" s="8">
        <v>300</v>
      </c>
      <c r="M112" s="8">
        <v>720.98329999999999</v>
      </c>
      <c r="N112" s="8">
        <v>1</v>
      </c>
      <c r="O112" s="8">
        <v>102.1553</v>
      </c>
      <c r="P112" s="8">
        <v>65.936999999999998</v>
      </c>
      <c r="Q112" s="8">
        <v>1293.3119999999999</v>
      </c>
      <c r="R112" s="8">
        <v>13.11</v>
      </c>
      <c r="S112" s="8">
        <v>57.08</v>
      </c>
      <c r="T112" s="8" t="s">
        <v>23</v>
      </c>
      <c r="U112" s="8" t="s">
        <v>52</v>
      </c>
      <c r="V112" s="8" t="s">
        <v>43</v>
      </c>
      <c r="W112" s="9">
        <v>43313.500694444447</v>
      </c>
      <c r="X112" s="8">
        <v>300</v>
      </c>
      <c r="Y112" s="8" t="s">
        <v>84</v>
      </c>
      <c r="Z112">
        <f t="shared" si="2"/>
        <v>43.051608000000002</v>
      </c>
    </row>
    <row r="113" spans="1:26" x14ac:dyDescent="0.3">
      <c r="A113" s="3" t="s">
        <v>108</v>
      </c>
      <c r="B113" s="19" t="s">
        <v>113</v>
      </c>
      <c r="C113" s="73"/>
      <c r="D113" s="8">
        <v>-32.870649999999998</v>
      </c>
      <c r="E113" s="8">
        <v>-68.832440000000005</v>
      </c>
      <c r="F113" s="8">
        <v>-32.911960000000001</v>
      </c>
      <c r="G113" s="8">
        <v>-68.78398</v>
      </c>
      <c r="H113" s="13" t="s">
        <v>27</v>
      </c>
      <c r="I113" s="8">
        <v>4.3499999999999996</v>
      </c>
      <c r="J113" s="8">
        <v>4.9910430000000003</v>
      </c>
      <c r="K113" s="8">
        <v>20</v>
      </c>
      <c r="L113" s="8">
        <v>375.98329999999999</v>
      </c>
      <c r="M113" s="8" t="s">
        <v>27</v>
      </c>
      <c r="N113" s="8">
        <v>2</v>
      </c>
      <c r="O113" s="8">
        <v>87</v>
      </c>
      <c r="P113" s="8">
        <v>1876.549</v>
      </c>
      <c r="Q113" s="8" t="s">
        <v>27</v>
      </c>
      <c r="R113" s="8">
        <v>13.11</v>
      </c>
      <c r="S113" s="8">
        <v>57.08</v>
      </c>
      <c r="T113" s="8" t="s">
        <v>28</v>
      </c>
      <c r="U113" s="8" t="s">
        <v>52</v>
      </c>
      <c r="V113" s="8" t="s">
        <v>43</v>
      </c>
      <c r="W113" s="9">
        <v>43313.500694444447</v>
      </c>
      <c r="X113" s="8">
        <v>300</v>
      </c>
      <c r="Y113" s="8" t="s">
        <v>84</v>
      </c>
      <c r="Z113">
        <v>43.051608000000002</v>
      </c>
    </row>
    <row r="114" spans="1:26" x14ac:dyDescent="0.3">
      <c r="A114" s="3" t="s">
        <v>108</v>
      </c>
      <c r="B114" s="19" t="s">
        <v>113</v>
      </c>
      <c r="C114" s="73" t="s">
        <v>97</v>
      </c>
      <c r="D114" s="8">
        <v>-32.911960000000001</v>
      </c>
      <c r="E114" s="8">
        <v>-68.78398</v>
      </c>
      <c r="F114" s="8">
        <v>-32.870649999999998</v>
      </c>
      <c r="G114" s="8">
        <v>-68.832440000000005</v>
      </c>
      <c r="H114" s="13">
        <v>1.793817</v>
      </c>
      <c r="I114" s="8">
        <v>4.76</v>
      </c>
      <c r="J114" s="8">
        <v>0.21979000000000001</v>
      </c>
      <c r="K114" s="8">
        <v>21.2</v>
      </c>
      <c r="L114" s="8">
        <v>300</v>
      </c>
      <c r="M114" s="8">
        <v>720.98329999999999</v>
      </c>
      <c r="N114" s="8">
        <v>1</v>
      </c>
      <c r="O114" s="8">
        <v>100.91200000000001</v>
      </c>
      <c r="P114" s="8">
        <v>65.936999999999998</v>
      </c>
      <c r="Q114" s="8">
        <v>1293.3119999999999</v>
      </c>
      <c r="R114" s="8">
        <v>13.16</v>
      </c>
      <c r="S114" s="8">
        <v>57.39</v>
      </c>
      <c r="T114" s="8" t="s">
        <v>23</v>
      </c>
      <c r="U114" s="8" t="s">
        <v>52</v>
      </c>
      <c r="V114" s="8" t="s">
        <v>45</v>
      </c>
      <c r="W114" s="9">
        <v>43313.500694444447</v>
      </c>
      <c r="X114" s="8">
        <v>300</v>
      </c>
      <c r="Y114" s="8" t="s">
        <v>84</v>
      </c>
      <c r="Z114">
        <f t="shared" si="2"/>
        <v>43.051608000000002</v>
      </c>
    </row>
    <row r="115" spans="1:26" x14ac:dyDescent="0.3">
      <c r="A115" s="3" t="s">
        <v>108</v>
      </c>
      <c r="B115" s="19" t="s">
        <v>113</v>
      </c>
      <c r="C115" s="73"/>
      <c r="D115" s="8">
        <v>-32.870649999999998</v>
      </c>
      <c r="E115" s="8">
        <v>-68.832440000000005</v>
      </c>
      <c r="F115" s="8">
        <v>-32.911960000000001</v>
      </c>
      <c r="G115" s="8">
        <v>-68.78398</v>
      </c>
      <c r="H115" s="13" t="s">
        <v>27</v>
      </c>
      <c r="I115" s="8">
        <v>4.84</v>
      </c>
      <c r="J115" s="8">
        <v>4.9910430000000003</v>
      </c>
      <c r="K115" s="8">
        <v>19.149999999999999</v>
      </c>
      <c r="L115" s="8">
        <v>378.83330000000001</v>
      </c>
      <c r="M115" s="8" t="s">
        <v>27</v>
      </c>
      <c r="N115" s="8">
        <v>2</v>
      </c>
      <c r="O115" s="8">
        <v>92.686000000000007</v>
      </c>
      <c r="P115" s="8">
        <v>1890.7729999999999</v>
      </c>
      <c r="Q115" s="8" t="s">
        <v>27</v>
      </c>
      <c r="R115" s="8">
        <v>13.16</v>
      </c>
      <c r="S115" s="8">
        <v>57.39</v>
      </c>
      <c r="T115" s="8" t="s">
        <v>28</v>
      </c>
      <c r="U115" s="8" t="s">
        <v>52</v>
      </c>
      <c r="V115" s="8" t="s">
        <v>45</v>
      </c>
      <c r="W115" s="9">
        <v>43313.500694444447</v>
      </c>
      <c r="X115" s="8">
        <v>300</v>
      </c>
      <c r="Y115" s="8" t="s">
        <v>84</v>
      </c>
      <c r="Z115">
        <v>43.051608000000002</v>
      </c>
    </row>
    <row r="116" spans="1:26" x14ac:dyDescent="0.3">
      <c r="A116" s="3" t="s">
        <v>108</v>
      </c>
      <c r="B116" s="19" t="s">
        <v>113</v>
      </c>
      <c r="C116" s="73" t="s">
        <v>98</v>
      </c>
      <c r="D116" s="8">
        <v>-32.911960000000001</v>
      </c>
      <c r="E116" s="8">
        <v>-68.78398</v>
      </c>
      <c r="F116" s="8">
        <v>-32.870649999999998</v>
      </c>
      <c r="G116" s="8">
        <v>-68.832440000000005</v>
      </c>
      <c r="H116" s="13">
        <v>1.793817</v>
      </c>
      <c r="I116" s="8">
        <v>2.81</v>
      </c>
      <c r="J116" s="8">
        <v>0.21979000000000001</v>
      </c>
      <c r="K116" s="8">
        <v>25.45</v>
      </c>
      <c r="L116" s="8">
        <v>300</v>
      </c>
      <c r="M116" s="8">
        <v>720.98329999999999</v>
      </c>
      <c r="N116" s="8">
        <v>1</v>
      </c>
      <c r="O116" s="8">
        <v>71.514499999999998</v>
      </c>
      <c r="P116" s="8">
        <v>65.936999999999998</v>
      </c>
      <c r="Q116" s="8">
        <v>1293.3119999999999</v>
      </c>
      <c r="R116" s="8">
        <v>12.81</v>
      </c>
      <c r="S116" s="8">
        <v>55.32</v>
      </c>
      <c r="T116" s="8" t="s">
        <v>23</v>
      </c>
      <c r="U116" s="8" t="s">
        <v>52</v>
      </c>
      <c r="V116" s="8" t="s">
        <v>47</v>
      </c>
      <c r="W116" s="9">
        <v>43313.500694444447</v>
      </c>
      <c r="X116" s="8">
        <v>300</v>
      </c>
      <c r="Y116" s="8" t="s">
        <v>84</v>
      </c>
      <c r="Z116">
        <f t="shared" si="2"/>
        <v>43.051608000000002</v>
      </c>
    </row>
    <row r="117" spans="1:26" x14ac:dyDescent="0.3">
      <c r="A117" s="3" t="s">
        <v>108</v>
      </c>
      <c r="B117" s="19" t="s">
        <v>113</v>
      </c>
      <c r="C117" s="73"/>
      <c r="D117" s="8">
        <v>-32.870649999999998</v>
      </c>
      <c r="E117" s="8">
        <v>-68.832440000000005</v>
      </c>
      <c r="F117" s="8">
        <v>-32.911960000000001</v>
      </c>
      <c r="G117" s="8">
        <v>-68.78398</v>
      </c>
      <c r="H117" s="13" t="s">
        <v>27</v>
      </c>
      <c r="I117" s="8">
        <v>1.91</v>
      </c>
      <c r="J117" s="8">
        <v>4.9910430000000003</v>
      </c>
      <c r="K117" s="8">
        <v>25.32</v>
      </c>
      <c r="L117" s="8">
        <v>368.66669999999999</v>
      </c>
      <c r="M117" s="8" t="s">
        <v>27</v>
      </c>
      <c r="N117" s="8">
        <v>2</v>
      </c>
      <c r="O117" s="8">
        <v>48.361199999999997</v>
      </c>
      <c r="P117" s="8">
        <v>1840.0309999999999</v>
      </c>
      <c r="Q117" s="8" t="s">
        <v>27</v>
      </c>
      <c r="R117" s="8">
        <v>12.81</v>
      </c>
      <c r="S117" s="8">
        <v>55.32</v>
      </c>
      <c r="T117" s="8" t="s">
        <v>28</v>
      </c>
      <c r="U117" s="8" t="s">
        <v>52</v>
      </c>
      <c r="V117" s="8" t="s">
        <v>47</v>
      </c>
      <c r="W117" s="9">
        <v>43313.500694444447</v>
      </c>
      <c r="X117" s="8">
        <v>300</v>
      </c>
      <c r="Y117" s="8" t="s">
        <v>84</v>
      </c>
      <c r="Z117">
        <v>43.051608000000002</v>
      </c>
    </row>
    <row r="118" spans="1:26" x14ac:dyDescent="0.3">
      <c r="A118" s="3" t="s">
        <v>108</v>
      </c>
      <c r="B118" s="19" t="s">
        <v>113</v>
      </c>
      <c r="C118" s="73" t="s">
        <v>99</v>
      </c>
      <c r="D118" s="8">
        <v>-32.911960000000001</v>
      </c>
      <c r="E118" s="8">
        <v>-68.78398</v>
      </c>
      <c r="F118" s="8">
        <v>-32.870649999999998</v>
      </c>
      <c r="G118" s="8">
        <v>-68.832440000000005</v>
      </c>
      <c r="H118" s="13">
        <v>1.793817</v>
      </c>
      <c r="I118" s="8">
        <v>4.74</v>
      </c>
      <c r="J118" s="8">
        <v>0.21979000000000001</v>
      </c>
      <c r="K118" s="8">
        <v>28.65</v>
      </c>
      <c r="L118" s="8">
        <v>300</v>
      </c>
      <c r="M118" s="8">
        <v>720.98329999999999</v>
      </c>
      <c r="N118" s="8">
        <v>1</v>
      </c>
      <c r="O118" s="8">
        <v>135.80099999999999</v>
      </c>
      <c r="P118" s="8">
        <v>65.936999999999998</v>
      </c>
      <c r="Q118" s="8">
        <v>1293.3119999999999</v>
      </c>
      <c r="R118" s="8">
        <v>13.13</v>
      </c>
      <c r="S118" s="8">
        <v>57.21</v>
      </c>
      <c r="T118" s="8" t="s">
        <v>23</v>
      </c>
      <c r="U118" s="8" t="s">
        <v>52</v>
      </c>
      <c r="V118" s="8" t="s">
        <v>36</v>
      </c>
      <c r="W118" s="9">
        <v>43313.500694444447</v>
      </c>
      <c r="X118" s="8">
        <v>300</v>
      </c>
      <c r="Y118" s="8" t="s">
        <v>84</v>
      </c>
      <c r="Z118">
        <f t="shared" si="2"/>
        <v>43.051608000000002</v>
      </c>
    </row>
    <row r="119" spans="1:26" x14ac:dyDescent="0.3">
      <c r="A119" s="3" t="s">
        <v>108</v>
      </c>
      <c r="B119" s="19" t="s">
        <v>113</v>
      </c>
      <c r="C119" s="73"/>
      <c r="D119" s="8">
        <v>-32.870649999999998</v>
      </c>
      <c r="E119" s="8">
        <v>-68.832440000000005</v>
      </c>
      <c r="F119" s="8">
        <v>-32.911960000000001</v>
      </c>
      <c r="G119" s="8">
        <v>-68.78398</v>
      </c>
      <c r="H119" s="13" t="s">
        <v>27</v>
      </c>
      <c r="I119" s="8">
        <v>4.46</v>
      </c>
      <c r="J119" s="8">
        <v>4.9910430000000003</v>
      </c>
      <c r="K119" s="8">
        <v>25.78</v>
      </c>
      <c r="L119" s="8">
        <v>365.2</v>
      </c>
      <c r="M119" s="8" t="s">
        <v>27</v>
      </c>
      <c r="N119" s="8">
        <v>2</v>
      </c>
      <c r="O119" s="8">
        <v>114.97880000000001</v>
      </c>
      <c r="P119" s="8">
        <v>1822.729</v>
      </c>
      <c r="Q119" s="8" t="s">
        <v>27</v>
      </c>
      <c r="R119" s="8">
        <v>13.13</v>
      </c>
      <c r="S119" s="8">
        <v>57.21</v>
      </c>
      <c r="T119" s="8" t="s">
        <v>28</v>
      </c>
      <c r="U119" s="8" t="s">
        <v>52</v>
      </c>
      <c r="V119" s="8" t="s">
        <v>36</v>
      </c>
      <c r="W119" s="9">
        <v>43313.500694444447</v>
      </c>
      <c r="X119" s="8">
        <v>300</v>
      </c>
      <c r="Y119" s="8" t="s">
        <v>84</v>
      </c>
      <c r="Z119">
        <v>43.051608000000002</v>
      </c>
    </row>
    <row r="120" spans="1:26" x14ac:dyDescent="0.3">
      <c r="A120" s="3" t="s">
        <v>108</v>
      </c>
      <c r="B120" s="19" t="s">
        <v>113</v>
      </c>
      <c r="C120" s="73" t="s">
        <v>100</v>
      </c>
      <c r="D120" s="8">
        <v>-32.911960000000001</v>
      </c>
      <c r="E120" s="8">
        <v>-68.78398</v>
      </c>
      <c r="F120" s="8">
        <v>-32.870649999999998</v>
      </c>
      <c r="G120" s="8">
        <v>-68.832440000000005</v>
      </c>
      <c r="H120" s="13">
        <v>1.793817</v>
      </c>
      <c r="I120" s="8">
        <v>2.81</v>
      </c>
      <c r="J120" s="8">
        <v>0.21979000000000001</v>
      </c>
      <c r="K120" s="8">
        <v>25.45</v>
      </c>
      <c r="L120" s="8">
        <v>300</v>
      </c>
      <c r="M120" s="8">
        <v>720.98329999999999</v>
      </c>
      <c r="N120" s="8">
        <v>1</v>
      </c>
      <c r="O120" s="8">
        <v>71.514499999999998</v>
      </c>
      <c r="P120" s="8">
        <v>65.936999999999998</v>
      </c>
      <c r="Q120" s="8">
        <v>1293.3119999999999</v>
      </c>
      <c r="R120" s="8">
        <v>12.81</v>
      </c>
      <c r="S120" s="8">
        <v>55.32</v>
      </c>
      <c r="T120" s="8" t="s">
        <v>23</v>
      </c>
      <c r="U120" s="8" t="s">
        <v>52</v>
      </c>
      <c r="V120" s="8" t="s">
        <v>38</v>
      </c>
      <c r="W120" s="9">
        <v>43313.500694444447</v>
      </c>
      <c r="X120" s="8">
        <v>300</v>
      </c>
      <c r="Y120" s="8" t="s">
        <v>84</v>
      </c>
      <c r="Z120">
        <f t="shared" si="2"/>
        <v>43.051608000000002</v>
      </c>
    </row>
    <row r="121" spans="1:26" x14ac:dyDescent="0.3">
      <c r="A121" s="3" t="s">
        <v>108</v>
      </c>
      <c r="B121" s="19" t="s">
        <v>113</v>
      </c>
      <c r="C121" s="73"/>
      <c r="D121" s="8">
        <v>-32.870649999999998</v>
      </c>
      <c r="E121" s="8">
        <v>-68.832440000000005</v>
      </c>
      <c r="F121" s="8">
        <v>-32.911960000000001</v>
      </c>
      <c r="G121" s="8">
        <v>-68.78398</v>
      </c>
      <c r="H121" s="13" t="s">
        <v>27</v>
      </c>
      <c r="I121" s="8">
        <v>1.91</v>
      </c>
      <c r="J121" s="8">
        <v>4.9910430000000003</v>
      </c>
      <c r="K121" s="8">
        <v>25.32</v>
      </c>
      <c r="L121" s="8">
        <v>368.66669999999999</v>
      </c>
      <c r="M121" s="8" t="s">
        <v>27</v>
      </c>
      <c r="N121" s="8">
        <v>2</v>
      </c>
      <c r="O121" s="8">
        <v>48.361199999999997</v>
      </c>
      <c r="P121" s="8">
        <v>1840.0309999999999</v>
      </c>
      <c r="Q121" s="8" t="s">
        <v>27</v>
      </c>
      <c r="R121" s="8">
        <v>12.81</v>
      </c>
      <c r="S121" s="8">
        <v>55.32</v>
      </c>
      <c r="T121" s="8" t="s">
        <v>28</v>
      </c>
      <c r="U121" s="8" t="s">
        <v>52</v>
      </c>
      <c r="V121" s="8" t="s">
        <v>38</v>
      </c>
      <c r="W121" s="9">
        <v>43313.500694444447</v>
      </c>
      <c r="X121" s="8">
        <v>300</v>
      </c>
      <c r="Y121" s="8" t="s">
        <v>84</v>
      </c>
      <c r="Z121">
        <v>43.051608000000002</v>
      </c>
    </row>
    <row r="122" spans="1:26" x14ac:dyDescent="0.3">
      <c r="A122" s="3" t="s">
        <v>108</v>
      </c>
      <c r="B122" s="19" t="s">
        <v>113</v>
      </c>
      <c r="C122" s="73" t="s">
        <v>101</v>
      </c>
      <c r="D122" s="8">
        <v>-32.911960000000001</v>
      </c>
      <c r="E122" s="8">
        <v>-68.78398</v>
      </c>
      <c r="F122" s="8">
        <v>-32.870649999999998</v>
      </c>
      <c r="G122" s="8">
        <v>-68.832440000000005</v>
      </c>
      <c r="H122" s="13">
        <v>1.793817</v>
      </c>
      <c r="I122" s="8">
        <v>4.72</v>
      </c>
      <c r="J122" s="8">
        <v>0.21979000000000001</v>
      </c>
      <c r="K122" s="8">
        <v>17.649999999999999</v>
      </c>
      <c r="L122" s="8">
        <v>300</v>
      </c>
      <c r="M122" s="8">
        <v>720.98329999999999</v>
      </c>
      <c r="N122" s="8">
        <v>1</v>
      </c>
      <c r="O122" s="8">
        <v>83.308000000000007</v>
      </c>
      <c r="P122" s="8">
        <v>65.936999999999998</v>
      </c>
      <c r="Q122" s="8">
        <v>1293.3119999999999</v>
      </c>
      <c r="R122" s="8">
        <v>13.17</v>
      </c>
      <c r="S122" s="8">
        <v>57.45</v>
      </c>
      <c r="T122" s="8" t="s">
        <v>23</v>
      </c>
      <c r="U122" s="8" t="s">
        <v>76</v>
      </c>
      <c r="V122" s="8" t="s">
        <v>41</v>
      </c>
      <c r="W122" s="9">
        <v>43313.500694444447</v>
      </c>
      <c r="X122" s="8">
        <v>300</v>
      </c>
      <c r="Y122" s="8" t="s">
        <v>84</v>
      </c>
      <c r="Z122">
        <f t="shared" si="2"/>
        <v>43.051608000000002</v>
      </c>
    </row>
    <row r="123" spans="1:26" x14ac:dyDescent="0.3">
      <c r="A123" s="3" t="s">
        <v>108</v>
      </c>
      <c r="B123" s="19" t="s">
        <v>113</v>
      </c>
      <c r="C123" s="73"/>
      <c r="D123" s="8">
        <v>-32.870649999999998</v>
      </c>
      <c r="E123" s="8">
        <v>-68.832440000000005</v>
      </c>
      <c r="F123" s="8">
        <v>-32.911960000000001</v>
      </c>
      <c r="G123" s="8">
        <v>-68.78398</v>
      </c>
      <c r="H123" s="13" t="s">
        <v>27</v>
      </c>
      <c r="I123" s="8">
        <v>4.87</v>
      </c>
      <c r="J123" s="8">
        <v>4.9910430000000003</v>
      </c>
      <c r="K123" s="8">
        <v>15.52</v>
      </c>
      <c r="L123" s="8">
        <v>386.4667</v>
      </c>
      <c r="M123" s="8" t="s">
        <v>27</v>
      </c>
      <c r="N123" s="8">
        <v>2</v>
      </c>
      <c r="O123" s="8">
        <v>75.582400000000007</v>
      </c>
      <c r="P123" s="8">
        <v>1928.8720000000001</v>
      </c>
      <c r="Q123" s="8" t="s">
        <v>27</v>
      </c>
      <c r="R123" s="8">
        <v>13.17</v>
      </c>
      <c r="S123" s="8">
        <v>57.45</v>
      </c>
      <c r="T123" s="8" t="s">
        <v>28</v>
      </c>
      <c r="U123" s="8" t="s">
        <v>76</v>
      </c>
      <c r="V123" s="8" t="s">
        <v>41</v>
      </c>
      <c r="W123" s="9">
        <v>43313.500694444447</v>
      </c>
      <c r="X123" s="8">
        <v>300</v>
      </c>
      <c r="Y123" s="8" t="s">
        <v>84</v>
      </c>
      <c r="Z123">
        <v>43.051608000000002</v>
      </c>
    </row>
    <row r="124" spans="1:26" x14ac:dyDescent="0.3">
      <c r="A124" s="3" t="s">
        <v>108</v>
      </c>
      <c r="B124" s="19" t="s">
        <v>113</v>
      </c>
      <c r="C124" s="73" t="s">
        <v>102</v>
      </c>
      <c r="D124" s="8">
        <v>-32.911960000000001</v>
      </c>
      <c r="E124" s="8">
        <v>-68.78398</v>
      </c>
      <c r="F124" s="8">
        <v>-32.870649999999998</v>
      </c>
      <c r="G124" s="8">
        <v>-68.832440000000005</v>
      </c>
      <c r="H124" s="13">
        <v>1.793817</v>
      </c>
      <c r="I124" s="8">
        <v>4.5</v>
      </c>
      <c r="J124" s="8">
        <v>0.21979000000000001</v>
      </c>
      <c r="K124" s="8">
        <v>20.07</v>
      </c>
      <c r="L124" s="8">
        <v>300</v>
      </c>
      <c r="M124" s="8">
        <v>720.98329999999999</v>
      </c>
      <c r="N124" s="8">
        <v>1</v>
      </c>
      <c r="O124" s="8">
        <v>90.314999999999998</v>
      </c>
      <c r="P124" s="8">
        <v>65.936999999999998</v>
      </c>
      <c r="Q124" s="8">
        <v>1293.3119999999999</v>
      </c>
      <c r="R124" s="8">
        <v>13.14</v>
      </c>
      <c r="S124" s="8">
        <v>57.26</v>
      </c>
      <c r="T124" s="8" t="s">
        <v>23</v>
      </c>
      <c r="U124" s="8" t="s">
        <v>76</v>
      </c>
      <c r="V124" s="8" t="s">
        <v>43</v>
      </c>
      <c r="W124" s="9">
        <v>43313.500694444447</v>
      </c>
      <c r="X124" s="8">
        <v>300</v>
      </c>
      <c r="Y124" s="8" t="s">
        <v>84</v>
      </c>
      <c r="Z124">
        <f t="shared" si="2"/>
        <v>43.051608000000002</v>
      </c>
    </row>
    <row r="125" spans="1:26" x14ac:dyDescent="0.3">
      <c r="A125" s="3" t="s">
        <v>108</v>
      </c>
      <c r="B125" s="19" t="s">
        <v>113</v>
      </c>
      <c r="C125" s="73"/>
      <c r="D125" s="8">
        <v>-32.870649999999998</v>
      </c>
      <c r="E125" s="8">
        <v>-68.832440000000005</v>
      </c>
      <c r="F125" s="8">
        <v>-32.911960000000001</v>
      </c>
      <c r="G125" s="8">
        <v>-68.78398</v>
      </c>
      <c r="H125" s="13" t="s">
        <v>27</v>
      </c>
      <c r="I125" s="8">
        <v>4.66</v>
      </c>
      <c r="J125" s="8">
        <v>4.9910430000000003</v>
      </c>
      <c r="K125" s="8">
        <v>15.82</v>
      </c>
      <c r="L125" s="8">
        <v>383.18329999999997</v>
      </c>
      <c r="M125" s="8" t="s">
        <v>27</v>
      </c>
      <c r="N125" s="8">
        <v>2</v>
      </c>
      <c r="O125" s="8">
        <v>73.721199999999996</v>
      </c>
      <c r="P125" s="8">
        <v>1912.4839999999999</v>
      </c>
      <c r="Q125" s="8" t="s">
        <v>27</v>
      </c>
      <c r="R125" s="8">
        <v>13.14</v>
      </c>
      <c r="S125" s="8">
        <v>57.26</v>
      </c>
      <c r="T125" s="8" t="s">
        <v>28</v>
      </c>
      <c r="U125" s="8" t="s">
        <v>76</v>
      </c>
      <c r="V125" s="8" t="s">
        <v>43</v>
      </c>
      <c r="W125" s="9">
        <v>43313.500694444447</v>
      </c>
      <c r="X125" s="8">
        <v>300</v>
      </c>
      <c r="Y125" s="8" t="s">
        <v>84</v>
      </c>
      <c r="Z125">
        <v>43.051608000000002</v>
      </c>
    </row>
    <row r="126" spans="1:26" x14ac:dyDescent="0.3">
      <c r="A126" s="3" t="s">
        <v>108</v>
      </c>
      <c r="B126" s="19" t="s">
        <v>113</v>
      </c>
      <c r="C126" s="73" t="s">
        <v>103</v>
      </c>
      <c r="D126" s="8">
        <v>-32.911960000000001</v>
      </c>
      <c r="E126" s="8">
        <v>-68.78398</v>
      </c>
      <c r="F126" s="8">
        <v>-32.870649999999998</v>
      </c>
      <c r="G126" s="8">
        <v>-68.832440000000005</v>
      </c>
      <c r="H126" s="13">
        <v>1.793817</v>
      </c>
      <c r="I126" s="8">
        <v>4.74</v>
      </c>
      <c r="J126" s="8">
        <v>0.21979000000000001</v>
      </c>
      <c r="K126" s="8">
        <v>23.83</v>
      </c>
      <c r="L126" s="8">
        <v>300</v>
      </c>
      <c r="M126" s="8">
        <v>720.98329999999999</v>
      </c>
      <c r="N126" s="8">
        <v>1</v>
      </c>
      <c r="O126" s="8">
        <v>112.9542</v>
      </c>
      <c r="P126" s="8">
        <v>65.936999999999998</v>
      </c>
      <c r="Q126" s="8">
        <v>1293.3119999999999</v>
      </c>
      <c r="R126" s="8">
        <v>13.17</v>
      </c>
      <c r="S126" s="8">
        <v>57.45</v>
      </c>
      <c r="T126" s="8" t="s">
        <v>23</v>
      </c>
      <c r="U126" s="8" t="s">
        <v>76</v>
      </c>
      <c r="V126" s="8" t="s">
        <v>45</v>
      </c>
      <c r="W126" s="9">
        <v>43313.500694444447</v>
      </c>
      <c r="X126" s="8">
        <v>300</v>
      </c>
      <c r="Y126" s="8" t="s">
        <v>84</v>
      </c>
      <c r="Z126">
        <f t="shared" si="2"/>
        <v>43.051608000000002</v>
      </c>
    </row>
    <row r="127" spans="1:26" x14ac:dyDescent="0.3">
      <c r="A127" s="3" t="s">
        <v>108</v>
      </c>
      <c r="B127" s="19" t="s">
        <v>113</v>
      </c>
      <c r="C127" s="73"/>
      <c r="D127" s="8">
        <v>-32.870649999999998</v>
      </c>
      <c r="E127" s="8">
        <v>-68.832440000000005</v>
      </c>
      <c r="F127" s="8">
        <v>-32.911960000000001</v>
      </c>
      <c r="G127" s="8">
        <v>-68.78398</v>
      </c>
      <c r="H127" s="13" t="s">
        <v>27</v>
      </c>
      <c r="I127" s="8">
        <v>4.87</v>
      </c>
      <c r="J127" s="8">
        <v>4.9910430000000003</v>
      </c>
      <c r="K127" s="8">
        <v>15.52</v>
      </c>
      <c r="L127" s="8">
        <v>380.4667</v>
      </c>
      <c r="M127" s="8" t="s">
        <v>27</v>
      </c>
      <c r="N127" s="8">
        <v>2</v>
      </c>
      <c r="O127" s="8">
        <v>75.582400000000007</v>
      </c>
      <c r="P127" s="8">
        <v>1898.925</v>
      </c>
      <c r="Q127" s="8" t="s">
        <v>27</v>
      </c>
      <c r="R127" s="8">
        <v>13.17</v>
      </c>
      <c r="S127" s="8">
        <v>57.45</v>
      </c>
      <c r="T127" s="8" t="s">
        <v>28</v>
      </c>
      <c r="U127" s="8" t="s">
        <v>76</v>
      </c>
      <c r="V127" s="8" t="s">
        <v>45</v>
      </c>
      <c r="W127" s="9">
        <v>43313.500694444447</v>
      </c>
      <c r="X127" s="8">
        <v>300</v>
      </c>
      <c r="Y127" s="8" t="s">
        <v>84</v>
      </c>
      <c r="Z127">
        <v>43.051608000000002</v>
      </c>
    </row>
    <row r="128" spans="1:26" x14ac:dyDescent="0.3">
      <c r="A128" s="3" t="s">
        <v>108</v>
      </c>
      <c r="B128" s="19" t="s">
        <v>113</v>
      </c>
      <c r="C128" s="73" t="s">
        <v>104</v>
      </c>
      <c r="D128" s="8">
        <v>-32.911960000000001</v>
      </c>
      <c r="E128" s="8">
        <v>-68.78398</v>
      </c>
      <c r="F128" s="8">
        <v>-32.870649999999998</v>
      </c>
      <c r="G128" s="8">
        <v>-68.832440000000005</v>
      </c>
      <c r="H128" s="13">
        <v>1.793817</v>
      </c>
      <c r="I128" s="8">
        <v>2.65</v>
      </c>
      <c r="J128" s="8">
        <v>0.21979000000000001</v>
      </c>
      <c r="K128" s="8">
        <v>22.35</v>
      </c>
      <c r="L128" s="8">
        <v>300</v>
      </c>
      <c r="M128" s="8">
        <v>720.98329999999999</v>
      </c>
      <c r="N128" s="8">
        <v>1</v>
      </c>
      <c r="O128" s="8">
        <v>59.227499999999999</v>
      </c>
      <c r="P128" s="8">
        <v>65.936999999999998</v>
      </c>
      <c r="Q128" s="8">
        <v>1293.3119999999999</v>
      </c>
      <c r="R128" s="8">
        <v>12.83</v>
      </c>
      <c r="S128" s="8">
        <v>55.41</v>
      </c>
      <c r="T128" s="8" t="s">
        <v>23</v>
      </c>
      <c r="U128" s="8" t="s">
        <v>76</v>
      </c>
      <c r="V128" s="8" t="s">
        <v>47</v>
      </c>
      <c r="W128" s="9">
        <v>43313.500694444447</v>
      </c>
      <c r="X128" s="8">
        <v>300</v>
      </c>
      <c r="Y128" s="8" t="s">
        <v>84</v>
      </c>
      <c r="Z128">
        <f t="shared" si="2"/>
        <v>43.051608000000002</v>
      </c>
    </row>
    <row r="129" spans="1:26" x14ac:dyDescent="0.3">
      <c r="A129" s="3" t="s">
        <v>108</v>
      </c>
      <c r="B129" s="19" t="s">
        <v>113</v>
      </c>
      <c r="C129" s="73"/>
      <c r="D129" s="8">
        <v>-32.870649999999998</v>
      </c>
      <c r="E129" s="8">
        <v>-68.832440000000005</v>
      </c>
      <c r="F129" s="8">
        <v>-32.911960000000001</v>
      </c>
      <c r="G129" s="8">
        <v>-68.78398</v>
      </c>
      <c r="H129" s="13" t="s">
        <v>27</v>
      </c>
      <c r="I129" s="8">
        <v>1.8</v>
      </c>
      <c r="J129" s="8">
        <v>4.9910430000000003</v>
      </c>
      <c r="K129" s="8">
        <v>23.67</v>
      </c>
      <c r="L129" s="8">
        <v>373.31670000000003</v>
      </c>
      <c r="M129" s="8" t="s">
        <v>27</v>
      </c>
      <c r="N129" s="8">
        <v>2</v>
      </c>
      <c r="O129" s="8">
        <v>42.606000000000002</v>
      </c>
      <c r="P129" s="8">
        <v>1863.239</v>
      </c>
      <c r="Q129" s="8" t="s">
        <v>27</v>
      </c>
      <c r="R129" s="8">
        <v>12.83</v>
      </c>
      <c r="S129" s="8">
        <v>55.41</v>
      </c>
      <c r="T129" s="8" t="s">
        <v>28</v>
      </c>
      <c r="U129" s="8" t="s">
        <v>76</v>
      </c>
      <c r="V129" s="8" t="s">
        <v>47</v>
      </c>
      <c r="W129" s="9">
        <v>43313.500694444447</v>
      </c>
      <c r="X129" s="8">
        <v>300</v>
      </c>
      <c r="Y129" s="8" t="s">
        <v>84</v>
      </c>
      <c r="Z129">
        <v>43.051608000000002</v>
      </c>
    </row>
    <row r="130" spans="1:26" x14ac:dyDescent="0.3">
      <c r="A130" s="3" t="s">
        <v>108</v>
      </c>
      <c r="B130" s="19" t="s">
        <v>113</v>
      </c>
      <c r="C130" s="73" t="s">
        <v>104</v>
      </c>
      <c r="D130" s="8">
        <v>-32.911960000000001</v>
      </c>
      <c r="E130" s="8">
        <v>-68.78398</v>
      </c>
      <c r="F130" s="8">
        <v>-32.870649999999998</v>
      </c>
      <c r="G130" s="8">
        <v>-68.832440000000005</v>
      </c>
      <c r="H130" s="13">
        <v>1.793817</v>
      </c>
      <c r="I130" s="8">
        <v>4.74</v>
      </c>
      <c r="J130" s="8">
        <v>0.21979000000000001</v>
      </c>
      <c r="K130" s="8">
        <v>23.83</v>
      </c>
      <c r="L130" s="8">
        <v>300</v>
      </c>
      <c r="M130" s="8">
        <v>720.98329999999999</v>
      </c>
      <c r="N130" s="8">
        <v>1</v>
      </c>
      <c r="O130" s="8">
        <v>112.9542</v>
      </c>
      <c r="P130" s="8">
        <v>65.936999999999998</v>
      </c>
      <c r="Q130" s="8">
        <v>1293.3119999999999</v>
      </c>
      <c r="R130" s="8">
        <v>13.1</v>
      </c>
      <c r="S130" s="8">
        <v>57.03</v>
      </c>
      <c r="T130" s="8" t="s">
        <v>23</v>
      </c>
      <c r="U130" s="8" t="s">
        <v>76</v>
      </c>
      <c r="V130" s="8" t="s">
        <v>36</v>
      </c>
      <c r="W130" s="9">
        <v>43313.500694444447</v>
      </c>
      <c r="X130" s="8">
        <v>300</v>
      </c>
      <c r="Y130" s="8" t="s">
        <v>84</v>
      </c>
      <c r="Z130">
        <f t="shared" si="2"/>
        <v>43.051608000000002</v>
      </c>
    </row>
    <row r="131" spans="1:26" x14ac:dyDescent="0.3">
      <c r="A131" s="3" t="s">
        <v>108</v>
      </c>
      <c r="B131" s="19" t="s">
        <v>113</v>
      </c>
      <c r="C131" s="73"/>
      <c r="D131" s="8">
        <v>-32.870649999999998</v>
      </c>
      <c r="E131" s="8">
        <v>-68.832440000000005</v>
      </c>
      <c r="F131" s="8">
        <v>-32.911960000000001</v>
      </c>
      <c r="G131" s="8">
        <v>-68.78398</v>
      </c>
      <c r="H131" s="13" t="s">
        <v>27</v>
      </c>
      <c r="I131" s="8">
        <v>3.86</v>
      </c>
      <c r="J131" s="8">
        <v>4.9910430000000003</v>
      </c>
      <c r="K131" s="8">
        <v>23.82</v>
      </c>
      <c r="L131" s="8">
        <v>372.16669999999999</v>
      </c>
      <c r="M131" s="8" t="s">
        <v>27</v>
      </c>
      <c r="N131" s="8">
        <v>2</v>
      </c>
      <c r="O131" s="8">
        <v>91.9452</v>
      </c>
      <c r="P131" s="8">
        <v>1857.5</v>
      </c>
      <c r="Q131" s="8" t="s">
        <v>27</v>
      </c>
      <c r="R131" s="8">
        <v>13.1</v>
      </c>
      <c r="S131" s="8">
        <v>57.03</v>
      </c>
      <c r="T131" s="8" t="s">
        <v>28</v>
      </c>
      <c r="U131" s="8" t="s">
        <v>76</v>
      </c>
      <c r="V131" s="8" t="s">
        <v>36</v>
      </c>
      <c r="W131" s="9">
        <v>43313.500694444447</v>
      </c>
      <c r="X131" s="8">
        <v>300</v>
      </c>
      <c r="Y131" s="8" t="s">
        <v>84</v>
      </c>
      <c r="Z131">
        <v>43.051608000000002</v>
      </c>
    </row>
    <row r="132" spans="1:26" x14ac:dyDescent="0.3">
      <c r="A132" s="3" t="s">
        <v>108</v>
      </c>
      <c r="B132" s="19" t="s">
        <v>113</v>
      </c>
      <c r="C132" s="73" t="s">
        <v>105</v>
      </c>
      <c r="D132" s="8">
        <v>-32.911960000000001</v>
      </c>
      <c r="E132" s="8">
        <v>-68.78398</v>
      </c>
      <c r="F132" s="8">
        <v>-32.870649999999998</v>
      </c>
      <c r="G132" s="8">
        <v>-68.832440000000005</v>
      </c>
      <c r="H132" s="13">
        <v>1.793817</v>
      </c>
      <c r="I132" s="8">
        <v>2.65</v>
      </c>
      <c r="J132" s="8">
        <v>0.21979000000000001</v>
      </c>
      <c r="K132" s="8">
        <v>22.35</v>
      </c>
      <c r="L132" s="8">
        <v>300</v>
      </c>
      <c r="M132" s="8">
        <v>720.98329999999999</v>
      </c>
      <c r="N132" s="8">
        <v>1</v>
      </c>
      <c r="O132" s="8">
        <v>59.227499999999999</v>
      </c>
      <c r="P132" s="8">
        <v>65.936999999999998</v>
      </c>
      <c r="Q132" s="8">
        <v>1293.3119999999999</v>
      </c>
      <c r="R132" s="8">
        <v>12.83</v>
      </c>
      <c r="S132" s="8">
        <v>55.41</v>
      </c>
      <c r="T132" s="8" t="s">
        <v>23</v>
      </c>
      <c r="U132" s="8" t="s">
        <v>76</v>
      </c>
      <c r="V132" s="8" t="s">
        <v>38</v>
      </c>
      <c r="W132" s="9">
        <v>43313.500694444447</v>
      </c>
      <c r="X132" s="8">
        <v>300</v>
      </c>
      <c r="Y132" s="8" t="s">
        <v>84</v>
      </c>
      <c r="Z132">
        <f>H132*24</f>
        <v>43.051608000000002</v>
      </c>
    </row>
    <row r="133" spans="1:26" x14ac:dyDescent="0.3">
      <c r="A133" s="3" t="s">
        <v>108</v>
      </c>
      <c r="B133" s="19" t="s">
        <v>113</v>
      </c>
      <c r="C133" s="73"/>
      <c r="D133" s="8">
        <v>-32.870649999999998</v>
      </c>
      <c r="E133" s="8">
        <v>-68.832440000000005</v>
      </c>
      <c r="F133" s="8">
        <v>-32.911960000000001</v>
      </c>
      <c r="G133" s="8">
        <v>-68.78398</v>
      </c>
      <c r="H133" s="13" t="s">
        <v>27</v>
      </c>
      <c r="I133" s="8">
        <v>1.8</v>
      </c>
      <c r="J133" s="8">
        <v>4.9910430000000003</v>
      </c>
      <c r="K133" s="8">
        <v>23.67</v>
      </c>
      <c r="L133" s="8">
        <v>373.31670000000003</v>
      </c>
      <c r="M133" s="8" t="s">
        <v>27</v>
      </c>
      <c r="N133" s="8">
        <v>2</v>
      </c>
      <c r="O133" s="8">
        <v>42.606000000000002</v>
      </c>
      <c r="P133" s="8">
        <v>1863.239</v>
      </c>
      <c r="Q133" s="8" t="s">
        <v>27</v>
      </c>
      <c r="R133" s="8">
        <v>12.83</v>
      </c>
      <c r="S133" s="8">
        <v>55.41</v>
      </c>
      <c r="T133" s="8" t="s">
        <v>28</v>
      </c>
      <c r="U133" s="8" t="s">
        <v>76</v>
      </c>
      <c r="V133" s="8" t="s">
        <v>38</v>
      </c>
      <c r="W133" s="9">
        <v>43313.500694444447</v>
      </c>
      <c r="X133" s="8">
        <v>300</v>
      </c>
      <c r="Y133" s="8" t="s">
        <v>84</v>
      </c>
      <c r="Z133">
        <v>43.051608000000002</v>
      </c>
    </row>
    <row r="134" spans="1:26" x14ac:dyDescent="0.3">
      <c r="A134" s="21" t="s">
        <v>109</v>
      </c>
      <c r="B134" s="22" t="s">
        <v>114</v>
      </c>
      <c r="C134" s="75" t="s">
        <v>111</v>
      </c>
      <c r="D134" s="15">
        <v>-32.858499999999999</v>
      </c>
      <c r="E134" s="15">
        <v>-68.836169999999996</v>
      </c>
      <c r="F134" s="15">
        <v>-32.877339999999997</v>
      </c>
      <c r="G134" s="15">
        <v>-68.835920000000002</v>
      </c>
      <c r="H134" s="13">
        <v>0.23459869999999999</v>
      </c>
      <c r="I134" s="15">
        <v>1.02</v>
      </c>
      <c r="J134" s="15">
        <v>0.46982000000000002</v>
      </c>
      <c r="K134" s="15">
        <v>7.37</v>
      </c>
      <c r="L134" s="15">
        <v>540</v>
      </c>
      <c r="M134" s="15">
        <v>480.98329999999999</v>
      </c>
      <c r="N134" s="15">
        <v>1</v>
      </c>
      <c r="O134" s="15">
        <v>7.5174000000000003</v>
      </c>
      <c r="P134" s="15">
        <v>253.7028</v>
      </c>
      <c r="Q134" s="15">
        <v>112.8381</v>
      </c>
      <c r="R134" s="15">
        <v>1.36</v>
      </c>
      <c r="S134" s="15">
        <v>6.27</v>
      </c>
      <c r="T134" s="15" t="s">
        <v>23</v>
      </c>
      <c r="U134" s="15" t="s">
        <v>24</v>
      </c>
      <c r="V134" s="15" t="s">
        <v>41</v>
      </c>
      <c r="W134" s="16">
        <v>43313.334027777775</v>
      </c>
      <c r="X134" s="15">
        <v>540</v>
      </c>
      <c r="Y134" s="15" t="s">
        <v>84</v>
      </c>
      <c r="Z134" s="17">
        <f>H134*24</f>
        <v>5.6303687999999994</v>
      </c>
    </row>
    <row r="135" spans="1:26" x14ac:dyDescent="0.3">
      <c r="A135" s="21" t="s">
        <v>109</v>
      </c>
      <c r="B135" s="22" t="s">
        <v>114</v>
      </c>
      <c r="C135" s="75"/>
      <c r="D135" s="15">
        <v>-32.877339999999997</v>
      </c>
      <c r="E135" s="15">
        <v>-68.835920000000002</v>
      </c>
      <c r="F135" s="15">
        <v>-32.858499999999999</v>
      </c>
      <c r="G135" s="15">
        <v>-68.836169999999996</v>
      </c>
      <c r="H135" s="13" t="s">
        <v>27</v>
      </c>
      <c r="I135" s="15">
        <v>0.15</v>
      </c>
      <c r="J135" s="15">
        <v>1.9740920000000002E-3</v>
      </c>
      <c r="K135" s="15">
        <v>7.38</v>
      </c>
      <c r="L135" s="15">
        <v>404.6</v>
      </c>
      <c r="M135" s="15" t="s">
        <v>27</v>
      </c>
      <c r="N135" s="15">
        <v>2</v>
      </c>
      <c r="O135" s="15">
        <v>1.107</v>
      </c>
      <c r="P135" s="15">
        <v>0.79871760000000003</v>
      </c>
      <c r="Q135" s="15" t="s">
        <v>27</v>
      </c>
      <c r="R135" s="15">
        <v>1.36</v>
      </c>
      <c r="S135" s="15">
        <v>6.27</v>
      </c>
      <c r="T135" s="15" t="s">
        <v>28</v>
      </c>
      <c r="U135" s="15" t="s">
        <v>24</v>
      </c>
      <c r="V135" s="15" t="s">
        <v>41</v>
      </c>
      <c r="W135" s="16">
        <v>43313.334027777775</v>
      </c>
      <c r="X135" s="15">
        <v>540</v>
      </c>
      <c r="Y135" s="15" t="s">
        <v>84</v>
      </c>
      <c r="Z135" s="17">
        <v>5.6303687999999994</v>
      </c>
    </row>
    <row r="136" spans="1:26" x14ac:dyDescent="0.3">
      <c r="A136" s="21" t="s">
        <v>109</v>
      </c>
      <c r="B136" s="22" t="s">
        <v>114</v>
      </c>
      <c r="C136" s="75" t="s">
        <v>115</v>
      </c>
      <c r="D136" s="15">
        <v>-32.858499999999999</v>
      </c>
      <c r="E136" s="15">
        <v>-68.836169999999996</v>
      </c>
      <c r="F136" s="15">
        <v>-32.877339999999997</v>
      </c>
      <c r="G136" s="15">
        <v>-68.835920000000002</v>
      </c>
      <c r="H136" s="13">
        <v>0.23459869999999999</v>
      </c>
      <c r="I136" s="15">
        <v>0.91</v>
      </c>
      <c r="J136" s="15">
        <v>0.46982000000000002</v>
      </c>
      <c r="K136" s="15">
        <v>7.78</v>
      </c>
      <c r="L136" s="15">
        <v>540</v>
      </c>
      <c r="M136" s="15">
        <v>480.98329999999999</v>
      </c>
      <c r="N136" s="15">
        <v>1</v>
      </c>
      <c r="O136" s="15">
        <v>7.0797999999999996</v>
      </c>
      <c r="P136" s="15">
        <v>253.7028</v>
      </c>
      <c r="Q136" s="15">
        <v>112.8381</v>
      </c>
      <c r="R136" s="15">
        <v>1.36</v>
      </c>
      <c r="S136" s="15">
        <v>6.26</v>
      </c>
      <c r="T136" s="15" t="s">
        <v>23</v>
      </c>
      <c r="U136" s="15" t="s">
        <v>24</v>
      </c>
      <c r="V136" s="15" t="s">
        <v>43</v>
      </c>
      <c r="W136" s="16">
        <v>43313.334027777775</v>
      </c>
      <c r="X136" s="15">
        <v>540</v>
      </c>
      <c r="Y136" s="15" t="s">
        <v>84</v>
      </c>
      <c r="Z136" s="17">
        <v>5.6303687999999994</v>
      </c>
    </row>
    <row r="137" spans="1:26" x14ac:dyDescent="0.3">
      <c r="A137" s="21" t="s">
        <v>109</v>
      </c>
      <c r="B137" s="22" t="s">
        <v>114</v>
      </c>
      <c r="C137" s="75"/>
      <c r="D137" s="15">
        <v>-32.877339999999997</v>
      </c>
      <c r="E137" s="15">
        <v>-68.835920000000002</v>
      </c>
      <c r="F137" s="15">
        <v>-32.858499999999999</v>
      </c>
      <c r="G137" s="15">
        <v>-68.836169999999996</v>
      </c>
      <c r="H137" s="13" t="s">
        <v>27</v>
      </c>
      <c r="I137" s="15">
        <v>0.15</v>
      </c>
      <c r="J137" s="15">
        <v>1.9740920000000002E-3</v>
      </c>
      <c r="K137" s="15">
        <v>7.38</v>
      </c>
      <c r="L137" s="15">
        <v>404.6</v>
      </c>
      <c r="M137" s="15" t="s">
        <v>27</v>
      </c>
      <c r="N137" s="15">
        <v>2</v>
      </c>
      <c r="O137" s="15">
        <v>1.107</v>
      </c>
      <c r="P137" s="15">
        <v>0.79871760000000003</v>
      </c>
      <c r="Q137" s="15" t="s">
        <v>27</v>
      </c>
      <c r="R137" s="15">
        <v>1.36</v>
      </c>
      <c r="S137" s="15">
        <v>6.26</v>
      </c>
      <c r="T137" s="15" t="s">
        <v>28</v>
      </c>
      <c r="U137" s="15" t="s">
        <v>24</v>
      </c>
      <c r="V137" s="15" t="s">
        <v>43</v>
      </c>
      <c r="W137" s="16">
        <v>43313.334027777775</v>
      </c>
      <c r="X137" s="15">
        <v>540</v>
      </c>
      <c r="Y137" s="15" t="s">
        <v>84</v>
      </c>
      <c r="Z137" s="17">
        <v>5.6303687999999994</v>
      </c>
    </row>
    <row r="138" spans="1:26" x14ac:dyDescent="0.3">
      <c r="A138" s="21" t="s">
        <v>109</v>
      </c>
      <c r="B138" s="22" t="s">
        <v>114</v>
      </c>
      <c r="C138" s="75" t="s">
        <v>116</v>
      </c>
      <c r="D138" s="15">
        <v>-32.858499999999999</v>
      </c>
      <c r="E138" s="15">
        <v>-68.836169999999996</v>
      </c>
      <c r="F138" s="15">
        <v>-32.877339999999997</v>
      </c>
      <c r="G138" s="15">
        <v>-68.835920000000002</v>
      </c>
      <c r="H138" s="13">
        <v>0.23459869999999999</v>
      </c>
      <c r="I138" s="15">
        <v>1.02</v>
      </c>
      <c r="J138" s="15">
        <v>0.46982000000000002</v>
      </c>
      <c r="K138" s="15">
        <v>7.37</v>
      </c>
      <c r="L138" s="15">
        <v>540</v>
      </c>
      <c r="M138" s="15">
        <v>480.98329999999999</v>
      </c>
      <c r="N138" s="15">
        <v>1</v>
      </c>
      <c r="O138" s="15">
        <v>7.5174000000000003</v>
      </c>
      <c r="P138" s="15">
        <v>253.7028</v>
      </c>
      <c r="Q138" s="15">
        <v>112.8381</v>
      </c>
      <c r="R138" s="15">
        <v>1.36</v>
      </c>
      <c r="S138" s="15">
        <v>6.28</v>
      </c>
      <c r="T138" s="15" t="s">
        <v>23</v>
      </c>
      <c r="U138" s="15" t="s">
        <v>24</v>
      </c>
      <c r="V138" s="15" t="s">
        <v>45</v>
      </c>
      <c r="W138" s="16">
        <v>43313.334027777775</v>
      </c>
      <c r="X138" s="15">
        <v>540</v>
      </c>
      <c r="Y138" s="15" t="s">
        <v>84</v>
      </c>
      <c r="Z138" s="17">
        <v>5.6303687999999994</v>
      </c>
    </row>
    <row r="139" spans="1:26" x14ac:dyDescent="0.3">
      <c r="A139" s="21" t="s">
        <v>109</v>
      </c>
      <c r="B139" s="22" t="s">
        <v>114</v>
      </c>
      <c r="C139" s="75"/>
      <c r="D139" s="15">
        <v>-32.877339999999997</v>
      </c>
      <c r="E139" s="15">
        <v>-68.835920000000002</v>
      </c>
      <c r="F139" s="15">
        <v>-32.858499999999999</v>
      </c>
      <c r="G139" s="15">
        <v>-68.836169999999996</v>
      </c>
      <c r="H139" s="13" t="s">
        <v>27</v>
      </c>
      <c r="I139" s="15">
        <v>0.19</v>
      </c>
      <c r="J139" s="15">
        <v>1.9740920000000002E-3</v>
      </c>
      <c r="K139" s="15">
        <v>11.53</v>
      </c>
      <c r="L139" s="15">
        <v>400.4667</v>
      </c>
      <c r="M139" s="15" t="s">
        <v>27</v>
      </c>
      <c r="N139" s="15">
        <v>2</v>
      </c>
      <c r="O139" s="15">
        <v>2.1907000000000001</v>
      </c>
      <c r="P139" s="15">
        <v>0.79055799999999998</v>
      </c>
      <c r="Q139" s="15" t="s">
        <v>27</v>
      </c>
      <c r="R139" s="15">
        <v>1.36</v>
      </c>
      <c r="S139" s="15">
        <v>6.28</v>
      </c>
      <c r="T139" s="15" t="s">
        <v>28</v>
      </c>
      <c r="U139" s="15" t="s">
        <v>24</v>
      </c>
      <c r="V139" s="15" t="s">
        <v>45</v>
      </c>
      <c r="W139" s="16">
        <v>43313.334027777775</v>
      </c>
      <c r="X139" s="15">
        <v>540</v>
      </c>
      <c r="Y139" s="15" t="s">
        <v>84</v>
      </c>
      <c r="Z139" s="17">
        <v>5.6303687999999994</v>
      </c>
    </row>
    <row r="140" spans="1:26" x14ac:dyDescent="0.3">
      <c r="A140" s="21" t="s">
        <v>109</v>
      </c>
      <c r="B140" s="22" t="s">
        <v>114</v>
      </c>
      <c r="C140" s="75" t="s">
        <v>117</v>
      </c>
      <c r="D140" s="15" t="s">
        <v>64</v>
      </c>
      <c r="E140" s="15"/>
      <c r="F140" s="15"/>
      <c r="G140" s="15"/>
      <c r="H140" s="13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 t="s">
        <v>47</v>
      </c>
      <c r="W140" s="16">
        <v>43313.334027777775</v>
      </c>
      <c r="X140" s="15">
        <v>540</v>
      </c>
      <c r="Y140" s="15" t="s">
        <v>84</v>
      </c>
      <c r="Z140" s="17">
        <v>5.6303687999999994</v>
      </c>
    </row>
    <row r="141" spans="1:26" x14ac:dyDescent="0.3">
      <c r="A141" s="21" t="s">
        <v>109</v>
      </c>
      <c r="B141" s="22" t="s">
        <v>114</v>
      </c>
      <c r="C141" s="75"/>
      <c r="D141" s="15" t="s">
        <v>64</v>
      </c>
      <c r="E141" s="15"/>
      <c r="F141" s="15"/>
      <c r="G141" s="15"/>
      <c r="H141" s="13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 t="s">
        <v>47</v>
      </c>
      <c r="W141" s="16">
        <v>43313.334027777775</v>
      </c>
      <c r="X141" s="15">
        <v>540</v>
      </c>
      <c r="Y141" s="15" t="s">
        <v>84</v>
      </c>
      <c r="Z141" s="17">
        <v>5.6303687999999994</v>
      </c>
    </row>
    <row r="142" spans="1:26" x14ac:dyDescent="0.3">
      <c r="A142" s="21" t="s">
        <v>109</v>
      </c>
      <c r="B142" s="22" t="s">
        <v>114</v>
      </c>
      <c r="C142" s="75" t="s">
        <v>118</v>
      </c>
      <c r="D142" s="15">
        <v>-32.858499999999999</v>
      </c>
      <c r="E142" s="15">
        <v>-68.836169999999996</v>
      </c>
      <c r="F142" s="15">
        <v>-32.877339999999997</v>
      </c>
      <c r="G142" s="15">
        <v>-68.835920000000002</v>
      </c>
      <c r="H142" s="13">
        <v>0.23459869999999999</v>
      </c>
      <c r="I142" s="15">
        <v>0.97</v>
      </c>
      <c r="J142" s="15">
        <v>0.46982000000000002</v>
      </c>
      <c r="K142" s="15">
        <v>9.1999999999999993</v>
      </c>
      <c r="L142" s="15">
        <v>540</v>
      </c>
      <c r="M142" s="15">
        <v>480.98329999999999</v>
      </c>
      <c r="N142" s="15">
        <v>1</v>
      </c>
      <c r="O142" s="15">
        <v>8.9239999999999995</v>
      </c>
      <c r="P142" s="15">
        <v>253.7028</v>
      </c>
      <c r="Q142" s="15">
        <v>112.8381</v>
      </c>
      <c r="R142" s="15">
        <v>1.36</v>
      </c>
      <c r="S142" s="15">
        <v>6.31</v>
      </c>
      <c r="T142" s="15" t="s">
        <v>23</v>
      </c>
      <c r="U142" s="15" t="s">
        <v>24</v>
      </c>
      <c r="V142" s="15" t="s">
        <v>36</v>
      </c>
      <c r="W142" s="16">
        <v>43313.334027777775</v>
      </c>
      <c r="X142" s="15">
        <v>540</v>
      </c>
      <c r="Y142" s="15" t="s">
        <v>84</v>
      </c>
      <c r="Z142" s="17">
        <v>5.6303688000000003</v>
      </c>
    </row>
    <row r="143" spans="1:26" x14ac:dyDescent="0.3">
      <c r="A143" s="21" t="s">
        <v>109</v>
      </c>
      <c r="B143" s="22" t="s">
        <v>114</v>
      </c>
      <c r="C143" s="75"/>
      <c r="D143" s="15">
        <v>-32.877339999999997</v>
      </c>
      <c r="E143" s="15">
        <v>-68.835920000000002</v>
      </c>
      <c r="F143" s="15">
        <v>-32.858499999999999</v>
      </c>
      <c r="G143" s="15">
        <v>-68.836169999999996</v>
      </c>
      <c r="H143" s="13" t="s">
        <v>27</v>
      </c>
      <c r="I143" s="15">
        <v>0.19</v>
      </c>
      <c r="J143" s="15">
        <v>1.9740920000000002E-3</v>
      </c>
      <c r="K143" s="15">
        <v>11.53</v>
      </c>
      <c r="L143" s="15">
        <v>398.4667</v>
      </c>
      <c r="M143" s="15" t="s">
        <v>27</v>
      </c>
      <c r="N143" s="15">
        <v>2</v>
      </c>
      <c r="O143" s="15">
        <v>2.1907000000000001</v>
      </c>
      <c r="P143" s="15">
        <v>0.78660989999999997</v>
      </c>
      <c r="Q143" s="15" t="s">
        <v>27</v>
      </c>
      <c r="R143" s="15">
        <v>1.36</v>
      </c>
      <c r="S143" s="15">
        <v>6.31</v>
      </c>
      <c r="T143" s="15" t="s">
        <v>28</v>
      </c>
      <c r="U143" s="15" t="s">
        <v>24</v>
      </c>
      <c r="V143" s="15" t="s">
        <v>36</v>
      </c>
      <c r="W143" s="16">
        <v>43313.334027777775</v>
      </c>
      <c r="X143" s="15">
        <v>540</v>
      </c>
      <c r="Y143" s="15" t="s">
        <v>84</v>
      </c>
      <c r="Z143" s="17">
        <v>5.6303688000000003</v>
      </c>
    </row>
    <row r="144" spans="1:26" x14ac:dyDescent="0.3">
      <c r="A144" s="21" t="s">
        <v>109</v>
      </c>
      <c r="B144" s="22" t="s">
        <v>114</v>
      </c>
      <c r="C144" s="75" t="s">
        <v>119</v>
      </c>
      <c r="D144" s="15" t="s">
        <v>64</v>
      </c>
      <c r="E144" s="15"/>
      <c r="F144" s="15"/>
      <c r="G144" s="15"/>
      <c r="H144" s="13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 t="s">
        <v>122</v>
      </c>
      <c r="W144" s="16">
        <v>43313.334027777775</v>
      </c>
      <c r="X144" s="15">
        <v>540</v>
      </c>
      <c r="Y144" s="15" t="s">
        <v>84</v>
      </c>
      <c r="Z144" s="17">
        <v>5.6303688000000003</v>
      </c>
    </row>
    <row r="145" spans="1:26" x14ac:dyDescent="0.3">
      <c r="A145" s="21" t="s">
        <v>109</v>
      </c>
      <c r="B145" s="22" t="s">
        <v>114</v>
      </c>
      <c r="C145" s="75"/>
      <c r="D145" s="15" t="s">
        <v>64</v>
      </c>
      <c r="E145" s="15"/>
      <c r="F145" s="15"/>
      <c r="G145" s="15"/>
      <c r="H145" s="13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 t="s">
        <v>122</v>
      </c>
      <c r="W145" s="16">
        <v>43313.334027777775</v>
      </c>
      <c r="X145" s="15">
        <v>540</v>
      </c>
      <c r="Y145" s="15" t="s">
        <v>84</v>
      </c>
      <c r="Z145" s="17">
        <v>5.6303688000000003</v>
      </c>
    </row>
    <row r="146" spans="1:26" x14ac:dyDescent="0.3">
      <c r="A146" s="21" t="s">
        <v>109</v>
      </c>
      <c r="B146" s="22" t="s">
        <v>114</v>
      </c>
      <c r="C146" s="75" t="s">
        <v>119</v>
      </c>
      <c r="D146" s="15">
        <v>-32.858499999999999</v>
      </c>
      <c r="E146" s="15">
        <v>-68.836169999999996</v>
      </c>
      <c r="F146" s="15">
        <v>-32.877339999999997</v>
      </c>
      <c r="G146" s="15">
        <v>-68.835920000000002</v>
      </c>
      <c r="H146" s="13">
        <v>0.23459869999999999</v>
      </c>
      <c r="I146" s="15">
        <v>1.02</v>
      </c>
      <c r="J146" s="15">
        <v>0.46982000000000002</v>
      </c>
      <c r="K146" s="15">
        <v>6.55</v>
      </c>
      <c r="L146" s="15">
        <v>540</v>
      </c>
      <c r="M146" s="15">
        <v>480.98329999999999</v>
      </c>
      <c r="N146" s="15">
        <v>1</v>
      </c>
      <c r="O146" s="15">
        <v>6.681</v>
      </c>
      <c r="P146" s="15">
        <v>253.7028</v>
      </c>
      <c r="Q146" s="15">
        <v>112.8381</v>
      </c>
      <c r="R146" s="15">
        <v>1.36</v>
      </c>
      <c r="S146" s="15">
        <v>6.25</v>
      </c>
      <c r="T146" s="15" t="s">
        <v>23</v>
      </c>
      <c r="U146" s="15" t="s">
        <v>52</v>
      </c>
      <c r="V146" s="15" t="s">
        <v>41</v>
      </c>
      <c r="W146" s="16">
        <v>43313.334027777775</v>
      </c>
      <c r="X146" s="15">
        <v>540</v>
      </c>
      <c r="Y146" s="15" t="s">
        <v>84</v>
      </c>
      <c r="Z146" s="17">
        <v>5.6303688000000003</v>
      </c>
    </row>
    <row r="147" spans="1:26" x14ac:dyDescent="0.3">
      <c r="A147" s="21" t="s">
        <v>109</v>
      </c>
      <c r="B147" s="22" t="s">
        <v>114</v>
      </c>
      <c r="C147" s="75"/>
      <c r="D147" s="15">
        <v>-32.877339999999997</v>
      </c>
      <c r="E147" s="15">
        <v>-68.835920000000002</v>
      </c>
      <c r="F147" s="15">
        <v>-32.858499999999999</v>
      </c>
      <c r="G147" s="15">
        <v>-68.836169999999996</v>
      </c>
      <c r="H147" s="13" t="s">
        <v>27</v>
      </c>
      <c r="I147" s="15">
        <v>0.15</v>
      </c>
      <c r="J147" s="15">
        <v>1.9740920000000002E-3</v>
      </c>
      <c r="K147" s="15">
        <v>6.5</v>
      </c>
      <c r="L147" s="15">
        <v>406.48329999999999</v>
      </c>
      <c r="M147" s="15" t="s">
        <v>27</v>
      </c>
      <c r="N147" s="15">
        <v>2</v>
      </c>
      <c r="O147" s="15">
        <v>0.97499999999999998</v>
      </c>
      <c r="P147" s="15">
        <v>0.80243549999999997</v>
      </c>
      <c r="Q147" s="15" t="s">
        <v>27</v>
      </c>
      <c r="R147" s="15">
        <v>1.36</v>
      </c>
      <c r="S147" s="15">
        <v>6.25</v>
      </c>
      <c r="T147" s="15" t="s">
        <v>28</v>
      </c>
      <c r="U147" s="15" t="s">
        <v>52</v>
      </c>
      <c r="V147" s="15" t="s">
        <v>41</v>
      </c>
      <c r="W147" s="16">
        <v>43313.334027777775</v>
      </c>
      <c r="X147" s="15">
        <v>540</v>
      </c>
      <c r="Y147" s="15" t="s">
        <v>84</v>
      </c>
      <c r="Z147" s="17">
        <v>5.6303688000000003</v>
      </c>
    </row>
    <row r="148" spans="1:26" x14ac:dyDescent="0.3">
      <c r="A148" s="21" t="s">
        <v>109</v>
      </c>
      <c r="B148" s="22" t="s">
        <v>114</v>
      </c>
      <c r="C148" s="75" t="s">
        <v>120</v>
      </c>
      <c r="D148" s="15">
        <v>-32.858499999999999</v>
      </c>
      <c r="E148" s="15">
        <v>-68.836169999999996</v>
      </c>
      <c r="F148" s="15">
        <v>-32.877339999999997</v>
      </c>
      <c r="G148" s="15">
        <v>-68.835920000000002</v>
      </c>
      <c r="H148" s="13">
        <v>0.23459869999999999</v>
      </c>
      <c r="I148" s="15">
        <v>1.02</v>
      </c>
      <c r="J148" s="15">
        <v>0.46982000000000002</v>
      </c>
      <c r="K148" s="15">
        <v>6.55</v>
      </c>
      <c r="L148" s="15">
        <v>540</v>
      </c>
      <c r="M148" s="15">
        <v>480.98329999999999</v>
      </c>
      <c r="N148" s="15">
        <v>1</v>
      </c>
      <c r="O148" s="15">
        <v>6.681</v>
      </c>
      <c r="P148" s="15">
        <v>253.7028</v>
      </c>
      <c r="Q148" s="15">
        <v>112.8381</v>
      </c>
      <c r="R148" s="15">
        <v>1.36</v>
      </c>
      <c r="S148" s="15">
        <v>6.25</v>
      </c>
      <c r="T148" s="15" t="s">
        <v>23</v>
      </c>
      <c r="U148" s="15" t="s">
        <v>52</v>
      </c>
      <c r="V148" s="15" t="s">
        <v>30</v>
      </c>
      <c r="W148" s="16">
        <v>43313.334027777775</v>
      </c>
      <c r="X148" s="15">
        <v>540</v>
      </c>
      <c r="Y148" s="15" t="s">
        <v>84</v>
      </c>
      <c r="Z148" s="17">
        <v>5.6303688000000003</v>
      </c>
    </row>
    <row r="149" spans="1:26" x14ac:dyDescent="0.3">
      <c r="A149" s="21" t="s">
        <v>109</v>
      </c>
      <c r="B149" s="22" t="s">
        <v>114</v>
      </c>
      <c r="C149" s="75"/>
      <c r="D149" s="15">
        <v>-32.877339999999997</v>
      </c>
      <c r="E149" s="15">
        <v>-68.835920000000002</v>
      </c>
      <c r="F149" s="15">
        <v>-32.858499999999999</v>
      </c>
      <c r="G149" s="15">
        <v>-68.836169999999996</v>
      </c>
      <c r="H149" s="13" t="s">
        <v>27</v>
      </c>
      <c r="I149" s="15">
        <v>0.15</v>
      </c>
      <c r="J149" s="15">
        <v>1.9740920000000002E-3</v>
      </c>
      <c r="K149" s="15">
        <v>6.5</v>
      </c>
      <c r="L149" s="15">
        <v>406.48329999999999</v>
      </c>
      <c r="M149" s="15" t="s">
        <v>27</v>
      </c>
      <c r="N149" s="15">
        <v>2</v>
      </c>
      <c r="O149" s="15">
        <v>0.97499999999999998</v>
      </c>
      <c r="P149" s="15">
        <v>0.80243549999999997</v>
      </c>
      <c r="Q149" s="15" t="s">
        <v>27</v>
      </c>
      <c r="R149" s="15">
        <v>1.36</v>
      </c>
      <c r="S149" s="15">
        <v>6.25</v>
      </c>
      <c r="T149" s="15" t="s">
        <v>28</v>
      </c>
      <c r="U149" s="15" t="s">
        <v>52</v>
      </c>
      <c r="V149" s="15" t="s">
        <v>30</v>
      </c>
      <c r="W149" s="16">
        <v>43313.334027777775</v>
      </c>
      <c r="X149" s="15">
        <v>540</v>
      </c>
      <c r="Y149" s="15" t="s">
        <v>84</v>
      </c>
      <c r="Z149" s="17">
        <v>5.6303688000000003</v>
      </c>
    </row>
    <row r="150" spans="1:26" x14ac:dyDescent="0.3">
      <c r="A150" s="21" t="s">
        <v>109</v>
      </c>
      <c r="B150" s="22" t="s">
        <v>114</v>
      </c>
      <c r="C150" s="75" t="s">
        <v>121</v>
      </c>
      <c r="D150" s="15" t="s">
        <v>64</v>
      </c>
      <c r="E150" s="15"/>
      <c r="F150" s="15"/>
      <c r="G150" s="15"/>
      <c r="H150" s="13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 t="s">
        <v>45</v>
      </c>
      <c r="W150" s="16">
        <v>43313.334027777775</v>
      </c>
      <c r="X150" s="15">
        <v>540</v>
      </c>
      <c r="Y150" s="15" t="s">
        <v>84</v>
      </c>
      <c r="Z150" s="17">
        <v>5.6303688000000003</v>
      </c>
    </row>
    <row r="151" spans="1:26" x14ac:dyDescent="0.3">
      <c r="A151" s="21" t="s">
        <v>109</v>
      </c>
      <c r="B151" s="22" t="s">
        <v>114</v>
      </c>
      <c r="C151" s="75"/>
      <c r="D151" s="15" t="s">
        <v>64</v>
      </c>
      <c r="E151" s="15"/>
      <c r="F151" s="15"/>
      <c r="G151" s="15"/>
      <c r="H151" s="13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 t="s">
        <v>45</v>
      </c>
      <c r="W151" s="16">
        <v>43313.334027777775</v>
      </c>
      <c r="X151" s="15">
        <v>540</v>
      </c>
      <c r="Y151" s="15" t="s">
        <v>84</v>
      </c>
      <c r="Z151" s="17">
        <v>5.6303688000000003</v>
      </c>
    </row>
    <row r="152" spans="1:26" x14ac:dyDescent="0.3">
      <c r="A152" s="21" t="s">
        <v>109</v>
      </c>
      <c r="B152" s="22" t="s">
        <v>114</v>
      </c>
      <c r="C152" s="75" t="s">
        <v>123</v>
      </c>
      <c r="D152" s="15">
        <v>-32.858499999999999</v>
      </c>
      <c r="E152" s="15">
        <v>-68.836169999999996</v>
      </c>
      <c r="F152" s="15">
        <v>-32.877339999999997</v>
      </c>
      <c r="G152" s="15">
        <v>-68.835920000000002</v>
      </c>
      <c r="H152" s="13">
        <v>0.23459869999999999</v>
      </c>
      <c r="I152" s="15">
        <v>0.8</v>
      </c>
      <c r="J152" s="15">
        <v>0.46982000000000002</v>
      </c>
      <c r="K152" s="15">
        <v>7.95</v>
      </c>
      <c r="L152" s="15">
        <v>540</v>
      </c>
      <c r="M152" s="15">
        <v>480.98329999999999</v>
      </c>
      <c r="N152" s="15">
        <v>1</v>
      </c>
      <c r="O152" s="15">
        <v>6.36</v>
      </c>
      <c r="P152" s="15">
        <v>253.7028</v>
      </c>
      <c r="Q152" s="15">
        <v>112.8381</v>
      </c>
      <c r="R152" s="15">
        <v>1.35</v>
      </c>
      <c r="S152" s="15">
        <v>6.24</v>
      </c>
      <c r="T152" s="15" t="s">
        <v>23</v>
      </c>
      <c r="U152" s="15" t="s">
        <v>52</v>
      </c>
      <c r="V152" s="15" t="s">
        <v>47</v>
      </c>
      <c r="W152" s="16">
        <v>43313.334027719909</v>
      </c>
      <c r="X152" s="15">
        <v>540</v>
      </c>
      <c r="Y152" s="15" t="s">
        <v>84</v>
      </c>
      <c r="Z152" s="17">
        <v>5.6303688000000003</v>
      </c>
    </row>
    <row r="153" spans="1:26" x14ac:dyDescent="0.3">
      <c r="A153" s="21" t="s">
        <v>109</v>
      </c>
      <c r="B153" s="22" t="s">
        <v>114</v>
      </c>
      <c r="C153" s="75"/>
      <c r="D153" s="15">
        <v>-32.877339999999997</v>
      </c>
      <c r="E153" s="15">
        <v>-68.835920000000002</v>
      </c>
      <c r="F153" s="15">
        <v>-32.858499999999999</v>
      </c>
      <c r="G153" s="15">
        <v>-68.836169999999996</v>
      </c>
      <c r="H153" s="13" t="s">
        <v>27</v>
      </c>
      <c r="I153" s="15">
        <v>7.0000000000000007E-2</v>
      </c>
      <c r="J153" s="15">
        <v>1.9740920000000002E-3</v>
      </c>
      <c r="K153" s="15">
        <v>10.3</v>
      </c>
      <c r="L153" s="15">
        <v>401.68329999999997</v>
      </c>
      <c r="M153" s="15" t="s">
        <v>27</v>
      </c>
      <c r="N153" s="15">
        <v>2</v>
      </c>
      <c r="O153" s="15">
        <v>0.72099999999999997</v>
      </c>
      <c r="P153" s="15">
        <v>0.79295990000000005</v>
      </c>
      <c r="Q153" s="15" t="s">
        <v>27</v>
      </c>
      <c r="R153" s="15">
        <v>1.35</v>
      </c>
      <c r="S153" s="15">
        <v>6.24</v>
      </c>
      <c r="T153" s="15" t="s">
        <v>28</v>
      </c>
      <c r="U153" s="15" t="s">
        <v>52</v>
      </c>
      <c r="V153" s="15" t="s">
        <v>47</v>
      </c>
      <c r="W153" s="16">
        <v>43313.334027719909</v>
      </c>
      <c r="X153" s="15">
        <v>540</v>
      </c>
      <c r="Y153" s="15" t="s">
        <v>84</v>
      </c>
      <c r="Z153" s="17">
        <v>5.6303688000000003</v>
      </c>
    </row>
    <row r="154" spans="1:26" x14ac:dyDescent="0.3">
      <c r="A154" s="21" t="s">
        <v>109</v>
      </c>
      <c r="B154" s="22" t="s">
        <v>114</v>
      </c>
      <c r="C154" s="75" t="s">
        <v>124</v>
      </c>
      <c r="D154" s="15">
        <v>-32.858499999999999</v>
      </c>
      <c r="E154" s="15">
        <v>-68.836169999999996</v>
      </c>
      <c r="F154" s="15">
        <v>-32.877339999999997</v>
      </c>
      <c r="G154" s="15">
        <v>-68.835920000000002</v>
      </c>
      <c r="H154" s="13">
        <v>0.23459869999999999</v>
      </c>
      <c r="I154" s="15">
        <v>0.89</v>
      </c>
      <c r="J154" s="15">
        <v>0.46982000000000002</v>
      </c>
      <c r="K154" s="15">
        <v>12.22</v>
      </c>
      <c r="L154" s="15">
        <v>540</v>
      </c>
      <c r="M154" s="15">
        <v>480.98329999999999</v>
      </c>
      <c r="N154" s="15">
        <v>1</v>
      </c>
      <c r="O154" s="15">
        <v>10.8758</v>
      </c>
      <c r="P154" s="15">
        <v>253.7028</v>
      </c>
      <c r="Q154" s="15">
        <v>112.8381</v>
      </c>
      <c r="R154" s="15">
        <v>1.37</v>
      </c>
      <c r="S154" s="15">
        <v>6.37</v>
      </c>
      <c r="T154" s="15" t="s">
        <v>23</v>
      </c>
      <c r="U154" s="15" t="s">
        <v>52</v>
      </c>
      <c r="V154" s="15" t="s">
        <v>36</v>
      </c>
      <c r="W154" s="16">
        <v>43313.334027719909</v>
      </c>
      <c r="X154" s="15">
        <v>540</v>
      </c>
      <c r="Y154" s="15" t="s">
        <v>84</v>
      </c>
      <c r="Z154" s="17">
        <v>5.6303688000000003</v>
      </c>
    </row>
    <row r="155" spans="1:26" x14ac:dyDescent="0.3">
      <c r="A155" s="21" t="s">
        <v>109</v>
      </c>
      <c r="B155" s="22" t="s">
        <v>114</v>
      </c>
      <c r="C155" s="75"/>
      <c r="D155" s="15">
        <v>-32.877339999999997</v>
      </c>
      <c r="E155" s="15">
        <v>-68.835920000000002</v>
      </c>
      <c r="F155" s="15">
        <v>-32.858499999999999</v>
      </c>
      <c r="G155" s="15">
        <v>-68.836169999999996</v>
      </c>
      <c r="H155" s="13" t="s">
        <v>27</v>
      </c>
      <c r="I155" s="15">
        <v>0.31</v>
      </c>
      <c r="J155" s="15">
        <v>1.9740920000000002E-3</v>
      </c>
      <c r="K155" s="15">
        <v>12.62</v>
      </c>
      <c r="L155" s="15">
        <v>394.36669999999998</v>
      </c>
      <c r="M155" s="15" t="s">
        <v>27</v>
      </c>
      <c r="N155" s="15">
        <v>2</v>
      </c>
      <c r="O155" s="15">
        <v>3.9121999999999999</v>
      </c>
      <c r="P155" s="15">
        <v>0.77851610000000004</v>
      </c>
      <c r="Q155" s="15" t="s">
        <v>27</v>
      </c>
      <c r="R155" s="15">
        <v>1.37</v>
      </c>
      <c r="S155" s="15">
        <v>6.37</v>
      </c>
      <c r="T155" s="15" t="s">
        <v>28</v>
      </c>
      <c r="U155" s="15" t="s">
        <v>52</v>
      </c>
      <c r="V155" s="15" t="s">
        <v>36</v>
      </c>
      <c r="W155" s="16">
        <v>43313.334027777775</v>
      </c>
      <c r="X155" s="15">
        <v>540</v>
      </c>
      <c r="Y155" s="15" t="s">
        <v>84</v>
      </c>
      <c r="Z155" s="17">
        <v>5.6303688000000003</v>
      </c>
    </row>
    <row r="156" spans="1:26" x14ac:dyDescent="0.3">
      <c r="A156" s="21" t="s">
        <v>109</v>
      </c>
      <c r="B156" s="22" t="s">
        <v>114</v>
      </c>
      <c r="C156" s="75" t="s">
        <v>126</v>
      </c>
      <c r="D156" s="15">
        <v>-32.858499999999999</v>
      </c>
      <c r="E156" s="15">
        <v>-68.836169999999996</v>
      </c>
      <c r="F156" s="15">
        <v>-32.877339999999997</v>
      </c>
      <c r="G156" s="15">
        <v>-68.835920000000002</v>
      </c>
      <c r="H156" s="13">
        <v>0.23459869999999999</v>
      </c>
      <c r="I156" s="15">
        <v>1.02</v>
      </c>
      <c r="J156" s="15">
        <v>0.46982000000000002</v>
      </c>
      <c r="K156" s="15">
        <v>6.55</v>
      </c>
      <c r="L156" s="15">
        <v>540</v>
      </c>
      <c r="M156" s="15">
        <v>480.98329999999999</v>
      </c>
      <c r="N156" s="15">
        <v>1</v>
      </c>
      <c r="O156" s="15">
        <v>6.681</v>
      </c>
      <c r="P156" s="15">
        <v>253.7028</v>
      </c>
      <c r="Q156" s="15">
        <v>112.8381</v>
      </c>
      <c r="R156" s="15">
        <v>1.36</v>
      </c>
      <c r="S156" s="15">
        <v>6.25</v>
      </c>
      <c r="T156" s="15" t="s">
        <v>23</v>
      </c>
      <c r="U156" s="15" t="s">
        <v>52</v>
      </c>
      <c r="V156" s="15" t="s">
        <v>38</v>
      </c>
      <c r="W156" s="16">
        <v>43313.334027777775</v>
      </c>
      <c r="X156" s="15">
        <v>540</v>
      </c>
      <c r="Y156" s="15" t="s">
        <v>84</v>
      </c>
      <c r="Z156" s="17">
        <v>5.6303688000000003</v>
      </c>
    </row>
    <row r="157" spans="1:26" x14ac:dyDescent="0.3">
      <c r="A157" s="21" t="s">
        <v>109</v>
      </c>
      <c r="B157" s="22" t="s">
        <v>114</v>
      </c>
      <c r="C157" s="75"/>
      <c r="D157" s="15">
        <v>-32.877339999999997</v>
      </c>
      <c r="E157" s="15">
        <v>-68.835920000000002</v>
      </c>
      <c r="F157" s="15">
        <v>-32.858499999999999</v>
      </c>
      <c r="G157" s="15">
        <v>-68.836169999999996</v>
      </c>
      <c r="H157" s="13" t="s">
        <v>27</v>
      </c>
      <c r="I157" s="15">
        <v>0.15</v>
      </c>
      <c r="J157" s="15">
        <v>1.9740920000000002E-3</v>
      </c>
      <c r="K157" s="15">
        <v>6.5</v>
      </c>
      <c r="L157" s="15">
        <v>406.48329999999999</v>
      </c>
      <c r="M157" s="15" t="s">
        <v>27</v>
      </c>
      <c r="N157" s="15">
        <v>2</v>
      </c>
      <c r="O157" s="15">
        <v>0.97499999999999998</v>
      </c>
      <c r="P157" s="15">
        <v>0.80243549999999997</v>
      </c>
      <c r="Q157" s="15" t="s">
        <v>27</v>
      </c>
      <c r="R157" s="15">
        <v>1.36</v>
      </c>
      <c r="S157" s="15">
        <v>6.25</v>
      </c>
      <c r="T157" s="15" t="s">
        <v>28</v>
      </c>
      <c r="U157" s="15" t="s">
        <v>52</v>
      </c>
      <c r="V157" s="15" t="s">
        <v>38</v>
      </c>
      <c r="W157" s="16">
        <v>43313.334027777775</v>
      </c>
      <c r="X157" s="15">
        <v>540</v>
      </c>
      <c r="Y157" s="15" t="s">
        <v>84</v>
      </c>
      <c r="Z157" s="17">
        <v>5.6303688000000003</v>
      </c>
    </row>
    <row r="158" spans="1:26" x14ac:dyDescent="0.3">
      <c r="A158" s="21" t="s">
        <v>109</v>
      </c>
      <c r="B158" s="22" t="s">
        <v>114</v>
      </c>
      <c r="C158" s="75" t="s">
        <v>127</v>
      </c>
      <c r="D158" s="15">
        <v>-32.858499999999999</v>
      </c>
      <c r="E158" s="15">
        <v>-68.836169999999996</v>
      </c>
      <c r="F158" s="15">
        <v>-32.877339999999997</v>
      </c>
      <c r="G158" s="15">
        <v>-68.835920000000002</v>
      </c>
      <c r="H158" s="13">
        <v>0.23459869999999999</v>
      </c>
      <c r="I158" s="15">
        <v>1.02</v>
      </c>
      <c r="J158" s="15">
        <v>0.46982000000000002</v>
      </c>
      <c r="K158" s="15">
        <v>5.97</v>
      </c>
      <c r="L158" s="15">
        <v>540</v>
      </c>
      <c r="M158" s="15">
        <v>480.98329999999999</v>
      </c>
      <c r="N158" s="15">
        <v>1</v>
      </c>
      <c r="O158" s="15">
        <v>6.0894000000000004</v>
      </c>
      <c r="P158" s="15">
        <v>253.7028</v>
      </c>
      <c r="Q158" s="15">
        <v>112.8381</v>
      </c>
      <c r="R158" s="15">
        <v>1.35</v>
      </c>
      <c r="S158" s="15">
        <v>6.24</v>
      </c>
      <c r="T158" s="15" t="s">
        <v>23</v>
      </c>
      <c r="U158" s="15" t="s">
        <v>76</v>
      </c>
      <c r="V158" s="15" t="s">
        <v>41</v>
      </c>
      <c r="W158" s="16">
        <v>43313.334027777775</v>
      </c>
      <c r="X158" s="15">
        <v>540</v>
      </c>
      <c r="Y158" s="15" t="s">
        <v>84</v>
      </c>
      <c r="Z158" s="17">
        <v>5.6303688000000003</v>
      </c>
    </row>
    <row r="159" spans="1:26" x14ac:dyDescent="0.3">
      <c r="A159" s="21" t="s">
        <v>109</v>
      </c>
      <c r="B159" s="22" t="s">
        <v>114</v>
      </c>
      <c r="C159" s="75"/>
      <c r="D159" s="15">
        <v>-32.877339999999997</v>
      </c>
      <c r="E159" s="15">
        <v>-68.835920000000002</v>
      </c>
      <c r="F159" s="15">
        <v>-32.858499999999999</v>
      </c>
      <c r="G159" s="15">
        <v>-68.836169999999996</v>
      </c>
      <c r="H159" s="13" t="s">
        <v>27</v>
      </c>
      <c r="I159" s="15">
        <v>0.15</v>
      </c>
      <c r="J159" s="15">
        <v>1.9740920000000002E-3</v>
      </c>
      <c r="K159" s="15">
        <v>5.93</v>
      </c>
      <c r="L159" s="15">
        <v>408.05</v>
      </c>
      <c r="M159" s="15" t="s">
        <v>27</v>
      </c>
      <c r="N159" s="15">
        <v>2</v>
      </c>
      <c r="O159" s="15">
        <v>0.88949999999999996</v>
      </c>
      <c r="P159" s="15">
        <v>0.80552820000000003</v>
      </c>
      <c r="Q159" s="15" t="s">
        <v>27</v>
      </c>
      <c r="R159" s="15">
        <v>1.35</v>
      </c>
      <c r="S159" s="15">
        <v>6.24</v>
      </c>
      <c r="T159" s="15" t="s">
        <v>28</v>
      </c>
      <c r="U159" s="15" t="s">
        <v>76</v>
      </c>
      <c r="V159" s="15" t="s">
        <v>41</v>
      </c>
      <c r="W159" s="16">
        <v>43313.334027777775</v>
      </c>
      <c r="X159" s="15">
        <v>540</v>
      </c>
      <c r="Y159" s="15" t="s">
        <v>84</v>
      </c>
      <c r="Z159" s="17">
        <v>5.6303688000000003</v>
      </c>
    </row>
    <row r="160" spans="1:26" x14ac:dyDescent="0.3">
      <c r="A160" s="21" t="s">
        <v>109</v>
      </c>
      <c r="B160" s="22" t="s">
        <v>114</v>
      </c>
      <c r="C160" s="76" t="s">
        <v>129</v>
      </c>
      <c r="D160" s="15">
        <v>-32.858499999999999</v>
      </c>
      <c r="E160" s="15">
        <v>-68.836169999999996</v>
      </c>
      <c r="F160" s="15">
        <v>-32.877339999999997</v>
      </c>
      <c r="G160" s="13">
        <v>-68.835920000000002</v>
      </c>
      <c r="H160" s="15">
        <v>0.23459869999999999</v>
      </c>
      <c r="I160" s="15">
        <v>1.02</v>
      </c>
      <c r="J160" s="15">
        <v>0.46982000000000002</v>
      </c>
      <c r="K160" s="15">
        <v>5.97</v>
      </c>
      <c r="L160" s="15">
        <v>540</v>
      </c>
      <c r="M160" s="15">
        <v>480.98329999999999</v>
      </c>
      <c r="N160" s="15">
        <v>1</v>
      </c>
      <c r="O160" s="15">
        <v>6.0894000000000004</v>
      </c>
      <c r="P160" s="15">
        <v>253.7028</v>
      </c>
      <c r="Q160" s="15">
        <v>112.8381</v>
      </c>
      <c r="R160" s="15">
        <v>1.35</v>
      </c>
      <c r="S160" s="15">
        <v>6.24</v>
      </c>
      <c r="T160" s="15" t="s">
        <v>23</v>
      </c>
      <c r="U160" s="15" t="s">
        <v>76</v>
      </c>
      <c r="V160" s="16" t="s">
        <v>43</v>
      </c>
      <c r="W160" s="16">
        <v>43313.334027777775</v>
      </c>
      <c r="X160" s="15">
        <v>540</v>
      </c>
      <c r="Y160" s="15" t="s">
        <v>84</v>
      </c>
      <c r="Z160" s="17">
        <v>5.6303688000000003</v>
      </c>
    </row>
    <row r="161" spans="1:26" x14ac:dyDescent="0.3">
      <c r="A161" s="21" t="s">
        <v>109</v>
      </c>
      <c r="B161" s="22" t="s">
        <v>114</v>
      </c>
      <c r="C161" s="77"/>
      <c r="D161" s="15">
        <v>-32.877339999999997</v>
      </c>
      <c r="E161" s="15">
        <v>-68.835920000000002</v>
      </c>
      <c r="F161" s="15">
        <v>-32.858499999999999</v>
      </c>
      <c r="G161" s="13">
        <v>-68.836169999999996</v>
      </c>
      <c r="H161" s="15" t="s">
        <v>27</v>
      </c>
      <c r="I161" s="15">
        <v>0.15</v>
      </c>
      <c r="J161" s="15">
        <v>1.9740920000000002E-3</v>
      </c>
      <c r="K161" s="15">
        <v>5.93</v>
      </c>
      <c r="L161" s="15">
        <v>408.05</v>
      </c>
      <c r="M161" s="15" t="s">
        <v>27</v>
      </c>
      <c r="N161" s="15">
        <v>2</v>
      </c>
      <c r="O161" s="15">
        <v>0.88949999999999996</v>
      </c>
      <c r="P161" s="15">
        <v>0.80552820000000003</v>
      </c>
      <c r="Q161" s="15" t="s">
        <v>27</v>
      </c>
      <c r="R161" s="15">
        <v>1.35</v>
      </c>
      <c r="S161" s="15">
        <v>6.24</v>
      </c>
      <c r="T161" s="15" t="s">
        <v>28</v>
      </c>
      <c r="U161" s="15" t="s">
        <v>76</v>
      </c>
      <c r="V161" s="16" t="s">
        <v>43</v>
      </c>
      <c r="W161" s="16">
        <v>43313.334027777775</v>
      </c>
      <c r="X161" s="15">
        <v>540</v>
      </c>
      <c r="Y161" s="15" t="s">
        <v>84</v>
      </c>
      <c r="Z161" s="17">
        <v>5.6303688000000003</v>
      </c>
    </row>
    <row r="162" spans="1:26" x14ac:dyDescent="0.3">
      <c r="A162" s="21" t="s">
        <v>109</v>
      </c>
      <c r="B162" s="22" t="s">
        <v>114</v>
      </c>
      <c r="C162" s="76" t="s">
        <v>130</v>
      </c>
      <c r="D162" s="15">
        <v>-32.858499999999999</v>
      </c>
      <c r="E162" s="15">
        <v>-68.836169999999996</v>
      </c>
      <c r="F162" s="15">
        <v>-32.877339999999997</v>
      </c>
      <c r="G162" s="15">
        <v>-68.835920000000002</v>
      </c>
      <c r="H162" s="13">
        <v>0.23459869999999999</v>
      </c>
      <c r="I162" s="15">
        <v>1.41</v>
      </c>
      <c r="J162" s="15">
        <v>0.46982000000000002</v>
      </c>
      <c r="K162" s="15">
        <v>10.029999999999999</v>
      </c>
      <c r="L162" s="15">
        <v>540</v>
      </c>
      <c r="M162" s="15">
        <v>480.98329999999999</v>
      </c>
      <c r="N162" s="15">
        <v>1</v>
      </c>
      <c r="O162" s="15">
        <v>14.142300000000001</v>
      </c>
      <c r="P162" s="15">
        <v>253.7028</v>
      </c>
      <c r="Q162" s="15">
        <v>112.8381</v>
      </c>
      <c r="R162" s="15">
        <v>1.38</v>
      </c>
      <c r="S162" s="15">
        <v>6.38</v>
      </c>
      <c r="T162" s="15" t="s">
        <v>23</v>
      </c>
      <c r="U162" s="15" t="s">
        <v>76</v>
      </c>
      <c r="V162" s="15" t="s">
        <v>45</v>
      </c>
      <c r="W162" s="16">
        <v>43313.334027777775</v>
      </c>
      <c r="X162" s="15">
        <v>540</v>
      </c>
      <c r="Y162" s="15" t="s">
        <v>84</v>
      </c>
      <c r="Z162" s="17">
        <v>5.6303688000000003</v>
      </c>
    </row>
    <row r="163" spans="1:26" x14ac:dyDescent="0.3">
      <c r="A163" s="21" t="s">
        <v>109</v>
      </c>
      <c r="B163" s="22" t="s">
        <v>114</v>
      </c>
      <c r="C163" s="77"/>
      <c r="D163" s="15">
        <v>-32.877339999999997</v>
      </c>
      <c r="E163" s="15">
        <v>-68.835920000000002</v>
      </c>
      <c r="F163" s="15">
        <v>-32.858499999999999</v>
      </c>
      <c r="G163" s="15">
        <v>-68.836169999999996</v>
      </c>
      <c r="H163" s="13" t="s">
        <v>27</v>
      </c>
      <c r="I163" s="15">
        <v>0.18</v>
      </c>
      <c r="J163" s="15">
        <v>1.9740920000000002E-3</v>
      </c>
      <c r="K163" s="15">
        <v>8.18</v>
      </c>
      <c r="L163" s="15">
        <v>400.8</v>
      </c>
      <c r="M163" s="15" t="s">
        <v>27</v>
      </c>
      <c r="N163" s="15">
        <v>2</v>
      </c>
      <c r="O163" s="15">
        <v>1.4723999999999999</v>
      </c>
      <c r="P163" s="15">
        <v>0.79121609999999998</v>
      </c>
      <c r="Q163" s="15" t="s">
        <v>27</v>
      </c>
      <c r="R163" s="15">
        <v>1.38</v>
      </c>
      <c r="S163" s="15">
        <v>6.38</v>
      </c>
      <c r="T163" s="15" t="s">
        <v>28</v>
      </c>
      <c r="U163" s="15" t="s">
        <v>76</v>
      </c>
      <c r="V163" s="15" t="s">
        <v>128</v>
      </c>
      <c r="W163" s="16">
        <v>43313.334027777775</v>
      </c>
      <c r="X163" s="15">
        <v>540</v>
      </c>
      <c r="Y163" s="15" t="s">
        <v>84</v>
      </c>
      <c r="Z163" s="17">
        <v>5.6303688000000003</v>
      </c>
    </row>
    <row r="164" spans="1:26" x14ac:dyDescent="0.3">
      <c r="A164" s="21" t="s">
        <v>109</v>
      </c>
      <c r="B164" s="22" t="s">
        <v>114</v>
      </c>
      <c r="C164" s="76" t="s">
        <v>131</v>
      </c>
      <c r="D164" s="15">
        <v>-32.858499999999999</v>
      </c>
      <c r="E164" s="15">
        <v>-68.836169999999996</v>
      </c>
      <c r="F164" s="15">
        <v>-32.877339999999997</v>
      </c>
      <c r="G164" s="15">
        <v>-68.835920000000002</v>
      </c>
      <c r="H164" s="13">
        <v>0.23459869999999999</v>
      </c>
      <c r="I164" s="15">
        <v>0.8</v>
      </c>
      <c r="J164" s="15">
        <v>0.46982000000000002</v>
      </c>
      <c r="K164" s="15">
        <v>7.33</v>
      </c>
      <c r="L164" s="15">
        <v>540</v>
      </c>
      <c r="M164" s="15">
        <v>480.98329999999999</v>
      </c>
      <c r="N164" s="15">
        <v>1</v>
      </c>
      <c r="O164" s="15">
        <v>5.8639999999999999</v>
      </c>
      <c r="P164" s="15">
        <v>253.7028</v>
      </c>
      <c r="Q164" s="15">
        <v>112.8381</v>
      </c>
      <c r="R164" s="15">
        <v>1.35</v>
      </c>
      <c r="S164" s="15">
        <v>6.23</v>
      </c>
      <c r="T164" s="15" t="s">
        <v>23</v>
      </c>
      <c r="U164" s="15" t="s">
        <v>76</v>
      </c>
      <c r="V164" s="15" t="s">
        <v>47</v>
      </c>
      <c r="W164" s="16">
        <v>43313.334027777775</v>
      </c>
      <c r="X164" s="15">
        <v>540</v>
      </c>
      <c r="Y164" s="15" t="s">
        <v>84</v>
      </c>
      <c r="Z164" s="17">
        <v>5.6303688000000003</v>
      </c>
    </row>
    <row r="165" spans="1:26" x14ac:dyDescent="0.3">
      <c r="A165" s="21" t="s">
        <v>109</v>
      </c>
      <c r="B165" s="22" t="s">
        <v>114</v>
      </c>
      <c r="C165" s="77"/>
      <c r="D165" s="15">
        <v>-32.877339999999997</v>
      </c>
      <c r="E165" s="15">
        <v>-68.835920000000002</v>
      </c>
      <c r="F165" s="15">
        <v>-32.858499999999999</v>
      </c>
      <c r="G165" s="15">
        <v>-68.836169999999996</v>
      </c>
      <c r="H165" s="13" t="s">
        <v>27</v>
      </c>
      <c r="I165" s="15">
        <v>7.0000000000000007E-2</v>
      </c>
      <c r="J165" s="15">
        <v>1.9740920000000002E-3</v>
      </c>
      <c r="K165" s="15">
        <v>9.48</v>
      </c>
      <c r="L165" s="15">
        <v>402.5</v>
      </c>
      <c r="M165" s="15" t="s">
        <v>27</v>
      </c>
      <c r="N165" s="15">
        <v>2</v>
      </c>
      <c r="O165" s="15">
        <v>0.66359999999999997</v>
      </c>
      <c r="P165" s="15">
        <v>0.79457199999999994</v>
      </c>
      <c r="Q165" s="15" t="s">
        <v>27</v>
      </c>
      <c r="R165" s="15">
        <v>1.35</v>
      </c>
      <c r="S165" s="15">
        <v>6.23</v>
      </c>
      <c r="T165" s="15" t="s">
        <v>28</v>
      </c>
      <c r="U165" s="15" t="s">
        <v>76</v>
      </c>
      <c r="V165" s="15" t="s">
        <v>47</v>
      </c>
      <c r="W165" s="16">
        <v>43313.334027777775</v>
      </c>
      <c r="X165" s="15">
        <v>540</v>
      </c>
      <c r="Y165" s="15" t="s">
        <v>84</v>
      </c>
      <c r="Z165" s="17">
        <v>5.6303688000000003</v>
      </c>
    </row>
    <row r="166" spans="1:26" x14ac:dyDescent="0.3">
      <c r="A166" s="21" t="s">
        <v>109</v>
      </c>
      <c r="B166" s="22" t="s">
        <v>114</v>
      </c>
      <c r="C166" s="76" t="s">
        <v>132</v>
      </c>
      <c r="D166" s="15" t="s">
        <v>64</v>
      </c>
      <c r="E166" s="15"/>
      <c r="F166" s="15"/>
      <c r="G166" s="15"/>
      <c r="H166" s="13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 t="s">
        <v>36</v>
      </c>
      <c r="W166" s="16">
        <v>43313.334027777775</v>
      </c>
      <c r="X166" s="15">
        <v>540</v>
      </c>
      <c r="Y166" s="15" t="s">
        <v>84</v>
      </c>
      <c r="Z166" s="17">
        <v>5.6303688000000003</v>
      </c>
    </row>
    <row r="167" spans="1:26" x14ac:dyDescent="0.3">
      <c r="A167" s="21" t="s">
        <v>109</v>
      </c>
      <c r="B167" s="22" t="s">
        <v>114</v>
      </c>
      <c r="C167" s="77"/>
      <c r="D167" s="15" t="s">
        <v>64</v>
      </c>
      <c r="E167" s="15"/>
      <c r="F167" s="15"/>
      <c r="G167" s="15"/>
      <c r="H167" s="13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 t="s">
        <v>36</v>
      </c>
      <c r="W167" s="16">
        <v>43313.334027777775</v>
      </c>
      <c r="X167" s="15">
        <v>540</v>
      </c>
      <c r="Y167" s="15" t="s">
        <v>84</v>
      </c>
      <c r="Z167" s="17">
        <v>5.6303688000000003</v>
      </c>
    </row>
    <row r="168" spans="1:26" x14ac:dyDescent="0.3">
      <c r="A168" s="21" t="s">
        <v>109</v>
      </c>
      <c r="B168" s="22" t="s">
        <v>114</v>
      </c>
      <c r="C168" s="76" t="s">
        <v>133</v>
      </c>
      <c r="D168" s="15" t="s">
        <v>64</v>
      </c>
      <c r="E168" s="15"/>
      <c r="F168" s="15"/>
      <c r="G168" s="15"/>
      <c r="H168" s="13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 t="s">
        <v>125</v>
      </c>
      <c r="W168" s="16">
        <v>43313.334027777775</v>
      </c>
      <c r="X168" s="15">
        <v>540</v>
      </c>
      <c r="Y168" s="15" t="s">
        <v>84</v>
      </c>
      <c r="Z168" s="17">
        <v>5.6303688000000003</v>
      </c>
    </row>
    <row r="169" spans="1:26" x14ac:dyDescent="0.3">
      <c r="A169" s="21" t="s">
        <v>109</v>
      </c>
      <c r="B169" s="22" t="s">
        <v>114</v>
      </c>
      <c r="C169" s="77"/>
      <c r="D169" s="15" t="s">
        <v>64</v>
      </c>
      <c r="E169" s="15"/>
      <c r="F169" s="15"/>
      <c r="G169" s="15"/>
      <c r="H169" s="13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 t="s">
        <v>125</v>
      </c>
      <c r="W169" s="16">
        <v>43313.334027777775</v>
      </c>
      <c r="X169" s="15">
        <v>540</v>
      </c>
      <c r="Y169" s="15" t="s">
        <v>84</v>
      </c>
      <c r="Z169" s="17">
        <v>5.6303688000000003</v>
      </c>
    </row>
    <row r="170" spans="1:26" x14ac:dyDescent="0.3">
      <c r="A170" s="21" t="s">
        <v>109</v>
      </c>
      <c r="B170" s="22" t="s">
        <v>114</v>
      </c>
      <c r="C170" s="76" t="s">
        <v>134</v>
      </c>
      <c r="D170" s="15">
        <v>-32.867350000000002</v>
      </c>
      <c r="E170" s="15">
        <v>-68.810100000000006</v>
      </c>
      <c r="F170" s="15">
        <v>-32.879280000000001</v>
      </c>
      <c r="G170" s="15">
        <v>-68.821299999999994</v>
      </c>
      <c r="H170" s="13">
        <v>9.1178799999999995</v>
      </c>
      <c r="I170" s="15">
        <v>12.59</v>
      </c>
      <c r="J170" s="15">
        <v>4.6092500000000003</v>
      </c>
      <c r="K170" s="15">
        <v>7.23</v>
      </c>
      <c r="L170" s="15">
        <v>540</v>
      </c>
      <c r="M170" s="15">
        <v>480.98329999999999</v>
      </c>
      <c r="N170" s="15">
        <v>1</v>
      </c>
      <c r="O170" s="15">
        <v>91.025700000000001</v>
      </c>
      <c r="P170" s="15">
        <v>2488.9949999999999</v>
      </c>
      <c r="Q170" s="15">
        <v>4385.5479999999998</v>
      </c>
      <c r="R170" s="15">
        <v>37.200000000000003</v>
      </c>
      <c r="S170" s="15">
        <v>150.11000000000001</v>
      </c>
      <c r="T170" s="15" t="s">
        <v>23</v>
      </c>
      <c r="U170" s="15" t="s">
        <v>24</v>
      </c>
      <c r="V170" s="15" t="s">
        <v>41</v>
      </c>
      <c r="W170" s="16">
        <v>43313.334027777775</v>
      </c>
      <c r="X170" s="15">
        <v>540</v>
      </c>
      <c r="Y170" s="15" t="s">
        <v>136</v>
      </c>
      <c r="Z170" s="17">
        <f>H170*24</f>
        <v>218.82911999999999</v>
      </c>
    </row>
    <row r="171" spans="1:26" x14ac:dyDescent="0.3">
      <c r="A171" s="21" t="s">
        <v>109</v>
      </c>
      <c r="B171" s="22" t="s">
        <v>114</v>
      </c>
      <c r="C171" s="77"/>
      <c r="D171" s="15">
        <v>-32.879280000000001</v>
      </c>
      <c r="E171" s="15">
        <v>-68.821299999999994</v>
      </c>
      <c r="F171" s="15">
        <v>-32.867350000000002</v>
      </c>
      <c r="G171" s="15">
        <v>-68.810100000000006</v>
      </c>
      <c r="H171" s="13" t="s">
        <v>27</v>
      </c>
      <c r="I171" s="15">
        <v>6.15</v>
      </c>
      <c r="J171" s="15">
        <v>4.9334290000000003</v>
      </c>
      <c r="K171" s="15">
        <v>6.93</v>
      </c>
      <c r="L171" s="15">
        <v>405.05</v>
      </c>
      <c r="M171" s="15" t="s">
        <v>27</v>
      </c>
      <c r="N171" s="15">
        <v>2</v>
      </c>
      <c r="O171" s="15">
        <v>42.619500000000002</v>
      </c>
      <c r="P171" s="15">
        <v>1998.2850000000001</v>
      </c>
      <c r="Q171" s="15" t="s">
        <v>27</v>
      </c>
      <c r="R171" s="15">
        <v>37.200000000000003</v>
      </c>
      <c r="S171" s="15">
        <v>150.11000000000001</v>
      </c>
      <c r="T171" s="15" t="s">
        <v>28</v>
      </c>
      <c r="U171" s="15" t="s">
        <v>24</v>
      </c>
      <c r="V171" s="15" t="s">
        <v>41</v>
      </c>
      <c r="W171" s="16">
        <v>43313.334027777775</v>
      </c>
      <c r="X171" s="15">
        <v>541</v>
      </c>
      <c r="Y171" s="15" t="s">
        <v>136</v>
      </c>
      <c r="Z171">
        <v>218.82911999999999</v>
      </c>
    </row>
    <row r="172" spans="1:26" x14ac:dyDescent="0.3">
      <c r="A172" s="21" t="s">
        <v>109</v>
      </c>
      <c r="B172" s="22" t="s">
        <v>114</v>
      </c>
      <c r="C172" s="76" t="s">
        <v>135</v>
      </c>
      <c r="D172" s="15">
        <v>-32.867350000000002</v>
      </c>
      <c r="E172" s="15">
        <v>-68.810100000000006</v>
      </c>
      <c r="F172" s="15">
        <v>-32.879280000000001</v>
      </c>
      <c r="G172" s="13">
        <v>-68.821299999999994</v>
      </c>
      <c r="H172" s="15">
        <v>9.1178799999999995</v>
      </c>
      <c r="I172" s="15">
        <v>12.59</v>
      </c>
      <c r="J172" s="15">
        <v>4.6092500000000003</v>
      </c>
      <c r="K172" s="15">
        <v>7.35</v>
      </c>
      <c r="L172" s="15">
        <v>540</v>
      </c>
      <c r="M172" s="15">
        <v>480.98329999999999</v>
      </c>
      <c r="N172" s="15">
        <v>1</v>
      </c>
      <c r="O172" s="15">
        <v>92.536500000000004</v>
      </c>
      <c r="P172" s="15">
        <v>2488.9949999999999</v>
      </c>
      <c r="Q172" s="15">
        <v>4385.5479999999998</v>
      </c>
      <c r="R172" s="15">
        <v>37.200000000000003</v>
      </c>
      <c r="S172" s="15">
        <v>150.13</v>
      </c>
      <c r="T172" s="15" t="s">
        <v>23</v>
      </c>
      <c r="U172" s="15" t="s">
        <v>24</v>
      </c>
      <c r="V172" s="16" t="s">
        <v>43</v>
      </c>
      <c r="W172" s="16">
        <v>43313.334027777775</v>
      </c>
      <c r="X172" s="15">
        <v>542</v>
      </c>
      <c r="Y172" s="15" t="s">
        <v>136</v>
      </c>
      <c r="Z172">
        <v>218.82911999999999</v>
      </c>
    </row>
    <row r="173" spans="1:26" x14ac:dyDescent="0.3">
      <c r="A173" s="21" t="s">
        <v>109</v>
      </c>
      <c r="B173" s="22" t="s">
        <v>114</v>
      </c>
      <c r="C173" s="77"/>
      <c r="D173" s="15">
        <v>-32.879280000000001</v>
      </c>
      <c r="E173" s="15">
        <v>-68.821299999999994</v>
      </c>
      <c r="F173" s="15">
        <v>-32.867350000000002</v>
      </c>
      <c r="G173" s="13">
        <v>-68.810100000000006</v>
      </c>
      <c r="H173" s="15" t="s">
        <v>27</v>
      </c>
      <c r="I173" s="15">
        <v>6.15</v>
      </c>
      <c r="J173" s="15">
        <v>4.9334290000000003</v>
      </c>
      <c r="K173" s="15">
        <v>6.93</v>
      </c>
      <c r="L173" s="15">
        <v>405.05</v>
      </c>
      <c r="M173" s="15" t="s">
        <v>27</v>
      </c>
      <c r="N173" s="15">
        <v>2</v>
      </c>
      <c r="O173" s="15">
        <v>42.619500000000002</v>
      </c>
      <c r="P173" s="15">
        <v>1998.2850000000001</v>
      </c>
      <c r="Q173" s="15" t="s">
        <v>27</v>
      </c>
      <c r="R173" s="15">
        <v>37.200000000000003</v>
      </c>
      <c r="S173" s="15">
        <v>150.13</v>
      </c>
      <c r="T173" s="15" t="s">
        <v>28</v>
      </c>
      <c r="U173" s="15" t="s">
        <v>24</v>
      </c>
      <c r="V173" s="16" t="s">
        <v>43</v>
      </c>
      <c r="W173" s="16">
        <v>43313.334027777775</v>
      </c>
      <c r="X173" s="15">
        <v>543</v>
      </c>
      <c r="Y173" s="15" t="s">
        <v>136</v>
      </c>
      <c r="Z173">
        <v>218.82911999999999</v>
      </c>
    </row>
    <row r="174" spans="1:26" x14ac:dyDescent="0.3">
      <c r="A174" s="21" t="s">
        <v>109</v>
      </c>
      <c r="B174" s="22" t="s">
        <v>114</v>
      </c>
      <c r="C174" s="76" t="s">
        <v>135</v>
      </c>
      <c r="D174" s="15" t="s">
        <v>137</v>
      </c>
      <c r="E174" s="15"/>
      <c r="F174" s="15"/>
      <c r="G174" s="15"/>
      <c r="H174" s="13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V174" s="15" t="s">
        <v>138</v>
      </c>
      <c r="W174" s="16">
        <v>43313.334027777775</v>
      </c>
      <c r="X174" s="15">
        <v>544</v>
      </c>
      <c r="Y174" s="15" t="s">
        <v>136</v>
      </c>
      <c r="Z174">
        <v>218.82911999999999</v>
      </c>
    </row>
    <row r="175" spans="1:26" x14ac:dyDescent="0.3">
      <c r="A175" s="21" t="s">
        <v>109</v>
      </c>
      <c r="B175" s="22" t="s">
        <v>114</v>
      </c>
      <c r="C175" s="77"/>
      <c r="D175" s="15" t="s">
        <v>137</v>
      </c>
      <c r="E175" s="15"/>
      <c r="F175" s="15"/>
      <c r="G175" s="15"/>
      <c r="H175" s="13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 t="s">
        <v>138</v>
      </c>
      <c r="W175" s="16">
        <v>43313.334027777775</v>
      </c>
      <c r="X175" s="15">
        <v>545</v>
      </c>
      <c r="Y175" s="15" t="s">
        <v>136</v>
      </c>
      <c r="Z175">
        <v>218.82911999999999</v>
      </c>
    </row>
    <row r="176" spans="1:26" x14ac:dyDescent="0.3">
      <c r="A176" s="21" t="s">
        <v>109</v>
      </c>
      <c r="B176" s="22" t="s">
        <v>114</v>
      </c>
      <c r="C176" s="76" t="s">
        <v>139</v>
      </c>
      <c r="D176" s="15">
        <v>-32.867350000000002</v>
      </c>
      <c r="E176" s="15">
        <v>-68.810100000000006</v>
      </c>
      <c r="F176" s="15">
        <v>-32.879280000000001</v>
      </c>
      <c r="G176" s="15">
        <v>-68.821299999999994</v>
      </c>
      <c r="H176" s="13">
        <v>9.1178799999999995</v>
      </c>
      <c r="I176" s="15">
        <v>9.43</v>
      </c>
      <c r="J176" s="15">
        <v>4.6092500000000003</v>
      </c>
      <c r="K176" s="15">
        <v>9.4700000000000006</v>
      </c>
      <c r="L176" s="15">
        <v>540</v>
      </c>
      <c r="M176" s="15">
        <v>480.98329999999999</v>
      </c>
      <c r="N176" s="15">
        <v>1</v>
      </c>
      <c r="O176" s="15">
        <v>89.302099999999996</v>
      </c>
      <c r="P176" s="15">
        <v>2488.9949999999999</v>
      </c>
      <c r="Q176" s="15">
        <v>4385.5479999999998</v>
      </c>
      <c r="R176" s="15">
        <v>37.130000000000003</v>
      </c>
      <c r="S176" s="15">
        <v>149.69999999999999</v>
      </c>
      <c r="T176" s="15" t="s">
        <v>23</v>
      </c>
      <c r="U176" s="15" t="s">
        <v>24</v>
      </c>
      <c r="V176" s="15" t="s">
        <v>47</v>
      </c>
      <c r="W176" s="16">
        <v>43313.334027777775</v>
      </c>
      <c r="X176" s="15">
        <v>546</v>
      </c>
      <c r="Y176" s="15" t="s">
        <v>136</v>
      </c>
      <c r="Z176">
        <v>218.82911999999999</v>
      </c>
    </row>
    <row r="177" spans="1:26" x14ac:dyDescent="0.3">
      <c r="A177" s="21" t="s">
        <v>109</v>
      </c>
      <c r="B177" s="22" t="s">
        <v>114</v>
      </c>
      <c r="C177" s="77"/>
      <c r="D177" s="15">
        <v>-32.879280000000001</v>
      </c>
      <c r="E177" s="15">
        <v>-68.821299999999994</v>
      </c>
      <c r="F177" s="15">
        <v>-32.867350000000002</v>
      </c>
      <c r="G177" s="15">
        <v>-68.810100000000006</v>
      </c>
      <c r="H177" s="13" t="s">
        <v>27</v>
      </c>
      <c r="I177" s="15">
        <v>4.42</v>
      </c>
      <c r="J177" s="15">
        <v>4.9334290000000003</v>
      </c>
      <c r="K177" s="15">
        <v>8.1999999999999993</v>
      </c>
      <c r="L177" s="15">
        <v>401.7833</v>
      </c>
      <c r="M177" s="15" t="s">
        <v>27</v>
      </c>
      <c r="N177" s="15">
        <v>2</v>
      </c>
      <c r="O177" s="15">
        <v>36.244</v>
      </c>
      <c r="P177" s="15">
        <v>1982.1690000000001</v>
      </c>
      <c r="Q177" s="15" t="s">
        <v>27</v>
      </c>
      <c r="R177" s="15">
        <v>37.130000000000003</v>
      </c>
      <c r="S177" s="15">
        <v>149.69999999999999</v>
      </c>
      <c r="T177" s="15" t="s">
        <v>28</v>
      </c>
      <c r="U177" s="15" t="s">
        <v>24</v>
      </c>
      <c r="V177" s="15" t="s">
        <v>47</v>
      </c>
      <c r="W177" s="16">
        <v>43313.334027777775</v>
      </c>
      <c r="X177" s="15">
        <v>547</v>
      </c>
      <c r="Y177" s="15" t="s">
        <v>136</v>
      </c>
      <c r="Z177">
        <v>218.82911999999999</v>
      </c>
    </row>
    <row r="178" spans="1:26" x14ac:dyDescent="0.3">
      <c r="A178" s="21" t="s">
        <v>109</v>
      </c>
      <c r="B178" s="22" t="s">
        <v>114</v>
      </c>
      <c r="C178" s="76" t="s">
        <v>140</v>
      </c>
      <c r="D178" s="15">
        <v>-32.867350000000002</v>
      </c>
      <c r="E178" s="15">
        <v>-68.810100000000006</v>
      </c>
      <c r="F178" s="15">
        <v>-32.879280000000001</v>
      </c>
      <c r="G178" s="15">
        <v>-68.821299999999994</v>
      </c>
      <c r="H178" s="13">
        <v>9.1178799999999995</v>
      </c>
      <c r="I178" s="15">
        <v>11.79</v>
      </c>
      <c r="J178" s="15">
        <v>4.6092500000000003</v>
      </c>
      <c r="K178" s="15">
        <v>8.9700000000000006</v>
      </c>
      <c r="L178" s="15">
        <v>540</v>
      </c>
      <c r="M178" s="15">
        <v>480.98329999999999</v>
      </c>
      <c r="N178" s="15">
        <v>1</v>
      </c>
      <c r="O178" s="15">
        <v>105.7563</v>
      </c>
      <c r="P178" s="15">
        <v>2488.9949999999999</v>
      </c>
      <c r="Q178" s="15">
        <v>4385.5479999999998</v>
      </c>
      <c r="R178" s="15">
        <v>37.22</v>
      </c>
      <c r="S178" s="15">
        <v>150.25</v>
      </c>
      <c r="T178" s="15" t="s">
        <v>23</v>
      </c>
      <c r="U178" s="15" t="s">
        <v>24</v>
      </c>
      <c r="V178" s="15" t="s">
        <v>36</v>
      </c>
      <c r="W178" s="16">
        <v>43313.334027777775</v>
      </c>
      <c r="X178" s="15">
        <v>548</v>
      </c>
      <c r="Y178" s="15" t="s">
        <v>136</v>
      </c>
      <c r="Z178">
        <v>218.82911999999999</v>
      </c>
    </row>
    <row r="179" spans="1:26" x14ac:dyDescent="0.3">
      <c r="A179" s="21" t="s">
        <v>109</v>
      </c>
      <c r="B179" s="22" t="s">
        <v>114</v>
      </c>
      <c r="C179" s="77"/>
      <c r="D179" s="15">
        <v>-32.879280000000001</v>
      </c>
      <c r="E179" s="15">
        <v>-68.821299999999994</v>
      </c>
      <c r="F179" s="15">
        <v>-32.867350000000002</v>
      </c>
      <c r="G179" s="15">
        <v>-68.810100000000006</v>
      </c>
      <c r="H179" s="13" t="s">
        <v>27</v>
      </c>
      <c r="I179" s="15">
        <v>5.8</v>
      </c>
      <c r="J179" s="15">
        <v>4.9334290000000003</v>
      </c>
      <c r="K179" s="15">
        <v>8.1199999999999992</v>
      </c>
      <c r="L179" s="15">
        <v>402.88330000000002</v>
      </c>
      <c r="M179" s="15" t="s">
        <v>27</v>
      </c>
      <c r="N179" s="15">
        <v>2</v>
      </c>
      <c r="O179" s="15">
        <v>47.095999999999997</v>
      </c>
      <c r="P179" s="15">
        <v>1987.596</v>
      </c>
      <c r="Q179" s="15" t="s">
        <v>27</v>
      </c>
      <c r="R179" s="15">
        <v>37.22</v>
      </c>
      <c r="S179" s="15">
        <v>150.25</v>
      </c>
      <c r="T179" s="15" t="s">
        <v>28</v>
      </c>
      <c r="U179" s="15" t="s">
        <v>24</v>
      </c>
      <c r="V179" s="15" t="s">
        <v>36</v>
      </c>
      <c r="W179" s="16">
        <v>43313.334027777775</v>
      </c>
      <c r="X179" s="15">
        <v>549</v>
      </c>
      <c r="Y179" s="15" t="s">
        <v>136</v>
      </c>
      <c r="Z179">
        <v>218.82911999999999</v>
      </c>
    </row>
    <row r="180" spans="1:26" x14ac:dyDescent="0.3">
      <c r="A180" s="21" t="s">
        <v>109</v>
      </c>
      <c r="B180" s="22" t="s">
        <v>114</v>
      </c>
      <c r="C180" s="76" t="s">
        <v>141</v>
      </c>
      <c r="D180" s="15">
        <v>-32.867350000000002</v>
      </c>
      <c r="E180" s="15">
        <v>-68.810100000000006</v>
      </c>
      <c r="F180" s="15">
        <v>-32.879280000000001</v>
      </c>
      <c r="G180" s="15">
        <v>-68.821299999999994</v>
      </c>
      <c r="H180" s="13">
        <v>9.1178799999999995</v>
      </c>
      <c r="I180" s="15">
        <v>11.16</v>
      </c>
      <c r="J180" s="15">
        <v>4.6092500000000003</v>
      </c>
      <c r="K180" s="15">
        <v>7.63</v>
      </c>
      <c r="L180" s="15">
        <v>540</v>
      </c>
      <c r="M180" s="15">
        <v>480.98329999999999</v>
      </c>
      <c r="N180" s="15">
        <v>1</v>
      </c>
      <c r="O180" s="15">
        <v>85.150800000000004</v>
      </c>
      <c r="P180" s="15">
        <v>2488.9949999999999</v>
      </c>
      <c r="Q180" s="15">
        <v>4385.5479999999998</v>
      </c>
      <c r="R180" s="15">
        <v>37.15</v>
      </c>
      <c r="S180" s="15">
        <v>149.80000000000001</v>
      </c>
      <c r="T180" s="15" t="s">
        <v>23</v>
      </c>
      <c r="U180" s="15" t="s">
        <v>24</v>
      </c>
      <c r="V180" s="15" t="s">
        <v>38</v>
      </c>
      <c r="W180" s="16"/>
      <c r="X180" s="15"/>
      <c r="Y180" s="15" t="s">
        <v>26</v>
      </c>
    </row>
    <row r="181" spans="1:26" x14ac:dyDescent="0.3">
      <c r="A181" s="21" t="s">
        <v>109</v>
      </c>
      <c r="B181" s="22" t="s">
        <v>114</v>
      </c>
      <c r="C181" s="77"/>
      <c r="D181" s="15">
        <v>-32.879280000000001</v>
      </c>
      <c r="E181" s="15">
        <v>-68.821299999999994</v>
      </c>
      <c r="F181" s="15">
        <v>-32.867350000000002</v>
      </c>
      <c r="G181" s="15">
        <v>-68.810100000000006</v>
      </c>
      <c r="H181" s="13" t="s">
        <v>27</v>
      </c>
      <c r="I181" s="15">
        <v>4.42</v>
      </c>
      <c r="J181" s="15">
        <v>4.9334290000000003</v>
      </c>
      <c r="K181" s="15">
        <v>8.1999999999999993</v>
      </c>
      <c r="L181" s="15">
        <v>403.7833</v>
      </c>
      <c r="M181" s="15" t="s">
        <v>27</v>
      </c>
      <c r="N181" s="15">
        <v>2</v>
      </c>
      <c r="O181" s="15">
        <v>36.244</v>
      </c>
      <c r="P181" s="15">
        <v>1992.0360000000001</v>
      </c>
      <c r="Q181" s="15" t="s">
        <v>27</v>
      </c>
      <c r="R181" s="15">
        <v>37.15</v>
      </c>
      <c r="S181" s="15">
        <v>149.80000000000001</v>
      </c>
      <c r="T181" s="15" t="s">
        <v>28</v>
      </c>
      <c r="U181" s="15" t="s">
        <v>24</v>
      </c>
      <c r="V181" s="15" t="s">
        <v>38</v>
      </c>
      <c r="W181" s="16"/>
      <c r="X181" s="15"/>
      <c r="Y181" s="15" t="s">
        <v>26</v>
      </c>
    </row>
    <row r="182" spans="1:26" x14ac:dyDescent="0.3">
      <c r="A182" s="21" t="s">
        <v>109</v>
      </c>
      <c r="B182" s="22" t="s">
        <v>114</v>
      </c>
      <c r="C182" s="76" t="s">
        <v>142</v>
      </c>
      <c r="D182" s="15">
        <v>-32.867350000000002</v>
      </c>
      <c r="E182" s="15">
        <v>-68.810100000000006</v>
      </c>
      <c r="F182" s="15">
        <v>-32.879280000000001</v>
      </c>
      <c r="G182" s="15">
        <v>-68.821299999999994</v>
      </c>
      <c r="H182" s="13">
        <v>9.1178799999999995</v>
      </c>
      <c r="I182" s="15">
        <v>11.45</v>
      </c>
      <c r="J182" s="15">
        <v>4.6092500000000003</v>
      </c>
      <c r="K182" s="15">
        <v>24.63</v>
      </c>
      <c r="L182" s="15">
        <v>540</v>
      </c>
      <c r="M182" s="15">
        <v>480.98329999999999</v>
      </c>
      <c r="N182" s="15">
        <v>1</v>
      </c>
      <c r="O182" s="15">
        <v>282.01350000000002</v>
      </c>
      <c r="P182" s="15">
        <v>2488.9949999999999</v>
      </c>
      <c r="Q182" s="15">
        <v>4385.5479999999998</v>
      </c>
      <c r="R182" s="15">
        <v>37.5</v>
      </c>
      <c r="S182" s="15">
        <v>151.91999999999999</v>
      </c>
      <c r="T182" s="15" t="s">
        <v>23</v>
      </c>
      <c r="U182" s="15" t="s">
        <v>40</v>
      </c>
      <c r="V182" s="15" t="s">
        <v>38</v>
      </c>
      <c r="W182" s="16"/>
      <c r="X182" s="15"/>
      <c r="Y182" s="15" t="s">
        <v>26</v>
      </c>
    </row>
    <row r="183" spans="1:26" x14ac:dyDescent="0.3">
      <c r="A183" s="21" t="s">
        <v>109</v>
      </c>
      <c r="B183" s="22" t="s">
        <v>114</v>
      </c>
      <c r="C183" s="77"/>
      <c r="D183" s="15">
        <v>-32.879280000000001</v>
      </c>
      <c r="E183" s="15">
        <v>-68.821299999999994</v>
      </c>
      <c r="F183" s="15">
        <v>-32.867350000000002</v>
      </c>
      <c r="G183" s="15">
        <v>-68.810100000000006</v>
      </c>
      <c r="H183" s="13" t="s">
        <v>27</v>
      </c>
      <c r="I183" s="15">
        <v>5.31</v>
      </c>
      <c r="J183" s="15">
        <v>4.9334290000000003</v>
      </c>
      <c r="K183" s="15">
        <v>25.6</v>
      </c>
      <c r="L183" s="15">
        <v>369.4</v>
      </c>
      <c r="M183" s="15" t="s">
        <v>27</v>
      </c>
      <c r="N183" s="15">
        <v>2</v>
      </c>
      <c r="O183" s="15">
        <v>135.93600000000001</v>
      </c>
      <c r="P183" s="15">
        <v>1822.4090000000001</v>
      </c>
      <c r="Q183" s="15" t="s">
        <v>27</v>
      </c>
      <c r="R183" s="15">
        <v>37.5</v>
      </c>
      <c r="S183" s="15">
        <v>151.91999999999999</v>
      </c>
      <c r="T183" s="15" t="s">
        <v>28</v>
      </c>
      <c r="U183" s="15" t="s">
        <v>40</v>
      </c>
      <c r="V183" s="15" t="s">
        <v>38</v>
      </c>
      <c r="W183" s="16"/>
      <c r="X183" s="15"/>
      <c r="Y183" s="15" t="s">
        <v>26</v>
      </c>
    </row>
    <row r="184" spans="1:26" x14ac:dyDescent="0.3">
      <c r="A184" s="21" t="s">
        <v>109</v>
      </c>
      <c r="B184" s="22" t="s">
        <v>114</v>
      </c>
      <c r="C184" s="76" t="s">
        <v>143</v>
      </c>
      <c r="D184" s="15">
        <v>-32.867350000000002</v>
      </c>
      <c r="E184" s="15">
        <v>-68.810100000000006</v>
      </c>
      <c r="F184" s="15">
        <v>-32.879280000000001</v>
      </c>
      <c r="G184" s="15">
        <v>-68.821299999999994</v>
      </c>
      <c r="H184" s="13">
        <v>9.1178799999999995</v>
      </c>
      <c r="I184" s="15">
        <v>12.59</v>
      </c>
      <c r="J184" s="15">
        <v>4.6092500000000003</v>
      </c>
      <c r="K184" s="15">
        <v>24.45</v>
      </c>
      <c r="L184" s="15">
        <v>540</v>
      </c>
      <c r="M184" s="15">
        <v>480.98329999999999</v>
      </c>
      <c r="N184" s="15">
        <v>1</v>
      </c>
      <c r="O184" s="15">
        <v>307.82549999999998</v>
      </c>
      <c r="P184" s="15">
        <v>2488.9949999999999</v>
      </c>
      <c r="Q184" s="15">
        <v>4385.5479999999998</v>
      </c>
      <c r="R184" s="15">
        <v>37.630000000000003</v>
      </c>
      <c r="S184" s="15">
        <v>152.68</v>
      </c>
      <c r="T184" s="15" t="s">
        <v>23</v>
      </c>
      <c r="U184" s="15" t="s">
        <v>40</v>
      </c>
      <c r="V184" s="15" t="s">
        <v>43</v>
      </c>
      <c r="W184" s="16"/>
      <c r="X184" s="15"/>
      <c r="Y184" s="15" t="s">
        <v>26</v>
      </c>
    </row>
    <row r="185" spans="1:26" x14ac:dyDescent="0.3">
      <c r="A185" s="21" t="s">
        <v>109</v>
      </c>
      <c r="B185" s="22" t="s">
        <v>114</v>
      </c>
      <c r="C185" s="77"/>
      <c r="D185" s="15">
        <v>-32.879280000000001</v>
      </c>
      <c r="E185" s="15">
        <v>-68.821299999999994</v>
      </c>
      <c r="F185" s="15">
        <v>-32.867350000000002</v>
      </c>
      <c r="G185" s="15">
        <v>-68.810100000000006</v>
      </c>
      <c r="H185" s="13" t="s">
        <v>27</v>
      </c>
      <c r="I185" s="15">
        <v>6.15</v>
      </c>
      <c r="J185" s="15">
        <v>4.9334290000000003</v>
      </c>
      <c r="K185" s="15">
        <v>24.45</v>
      </c>
      <c r="L185" s="15">
        <v>370.55</v>
      </c>
      <c r="M185" s="15" t="s">
        <v>27</v>
      </c>
      <c r="N185" s="15">
        <v>2</v>
      </c>
      <c r="O185" s="15">
        <v>150.36750000000001</v>
      </c>
      <c r="P185" s="15">
        <v>1828.0820000000001</v>
      </c>
      <c r="Q185" s="15" t="s">
        <v>27</v>
      </c>
      <c r="R185" s="15">
        <v>37.630000000000003</v>
      </c>
      <c r="S185" s="15">
        <v>152.68</v>
      </c>
      <c r="T185" s="15" t="s">
        <v>28</v>
      </c>
      <c r="U185" s="15" t="s">
        <v>40</v>
      </c>
      <c r="V185" s="15" t="s">
        <v>43</v>
      </c>
      <c r="W185" s="16"/>
      <c r="X185" s="15"/>
      <c r="Y185" s="15" t="s">
        <v>26</v>
      </c>
    </row>
    <row r="186" spans="1:26" x14ac:dyDescent="0.3">
      <c r="A186" s="21" t="s">
        <v>109</v>
      </c>
      <c r="B186" s="22" t="s">
        <v>114</v>
      </c>
      <c r="C186" s="76" t="s">
        <v>144</v>
      </c>
      <c r="D186" s="15" t="s">
        <v>138</v>
      </c>
      <c r="E186" s="15"/>
      <c r="F186" s="15"/>
      <c r="G186" s="15"/>
      <c r="H186" s="13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6"/>
      <c r="X186" s="15"/>
      <c r="Y186" s="15" t="s">
        <v>26</v>
      </c>
    </row>
    <row r="187" spans="1:26" x14ac:dyDescent="0.3">
      <c r="A187" s="21" t="s">
        <v>109</v>
      </c>
      <c r="B187" s="22" t="s">
        <v>114</v>
      </c>
      <c r="C187" s="77"/>
      <c r="D187" s="15" t="s">
        <v>138</v>
      </c>
      <c r="E187" s="15"/>
      <c r="F187" s="15"/>
      <c r="G187" s="15"/>
      <c r="H187" s="13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6"/>
      <c r="X187" s="15"/>
      <c r="Y187" s="15" t="s">
        <v>26</v>
      </c>
    </row>
    <row r="188" spans="1:26" x14ac:dyDescent="0.3">
      <c r="A188" s="21" t="s">
        <v>109</v>
      </c>
      <c r="B188" s="22" t="s">
        <v>114</v>
      </c>
      <c r="C188" s="76" t="s">
        <v>145</v>
      </c>
      <c r="D188" s="15">
        <v>-32.867350000000002</v>
      </c>
      <c r="E188" s="15">
        <v>-68.810100000000006</v>
      </c>
      <c r="F188" s="15">
        <v>-32.879280000000001</v>
      </c>
      <c r="G188" s="13">
        <v>-68.821299999999994</v>
      </c>
      <c r="H188" s="15">
        <v>9.1178799999999995</v>
      </c>
      <c r="I188" s="15">
        <v>11.16</v>
      </c>
      <c r="J188" s="15">
        <v>4.6092500000000003</v>
      </c>
      <c r="K188" s="15">
        <v>25.6</v>
      </c>
      <c r="L188" s="15">
        <v>540</v>
      </c>
      <c r="M188" s="15">
        <v>480.98329999999999</v>
      </c>
      <c r="N188" s="15">
        <v>1</v>
      </c>
      <c r="O188" s="15">
        <v>285.69600000000003</v>
      </c>
      <c r="P188" s="15">
        <v>2488.9949999999999</v>
      </c>
      <c r="Q188" s="15">
        <v>4385.5479999999998</v>
      </c>
      <c r="R188" s="15">
        <v>37.5</v>
      </c>
      <c r="S188" s="15">
        <v>151.88999999999999</v>
      </c>
      <c r="T188" s="15" t="s">
        <v>23</v>
      </c>
      <c r="U188" s="15" t="s">
        <v>40</v>
      </c>
      <c r="V188" s="16" t="s">
        <v>47</v>
      </c>
      <c r="X188" s="15"/>
      <c r="Y188" s="15" t="s">
        <v>26</v>
      </c>
    </row>
    <row r="189" spans="1:26" x14ac:dyDescent="0.3">
      <c r="A189" s="21" t="s">
        <v>109</v>
      </c>
      <c r="B189" s="22" t="s">
        <v>114</v>
      </c>
      <c r="C189" s="77"/>
      <c r="D189" s="15">
        <v>-32.879280000000001</v>
      </c>
      <c r="E189" s="15">
        <v>-68.821299999999994</v>
      </c>
      <c r="F189" s="15">
        <v>-32.867350000000002</v>
      </c>
      <c r="G189" s="13">
        <v>-68.810100000000006</v>
      </c>
      <c r="H189" s="15" t="s">
        <v>27</v>
      </c>
      <c r="I189" s="15">
        <v>5.31</v>
      </c>
      <c r="J189" s="15">
        <v>4.9334290000000003</v>
      </c>
      <c r="K189" s="15">
        <v>25.6</v>
      </c>
      <c r="L189" s="15">
        <v>368.4</v>
      </c>
      <c r="M189" s="15" t="s">
        <v>27</v>
      </c>
      <c r="N189" s="15">
        <v>2</v>
      </c>
      <c r="O189" s="15">
        <v>135.93600000000001</v>
      </c>
      <c r="P189" s="15">
        <v>1817.4749999999999</v>
      </c>
      <c r="Q189" s="15" t="s">
        <v>27</v>
      </c>
      <c r="R189" s="15">
        <v>37.5</v>
      </c>
      <c r="S189" s="15">
        <v>151.88999999999999</v>
      </c>
      <c r="T189" s="15" t="s">
        <v>28</v>
      </c>
      <c r="U189" s="15" t="s">
        <v>40</v>
      </c>
      <c r="V189" s="16" t="s">
        <v>47</v>
      </c>
      <c r="X189" s="15"/>
      <c r="Y189" s="15" t="s">
        <v>26</v>
      </c>
    </row>
    <row r="190" spans="1:26" x14ac:dyDescent="0.3">
      <c r="A190" s="21" t="s">
        <v>109</v>
      </c>
      <c r="B190" s="22" t="s">
        <v>114</v>
      </c>
      <c r="C190" s="76" t="s">
        <v>145</v>
      </c>
      <c r="D190" s="15">
        <v>-32.867350000000002</v>
      </c>
      <c r="E190" s="15">
        <v>-68.810100000000006</v>
      </c>
      <c r="F190" s="15">
        <v>-32.879280000000001</v>
      </c>
      <c r="G190" s="15">
        <v>-68.821299999999994</v>
      </c>
      <c r="H190" s="13">
        <v>9.1178799999999995</v>
      </c>
      <c r="I190" s="15">
        <v>12.47</v>
      </c>
      <c r="J190" s="15">
        <v>4.6092500000000003</v>
      </c>
      <c r="K190" s="15">
        <v>28.33</v>
      </c>
      <c r="L190" s="15">
        <v>540</v>
      </c>
      <c r="M190" s="15">
        <v>480.98329999999999</v>
      </c>
      <c r="N190" s="15">
        <v>1</v>
      </c>
      <c r="O190" s="15">
        <v>353.27510000000001</v>
      </c>
      <c r="P190" s="15">
        <v>2488.9949999999999</v>
      </c>
      <c r="Q190" s="15">
        <v>4385.5479999999998</v>
      </c>
      <c r="R190" s="15">
        <v>37.700000000000003</v>
      </c>
      <c r="S190" s="15">
        <v>153.13</v>
      </c>
      <c r="T190" s="15" t="s">
        <v>23</v>
      </c>
      <c r="U190" s="15" t="s">
        <v>40</v>
      </c>
      <c r="V190" s="15" t="s">
        <v>36</v>
      </c>
      <c r="W190" s="16"/>
      <c r="X190" s="15"/>
      <c r="Y190" s="15" t="s">
        <v>26</v>
      </c>
    </row>
    <row r="191" spans="1:26" x14ac:dyDescent="0.3">
      <c r="A191" s="21" t="s">
        <v>109</v>
      </c>
      <c r="B191" s="22" t="s">
        <v>114</v>
      </c>
      <c r="C191" s="77"/>
      <c r="D191" s="15">
        <v>-32.879280000000001</v>
      </c>
      <c r="E191" s="15">
        <v>-68.821299999999994</v>
      </c>
      <c r="F191" s="15">
        <v>-32.867350000000002</v>
      </c>
      <c r="G191" s="15">
        <v>-68.810100000000006</v>
      </c>
      <c r="H191" s="13" t="s">
        <v>27</v>
      </c>
      <c r="I191" s="15">
        <v>6.15</v>
      </c>
      <c r="J191" s="15">
        <v>4.9334290000000003</v>
      </c>
      <c r="K191" s="15">
        <v>25.65</v>
      </c>
      <c r="L191" s="15">
        <v>365.35</v>
      </c>
      <c r="M191" s="15" t="s">
        <v>27</v>
      </c>
      <c r="N191" s="15">
        <v>2</v>
      </c>
      <c r="O191" s="15">
        <v>157.7475</v>
      </c>
      <c r="P191" s="15">
        <v>1802.4280000000001</v>
      </c>
      <c r="Q191" s="15" t="s">
        <v>27</v>
      </c>
      <c r="R191" s="15">
        <v>37.700000000000003</v>
      </c>
      <c r="S191" s="15">
        <v>153.13</v>
      </c>
      <c r="T191" s="15" t="s">
        <v>28</v>
      </c>
      <c r="U191" s="15" t="s">
        <v>40</v>
      </c>
      <c r="V191" s="15" t="s">
        <v>36</v>
      </c>
      <c r="W191" s="16"/>
      <c r="X191" s="15"/>
      <c r="Y191" s="15" t="s">
        <v>26</v>
      </c>
    </row>
    <row r="192" spans="1:26" x14ac:dyDescent="0.3">
      <c r="A192" s="21" t="s">
        <v>109</v>
      </c>
      <c r="B192" s="22" t="s">
        <v>114</v>
      </c>
      <c r="C192" s="76" t="s">
        <v>146</v>
      </c>
      <c r="D192" s="15">
        <v>-32.867350000000002</v>
      </c>
      <c r="E192" s="15">
        <v>-68.810100000000006</v>
      </c>
      <c r="F192" s="15">
        <v>-32.879280000000001</v>
      </c>
      <c r="G192" s="15">
        <v>-68.821299999999994</v>
      </c>
      <c r="H192" s="13">
        <v>9.1178799999999995</v>
      </c>
      <c r="I192" s="15">
        <v>11.45</v>
      </c>
      <c r="J192" s="15">
        <v>4.6092500000000003</v>
      </c>
      <c r="K192" s="15">
        <v>24.63</v>
      </c>
      <c r="L192" s="15">
        <v>540</v>
      </c>
      <c r="M192" s="15">
        <v>480.98329999999999</v>
      </c>
      <c r="N192" s="15">
        <v>1</v>
      </c>
      <c r="O192" s="15">
        <v>282.01350000000002</v>
      </c>
      <c r="P192" s="15">
        <v>2488.9949999999999</v>
      </c>
      <c r="Q192" s="15">
        <v>4385.5479999999998</v>
      </c>
      <c r="R192" s="15">
        <v>37.5</v>
      </c>
      <c r="S192" s="15">
        <v>151.91999999999999</v>
      </c>
      <c r="T192" s="15" t="s">
        <v>23</v>
      </c>
      <c r="U192" s="15" t="s">
        <v>40</v>
      </c>
      <c r="V192" s="15" t="s">
        <v>38</v>
      </c>
      <c r="W192" s="16"/>
      <c r="X192" s="15"/>
      <c r="Y192" s="15" t="s">
        <v>26</v>
      </c>
    </row>
    <row r="193" spans="1:25" x14ac:dyDescent="0.3">
      <c r="A193" s="21" t="s">
        <v>109</v>
      </c>
      <c r="B193" s="22" t="s">
        <v>114</v>
      </c>
      <c r="C193" s="77"/>
      <c r="D193" s="15">
        <v>-32.879280000000001</v>
      </c>
      <c r="E193" s="15">
        <v>-68.821299999999994</v>
      </c>
      <c r="F193" s="15">
        <v>-32.867350000000002</v>
      </c>
      <c r="G193" s="15">
        <v>-68.810100000000006</v>
      </c>
      <c r="H193" s="13" t="s">
        <v>27</v>
      </c>
      <c r="I193" s="15">
        <v>5.31</v>
      </c>
      <c r="J193" s="15">
        <v>4.9334290000000003</v>
      </c>
      <c r="K193" s="15">
        <v>25.6</v>
      </c>
      <c r="L193" s="15">
        <v>369.4</v>
      </c>
      <c r="M193" s="15" t="s">
        <v>27</v>
      </c>
      <c r="N193" s="15">
        <v>2</v>
      </c>
      <c r="O193" s="15">
        <v>135.93600000000001</v>
      </c>
      <c r="P193" s="15">
        <v>1822.4090000000001</v>
      </c>
      <c r="Q193" s="15" t="s">
        <v>27</v>
      </c>
      <c r="R193" s="15">
        <v>37.5</v>
      </c>
      <c r="S193" s="15">
        <v>151.91999999999999</v>
      </c>
      <c r="T193" s="15" t="s">
        <v>28</v>
      </c>
      <c r="U193" s="15" t="s">
        <v>40</v>
      </c>
      <c r="V193" s="15" t="s">
        <v>38</v>
      </c>
      <c r="W193" s="16"/>
      <c r="X193" s="15"/>
      <c r="Y193" s="15" t="s">
        <v>26</v>
      </c>
    </row>
    <row r="194" spans="1:25" x14ac:dyDescent="0.3">
      <c r="A194" s="21" t="s">
        <v>109</v>
      </c>
      <c r="B194" s="22" t="s">
        <v>114</v>
      </c>
      <c r="C194" s="76" t="s">
        <v>147</v>
      </c>
      <c r="D194" s="15">
        <v>-32.867350000000002</v>
      </c>
      <c r="E194" s="15">
        <v>-68.810100000000006</v>
      </c>
      <c r="F194" s="15">
        <v>-32.879280000000001</v>
      </c>
      <c r="G194" s="15">
        <v>-68.821299999999994</v>
      </c>
      <c r="H194" s="13">
        <v>9.1178799999999995</v>
      </c>
      <c r="I194" s="15">
        <v>11.83</v>
      </c>
      <c r="J194" s="15">
        <v>4.6092500000000003</v>
      </c>
      <c r="K194" s="15">
        <v>6.5</v>
      </c>
      <c r="L194" s="15">
        <v>540</v>
      </c>
      <c r="M194" s="15">
        <v>480.98329999999999</v>
      </c>
      <c r="N194" s="15">
        <v>1</v>
      </c>
      <c r="O194" s="15">
        <v>76.894999999999996</v>
      </c>
      <c r="P194" s="15">
        <v>2488.9949999999999</v>
      </c>
      <c r="Q194" s="15">
        <v>4385.5479999999998</v>
      </c>
      <c r="R194" s="15">
        <v>37.17</v>
      </c>
      <c r="S194" s="15">
        <v>149.91</v>
      </c>
      <c r="T194" s="15" t="s">
        <v>23</v>
      </c>
      <c r="U194" s="15" t="s">
        <v>52</v>
      </c>
      <c r="V194" s="15" t="s">
        <v>41</v>
      </c>
      <c r="W194" s="16"/>
      <c r="X194" s="15"/>
      <c r="Y194" s="15" t="s">
        <v>26</v>
      </c>
    </row>
    <row r="195" spans="1:25" x14ac:dyDescent="0.3">
      <c r="A195" s="21" t="s">
        <v>109</v>
      </c>
      <c r="B195" s="22" t="s">
        <v>114</v>
      </c>
      <c r="C195" s="77"/>
      <c r="D195" s="15">
        <v>-32.879280000000001</v>
      </c>
      <c r="E195" s="15">
        <v>-68.821299999999994</v>
      </c>
      <c r="F195" s="15">
        <v>-32.867350000000002</v>
      </c>
      <c r="G195" s="15">
        <v>-68.810100000000006</v>
      </c>
      <c r="H195" s="13" t="s">
        <v>27</v>
      </c>
      <c r="I195" s="15">
        <v>5.87</v>
      </c>
      <c r="J195" s="15">
        <v>4.9334290000000003</v>
      </c>
      <c r="K195" s="15">
        <v>5.9</v>
      </c>
      <c r="L195" s="15">
        <v>407.08330000000001</v>
      </c>
      <c r="M195" s="15" t="s">
        <v>27</v>
      </c>
      <c r="N195" s="15">
        <v>2</v>
      </c>
      <c r="O195" s="15">
        <v>34.633000000000003</v>
      </c>
      <c r="P195" s="15">
        <v>2008.317</v>
      </c>
      <c r="Q195" s="15" t="s">
        <v>27</v>
      </c>
      <c r="R195" s="15">
        <v>37.17</v>
      </c>
      <c r="S195" s="15">
        <v>149.91</v>
      </c>
      <c r="T195" s="15" t="s">
        <v>28</v>
      </c>
      <c r="U195" s="15" t="s">
        <v>52</v>
      </c>
      <c r="V195" s="15" t="s">
        <v>41</v>
      </c>
      <c r="W195" s="16"/>
      <c r="X195" s="15"/>
      <c r="Y195" s="15" t="s">
        <v>26</v>
      </c>
    </row>
    <row r="196" spans="1:25" x14ac:dyDescent="0.3">
      <c r="A196" s="21" t="s">
        <v>109</v>
      </c>
      <c r="B196" s="22" t="s">
        <v>114</v>
      </c>
      <c r="C196" s="76" t="s">
        <v>148</v>
      </c>
      <c r="D196" s="15">
        <v>-32.867350000000002</v>
      </c>
      <c r="E196" s="15">
        <v>-68.810100000000006</v>
      </c>
      <c r="F196" s="15">
        <v>-32.879280000000001</v>
      </c>
      <c r="G196" s="15">
        <v>-68.821299999999994</v>
      </c>
      <c r="H196" s="13">
        <v>9.1178799999999995</v>
      </c>
      <c r="I196" s="15">
        <v>11.16</v>
      </c>
      <c r="J196" s="15">
        <v>4.6092500000000003</v>
      </c>
      <c r="K196" s="15">
        <v>7.12</v>
      </c>
      <c r="L196" s="15">
        <v>540</v>
      </c>
      <c r="M196" s="15">
        <v>480.98329999999999</v>
      </c>
      <c r="N196" s="15">
        <v>1</v>
      </c>
      <c r="O196" s="15">
        <v>79.459199999999996</v>
      </c>
      <c r="P196" s="15">
        <v>2488.9949999999999</v>
      </c>
      <c r="Q196" s="15">
        <v>4385.5479999999998</v>
      </c>
      <c r="R196" s="15">
        <v>37.17</v>
      </c>
      <c r="S196" s="15">
        <v>149.9</v>
      </c>
      <c r="T196" s="15" t="s">
        <v>23</v>
      </c>
      <c r="U196" s="15" t="s">
        <v>52</v>
      </c>
      <c r="V196" s="15" t="s">
        <v>43</v>
      </c>
      <c r="W196" s="16"/>
      <c r="X196" s="15"/>
      <c r="Y196" s="15" t="s">
        <v>26</v>
      </c>
    </row>
    <row r="197" spans="1:25" x14ac:dyDescent="0.3">
      <c r="A197" s="21" t="s">
        <v>109</v>
      </c>
      <c r="B197" s="22" t="s">
        <v>114</v>
      </c>
      <c r="C197" s="77"/>
      <c r="D197" s="15">
        <v>-32.879280000000001</v>
      </c>
      <c r="E197" s="15">
        <v>-68.821299999999994</v>
      </c>
      <c r="F197" s="15">
        <v>-32.867350000000002</v>
      </c>
      <c r="G197" s="15">
        <v>-68.810100000000006</v>
      </c>
      <c r="H197" s="13" t="s">
        <v>27</v>
      </c>
      <c r="I197" s="15">
        <v>6.06</v>
      </c>
      <c r="J197" s="15">
        <v>4.9334290000000003</v>
      </c>
      <c r="K197" s="15">
        <v>6.78</v>
      </c>
      <c r="L197" s="15">
        <v>405.2167</v>
      </c>
      <c r="M197" s="15" t="s">
        <v>27</v>
      </c>
      <c r="N197" s="15">
        <v>2</v>
      </c>
      <c r="O197" s="15">
        <v>41.086799999999997</v>
      </c>
      <c r="P197" s="15">
        <v>1999.107</v>
      </c>
      <c r="Q197" s="15" t="s">
        <v>27</v>
      </c>
      <c r="R197" s="15">
        <v>37.17</v>
      </c>
      <c r="S197" s="15">
        <v>149.9</v>
      </c>
      <c r="T197" s="15" t="s">
        <v>28</v>
      </c>
      <c r="U197" s="15" t="s">
        <v>52</v>
      </c>
      <c r="V197" s="15" t="s">
        <v>43</v>
      </c>
      <c r="W197" s="16"/>
      <c r="X197" s="15"/>
      <c r="Y197" s="15" t="s">
        <v>26</v>
      </c>
    </row>
    <row r="198" spans="1:25" x14ac:dyDescent="0.3">
      <c r="A198" s="21" t="s">
        <v>109</v>
      </c>
      <c r="B198" s="22" t="s">
        <v>114</v>
      </c>
      <c r="C198" s="76" t="s">
        <v>149</v>
      </c>
      <c r="D198" s="15">
        <v>-32.867350000000002</v>
      </c>
      <c r="E198" s="15">
        <v>-68.810100000000006</v>
      </c>
      <c r="F198" s="15">
        <v>-32.879280000000001</v>
      </c>
      <c r="G198" s="15">
        <v>-68.821299999999994</v>
      </c>
      <c r="H198" s="13">
        <v>9.1178799999999995</v>
      </c>
      <c r="I198" s="15">
        <v>12.47</v>
      </c>
      <c r="J198" s="15">
        <v>4.6092500000000003</v>
      </c>
      <c r="K198" s="15">
        <v>7.23</v>
      </c>
      <c r="L198" s="15">
        <v>540</v>
      </c>
      <c r="M198" s="15">
        <v>480.98329999999999</v>
      </c>
      <c r="N198" s="15">
        <v>1</v>
      </c>
      <c r="O198" s="15">
        <v>90.158100000000005</v>
      </c>
      <c r="P198" s="15">
        <v>2488.9949999999999</v>
      </c>
      <c r="Q198" s="15">
        <v>4385.5479999999998</v>
      </c>
      <c r="R198" s="15">
        <v>37.200000000000003</v>
      </c>
      <c r="S198" s="15">
        <v>150.12</v>
      </c>
      <c r="T198" s="15" t="s">
        <v>23</v>
      </c>
      <c r="U198" s="15" t="s">
        <v>52</v>
      </c>
      <c r="V198" s="15" t="s">
        <v>45</v>
      </c>
      <c r="W198" s="16"/>
      <c r="X198" s="15"/>
      <c r="Y198" s="15" t="s">
        <v>26</v>
      </c>
    </row>
    <row r="199" spans="1:25" x14ac:dyDescent="0.3">
      <c r="A199" s="21" t="s">
        <v>109</v>
      </c>
      <c r="B199" s="22" t="s">
        <v>114</v>
      </c>
      <c r="C199" s="77"/>
      <c r="D199" s="15">
        <v>-32.879280000000001</v>
      </c>
      <c r="E199" s="15">
        <v>-68.821299999999994</v>
      </c>
      <c r="F199" s="15">
        <v>-32.867350000000002</v>
      </c>
      <c r="G199" s="15">
        <v>-68.810100000000006</v>
      </c>
      <c r="H199" s="13" t="s">
        <v>27</v>
      </c>
      <c r="I199" s="15">
        <v>6.2</v>
      </c>
      <c r="J199" s="15">
        <v>4.9334290000000003</v>
      </c>
      <c r="K199" s="15">
        <v>7.73</v>
      </c>
      <c r="L199" s="15">
        <v>404.25</v>
      </c>
      <c r="M199" s="15" t="s">
        <v>27</v>
      </c>
      <c r="N199" s="15">
        <v>2</v>
      </c>
      <c r="O199" s="15">
        <v>47.926000000000002</v>
      </c>
      <c r="P199" s="15">
        <v>1994.338</v>
      </c>
      <c r="Q199" s="15" t="s">
        <v>27</v>
      </c>
      <c r="R199" s="15">
        <v>37.200000000000003</v>
      </c>
      <c r="S199" s="15">
        <v>150.12</v>
      </c>
      <c r="T199" s="15" t="s">
        <v>28</v>
      </c>
      <c r="U199" s="15" t="s">
        <v>52</v>
      </c>
      <c r="V199" s="15" t="s">
        <v>45</v>
      </c>
      <c r="W199" s="16"/>
      <c r="X199" s="15"/>
      <c r="Y199" s="15" t="s">
        <v>26</v>
      </c>
    </row>
    <row r="200" spans="1:25" x14ac:dyDescent="0.3">
      <c r="A200" s="21" t="s">
        <v>109</v>
      </c>
      <c r="B200" s="22" t="s">
        <v>114</v>
      </c>
      <c r="C200" s="76" t="s">
        <v>150</v>
      </c>
      <c r="D200" s="15">
        <v>-32.867350000000002</v>
      </c>
      <c r="E200" s="15">
        <v>-68.810100000000006</v>
      </c>
      <c r="F200" s="15">
        <v>-32.879280000000001</v>
      </c>
      <c r="G200" s="15">
        <v>-68.821299999999994</v>
      </c>
      <c r="H200" s="13">
        <v>9.1178799999999995</v>
      </c>
      <c r="I200" s="15">
        <v>6.99</v>
      </c>
      <c r="J200" s="15">
        <v>4.6092500000000003</v>
      </c>
      <c r="K200" s="15">
        <v>13.28</v>
      </c>
      <c r="L200" s="15">
        <v>540</v>
      </c>
      <c r="M200" s="15">
        <v>480.98329999999999</v>
      </c>
      <c r="N200" s="15">
        <v>1</v>
      </c>
      <c r="O200" s="15">
        <v>92.827200000000005</v>
      </c>
      <c r="P200" s="15">
        <v>2488.9949999999999</v>
      </c>
      <c r="Q200" s="15">
        <v>4385.5479999999998</v>
      </c>
      <c r="R200" s="15">
        <v>37.049999999999997</v>
      </c>
      <c r="S200" s="15">
        <v>149.19999999999999</v>
      </c>
      <c r="T200" s="15" t="s">
        <v>23</v>
      </c>
      <c r="U200" s="15" t="s">
        <v>52</v>
      </c>
      <c r="V200" s="15" t="s">
        <v>47</v>
      </c>
      <c r="W200" s="16"/>
      <c r="X200" s="15"/>
      <c r="Y200" s="15" t="s">
        <v>26</v>
      </c>
    </row>
    <row r="201" spans="1:25" x14ac:dyDescent="0.3">
      <c r="A201" s="21" t="s">
        <v>109</v>
      </c>
      <c r="B201" s="22" t="s">
        <v>114</v>
      </c>
      <c r="C201" s="77"/>
      <c r="D201" s="15">
        <v>-32.879280000000001</v>
      </c>
      <c r="E201" s="15">
        <v>-68.821299999999994</v>
      </c>
      <c r="F201" s="15">
        <v>-32.867350000000002</v>
      </c>
      <c r="G201" s="15">
        <v>-68.810100000000006</v>
      </c>
      <c r="H201" s="13" t="s">
        <v>27</v>
      </c>
      <c r="I201" s="15">
        <v>3.29</v>
      </c>
      <c r="J201" s="15">
        <v>4.9334290000000003</v>
      </c>
      <c r="K201" s="15">
        <v>11.25</v>
      </c>
      <c r="L201" s="15">
        <v>394.73329999999999</v>
      </c>
      <c r="M201" s="15" t="s">
        <v>27</v>
      </c>
      <c r="N201" s="15">
        <v>2</v>
      </c>
      <c r="O201" s="15">
        <v>37.012500000000003</v>
      </c>
      <c r="P201" s="15">
        <v>1947.3889999999999</v>
      </c>
      <c r="Q201" s="15" t="s">
        <v>27</v>
      </c>
      <c r="R201" s="15">
        <v>37.049999999999997</v>
      </c>
      <c r="S201" s="15">
        <v>149.19999999999999</v>
      </c>
      <c r="T201" s="15" t="s">
        <v>28</v>
      </c>
      <c r="U201" s="15" t="s">
        <v>52</v>
      </c>
      <c r="V201" s="15" t="s">
        <v>47</v>
      </c>
      <c r="W201" s="16"/>
      <c r="X201" s="15"/>
      <c r="Y201" s="15" t="s">
        <v>26</v>
      </c>
    </row>
    <row r="202" spans="1:25" x14ac:dyDescent="0.3">
      <c r="A202" s="21" t="s">
        <v>109</v>
      </c>
      <c r="B202" s="22" t="s">
        <v>114</v>
      </c>
      <c r="C202" s="76" t="s">
        <v>151</v>
      </c>
      <c r="D202" s="15">
        <v>-32.867350000000002</v>
      </c>
      <c r="E202" s="15">
        <v>-68.810100000000006</v>
      </c>
      <c r="F202" s="15">
        <v>-32.879280000000001</v>
      </c>
      <c r="G202" s="15">
        <v>-68.821299999999994</v>
      </c>
      <c r="H202" s="13">
        <v>9.1178799999999995</v>
      </c>
      <c r="I202" s="15">
        <v>11.45</v>
      </c>
      <c r="J202" s="15">
        <v>4.6092500000000003</v>
      </c>
      <c r="K202" s="15">
        <v>9.15</v>
      </c>
      <c r="L202" s="15">
        <v>540</v>
      </c>
      <c r="M202" s="15">
        <v>480.98329999999999</v>
      </c>
      <c r="N202" s="15">
        <v>1</v>
      </c>
      <c r="O202" s="15">
        <v>104.7675</v>
      </c>
      <c r="P202" s="15">
        <v>2488.9949999999999</v>
      </c>
      <c r="Q202" s="15">
        <v>4385.5479999999998</v>
      </c>
      <c r="R202" s="15">
        <v>37.21</v>
      </c>
      <c r="S202" s="15">
        <v>150.19999999999999</v>
      </c>
      <c r="T202" s="15" t="s">
        <v>23</v>
      </c>
      <c r="U202" s="15" t="s">
        <v>52</v>
      </c>
      <c r="V202" s="15" t="s">
        <v>36</v>
      </c>
      <c r="W202" s="16"/>
      <c r="X202" s="15"/>
      <c r="Y202" s="15" t="s">
        <v>26</v>
      </c>
    </row>
    <row r="203" spans="1:25" x14ac:dyDescent="0.3">
      <c r="A203" s="21" t="s">
        <v>109</v>
      </c>
      <c r="B203" s="22" t="s">
        <v>114</v>
      </c>
      <c r="C203" s="77"/>
      <c r="D203" s="15">
        <v>-32.879280000000001</v>
      </c>
      <c r="E203" s="15">
        <v>-68.821299999999994</v>
      </c>
      <c r="F203" s="15">
        <v>-32.867350000000002</v>
      </c>
      <c r="G203" s="15">
        <v>-68.810100000000006</v>
      </c>
      <c r="H203" s="13" t="s">
        <v>27</v>
      </c>
      <c r="I203" s="15">
        <v>6.2</v>
      </c>
      <c r="J203" s="15">
        <v>4.9334290000000003</v>
      </c>
      <c r="K203" s="15">
        <v>7.73</v>
      </c>
      <c r="L203" s="15">
        <v>402.25</v>
      </c>
      <c r="M203" s="15" t="s">
        <v>27</v>
      </c>
      <c r="N203" s="15">
        <v>2</v>
      </c>
      <c r="O203" s="15">
        <v>47.926000000000002</v>
      </c>
      <c r="P203" s="15">
        <v>1984.472</v>
      </c>
      <c r="Q203" s="15" t="s">
        <v>27</v>
      </c>
      <c r="R203" s="15">
        <v>37.21</v>
      </c>
      <c r="S203" s="15">
        <v>150.19999999999999</v>
      </c>
      <c r="T203" s="15" t="s">
        <v>28</v>
      </c>
      <c r="U203" s="15" t="s">
        <v>52</v>
      </c>
      <c r="V203" s="15" t="s">
        <v>36</v>
      </c>
      <c r="W203" s="16"/>
      <c r="X203" s="15"/>
      <c r="Y203" s="15" t="s">
        <v>26</v>
      </c>
    </row>
    <row r="204" spans="1:25" x14ac:dyDescent="0.3">
      <c r="A204" s="21" t="s">
        <v>109</v>
      </c>
      <c r="B204" s="22" t="s">
        <v>114</v>
      </c>
      <c r="C204" s="76" t="s">
        <v>152</v>
      </c>
      <c r="D204" s="15">
        <v>-32.867350000000002</v>
      </c>
      <c r="E204" s="15">
        <v>-68.810100000000006</v>
      </c>
      <c r="F204" s="15">
        <v>-32.879280000000001</v>
      </c>
      <c r="G204" s="15">
        <v>-68.821299999999994</v>
      </c>
      <c r="H204" s="13">
        <v>9.1178799999999995</v>
      </c>
      <c r="I204" s="15">
        <v>11.83</v>
      </c>
      <c r="J204" s="15">
        <v>4.6092500000000003</v>
      </c>
      <c r="K204" s="15">
        <v>6.5</v>
      </c>
      <c r="L204" s="15">
        <v>540</v>
      </c>
      <c r="M204" s="15">
        <v>480.98329999999999</v>
      </c>
      <c r="N204" s="15">
        <v>1</v>
      </c>
      <c r="O204" s="15">
        <v>76.894999999999996</v>
      </c>
      <c r="P204" s="15">
        <v>2488.9949999999999</v>
      </c>
      <c r="Q204" s="15">
        <v>4385.5479999999998</v>
      </c>
      <c r="R204" s="15">
        <v>37.17</v>
      </c>
      <c r="S204" s="15">
        <v>149.91</v>
      </c>
      <c r="T204" s="15" t="s">
        <v>23</v>
      </c>
      <c r="U204" s="15" t="s">
        <v>52</v>
      </c>
      <c r="V204" s="15" t="s">
        <v>38</v>
      </c>
      <c r="W204" s="16"/>
      <c r="X204" s="15"/>
      <c r="Y204" s="15" t="s">
        <v>26</v>
      </c>
    </row>
    <row r="205" spans="1:25" x14ac:dyDescent="0.3">
      <c r="A205" s="21" t="s">
        <v>109</v>
      </c>
      <c r="B205" s="22" t="s">
        <v>114</v>
      </c>
      <c r="C205" s="77"/>
      <c r="D205" s="15">
        <v>-32.879280000000001</v>
      </c>
      <c r="E205" s="15">
        <v>-68.821299999999994</v>
      </c>
      <c r="F205" s="15">
        <v>-32.867350000000002</v>
      </c>
      <c r="G205" s="15">
        <v>-68.810100000000006</v>
      </c>
      <c r="H205" s="13" t="s">
        <v>27</v>
      </c>
      <c r="I205" s="15">
        <v>5.87</v>
      </c>
      <c r="J205" s="15">
        <v>4.9334290000000003</v>
      </c>
      <c r="K205" s="15">
        <v>5.9</v>
      </c>
      <c r="L205" s="15">
        <v>407.08330000000001</v>
      </c>
      <c r="M205" s="15" t="s">
        <v>27</v>
      </c>
      <c r="N205" s="15">
        <v>2</v>
      </c>
      <c r="O205" s="15">
        <v>34.633000000000003</v>
      </c>
      <c r="P205" s="15">
        <v>2008.317</v>
      </c>
      <c r="Q205" s="15" t="s">
        <v>27</v>
      </c>
      <c r="R205" s="15">
        <v>37.17</v>
      </c>
      <c r="S205" s="15">
        <v>149.91</v>
      </c>
      <c r="T205" s="15" t="s">
        <v>28</v>
      </c>
      <c r="U205" s="15" t="s">
        <v>52</v>
      </c>
      <c r="V205" s="15" t="s">
        <v>38</v>
      </c>
      <c r="W205" s="16"/>
      <c r="X205" s="15"/>
      <c r="Y205" s="15" t="s">
        <v>26</v>
      </c>
    </row>
    <row r="206" spans="1:25" x14ac:dyDescent="0.3">
      <c r="A206" s="21" t="s">
        <v>109</v>
      </c>
      <c r="B206" s="22" t="s">
        <v>114</v>
      </c>
      <c r="C206" s="76" t="s">
        <v>153</v>
      </c>
      <c r="D206" s="15">
        <v>-32.867350000000002</v>
      </c>
      <c r="E206" s="15">
        <v>-68.810100000000006</v>
      </c>
      <c r="F206" s="15">
        <v>-32.879280000000001</v>
      </c>
      <c r="G206" s="15">
        <v>-68.821299999999994</v>
      </c>
      <c r="H206" s="13">
        <v>9.1178799999999995</v>
      </c>
      <c r="I206" s="15">
        <v>11.83</v>
      </c>
      <c r="J206" s="15">
        <v>4.6092500000000003</v>
      </c>
      <c r="K206" s="15">
        <v>5.82</v>
      </c>
      <c r="L206" s="15">
        <v>540</v>
      </c>
      <c r="M206" s="15">
        <v>480.98329999999999</v>
      </c>
      <c r="N206" s="15">
        <v>1</v>
      </c>
      <c r="O206" s="15">
        <v>68.8506</v>
      </c>
      <c r="P206" s="15">
        <v>2488.9949999999999</v>
      </c>
      <c r="Q206" s="15">
        <v>4385.5479999999998</v>
      </c>
      <c r="R206" s="15">
        <v>37.159999999999997</v>
      </c>
      <c r="S206" s="15">
        <v>149.84</v>
      </c>
      <c r="T206" s="15" t="s">
        <v>23</v>
      </c>
      <c r="U206" s="15" t="s">
        <v>76</v>
      </c>
      <c r="V206" s="15" t="s">
        <v>41</v>
      </c>
      <c r="W206" s="16"/>
      <c r="X206" s="15"/>
      <c r="Y206" s="15" t="s">
        <v>26</v>
      </c>
    </row>
    <row r="207" spans="1:25" x14ac:dyDescent="0.3">
      <c r="A207" s="21" t="s">
        <v>109</v>
      </c>
      <c r="B207" s="22" t="s">
        <v>114</v>
      </c>
      <c r="C207" s="77"/>
      <c r="D207" s="15">
        <v>-32.879280000000001</v>
      </c>
      <c r="E207" s="15">
        <v>-68.821299999999994</v>
      </c>
      <c r="F207" s="15">
        <v>-32.867350000000002</v>
      </c>
      <c r="G207" s="15">
        <v>-68.810100000000006</v>
      </c>
      <c r="H207" s="13" t="s">
        <v>27</v>
      </c>
      <c r="I207" s="15">
        <v>5.87</v>
      </c>
      <c r="J207" s="15">
        <v>4.9334290000000003</v>
      </c>
      <c r="K207" s="15">
        <v>4.9800000000000004</v>
      </c>
      <c r="L207" s="15">
        <v>409</v>
      </c>
      <c r="M207" s="15" t="s">
        <v>27</v>
      </c>
      <c r="N207" s="15">
        <v>2</v>
      </c>
      <c r="O207" s="15">
        <v>29.232600000000001</v>
      </c>
      <c r="P207" s="15">
        <v>2017.7719999999999</v>
      </c>
      <c r="Q207" s="15" t="s">
        <v>27</v>
      </c>
      <c r="R207" s="15">
        <v>37.159999999999997</v>
      </c>
      <c r="S207" s="15">
        <v>149.84</v>
      </c>
      <c r="T207" s="15" t="s">
        <v>28</v>
      </c>
      <c r="U207" s="15" t="s">
        <v>76</v>
      </c>
      <c r="V207" s="15" t="s">
        <v>41</v>
      </c>
      <c r="W207" s="16"/>
      <c r="X207" s="15"/>
      <c r="Y207" s="15" t="s">
        <v>26</v>
      </c>
    </row>
    <row r="208" spans="1:25" x14ac:dyDescent="0.3">
      <c r="A208" s="21" t="s">
        <v>109</v>
      </c>
      <c r="B208" s="22" t="s">
        <v>114</v>
      </c>
      <c r="C208" s="76" t="s">
        <v>154</v>
      </c>
      <c r="D208">
        <v>-32.867350000000002</v>
      </c>
      <c r="E208">
        <v>-68.810100000000006</v>
      </c>
      <c r="F208">
        <v>-32.879280000000001</v>
      </c>
      <c r="G208">
        <v>-68.821299999999994</v>
      </c>
      <c r="H208" s="14">
        <v>9.1178799999999995</v>
      </c>
      <c r="I208">
        <v>11.16</v>
      </c>
      <c r="J208">
        <v>4.6092500000000003</v>
      </c>
      <c r="K208">
        <v>6.4</v>
      </c>
      <c r="L208">
        <v>540</v>
      </c>
      <c r="M208">
        <v>480.98329999999999</v>
      </c>
      <c r="N208">
        <v>1</v>
      </c>
      <c r="O208">
        <v>71.424000000000007</v>
      </c>
      <c r="P208">
        <v>2488.9949999999999</v>
      </c>
      <c r="Q208">
        <v>4385.5479999999998</v>
      </c>
      <c r="R208">
        <v>37.159999999999997</v>
      </c>
      <c r="S208" s="2">
        <v>149.84</v>
      </c>
      <c r="T208" t="s">
        <v>23</v>
      </c>
      <c r="U208" t="s">
        <v>76</v>
      </c>
      <c r="V208" t="s">
        <v>43</v>
      </c>
      <c r="Y208" s="15" t="s">
        <v>26</v>
      </c>
    </row>
    <row r="209" spans="1:25" x14ac:dyDescent="0.3">
      <c r="A209" s="21" t="s">
        <v>109</v>
      </c>
      <c r="B209" s="22" t="s">
        <v>114</v>
      </c>
      <c r="C209" s="77"/>
      <c r="D209">
        <v>-32.879280000000001</v>
      </c>
      <c r="E209">
        <v>-68.821299999999994</v>
      </c>
      <c r="F209">
        <v>-32.867350000000002</v>
      </c>
      <c r="G209">
        <v>-68.810100000000006</v>
      </c>
      <c r="H209" s="14" t="s">
        <v>27</v>
      </c>
      <c r="I209">
        <v>6.15</v>
      </c>
      <c r="J209">
        <v>4.9334290000000003</v>
      </c>
      <c r="K209">
        <v>5.87</v>
      </c>
      <c r="L209">
        <v>407.11669999999998</v>
      </c>
      <c r="M209" t="s">
        <v>27</v>
      </c>
      <c r="N209">
        <v>2</v>
      </c>
      <c r="O209">
        <v>36.100499999999997</v>
      </c>
      <c r="P209">
        <v>2008.481</v>
      </c>
      <c r="Q209" t="s">
        <v>27</v>
      </c>
      <c r="R209">
        <v>37.159999999999997</v>
      </c>
      <c r="S209" s="2">
        <v>149.84</v>
      </c>
      <c r="T209" t="s">
        <v>28</v>
      </c>
      <c r="U209" t="s">
        <v>76</v>
      </c>
      <c r="V209" t="s">
        <v>43</v>
      </c>
      <c r="Y209" s="15" t="s">
        <v>26</v>
      </c>
    </row>
    <row r="210" spans="1:25" x14ac:dyDescent="0.3">
      <c r="A210" s="21" t="s">
        <v>109</v>
      </c>
      <c r="B210" s="22" t="s">
        <v>114</v>
      </c>
      <c r="C210" s="76" t="s">
        <v>155</v>
      </c>
      <c r="D210">
        <v>-32.867350000000002</v>
      </c>
      <c r="E210">
        <v>-68.810100000000006</v>
      </c>
      <c r="F210">
        <v>-32.879280000000001</v>
      </c>
      <c r="G210">
        <v>-68.821299999999994</v>
      </c>
      <c r="H210" s="14">
        <v>9.1178799999999995</v>
      </c>
      <c r="I210">
        <v>12.47</v>
      </c>
      <c r="J210">
        <v>4.6092500000000003</v>
      </c>
      <c r="K210">
        <v>6.48</v>
      </c>
      <c r="L210">
        <v>540</v>
      </c>
      <c r="M210">
        <v>480.98329999999999</v>
      </c>
      <c r="N210">
        <v>1</v>
      </c>
      <c r="O210">
        <v>80.805599999999998</v>
      </c>
      <c r="P210">
        <v>2488.9949999999999</v>
      </c>
      <c r="Q210">
        <v>4385.5479999999998</v>
      </c>
      <c r="R210">
        <v>37.18</v>
      </c>
      <c r="S210" s="2">
        <v>150</v>
      </c>
      <c r="T210" t="s">
        <v>23</v>
      </c>
      <c r="U210" t="s">
        <v>76</v>
      </c>
      <c r="V210" t="s">
        <v>45</v>
      </c>
      <c r="Y210" s="15" t="s">
        <v>26</v>
      </c>
    </row>
    <row r="211" spans="1:25" x14ac:dyDescent="0.3">
      <c r="A211" s="21" t="s">
        <v>109</v>
      </c>
      <c r="B211" s="22" t="s">
        <v>114</v>
      </c>
      <c r="C211" s="77"/>
      <c r="D211">
        <v>-32.879280000000001</v>
      </c>
      <c r="E211">
        <v>-68.821299999999994</v>
      </c>
      <c r="F211">
        <v>-32.867350000000002</v>
      </c>
      <c r="G211">
        <v>-68.810100000000006</v>
      </c>
      <c r="H211" s="14" t="s">
        <v>27</v>
      </c>
      <c r="I211">
        <v>6.15</v>
      </c>
      <c r="J211">
        <v>4.9334290000000003</v>
      </c>
      <c r="K211">
        <v>5.87</v>
      </c>
      <c r="L211">
        <v>407.11669999999998</v>
      </c>
      <c r="M211" t="s">
        <v>27</v>
      </c>
      <c r="N211">
        <v>2</v>
      </c>
      <c r="O211">
        <v>36.100499999999997</v>
      </c>
      <c r="P211">
        <v>2008.481</v>
      </c>
      <c r="Q211" t="s">
        <v>27</v>
      </c>
      <c r="R211">
        <v>37.18</v>
      </c>
      <c r="S211" s="2">
        <v>150</v>
      </c>
      <c r="T211" t="s">
        <v>28</v>
      </c>
      <c r="U211" t="s">
        <v>76</v>
      </c>
      <c r="V211" t="s">
        <v>45</v>
      </c>
      <c r="Y211" s="15" t="s">
        <v>26</v>
      </c>
    </row>
    <row r="212" spans="1:25" x14ac:dyDescent="0.3">
      <c r="A212" s="21" t="s">
        <v>109</v>
      </c>
      <c r="B212" s="22" t="s">
        <v>114</v>
      </c>
      <c r="C212" s="76" t="s">
        <v>156</v>
      </c>
      <c r="D212">
        <v>-32.867350000000002</v>
      </c>
      <c r="E212">
        <v>-68.810100000000006</v>
      </c>
      <c r="F212">
        <v>-32.879280000000001</v>
      </c>
      <c r="G212">
        <v>-68.821299999999994</v>
      </c>
      <c r="H212" s="14">
        <v>9.1178799999999995</v>
      </c>
      <c r="I212">
        <v>6.85</v>
      </c>
      <c r="J212">
        <v>4.6092500000000003</v>
      </c>
      <c r="K212">
        <v>12.83</v>
      </c>
      <c r="L212">
        <v>540</v>
      </c>
      <c r="M212">
        <v>480.98329999999999</v>
      </c>
      <c r="N212">
        <v>1</v>
      </c>
      <c r="O212">
        <v>87.885499999999993</v>
      </c>
      <c r="P212">
        <v>2488.9949999999999</v>
      </c>
      <c r="Q212">
        <v>4385.5479999999998</v>
      </c>
      <c r="R212">
        <v>37.03</v>
      </c>
      <c r="S212" s="2">
        <v>149.12</v>
      </c>
      <c r="T212" t="s">
        <v>23</v>
      </c>
      <c r="U212" t="s">
        <v>76</v>
      </c>
      <c r="V212" t="s">
        <v>47</v>
      </c>
      <c r="Y212" s="15" t="s">
        <v>26</v>
      </c>
    </row>
    <row r="213" spans="1:25" x14ac:dyDescent="0.3">
      <c r="A213" s="21" t="s">
        <v>109</v>
      </c>
      <c r="B213" s="22" t="s">
        <v>114</v>
      </c>
      <c r="C213" s="77"/>
      <c r="D213">
        <v>-32.879280000000001</v>
      </c>
      <c r="E213">
        <v>-68.821299999999994</v>
      </c>
      <c r="F213">
        <v>-32.867350000000002</v>
      </c>
      <c r="G213">
        <v>-68.810100000000006</v>
      </c>
      <c r="H213" s="14" t="s">
        <v>27</v>
      </c>
      <c r="I213">
        <v>2.82</v>
      </c>
      <c r="J213">
        <v>4.9334290000000003</v>
      </c>
      <c r="K213">
        <v>11.07</v>
      </c>
      <c r="L213">
        <v>395.93329999999997</v>
      </c>
      <c r="M213" t="s">
        <v>27</v>
      </c>
      <c r="N213">
        <v>2</v>
      </c>
      <c r="O213">
        <v>31.217400000000001</v>
      </c>
      <c r="P213">
        <v>1953.309</v>
      </c>
      <c r="Q213" t="s">
        <v>27</v>
      </c>
      <c r="R213">
        <v>37.03</v>
      </c>
      <c r="S213" s="2">
        <v>149.12</v>
      </c>
      <c r="T213" t="s">
        <v>28</v>
      </c>
      <c r="U213" t="s">
        <v>76</v>
      </c>
      <c r="V213" t="s">
        <v>47</v>
      </c>
      <c r="Y213" s="15" t="s">
        <v>26</v>
      </c>
    </row>
    <row r="214" spans="1:25" x14ac:dyDescent="0.3">
      <c r="A214" s="21" t="s">
        <v>109</v>
      </c>
      <c r="B214" s="22" t="s">
        <v>114</v>
      </c>
      <c r="C214" s="76" t="s">
        <v>157</v>
      </c>
      <c r="D214">
        <v>-32.867350000000002</v>
      </c>
      <c r="E214">
        <v>-68.810100000000006</v>
      </c>
      <c r="F214">
        <v>-32.879280000000001</v>
      </c>
      <c r="G214">
        <v>-68.821299999999994</v>
      </c>
      <c r="H214" s="14">
        <v>9.1178799999999995</v>
      </c>
      <c r="I214">
        <v>11.79</v>
      </c>
      <c r="J214">
        <v>4.6092500000000003</v>
      </c>
      <c r="K214">
        <v>8.42</v>
      </c>
      <c r="L214">
        <v>540</v>
      </c>
      <c r="M214">
        <v>480.98329999999999</v>
      </c>
      <c r="N214">
        <v>1</v>
      </c>
      <c r="O214">
        <v>99.271799999999999</v>
      </c>
      <c r="P214">
        <v>2488.9949999999999</v>
      </c>
      <c r="Q214">
        <v>4385.5479999999998</v>
      </c>
      <c r="R214">
        <v>37.21</v>
      </c>
      <c r="S214" s="2">
        <v>150.15</v>
      </c>
      <c r="T214" t="s">
        <v>23</v>
      </c>
      <c r="U214" t="s">
        <v>76</v>
      </c>
      <c r="V214" t="s">
        <v>36</v>
      </c>
      <c r="Y214" s="15" t="s">
        <v>26</v>
      </c>
    </row>
    <row r="215" spans="1:25" x14ac:dyDescent="0.3">
      <c r="A215" s="21" t="s">
        <v>109</v>
      </c>
      <c r="B215" s="22" t="s">
        <v>114</v>
      </c>
      <c r="C215" s="77"/>
      <c r="D215">
        <v>-32.879280000000001</v>
      </c>
      <c r="E215">
        <v>-68.821299999999994</v>
      </c>
      <c r="F215">
        <v>-32.867350000000002</v>
      </c>
      <c r="G215">
        <v>-68.810100000000006</v>
      </c>
      <c r="H215" s="14" t="s">
        <v>27</v>
      </c>
      <c r="I215">
        <v>6.06</v>
      </c>
      <c r="J215">
        <v>4.9334290000000003</v>
      </c>
      <c r="K215">
        <v>6.9</v>
      </c>
      <c r="L215">
        <v>404.1</v>
      </c>
      <c r="M215" t="s">
        <v>27</v>
      </c>
      <c r="N215">
        <v>2</v>
      </c>
      <c r="O215">
        <v>41.814</v>
      </c>
      <c r="P215">
        <v>1993.598</v>
      </c>
      <c r="Q215" t="s">
        <v>27</v>
      </c>
      <c r="R215">
        <v>37.21</v>
      </c>
      <c r="S215" s="2">
        <v>150.15</v>
      </c>
      <c r="T215" t="s">
        <v>28</v>
      </c>
      <c r="U215" t="s">
        <v>76</v>
      </c>
      <c r="V215" t="s">
        <v>36</v>
      </c>
      <c r="Y215" s="15" t="s">
        <v>26</v>
      </c>
    </row>
    <row r="216" spans="1:25" x14ac:dyDescent="0.3">
      <c r="A216" s="21" t="s">
        <v>109</v>
      </c>
      <c r="B216" s="22" t="s">
        <v>114</v>
      </c>
      <c r="C216" s="76" t="s">
        <v>158</v>
      </c>
      <c r="D216">
        <v>-32.867350000000002</v>
      </c>
      <c r="E216">
        <v>-68.810100000000006</v>
      </c>
      <c r="F216">
        <v>-32.879280000000001</v>
      </c>
      <c r="G216">
        <v>-68.821299999999994</v>
      </c>
      <c r="H216" s="14">
        <v>9.1178799999999995</v>
      </c>
      <c r="I216">
        <v>11.83</v>
      </c>
      <c r="J216">
        <v>4.6092500000000003</v>
      </c>
      <c r="K216">
        <v>5.82</v>
      </c>
      <c r="L216">
        <v>540</v>
      </c>
      <c r="M216">
        <v>480.98329999999999</v>
      </c>
      <c r="N216">
        <v>1</v>
      </c>
      <c r="O216">
        <v>68.8506</v>
      </c>
      <c r="P216">
        <v>2488.9949999999999</v>
      </c>
      <c r="Q216">
        <v>4385.5479999999998</v>
      </c>
      <c r="R216">
        <v>37.159999999999997</v>
      </c>
      <c r="S216" s="2">
        <v>149.84</v>
      </c>
      <c r="T216" t="s">
        <v>23</v>
      </c>
      <c r="U216" t="s">
        <v>76</v>
      </c>
      <c r="V216" t="s">
        <v>38</v>
      </c>
      <c r="Y216" s="15" t="s">
        <v>26</v>
      </c>
    </row>
    <row r="217" spans="1:25" x14ac:dyDescent="0.3">
      <c r="A217" s="32" t="s">
        <v>109</v>
      </c>
      <c r="B217" s="33" t="s">
        <v>114</v>
      </c>
      <c r="C217" s="77"/>
      <c r="D217">
        <v>-32.879280000000001</v>
      </c>
      <c r="E217">
        <v>-68.821299999999994</v>
      </c>
      <c r="F217">
        <v>-32.867350000000002</v>
      </c>
      <c r="G217">
        <v>-68.810100000000006</v>
      </c>
      <c r="H217" s="14" t="s">
        <v>27</v>
      </c>
      <c r="I217">
        <v>5.87</v>
      </c>
      <c r="J217">
        <v>4.9334290000000003</v>
      </c>
      <c r="K217">
        <v>4.9800000000000004</v>
      </c>
      <c r="L217">
        <v>409</v>
      </c>
      <c r="M217" t="s">
        <v>27</v>
      </c>
      <c r="N217">
        <v>2</v>
      </c>
      <c r="O217">
        <v>29.232600000000001</v>
      </c>
      <c r="P217">
        <v>2017.7719999999999</v>
      </c>
      <c r="Q217" t="s">
        <v>27</v>
      </c>
      <c r="R217">
        <v>37.159999999999997</v>
      </c>
      <c r="S217" s="2">
        <v>149.84</v>
      </c>
      <c r="T217" t="s">
        <v>28</v>
      </c>
      <c r="U217" t="s">
        <v>76</v>
      </c>
      <c r="V217" t="s">
        <v>38</v>
      </c>
      <c r="Y217" s="34" t="s">
        <v>26</v>
      </c>
    </row>
    <row r="218" spans="1:25" s="5" customFormat="1" x14ac:dyDescent="0.3">
      <c r="A218" s="5" t="s">
        <v>159</v>
      </c>
      <c r="B218" s="31" t="s">
        <v>160</v>
      </c>
      <c r="C218" s="76" t="s">
        <v>161</v>
      </c>
      <c r="D218" s="5">
        <v>-32.972140000000003</v>
      </c>
      <c r="E218" s="5">
        <v>-68.847089999999994</v>
      </c>
      <c r="F218" s="5">
        <v>-32.972050000000003</v>
      </c>
      <c r="G218" s="5">
        <v>-68.851280000000003</v>
      </c>
      <c r="H218" s="5">
        <v>4.2229570000000001</v>
      </c>
      <c r="I218" s="5">
        <v>7.5</v>
      </c>
      <c r="J218" s="5">
        <v>1.7615375</v>
      </c>
      <c r="K218" s="5">
        <v>6.25</v>
      </c>
      <c r="L218" s="5">
        <v>180</v>
      </c>
      <c r="M218" s="5">
        <v>1080.9829999999999</v>
      </c>
      <c r="N218" s="5">
        <v>1</v>
      </c>
      <c r="O218" s="5">
        <v>46.875</v>
      </c>
      <c r="P218" s="5">
        <v>317.07679999999999</v>
      </c>
      <c r="Q218" s="5">
        <v>4564.9470000000001</v>
      </c>
      <c r="R218" s="5">
        <v>26.59</v>
      </c>
      <c r="S218" s="5">
        <v>83.47</v>
      </c>
      <c r="T218" s="5" t="s">
        <v>23</v>
      </c>
      <c r="U218" s="5" t="s">
        <v>40</v>
      </c>
      <c r="V218" s="5" t="s">
        <v>41</v>
      </c>
      <c r="Y218" s="5" t="s">
        <v>84</v>
      </c>
    </row>
    <row r="219" spans="1:25" s="5" customFormat="1" x14ac:dyDescent="0.3">
      <c r="A219" s="5" t="s">
        <v>159</v>
      </c>
      <c r="B219" s="31" t="s">
        <v>160</v>
      </c>
      <c r="C219" s="77"/>
      <c r="D219" s="5">
        <v>-32.972050000000003</v>
      </c>
      <c r="E219" s="5">
        <v>-68.851280000000003</v>
      </c>
      <c r="F219" s="5">
        <v>-32.972140000000003</v>
      </c>
      <c r="G219" s="5">
        <v>-68.847089999999994</v>
      </c>
      <c r="H219" s="5" t="s">
        <v>27</v>
      </c>
      <c r="I219" s="5">
        <v>0.63</v>
      </c>
      <c r="J219" s="5">
        <v>0.45066329999999999</v>
      </c>
      <c r="K219" s="5">
        <v>6.25</v>
      </c>
      <c r="L219" s="5">
        <v>166.73330000000001</v>
      </c>
      <c r="M219" s="5" t="s">
        <v>27</v>
      </c>
      <c r="N219" s="5">
        <v>2</v>
      </c>
      <c r="O219" s="5">
        <v>3.9375</v>
      </c>
      <c r="P219" s="5">
        <v>75.140600000000006</v>
      </c>
      <c r="Q219" s="5" t="s">
        <v>27</v>
      </c>
      <c r="R219" s="5">
        <v>26.59</v>
      </c>
      <c r="S219" s="5">
        <v>83.47</v>
      </c>
      <c r="T219" s="5" t="s">
        <v>28</v>
      </c>
      <c r="U219" s="5" t="s">
        <v>40</v>
      </c>
      <c r="V219" s="5" t="s">
        <v>41</v>
      </c>
      <c r="Y219" s="5" t="s">
        <v>84</v>
      </c>
    </row>
    <row r="220" spans="1:25" s="5" customFormat="1" x14ac:dyDescent="0.3">
      <c r="A220" s="5" t="s">
        <v>159</v>
      </c>
      <c r="B220" s="31" t="s">
        <v>160</v>
      </c>
      <c r="C220" s="76" t="s">
        <v>162</v>
      </c>
      <c r="D220" s="5">
        <v>-32.972140000000003</v>
      </c>
      <c r="E220" s="5">
        <v>-68.847089999999994</v>
      </c>
      <c r="F220" s="5">
        <v>-32.972050000000003</v>
      </c>
      <c r="G220" s="5">
        <v>-68.851280000000003</v>
      </c>
      <c r="H220" s="5">
        <v>4.2229570000000001</v>
      </c>
      <c r="I220" s="5">
        <v>7.5</v>
      </c>
      <c r="J220" s="5">
        <v>1.7615375</v>
      </c>
      <c r="K220" s="5">
        <v>6.25</v>
      </c>
      <c r="L220" s="5">
        <v>180</v>
      </c>
      <c r="M220" s="5">
        <v>1080.9829999999999</v>
      </c>
      <c r="N220" s="5">
        <v>1</v>
      </c>
      <c r="O220" s="5">
        <v>46.875</v>
      </c>
      <c r="P220" s="5">
        <v>317.07679999999999</v>
      </c>
      <c r="Q220" s="5">
        <v>4564.9470000000001</v>
      </c>
      <c r="R220" s="5">
        <v>26.59</v>
      </c>
      <c r="S220" s="5">
        <v>83.47</v>
      </c>
      <c r="T220" s="5" t="s">
        <v>23</v>
      </c>
      <c r="U220" s="5" t="s">
        <v>40</v>
      </c>
      <c r="V220" s="5" t="s">
        <v>43</v>
      </c>
      <c r="Y220" s="5" t="s">
        <v>84</v>
      </c>
    </row>
    <row r="221" spans="1:25" s="5" customFormat="1" x14ac:dyDescent="0.3">
      <c r="A221" s="5" t="s">
        <v>159</v>
      </c>
      <c r="B221" s="31" t="s">
        <v>160</v>
      </c>
      <c r="C221" s="77"/>
      <c r="D221" s="5">
        <v>-32.972050000000003</v>
      </c>
      <c r="E221" s="5">
        <v>-68.851280000000003</v>
      </c>
      <c r="F221" s="5">
        <v>-32.972140000000003</v>
      </c>
      <c r="G221" s="5">
        <v>-68.847089999999994</v>
      </c>
      <c r="H221" s="5" t="s">
        <v>27</v>
      </c>
      <c r="I221" s="5">
        <v>0.63</v>
      </c>
      <c r="J221" s="5">
        <v>0.45066329999999999</v>
      </c>
      <c r="K221" s="5">
        <v>6.25</v>
      </c>
      <c r="L221" s="5">
        <v>166.73330000000001</v>
      </c>
      <c r="M221" s="5" t="s">
        <v>27</v>
      </c>
      <c r="N221" s="5">
        <v>2</v>
      </c>
      <c r="O221" s="5">
        <v>3.9375</v>
      </c>
      <c r="P221" s="5">
        <v>75.140600000000006</v>
      </c>
      <c r="Q221" s="5" t="s">
        <v>27</v>
      </c>
      <c r="R221" s="5">
        <v>26.59</v>
      </c>
      <c r="S221" s="5">
        <v>83.47</v>
      </c>
      <c r="T221" s="5" t="s">
        <v>28</v>
      </c>
      <c r="U221" s="5" t="s">
        <v>40</v>
      </c>
      <c r="V221" s="5" t="s">
        <v>43</v>
      </c>
      <c r="Y221" s="5" t="s">
        <v>84</v>
      </c>
    </row>
    <row r="222" spans="1:25" s="5" customFormat="1" x14ac:dyDescent="0.3">
      <c r="A222" s="5" t="s">
        <v>159</v>
      </c>
      <c r="B222" s="31" t="s">
        <v>160</v>
      </c>
      <c r="C222" s="76" t="s">
        <v>163</v>
      </c>
      <c r="D222" s="5" t="s">
        <v>138</v>
      </c>
      <c r="Y222" s="5" t="s">
        <v>84</v>
      </c>
    </row>
    <row r="223" spans="1:25" s="5" customFormat="1" x14ac:dyDescent="0.3">
      <c r="A223" s="5" t="s">
        <v>159</v>
      </c>
      <c r="B223" s="31" t="s">
        <v>160</v>
      </c>
      <c r="C223" s="77"/>
      <c r="D223" s="5" t="s">
        <v>138</v>
      </c>
      <c r="Y223" s="5" t="s">
        <v>84</v>
      </c>
    </row>
    <row r="224" spans="1:25" s="5" customFormat="1" x14ac:dyDescent="0.3">
      <c r="A224" s="5" t="s">
        <v>159</v>
      </c>
      <c r="B224" s="31" t="s">
        <v>160</v>
      </c>
      <c r="C224" s="76" t="s">
        <v>164</v>
      </c>
      <c r="D224" s="5" t="s">
        <v>34</v>
      </c>
      <c r="Y224" s="5" t="s">
        <v>84</v>
      </c>
    </row>
    <row r="225" spans="1:25" s="5" customFormat="1" x14ac:dyDescent="0.3">
      <c r="A225" s="5" t="s">
        <v>159</v>
      </c>
      <c r="B225" s="31" t="s">
        <v>160</v>
      </c>
      <c r="C225" s="77"/>
      <c r="D225" s="5" t="s">
        <v>34</v>
      </c>
      <c r="Y225" s="5" t="s">
        <v>84</v>
      </c>
    </row>
    <row r="226" spans="1:25" s="5" customFormat="1" x14ac:dyDescent="0.3">
      <c r="A226" s="5" t="s">
        <v>159</v>
      </c>
      <c r="B226" s="31" t="s">
        <v>160</v>
      </c>
      <c r="C226" s="76" t="s">
        <v>165</v>
      </c>
      <c r="D226" s="5">
        <v>-32.972140000000003</v>
      </c>
      <c r="E226" s="5">
        <v>-68.847089999999994</v>
      </c>
      <c r="F226" s="5">
        <v>-32.972050000000003</v>
      </c>
      <c r="G226" s="5">
        <v>-68.851280000000003</v>
      </c>
      <c r="H226" s="5">
        <v>4.2229570000000001</v>
      </c>
      <c r="I226" s="5">
        <v>7.5</v>
      </c>
      <c r="J226" s="5">
        <v>1.7615375</v>
      </c>
      <c r="K226" s="5">
        <v>7.78</v>
      </c>
      <c r="L226" s="5">
        <v>180</v>
      </c>
      <c r="M226" s="5">
        <v>1080.9829999999999</v>
      </c>
      <c r="N226" s="5">
        <v>1</v>
      </c>
      <c r="O226" s="5">
        <v>58.35</v>
      </c>
      <c r="P226" s="5">
        <v>317.07675</v>
      </c>
      <c r="Q226" s="5">
        <v>4564.9470000000001</v>
      </c>
      <c r="R226" s="5">
        <v>26.62</v>
      </c>
      <c r="S226" s="5">
        <v>83.65</v>
      </c>
      <c r="T226" s="5" t="s">
        <v>23</v>
      </c>
      <c r="U226" s="5" t="s">
        <v>40</v>
      </c>
      <c r="V226" s="5" t="s">
        <v>36</v>
      </c>
      <c r="Y226" s="5" t="s">
        <v>84</v>
      </c>
    </row>
    <row r="227" spans="1:25" s="5" customFormat="1" x14ac:dyDescent="0.3">
      <c r="A227" s="5" t="s">
        <v>159</v>
      </c>
      <c r="B227" s="31" t="s">
        <v>160</v>
      </c>
      <c r="C227" s="77"/>
      <c r="D227" s="5">
        <v>-32.972050000000003</v>
      </c>
      <c r="E227" s="5">
        <v>-68.851280000000003</v>
      </c>
      <c r="F227" s="5">
        <v>-32.972140000000003</v>
      </c>
      <c r="G227" s="5">
        <v>-68.847089999999994</v>
      </c>
      <c r="H227" s="5" t="s">
        <v>27</v>
      </c>
      <c r="I227" s="5">
        <v>0.63</v>
      </c>
      <c r="J227" s="5">
        <v>0.45066329999999999</v>
      </c>
      <c r="K227" s="5">
        <v>7.77</v>
      </c>
      <c r="L227" s="5">
        <v>164.23330000000001</v>
      </c>
      <c r="M227" s="5" t="s">
        <v>27</v>
      </c>
      <c r="N227" s="5">
        <v>2</v>
      </c>
      <c r="O227" s="5">
        <v>4.8951000000000002</v>
      </c>
      <c r="P227" s="5">
        <v>74.013940000000005</v>
      </c>
      <c r="Q227" s="5" t="s">
        <v>27</v>
      </c>
      <c r="R227" s="5">
        <v>26.62</v>
      </c>
      <c r="S227" s="5">
        <v>83.65</v>
      </c>
      <c r="T227" s="5" t="s">
        <v>28</v>
      </c>
      <c r="U227" s="5" t="s">
        <v>40</v>
      </c>
      <c r="V227" s="5" t="s">
        <v>36</v>
      </c>
      <c r="Y227" s="5" t="s">
        <v>84</v>
      </c>
    </row>
    <row r="228" spans="1:25" s="5" customFormat="1" x14ac:dyDescent="0.3">
      <c r="A228" s="5" t="s">
        <v>159</v>
      </c>
      <c r="B228" s="31" t="s">
        <v>160</v>
      </c>
      <c r="C228" s="76" t="s">
        <v>166</v>
      </c>
      <c r="D228" s="5">
        <v>-32.972140000000003</v>
      </c>
      <c r="E228" s="5">
        <v>-68.847089999999994</v>
      </c>
      <c r="F228" s="5">
        <v>-32.972050000000003</v>
      </c>
      <c r="G228" s="5">
        <v>-68.851280000000003</v>
      </c>
      <c r="H228" s="5">
        <v>4.2229570000000001</v>
      </c>
      <c r="I228" s="5">
        <v>7.5</v>
      </c>
      <c r="J228" s="5">
        <v>1.7615375</v>
      </c>
      <c r="K228" s="5">
        <v>6.25</v>
      </c>
      <c r="L228" s="5">
        <v>180</v>
      </c>
      <c r="M228" s="5">
        <v>1080.9829999999999</v>
      </c>
      <c r="N228" s="5">
        <v>1</v>
      </c>
      <c r="O228" s="5">
        <v>46.875</v>
      </c>
      <c r="P228" s="5">
        <v>317.07679999999999</v>
      </c>
      <c r="Q228" s="5">
        <v>4564.9470000000001</v>
      </c>
      <c r="R228" s="5">
        <v>26.59</v>
      </c>
      <c r="S228" s="5">
        <v>83.47</v>
      </c>
      <c r="T228" s="5" t="s">
        <v>23</v>
      </c>
      <c r="U228" s="5" t="s">
        <v>40</v>
      </c>
      <c r="V228" s="5" t="s">
        <v>38</v>
      </c>
      <c r="Y228" s="5" t="s">
        <v>84</v>
      </c>
    </row>
    <row r="229" spans="1:25" s="5" customFormat="1" x14ac:dyDescent="0.3">
      <c r="A229" s="5" t="s">
        <v>159</v>
      </c>
      <c r="B229" s="31" t="s">
        <v>160</v>
      </c>
      <c r="C229" s="77"/>
      <c r="D229" s="5">
        <v>-32.972050000000003</v>
      </c>
      <c r="E229" s="5">
        <v>-68.851280000000003</v>
      </c>
      <c r="F229" s="5">
        <v>-32.972140000000003</v>
      </c>
      <c r="G229" s="5">
        <v>-68.847089999999994</v>
      </c>
      <c r="H229" s="5" t="s">
        <v>27</v>
      </c>
      <c r="I229" s="5">
        <v>0.63</v>
      </c>
      <c r="J229" s="5">
        <v>0.45066329999999999</v>
      </c>
      <c r="K229" s="5">
        <v>6.25</v>
      </c>
      <c r="L229" s="5">
        <v>166.73330000000001</v>
      </c>
      <c r="M229" s="5" t="s">
        <v>27</v>
      </c>
      <c r="N229" s="5">
        <v>2</v>
      </c>
      <c r="O229" s="5">
        <v>3.9375</v>
      </c>
      <c r="P229" s="5">
        <v>75.140600000000006</v>
      </c>
      <c r="Q229" s="5" t="s">
        <v>27</v>
      </c>
      <c r="R229" s="5">
        <v>26.59</v>
      </c>
      <c r="S229" s="5">
        <v>83.47</v>
      </c>
      <c r="T229" s="5" t="s">
        <v>28</v>
      </c>
      <c r="U229" s="5" t="s">
        <v>40</v>
      </c>
      <c r="V229" s="5" t="s">
        <v>38</v>
      </c>
      <c r="Y229" s="5" t="s">
        <v>84</v>
      </c>
    </row>
    <row r="230" spans="1:25" s="5" customFormat="1" x14ac:dyDescent="0.3">
      <c r="A230" s="5" t="s">
        <v>159</v>
      </c>
      <c r="B230" s="31" t="s">
        <v>160</v>
      </c>
      <c r="C230" s="5" t="s">
        <v>171</v>
      </c>
      <c r="Y230" s="5" t="s">
        <v>84</v>
      </c>
    </row>
    <row r="231" spans="1:25" s="5" customFormat="1" x14ac:dyDescent="0.3">
      <c r="A231" s="5" t="s">
        <v>159</v>
      </c>
      <c r="B231" s="31" t="s">
        <v>160</v>
      </c>
      <c r="Y231" s="5" t="s">
        <v>84</v>
      </c>
    </row>
    <row r="232" spans="1:25" s="5" customFormat="1" x14ac:dyDescent="0.3">
      <c r="A232" s="5" t="s">
        <v>159</v>
      </c>
      <c r="B232" s="31" t="s">
        <v>160</v>
      </c>
      <c r="C232" s="24">
        <v>1</v>
      </c>
      <c r="D232" s="5">
        <v>-32.981569999999998</v>
      </c>
      <c r="E232" s="5">
        <v>-68.85839</v>
      </c>
      <c r="F232" s="5">
        <v>-32.971899999999998</v>
      </c>
      <c r="G232" s="5">
        <v>-68.836200000000005</v>
      </c>
      <c r="H232" s="5">
        <v>1.472207</v>
      </c>
      <c r="I232" s="5">
        <v>4.34</v>
      </c>
      <c r="J232" s="5">
        <v>8.4160500000000003</v>
      </c>
      <c r="K232" s="5">
        <v>42.58</v>
      </c>
      <c r="L232" s="5">
        <v>180</v>
      </c>
      <c r="M232" s="5">
        <v>1080.9829999999999</v>
      </c>
      <c r="N232" s="5">
        <v>1</v>
      </c>
      <c r="O232" s="5">
        <v>184.7972</v>
      </c>
      <c r="P232" s="5">
        <v>1514.8889999999999</v>
      </c>
      <c r="Q232" s="5">
        <v>1591.432</v>
      </c>
      <c r="R232" s="5">
        <v>14.2</v>
      </c>
      <c r="S232" s="5">
        <v>58.7</v>
      </c>
      <c r="T232" s="5" t="s">
        <v>23</v>
      </c>
      <c r="U232" s="5" t="s">
        <v>40</v>
      </c>
      <c r="V232" s="5" t="s">
        <v>41</v>
      </c>
      <c r="Y232" s="5" t="s">
        <v>168</v>
      </c>
    </row>
    <row r="233" spans="1:25" s="5" customFormat="1" x14ac:dyDescent="0.3">
      <c r="A233" s="5" t="s">
        <v>159</v>
      </c>
      <c r="B233" s="31" t="s">
        <v>160</v>
      </c>
      <c r="C233" s="25">
        <v>2</v>
      </c>
      <c r="D233" s="5">
        <v>-32.971899999999998</v>
      </c>
      <c r="E233" s="5">
        <v>-68.836200000000005</v>
      </c>
      <c r="F233" s="5">
        <v>-32.981569999999998</v>
      </c>
      <c r="G233" s="5">
        <v>-68.85839</v>
      </c>
      <c r="H233" s="5" t="s">
        <v>27</v>
      </c>
      <c r="I233" s="5">
        <v>5.25</v>
      </c>
      <c r="J233" s="5">
        <v>7.7739500000000003E-2</v>
      </c>
      <c r="K233" s="5">
        <v>42.58</v>
      </c>
      <c r="L233" s="5">
        <v>94.416669999999996</v>
      </c>
      <c r="M233" s="5" t="s">
        <v>27</v>
      </c>
      <c r="N233" s="5">
        <v>2</v>
      </c>
      <c r="O233" s="5">
        <v>223.54499999999999</v>
      </c>
      <c r="P233" s="5">
        <v>7.3399039999999998</v>
      </c>
      <c r="Q233" s="5" t="s">
        <v>27</v>
      </c>
      <c r="R233" s="5">
        <v>14.2</v>
      </c>
      <c r="S233" s="5">
        <v>58.7</v>
      </c>
      <c r="T233" s="5" t="s">
        <v>28</v>
      </c>
      <c r="U233" s="5" t="s">
        <v>40</v>
      </c>
      <c r="V233" s="5" t="s">
        <v>41</v>
      </c>
      <c r="Y233" s="5" t="s">
        <v>168</v>
      </c>
    </row>
    <row r="234" spans="1:25" s="5" customFormat="1" x14ac:dyDescent="0.3">
      <c r="A234" s="5" t="s">
        <v>159</v>
      </c>
      <c r="B234" s="31" t="s">
        <v>160</v>
      </c>
      <c r="C234" s="24">
        <v>1</v>
      </c>
      <c r="D234" s="5">
        <v>-32.981569999999998</v>
      </c>
      <c r="E234" s="5">
        <v>-68.85839</v>
      </c>
      <c r="F234" s="5">
        <v>-32.971899999999998</v>
      </c>
      <c r="G234" s="5">
        <v>-68.836200000000005</v>
      </c>
      <c r="H234" s="5">
        <v>1.472207</v>
      </c>
      <c r="I234" s="5">
        <v>4.34</v>
      </c>
      <c r="J234" s="5">
        <v>8.4160500000000003</v>
      </c>
      <c r="K234" s="5">
        <v>42.58</v>
      </c>
      <c r="L234" s="5">
        <v>180</v>
      </c>
      <c r="M234" s="5">
        <v>1080.9829999999999</v>
      </c>
      <c r="N234" s="5">
        <v>1</v>
      </c>
      <c r="O234" s="5">
        <v>184.7972</v>
      </c>
      <c r="P234" s="5">
        <v>1514.8889999999999</v>
      </c>
      <c r="Q234" s="5">
        <v>1591.432</v>
      </c>
      <c r="R234" s="5">
        <v>14.2</v>
      </c>
      <c r="S234" s="5">
        <v>58.7</v>
      </c>
      <c r="T234" s="5" t="s">
        <v>23</v>
      </c>
      <c r="U234" s="5" t="s">
        <v>40</v>
      </c>
      <c r="V234" s="5" t="s">
        <v>41</v>
      </c>
      <c r="Y234" s="5" t="s">
        <v>168</v>
      </c>
    </row>
    <row r="235" spans="1:25" s="5" customFormat="1" x14ac:dyDescent="0.3">
      <c r="A235" s="5" t="s">
        <v>159</v>
      </c>
      <c r="B235" s="31" t="s">
        <v>160</v>
      </c>
      <c r="C235" s="25">
        <v>2</v>
      </c>
      <c r="D235" s="5">
        <v>-32.971899999999998</v>
      </c>
      <c r="E235" s="5">
        <v>-68.836200000000005</v>
      </c>
      <c r="F235" s="5">
        <v>-32.981569999999998</v>
      </c>
      <c r="G235" s="5">
        <v>-68.85839</v>
      </c>
      <c r="H235" s="5" t="s">
        <v>27</v>
      </c>
      <c r="I235" s="5">
        <v>5.25</v>
      </c>
      <c r="J235" s="5">
        <v>7.7739500000000003E-2</v>
      </c>
      <c r="K235" s="5">
        <v>42.58</v>
      </c>
      <c r="L235" s="5">
        <v>94.416669999999996</v>
      </c>
      <c r="M235" s="5" t="s">
        <v>27</v>
      </c>
      <c r="N235" s="5">
        <v>2</v>
      </c>
      <c r="O235" s="5">
        <v>223.54499999999999</v>
      </c>
      <c r="P235" s="5">
        <v>7.3399039999999998</v>
      </c>
      <c r="Q235" s="5" t="s">
        <v>27</v>
      </c>
      <c r="R235" s="5">
        <v>14.2</v>
      </c>
      <c r="S235" s="5">
        <v>58.7</v>
      </c>
      <c r="T235" s="5" t="s">
        <v>28</v>
      </c>
      <c r="U235" s="5" t="s">
        <v>40</v>
      </c>
      <c r="V235" s="5" t="s">
        <v>41</v>
      </c>
      <c r="Y235" s="5" t="s">
        <v>168</v>
      </c>
    </row>
    <row r="236" spans="1:25" s="5" customFormat="1" x14ac:dyDescent="0.3">
      <c r="A236" s="5" t="s">
        <v>159</v>
      </c>
      <c r="B236" s="31" t="s">
        <v>160</v>
      </c>
      <c r="C236" s="24">
        <v>1</v>
      </c>
      <c r="D236" s="5">
        <v>-32.981569999999998</v>
      </c>
      <c r="E236" s="5">
        <v>-68.85839</v>
      </c>
      <c r="F236" s="5">
        <v>-32.971899999999998</v>
      </c>
      <c r="G236" s="5">
        <v>-68.836200000000005</v>
      </c>
      <c r="H236" s="5">
        <v>1.472207</v>
      </c>
      <c r="I236" s="5">
        <v>6.62</v>
      </c>
      <c r="J236" s="5">
        <v>8.4160500000000003</v>
      </c>
      <c r="K236" s="5">
        <v>44.77</v>
      </c>
      <c r="L236" s="5">
        <v>180</v>
      </c>
      <c r="M236" s="5">
        <v>1080.9829999999999</v>
      </c>
      <c r="N236" s="5">
        <v>1</v>
      </c>
      <c r="O236" s="5">
        <v>296.37740000000002</v>
      </c>
      <c r="P236" s="5">
        <v>1514.8889999999999</v>
      </c>
      <c r="Q236" s="5">
        <v>1591.432</v>
      </c>
      <c r="R236" s="5">
        <v>14.61</v>
      </c>
      <c r="S236" s="5">
        <v>61.15</v>
      </c>
      <c r="T236" s="5" t="s">
        <v>23</v>
      </c>
      <c r="U236" s="5" t="s">
        <v>40</v>
      </c>
      <c r="V236" s="5" t="s">
        <v>45</v>
      </c>
      <c r="Y236" s="5" t="s">
        <v>168</v>
      </c>
    </row>
    <row r="237" spans="1:25" x14ac:dyDescent="0.3">
      <c r="A237" s="5" t="s">
        <v>159</v>
      </c>
      <c r="B237" s="31" t="s">
        <v>160</v>
      </c>
      <c r="C237" s="25">
        <v>2</v>
      </c>
      <c r="D237">
        <v>-32.971899999999998</v>
      </c>
      <c r="E237">
        <v>-68.836200000000005</v>
      </c>
      <c r="F237">
        <v>-32.981569999999998</v>
      </c>
      <c r="G237">
        <v>-68.85839</v>
      </c>
      <c r="H237" s="14" t="s">
        <v>27</v>
      </c>
      <c r="I237">
        <v>5.79</v>
      </c>
      <c r="J237">
        <v>7.7739500000000003E-2</v>
      </c>
      <c r="K237">
        <v>44.77</v>
      </c>
      <c r="L237">
        <v>90.216669999999993</v>
      </c>
      <c r="M237" t="s">
        <v>27</v>
      </c>
      <c r="N237">
        <v>2</v>
      </c>
      <c r="O237">
        <v>259.2183</v>
      </c>
      <c r="P237">
        <v>7.0133989999999997</v>
      </c>
      <c r="Q237" t="s">
        <v>27</v>
      </c>
      <c r="R237">
        <v>14.61</v>
      </c>
      <c r="S237" s="2">
        <v>61.15</v>
      </c>
      <c r="T237" t="s">
        <v>28</v>
      </c>
      <c r="U237" t="s">
        <v>40</v>
      </c>
      <c r="V237" t="s">
        <v>45</v>
      </c>
      <c r="Y237" s="5" t="s">
        <v>168</v>
      </c>
    </row>
    <row r="238" spans="1:25" x14ac:dyDescent="0.3">
      <c r="A238" s="5" t="s">
        <v>159</v>
      </c>
      <c r="B238" s="31" t="s">
        <v>160</v>
      </c>
      <c r="C238" s="24">
        <v>1</v>
      </c>
      <c r="D238">
        <v>-32.981569999999998</v>
      </c>
      <c r="E238">
        <v>-68.85839</v>
      </c>
      <c r="F238">
        <v>-32.971899999999998</v>
      </c>
      <c r="G238">
        <v>-68.836200000000005</v>
      </c>
      <c r="H238" s="14">
        <v>1.472207</v>
      </c>
      <c r="I238">
        <v>6.04</v>
      </c>
      <c r="J238">
        <v>8.4160500000000003</v>
      </c>
      <c r="K238">
        <v>50.98</v>
      </c>
      <c r="L238">
        <v>180</v>
      </c>
      <c r="M238">
        <v>1080.9829999999999</v>
      </c>
      <c r="N238">
        <v>1</v>
      </c>
      <c r="O238">
        <v>307.91919999999999</v>
      </c>
      <c r="P238">
        <v>1514.8889999999999</v>
      </c>
      <c r="Q238">
        <v>1591.432</v>
      </c>
      <c r="R238">
        <v>14.64</v>
      </c>
      <c r="S238" s="2">
        <v>61.33</v>
      </c>
      <c r="T238" t="s">
        <v>23</v>
      </c>
      <c r="U238" t="s">
        <v>40</v>
      </c>
      <c r="V238" t="s">
        <v>36</v>
      </c>
      <c r="Y238" s="5" t="s">
        <v>168</v>
      </c>
    </row>
    <row r="239" spans="1:25" x14ac:dyDescent="0.3">
      <c r="A239" s="5" t="s">
        <v>159</v>
      </c>
      <c r="B239" s="31" t="s">
        <v>160</v>
      </c>
      <c r="C239" s="25">
        <v>2</v>
      </c>
      <c r="D239">
        <v>-32.971899999999998</v>
      </c>
      <c r="E239">
        <v>-68.836200000000005</v>
      </c>
      <c r="F239">
        <v>-32.981569999999998</v>
      </c>
      <c r="G239">
        <v>-68.85839</v>
      </c>
      <c r="H239" s="14" t="s">
        <v>27</v>
      </c>
      <c r="I239">
        <v>5.79</v>
      </c>
      <c r="J239">
        <v>7.7739500000000003E-2</v>
      </c>
      <c r="K239">
        <v>44.77</v>
      </c>
      <c r="L239">
        <v>84.216669999999993</v>
      </c>
      <c r="M239" t="s">
        <v>27</v>
      </c>
      <c r="N239">
        <v>2</v>
      </c>
      <c r="O239">
        <v>259.2183</v>
      </c>
      <c r="P239">
        <v>6.5469619999999997</v>
      </c>
      <c r="Q239" t="s">
        <v>27</v>
      </c>
      <c r="R239">
        <v>14.64</v>
      </c>
      <c r="S239" s="2">
        <v>61.33</v>
      </c>
      <c r="T239" t="s">
        <v>28</v>
      </c>
      <c r="U239" t="s">
        <v>40</v>
      </c>
      <c r="V239" t="s">
        <v>36</v>
      </c>
      <c r="Y239" s="5" t="s">
        <v>168</v>
      </c>
    </row>
    <row r="240" spans="1:25" x14ac:dyDescent="0.3">
      <c r="A240" s="5" t="s">
        <v>159</v>
      </c>
      <c r="B240" s="31" t="s">
        <v>160</v>
      </c>
      <c r="C240" s="24">
        <v>1</v>
      </c>
      <c r="D240">
        <v>-32.981569999999998</v>
      </c>
      <c r="E240">
        <v>-68.85839</v>
      </c>
      <c r="F240">
        <v>-32.971899999999998</v>
      </c>
      <c r="G240">
        <v>-68.836200000000005</v>
      </c>
      <c r="H240" s="14">
        <v>1.472207</v>
      </c>
      <c r="I240">
        <v>4.34</v>
      </c>
      <c r="J240">
        <v>8.4160500000000003</v>
      </c>
      <c r="K240">
        <v>8.3699999999999992</v>
      </c>
      <c r="L240">
        <v>180</v>
      </c>
      <c r="M240">
        <v>1080.9829999999999</v>
      </c>
      <c r="N240">
        <v>1</v>
      </c>
      <c r="O240">
        <v>36.325800000000001</v>
      </c>
      <c r="P240">
        <v>1514.8889999999999</v>
      </c>
      <c r="Q240">
        <v>1591.432</v>
      </c>
      <c r="R240">
        <v>13.41</v>
      </c>
      <c r="S240" s="2">
        <v>53.96</v>
      </c>
      <c r="T240" t="s">
        <v>23</v>
      </c>
      <c r="U240" t="s">
        <v>52</v>
      </c>
      <c r="V240" t="s">
        <v>41</v>
      </c>
      <c r="Y240" s="5" t="s">
        <v>168</v>
      </c>
    </row>
    <row r="241" spans="1:25" x14ac:dyDescent="0.3">
      <c r="A241" s="5" t="s">
        <v>159</v>
      </c>
      <c r="B241" s="31" t="s">
        <v>160</v>
      </c>
      <c r="C241" s="25">
        <v>2</v>
      </c>
      <c r="D241">
        <v>-32.971899999999998</v>
      </c>
      <c r="E241">
        <v>-68.836200000000005</v>
      </c>
      <c r="F241">
        <v>-32.981569999999998</v>
      </c>
      <c r="G241">
        <v>-68.85839</v>
      </c>
      <c r="H241" s="14" t="s">
        <v>27</v>
      </c>
      <c r="I241">
        <v>6.71</v>
      </c>
      <c r="J241">
        <v>0.26932299999999998</v>
      </c>
      <c r="K241">
        <v>7.63</v>
      </c>
      <c r="L241">
        <v>163.36670000000001</v>
      </c>
      <c r="M241" t="s">
        <v>27</v>
      </c>
      <c r="N241">
        <v>2</v>
      </c>
      <c r="O241">
        <v>51.197299999999998</v>
      </c>
      <c r="P241">
        <v>43.998399999999997</v>
      </c>
      <c r="Q241" t="s">
        <v>27</v>
      </c>
      <c r="R241">
        <v>13.41</v>
      </c>
      <c r="S241" s="2">
        <v>53.96</v>
      </c>
      <c r="T241" t="s">
        <v>28</v>
      </c>
      <c r="U241" t="s">
        <v>52</v>
      </c>
      <c r="V241" t="s">
        <v>41</v>
      </c>
      <c r="Y241" s="5" t="s">
        <v>168</v>
      </c>
    </row>
    <row r="242" spans="1:25" x14ac:dyDescent="0.3">
      <c r="C242" s="24">
        <v>1</v>
      </c>
      <c r="D242">
        <v>-32.981569999999998</v>
      </c>
      <c r="E242">
        <v>-68.85839</v>
      </c>
      <c r="F242">
        <v>-32.971899999999998</v>
      </c>
      <c r="G242">
        <v>-68.836200000000005</v>
      </c>
      <c r="H242" s="14">
        <v>1.472207</v>
      </c>
      <c r="I242">
        <v>4.34</v>
      </c>
      <c r="J242">
        <v>8.4160500000000003</v>
      </c>
      <c r="K242">
        <v>8.3699999999999992</v>
      </c>
      <c r="L242">
        <v>180</v>
      </c>
      <c r="M242">
        <v>1080.9829999999999</v>
      </c>
      <c r="N242">
        <v>1</v>
      </c>
      <c r="O242">
        <v>36.325800000000001</v>
      </c>
      <c r="P242">
        <v>1514.8889999999999</v>
      </c>
      <c r="Q242">
        <v>1591.432</v>
      </c>
      <c r="R242">
        <v>13.41</v>
      </c>
      <c r="S242" s="2">
        <v>53.96</v>
      </c>
      <c r="T242" t="s">
        <v>23</v>
      </c>
      <c r="U242" t="s">
        <v>52</v>
      </c>
      <c r="V242" t="s">
        <v>43</v>
      </c>
      <c r="Y242" s="5" t="s">
        <v>168</v>
      </c>
    </row>
    <row r="243" spans="1:25" x14ac:dyDescent="0.3">
      <c r="C243" s="25">
        <v>2</v>
      </c>
      <c r="D243">
        <v>-32.971899999999998</v>
      </c>
      <c r="E243">
        <v>-68.836200000000005</v>
      </c>
      <c r="F243">
        <v>-32.981569999999998</v>
      </c>
      <c r="G243">
        <v>-68.85839</v>
      </c>
      <c r="H243" s="14" t="s">
        <v>27</v>
      </c>
      <c r="I243">
        <v>6.71</v>
      </c>
      <c r="J243">
        <v>0.26932299999999998</v>
      </c>
      <c r="K243">
        <v>7.63</v>
      </c>
      <c r="L243">
        <v>163.36670000000001</v>
      </c>
      <c r="M243" t="s">
        <v>27</v>
      </c>
      <c r="N243">
        <v>2</v>
      </c>
      <c r="O243">
        <v>51.197299999999998</v>
      </c>
      <c r="P243">
        <v>43.998399999999997</v>
      </c>
      <c r="Q243" t="s">
        <v>27</v>
      </c>
      <c r="R243">
        <v>13.41</v>
      </c>
      <c r="S243" s="2">
        <v>53.96</v>
      </c>
      <c r="T243" t="s">
        <v>28</v>
      </c>
      <c r="U243" t="s">
        <v>52</v>
      </c>
      <c r="V243" t="s">
        <v>43</v>
      </c>
      <c r="Y243" s="5" t="s">
        <v>168</v>
      </c>
    </row>
    <row r="244" spans="1:25" x14ac:dyDescent="0.3">
      <c r="C244">
        <v>1</v>
      </c>
      <c r="D244">
        <v>-32.981569999999998</v>
      </c>
      <c r="E244">
        <v>-68.85839</v>
      </c>
      <c r="F244">
        <v>-32.971899999999998</v>
      </c>
      <c r="G244">
        <v>-68.836200000000005</v>
      </c>
      <c r="H244" s="14">
        <v>1.472207</v>
      </c>
      <c r="I244">
        <v>9.76</v>
      </c>
      <c r="J244">
        <v>8.4160500000000003</v>
      </c>
      <c r="K244">
        <v>10.25</v>
      </c>
      <c r="L244">
        <v>180</v>
      </c>
      <c r="M244">
        <v>1080.9829999999999</v>
      </c>
      <c r="N244">
        <v>1</v>
      </c>
      <c r="O244">
        <v>100.04</v>
      </c>
      <c r="P244">
        <v>1514.8889999999999</v>
      </c>
      <c r="Q244">
        <v>1591.432</v>
      </c>
      <c r="R244">
        <v>13.66</v>
      </c>
      <c r="S244" s="2">
        <v>55.43</v>
      </c>
      <c r="T244" t="s">
        <v>23</v>
      </c>
      <c r="U244" t="s">
        <v>52</v>
      </c>
      <c r="V244" t="s">
        <v>45</v>
      </c>
      <c r="Y244" s="5" t="s">
        <v>168</v>
      </c>
    </row>
    <row r="245" spans="1:25" x14ac:dyDescent="0.3">
      <c r="C245">
        <v>2</v>
      </c>
      <c r="D245">
        <v>-32.971899999999998</v>
      </c>
      <c r="E245">
        <v>-68.836200000000005</v>
      </c>
      <c r="F245">
        <v>-32.981569999999998</v>
      </c>
      <c r="G245">
        <v>-68.85839</v>
      </c>
      <c r="H245" s="14" t="s">
        <v>27</v>
      </c>
      <c r="I245">
        <v>8.19</v>
      </c>
      <c r="J245">
        <v>0.26932299999999998</v>
      </c>
      <c r="K245">
        <v>9.3699999999999992</v>
      </c>
      <c r="L245">
        <v>159.61670000000001</v>
      </c>
      <c r="M245" t="s">
        <v>27</v>
      </c>
      <c r="N245">
        <v>2</v>
      </c>
      <c r="O245">
        <v>76.740300000000005</v>
      </c>
      <c r="P245">
        <v>42.988439999999997</v>
      </c>
      <c r="Q245" t="s">
        <v>27</v>
      </c>
      <c r="R245">
        <v>13.66</v>
      </c>
      <c r="S245" s="2">
        <v>55.43</v>
      </c>
      <c r="T245" t="s">
        <v>28</v>
      </c>
      <c r="U245" t="s">
        <v>52</v>
      </c>
      <c r="V245" t="s">
        <v>45</v>
      </c>
      <c r="Y245" s="5" t="s">
        <v>168</v>
      </c>
    </row>
    <row r="246" spans="1:25" x14ac:dyDescent="0.3">
      <c r="C246">
        <v>1</v>
      </c>
      <c r="D246">
        <v>-32.981569999999998</v>
      </c>
      <c r="E246">
        <v>-68.85839</v>
      </c>
      <c r="F246">
        <v>-32.971899999999998</v>
      </c>
      <c r="G246">
        <v>-68.836200000000005</v>
      </c>
      <c r="H246" s="14">
        <v>1.472207</v>
      </c>
      <c r="I246">
        <v>4.34</v>
      </c>
      <c r="J246">
        <v>8.4160500000000003</v>
      </c>
      <c r="K246">
        <v>8.3699999999999992</v>
      </c>
      <c r="L246">
        <v>180</v>
      </c>
      <c r="M246">
        <v>1080.9829999999999</v>
      </c>
      <c r="N246">
        <v>1</v>
      </c>
      <c r="O246">
        <v>36.325800000000001</v>
      </c>
      <c r="P246">
        <v>1514.8889999999999</v>
      </c>
      <c r="Q246">
        <v>1591.432</v>
      </c>
      <c r="R246">
        <v>13.42</v>
      </c>
      <c r="S246" s="2">
        <v>54</v>
      </c>
      <c r="T246" t="s">
        <v>23</v>
      </c>
      <c r="U246" t="s">
        <v>52</v>
      </c>
      <c r="V246" t="s">
        <v>47</v>
      </c>
      <c r="Y246" s="5" t="s">
        <v>168</v>
      </c>
    </row>
    <row r="247" spans="1:25" x14ac:dyDescent="0.3">
      <c r="C247">
        <v>2</v>
      </c>
      <c r="D247">
        <v>-32.971899999999998</v>
      </c>
      <c r="E247">
        <v>-68.836200000000005</v>
      </c>
      <c r="F247">
        <v>-32.981569999999998</v>
      </c>
      <c r="G247">
        <v>-68.85839</v>
      </c>
      <c r="H247" s="14" t="s">
        <v>27</v>
      </c>
      <c r="I247">
        <v>5.09</v>
      </c>
      <c r="J247">
        <v>0.26932299999999998</v>
      </c>
      <c r="K247">
        <v>10.65</v>
      </c>
      <c r="L247">
        <v>160.33330000000001</v>
      </c>
      <c r="M247" t="s">
        <v>27</v>
      </c>
      <c r="N247">
        <v>2</v>
      </c>
      <c r="O247">
        <v>54.208500000000001</v>
      </c>
      <c r="P247">
        <v>43.181449999999998</v>
      </c>
      <c r="Q247" t="s">
        <v>27</v>
      </c>
      <c r="R247">
        <v>13.42</v>
      </c>
      <c r="S247" s="2">
        <v>54</v>
      </c>
      <c r="T247" t="s">
        <v>28</v>
      </c>
      <c r="U247" t="s">
        <v>52</v>
      </c>
      <c r="V247" t="s">
        <v>47</v>
      </c>
      <c r="Y247" s="5" t="s">
        <v>168</v>
      </c>
    </row>
    <row r="248" spans="1:25" x14ac:dyDescent="0.3">
      <c r="C248">
        <v>1</v>
      </c>
      <c r="D248">
        <v>-32.981569999999998</v>
      </c>
      <c r="E248">
        <v>-68.85839</v>
      </c>
      <c r="F248">
        <v>-32.971899999999998</v>
      </c>
      <c r="G248">
        <v>-68.836200000000005</v>
      </c>
      <c r="H248" s="14">
        <v>1.472207</v>
      </c>
      <c r="I248">
        <v>9.76</v>
      </c>
      <c r="J248">
        <v>8.4160500000000003</v>
      </c>
      <c r="K248">
        <v>10.25</v>
      </c>
      <c r="L248">
        <v>180</v>
      </c>
      <c r="M248">
        <v>1080.9829999999999</v>
      </c>
      <c r="N248">
        <v>1</v>
      </c>
      <c r="O248">
        <v>100.04</v>
      </c>
      <c r="P248">
        <v>1514.8889999999999</v>
      </c>
      <c r="Q248">
        <v>1591.432</v>
      </c>
      <c r="R248">
        <v>13.66</v>
      </c>
      <c r="S248" s="2">
        <v>55.43</v>
      </c>
      <c r="T248" t="s">
        <v>23</v>
      </c>
      <c r="U248" t="s">
        <v>52</v>
      </c>
      <c r="V248" t="s">
        <v>36</v>
      </c>
      <c r="Y248" s="5" t="s">
        <v>168</v>
      </c>
    </row>
    <row r="249" spans="1:25" x14ac:dyDescent="0.3">
      <c r="C249">
        <v>2</v>
      </c>
      <c r="D249">
        <v>-32.971899999999998</v>
      </c>
      <c r="E249">
        <v>-68.836200000000005</v>
      </c>
      <c r="F249">
        <v>-32.981569999999998</v>
      </c>
      <c r="G249">
        <v>-68.85839</v>
      </c>
      <c r="H249" s="14" t="s">
        <v>27</v>
      </c>
      <c r="I249">
        <v>8.19</v>
      </c>
      <c r="J249">
        <v>0.26932299999999998</v>
      </c>
      <c r="K249">
        <v>9.3699999999999992</v>
      </c>
      <c r="L249">
        <v>159.61670000000001</v>
      </c>
      <c r="M249" t="s">
        <v>27</v>
      </c>
      <c r="N249">
        <v>2</v>
      </c>
      <c r="O249">
        <v>76.740300000000005</v>
      </c>
      <c r="P249">
        <v>42.988439999999997</v>
      </c>
      <c r="Q249" t="s">
        <v>27</v>
      </c>
      <c r="R249">
        <v>13.66</v>
      </c>
      <c r="S249" s="2">
        <v>55.43</v>
      </c>
      <c r="T249" t="s">
        <v>28</v>
      </c>
      <c r="U249" t="s">
        <v>52</v>
      </c>
      <c r="V249" t="s">
        <v>36</v>
      </c>
      <c r="Y249" s="5" t="s">
        <v>168</v>
      </c>
    </row>
    <row r="250" spans="1:25" x14ac:dyDescent="0.3">
      <c r="C250">
        <v>1</v>
      </c>
      <c r="D250">
        <v>-32.981569999999998</v>
      </c>
      <c r="E250">
        <v>-68.85839</v>
      </c>
      <c r="F250">
        <v>-32.971899999999998</v>
      </c>
      <c r="G250">
        <v>-68.836200000000005</v>
      </c>
      <c r="H250" s="14">
        <v>1.472207</v>
      </c>
      <c r="I250">
        <v>4.34</v>
      </c>
      <c r="J250">
        <v>8.4160500000000003</v>
      </c>
      <c r="K250">
        <v>8.3699999999999992</v>
      </c>
      <c r="L250">
        <v>180</v>
      </c>
      <c r="M250">
        <v>1080.9829999999999</v>
      </c>
      <c r="N250">
        <v>1</v>
      </c>
      <c r="O250">
        <v>36.325800000000001</v>
      </c>
      <c r="P250">
        <v>1514.8889999999999</v>
      </c>
      <c r="Q250">
        <v>1591.432</v>
      </c>
      <c r="R250">
        <v>13.41</v>
      </c>
      <c r="S250" s="2">
        <v>53.96</v>
      </c>
      <c r="T250" t="s">
        <v>23</v>
      </c>
      <c r="U250" t="s">
        <v>52</v>
      </c>
      <c r="V250" t="s">
        <v>38</v>
      </c>
      <c r="Y250" s="5" t="s">
        <v>168</v>
      </c>
    </row>
    <row r="251" spans="1:25" x14ac:dyDescent="0.3">
      <c r="C251">
        <v>2</v>
      </c>
      <c r="D251">
        <v>-32.971899999999998</v>
      </c>
      <c r="E251">
        <v>-68.836200000000005</v>
      </c>
      <c r="F251">
        <v>-32.981569999999998</v>
      </c>
      <c r="G251">
        <v>-68.85839</v>
      </c>
      <c r="H251" s="14" t="s">
        <v>27</v>
      </c>
      <c r="I251">
        <v>6.71</v>
      </c>
      <c r="J251">
        <v>0.26932299999999998</v>
      </c>
      <c r="K251">
        <v>7.63</v>
      </c>
      <c r="L251">
        <v>163.36670000000001</v>
      </c>
      <c r="M251" t="s">
        <v>27</v>
      </c>
      <c r="N251">
        <v>2</v>
      </c>
      <c r="O251">
        <v>51.197299999999998</v>
      </c>
      <c r="P251">
        <v>43.998399999999997</v>
      </c>
      <c r="Q251" t="s">
        <v>27</v>
      </c>
      <c r="R251">
        <v>13.41</v>
      </c>
      <c r="S251" s="2">
        <v>53.96</v>
      </c>
      <c r="T251" t="s">
        <v>28</v>
      </c>
      <c r="U251" t="s">
        <v>52</v>
      </c>
      <c r="V251" t="s">
        <v>38</v>
      </c>
      <c r="Y251" s="5" t="s">
        <v>168</v>
      </c>
    </row>
    <row r="252" spans="1:25" x14ac:dyDescent="0.3">
      <c r="C252">
        <v>1</v>
      </c>
      <c r="D252">
        <v>-32.981569999999998</v>
      </c>
      <c r="E252">
        <v>-68.85839</v>
      </c>
      <c r="F252">
        <v>-32.971899999999998</v>
      </c>
      <c r="G252">
        <v>-68.836200000000005</v>
      </c>
      <c r="H252" s="14">
        <v>1.472207</v>
      </c>
      <c r="I252">
        <v>4.34</v>
      </c>
      <c r="J252">
        <v>8.4160500000000003</v>
      </c>
      <c r="K252">
        <v>7.7</v>
      </c>
      <c r="L252">
        <v>180</v>
      </c>
      <c r="M252">
        <v>1080.9829999999999</v>
      </c>
      <c r="N252">
        <v>1</v>
      </c>
      <c r="O252">
        <v>33.417999999999999</v>
      </c>
      <c r="P252">
        <v>1514.8889999999999</v>
      </c>
      <c r="Q252">
        <v>1591.432</v>
      </c>
      <c r="R252">
        <v>13.4</v>
      </c>
      <c r="S252" s="2">
        <v>53.85</v>
      </c>
      <c r="T252" t="s">
        <v>23</v>
      </c>
      <c r="U252" t="s">
        <v>76</v>
      </c>
      <c r="V252" t="s">
        <v>41</v>
      </c>
      <c r="Y252" s="5" t="s">
        <v>168</v>
      </c>
    </row>
    <row r="253" spans="1:25" x14ac:dyDescent="0.3">
      <c r="C253">
        <v>2</v>
      </c>
      <c r="D253">
        <v>-32.971899999999998</v>
      </c>
      <c r="E253">
        <v>-68.836200000000005</v>
      </c>
      <c r="F253">
        <v>-32.981569999999998</v>
      </c>
      <c r="G253">
        <v>-68.85839</v>
      </c>
      <c r="H253" s="14" t="s">
        <v>27</v>
      </c>
      <c r="I253">
        <v>6.71</v>
      </c>
      <c r="J253">
        <v>0.26932299999999998</v>
      </c>
      <c r="K253">
        <v>7</v>
      </c>
      <c r="L253">
        <v>164.98330000000001</v>
      </c>
      <c r="M253" t="s">
        <v>27</v>
      </c>
      <c r="N253">
        <v>2</v>
      </c>
      <c r="O253">
        <v>46.97</v>
      </c>
      <c r="P253">
        <v>44.433810000000001</v>
      </c>
      <c r="Q253" t="s">
        <v>27</v>
      </c>
      <c r="R253">
        <v>13.4</v>
      </c>
      <c r="S253" s="2">
        <v>53.85</v>
      </c>
      <c r="T253" t="s">
        <v>28</v>
      </c>
      <c r="U253" t="s">
        <v>76</v>
      </c>
      <c r="V253" t="s">
        <v>41</v>
      </c>
      <c r="Y253" s="5" t="s">
        <v>168</v>
      </c>
    </row>
    <row r="254" spans="1:25" x14ac:dyDescent="0.3">
      <c r="C254">
        <v>1</v>
      </c>
      <c r="D254">
        <v>-32.981569999999998</v>
      </c>
      <c r="E254">
        <v>-68.85839</v>
      </c>
      <c r="F254">
        <v>-32.971899999999998</v>
      </c>
      <c r="G254">
        <v>-68.836200000000005</v>
      </c>
      <c r="H254" s="14">
        <v>1.472207</v>
      </c>
      <c r="I254">
        <v>4.34</v>
      </c>
      <c r="J254">
        <v>8.4160500000000003</v>
      </c>
      <c r="K254">
        <v>7.7</v>
      </c>
      <c r="L254">
        <v>180</v>
      </c>
      <c r="M254">
        <v>1080.9829999999999</v>
      </c>
      <c r="N254">
        <v>1</v>
      </c>
      <c r="O254">
        <v>33.417999999999999</v>
      </c>
      <c r="P254">
        <v>1514.8889999999999</v>
      </c>
      <c r="Q254">
        <v>1591.432</v>
      </c>
      <c r="R254">
        <v>13.4</v>
      </c>
      <c r="S254" s="2">
        <v>53.85</v>
      </c>
      <c r="T254" t="s">
        <v>23</v>
      </c>
      <c r="U254" t="s">
        <v>76</v>
      </c>
      <c r="V254" t="s">
        <v>43</v>
      </c>
      <c r="Y254" s="5" t="s">
        <v>168</v>
      </c>
    </row>
    <row r="255" spans="1:25" x14ac:dyDescent="0.3">
      <c r="C255">
        <v>2</v>
      </c>
      <c r="D255">
        <v>-32.971899999999998</v>
      </c>
      <c r="E255">
        <v>-68.836200000000005</v>
      </c>
      <c r="F255">
        <v>-32.981569999999998</v>
      </c>
      <c r="G255">
        <v>-68.85839</v>
      </c>
      <c r="H255" s="14" t="s">
        <v>27</v>
      </c>
      <c r="I255">
        <v>6.71</v>
      </c>
      <c r="J255">
        <v>0.26932299999999998</v>
      </c>
      <c r="K255">
        <v>7</v>
      </c>
      <c r="L255">
        <v>164.98330000000001</v>
      </c>
      <c r="M255" t="s">
        <v>27</v>
      </c>
      <c r="N255">
        <v>2</v>
      </c>
      <c r="O255">
        <v>46.97</v>
      </c>
      <c r="P255">
        <v>44.433810000000001</v>
      </c>
      <c r="Q255" t="s">
        <v>27</v>
      </c>
      <c r="R255">
        <v>13.4</v>
      </c>
      <c r="S255" s="2">
        <v>53.85</v>
      </c>
      <c r="T255" t="s">
        <v>28</v>
      </c>
      <c r="U255" t="s">
        <v>76</v>
      </c>
      <c r="V255" t="s">
        <v>43</v>
      </c>
      <c r="Y255" s="5" t="s">
        <v>168</v>
      </c>
    </row>
    <row r="256" spans="1:25" x14ac:dyDescent="0.3">
      <c r="C256">
        <v>1</v>
      </c>
      <c r="D256">
        <v>-32.981569999999998</v>
      </c>
      <c r="E256">
        <v>-68.85839</v>
      </c>
      <c r="F256">
        <v>-32.971899999999998</v>
      </c>
      <c r="G256">
        <v>-68.836200000000005</v>
      </c>
      <c r="H256" s="14">
        <v>1.472207</v>
      </c>
      <c r="I256">
        <v>10.01</v>
      </c>
      <c r="J256">
        <v>8.4160500000000003</v>
      </c>
      <c r="K256">
        <v>12.27</v>
      </c>
      <c r="L256">
        <v>180</v>
      </c>
      <c r="M256">
        <v>1080.9829999999999</v>
      </c>
      <c r="N256">
        <v>1</v>
      </c>
      <c r="O256">
        <v>122.8227</v>
      </c>
      <c r="P256">
        <v>1514.8889999999999</v>
      </c>
      <c r="Q256">
        <v>1591.432</v>
      </c>
      <c r="R256">
        <v>13.67</v>
      </c>
      <c r="S256" s="2">
        <v>55.52</v>
      </c>
      <c r="T256" t="s">
        <v>23</v>
      </c>
      <c r="U256" t="s">
        <v>76</v>
      </c>
      <c r="V256" t="s">
        <v>45</v>
      </c>
      <c r="Y256" s="5" t="s">
        <v>168</v>
      </c>
    </row>
    <row r="257" spans="3:25" x14ac:dyDescent="0.3">
      <c r="C257">
        <v>2</v>
      </c>
      <c r="D257">
        <v>-32.971899999999998</v>
      </c>
      <c r="E257">
        <v>-68.836200000000005</v>
      </c>
      <c r="F257">
        <v>-32.981569999999998</v>
      </c>
      <c r="G257">
        <v>-68.85839</v>
      </c>
      <c r="H257" s="14" t="s">
        <v>27</v>
      </c>
      <c r="I257">
        <v>8.19</v>
      </c>
      <c r="J257">
        <v>0.26932299999999998</v>
      </c>
      <c r="K257">
        <v>7.2</v>
      </c>
      <c r="L257">
        <v>159.80000000000001</v>
      </c>
      <c r="M257" t="s">
        <v>27</v>
      </c>
      <c r="N257">
        <v>2</v>
      </c>
      <c r="O257">
        <v>58.968000000000004</v>
      </c>
      <c r="P257">
        <v>43.037820000000004</v>
      </c>
      <c r="Q257" t="s">
        <v>27</v>
      </c>
      <c r="R257">
        <v>13.67</v>
      </c>
      <c r="S257" s="2">
        <v>55.52</v>
      </c>
      <c r="T257" t="s">
        <v>28</v>
      </c>
      <c r="U257" t="s">
        <v>76</v>
      </c>
      <c r="V257" t="s">
        <v>45</v>
      </c>
      <c r="Y257" s="5" t="s">
        <v>168</v>
      </c>
    </row>
    <row r="258" spans="3:25" x14ac:dyDescent="0.3">
      <c r="C258">
        <v>1</v>
      </c>
      <c r="D258">
        <v>-32.981569999999998</v>
      </c>
      <c r="E258">
        <v>-68.85839</v>
      </c>
      <c r="F258">
        <v>-32.971899999999998</v>
      </c>
      <c r="G258">
        <v>-68.836200000000005</v>
      </c>
      <c r="H258" s="14">
        <v>1.472207</v>
      </c>
      <c r="I258">
        <v>3.83</v>
      </c>
      <c r="J258">
        <v>8.4160500000000003</v>
      </c>
      <c r="K258">
        <v>11.22</v>
      </c>
      <c r="L258">
        <v>180</v>
      </c>
      <c r="M258">
        <v>1080.9829999999999</v>
      </c>
      <c r="N258">
        <v>1</v>
      </c>
      <c r="O258">
        <v>42.9726</v>
      </c>
      <c r="P258">
        <v>1514.8889999999999</v>
      </c>
      <c r="Q258">
        <v>1591.432</v>
      </c>
      <c r="R258">
        <v>13.41</v>
      </c>
      <c r="S258" s="2">
        <v>53.97</v>
      </c>
      <c r="T258" t="s">
        <v>23</v>
      </c>
      <c r="U258" t="s">
        <v>76</v>
      </c>
      <c r="V258" t="s">
        <v>47</v>
      </c>
      <c r="Y258" s="5" t="s">
        <v>168</v>
      </c>
    </row>
    <row r="259" spans="3:25" x14ac:dyDescent="0.3">
      <c r="C259">
        <v>2</v>
      </c>
      <c r="D259">
        <v>-32.971899999999998</v>
      </c>
      <c r="E259">
        <v>-68.836200000000005</v>
      </c>
      <c r="F259">
        <v>-32.981569999999998</v>
      </c>
      <c r="G259">
        <v>-68.85839</v>
      </c>
      <c r="H259" s="14" t="s">
        <v>27</v>
      </c>
      <c r="I259">
        <v>5.09</v>
      </c>
      <c r="J259">
        <v>0.26932299999999998</v>
      </c>
      <c r="K259">
        <v>9</v>
      </c>
      <c r="L259">
        <v>159</v>
      </c>
      <c r="M259" t="s">
        <v>27</v>
      </c>
      <c r="N259">
        <v>2</v>
      </c>
      <c r="O259">
        <v>45.81</v>
      </c>
      <c r="P259">
        <v>42.822360000000003</v>
      </c>
      <c r="Q259" t="s">
        <v>27</v>
      </c>
      <c r="R259">
        <v>13.41</v>
      </c>
      <c r="S259" s="2">
        <v>53.97</v>
      </c>
      <c r="T259" t="s">
        <v>28</v>
      </c>
      <c r="U259" t="s">
        <v>76</v>
      </c>
      <c r="V259" t="s">
        <v>47</v>
      </c>
      <c r="Y259" s="5" t="s">
        <v>168</v>
      </c>
    </row>
    <row r="260" spans="3:25" x14ac:dyDescent="0.3">
      <c r="C260">
        <v>1</v>
      </c>
      <c r="D260">
        <v>-32.981569999999998</v>
      </c>
      <c r="E260">
        <v>-68.85839</v>
      </c>
      <c r="F260">
        <v>-32.971899999999998</v>
      </c>
      <c r="G260">
        <v>-68.836200000000005</v>
      </c>
      <c r="H260" s="14">
        <v>1.472207</v>
      </c>
      <c r="I260">
        <v>10.01</v>
      </c>
      <c r="J260">
        <v>8.4160500000000003</v>
      </c>
      <c r="K260">
        <v>12.27</v>
      </c>
      <c r="L260">
        <v>180</v>
      </c>
      <c r="M260">
        <v>1080.9829999999999</v>
      </c>
      <c r="N260">
        <v>1</v>
      </c>
      <c r="O260">
        <v>122.8227</v>
      </c>
      <c r="P260">
        <v>1514.8889999999999</v>
      </c>
      <c r="Q260">
        <v>1591.432</v>
      </c>
      <c r="R260">
        <v>13.72</v>
      </c>
      <c r="S260" s="2">
        <v>55.77</v>
      </c>
      <c r="T260" t="s">
        <v>23</v>
      </c>
      <c r="U260" t="s">
        <v>76</v>
      </c>
      <c r="V260" t="s">
        <v>36</v>
      </c>
      <c r="Y260" s="5" t="s">
        <v>168</v>
      </c>
    </row>
    <row r="261" spans="3:25" x14ac:dyDescent="0.3">
      <c r="C261">
        <v>2</v>
      </c>
      <c r="D261">
        <v>-32.971899999999998</v>
      </c>
      <c r="E261">
        <v>-68.836200000000005</v>
      </c>
      <c r="F261">
        <v>-32.981569999999998</v>
      </c>
      <c r="G261">
        <v>-68.85839</v>
      </c>
      <c r="H261" s="14" t="s">
        <v>27</v>
      </c>
      <c r="I261">
        <v>7.82</v>
      </c>
      <c r="J261">
        <v>0.26932299999999998</v>
      </c>
      <c r="K261">
        <v>9.58</v>
      </c>
      <c r="L261">
        <v>157.41669999999999</v>
      </c>
      <c r="M261" t="s">
        <v>27</v>
      </c>
      <c r="N261">
        <v>2</v>
      </c>
      <c r="O261">
        <v>74.915599999999998</v>
      </c>
      <c r="P261">
        <v>42.39593</v>
      </c>
      <c r="Q261" t="s">
        <v>27</v>
      </c>
      <c r="R261">
        <v>13.72</v>
      </c>
      <c r="S261" s="2">
        <v>55.77</v>
      </c>
      <c r="T261" t="s">
        <v>28</v>
      </c>
      <c r="U261" t="s">
        <v>76</v>
      </c>
      <c r="V261" t="s">
        <v>36</v>
      </c>
      <c r="Y261" s="5" t="s">
        <v>168</v>
      </c>
    </row>
    <row r="262" spans="3:25" x14ac:dyDescent="0.3">
      <c r="C262">
        <v>1</v>
      </c>
      <c r="D262">
        <v>-32.981569999999998</v>
      </c>
      <c r="E262">
        <v>-68.85839</v>
      </c>
      <c r="F262">
        <v>-32.971899999999998</v>
      </c>
      <c r="G262">
        <v>-68.836200000000005</v>
      </c>
      <c r="H262" s="14">
        <v>1.472207</v>
      </c>
      <c r="I262">
        <v>4.34</v>
      </c>
      <c r="J262">
        <v>8.4160500000000003</v>
      </c>
      <c r="K262">
        <v>7.7</v>
      </c>
      <c r="L262">
        <v>180</v>
      </c>
      <c r="M262">
        <v>1080.9829999999999</v>
      </c>
      <c r="N262">
        <v>1</v>
      </c>
      <c r="O262">
        <v>33.417999999999999</v>
      </c>
      <c r="P262">
        <v>1514.8889999999999</v>
      </c>
      <c r="Q262">
        <v>1591.432</v>
      </c>
      <c r="R262">
        <v>13.39</v>
      </c>
      <c r="S262" s="2">
        <v>53.83</v>
      </c>
      <c r="T262" t="s">
        <v>23</v>
      </c>
      <c r="U262" t="s">
        <v>76</v>
      </c>
      <c r="V262" t="s">
        <v>38</v>
      </c>
      <c r="Y262" s="5" t="s">
        <v>168</v>
      </c>
    </row>
    <row r="263" spans="3:25" x14ac:dyDescent="0.3">
      <c r="C263">
        <v>2</v>
      </c>
      <c r="D263">
        <v>-32.971899999999998</v>
      </c>
      <c r="E263">
        <v>-68.836200000000005</v>
      </c>
      <c r="F263">
        <v>-32.981569999999998</v>
      </c>
      <c r="G263">
        <v>-68.85839</v>
      </c>
      <c r="H263" s="14" t="s">
        <v>27</v>
      </c>
      <c r="I263">
        <v>5.09</v>
      </c>
      <c r="J263">
        <v>0.26932299999999998</v>
      </c>
      <c r="K263">
        <v>9.0500000000000007</v>
      </c>
      <c r="L263">
        <v>162.94999999999999</v>
      </c>
      <c r="M263" t="s">
        <v>27</v>
      </c>
      <c r="N263">
        <v>2</v>
      </c>
      <c r="O263">
        <v>46.064500000000002</v>
      </c>
      <c r="P263">
        <v>43.886180000000003</v>
      </c>
      <c r="Q263" t="s">
        <v>27</v>
      </c>
      <c r="R263">
        <v>13.39</v>
      </c>
      <c r="S263" s="2">
        <v>53.83</v>
      </c>
      <c r="T263" t="s">
        <v>28</v>
      </c>
      <c r="U263" t="s">
        <v>76</v>
      </c>
      <c r="V263" t="s">
        <v>38</v>
      </c>
      <c r="Y263" s="5" t="s">
        <v>168</v>
      </c>
    </row>
    <row r="264" spans="3:25" x14ac:dyDescent="0.3">
      <c r="C264">
        <v>1</v>
      </c>
      <c r="D264">
        <v>-32.965600000000002</v>
      </c>
      <c r="E264">
        <v>-68.83605</v>
      </c>
      <c r="F264">
        <v>-32.962400000000002</v>
      </c>
      <c r="G264">
        <v>-68.836060000000003</v>
      </c>
      <c r="H264" s="14">
        <v>12.988049999999999</v>
      </c>
      <c r="I264">
        <v>6.36</v>
      </c>
      <c r="J264">
        <v>18.965399999999999</v>
      </c>
      <c r="K264">
        <v>7.12</v>
      </c>
      <c r="L264">
        <v>180</v>
      </c>
      <c r="M264">
        <v>1080.9829999999999</v>
      </c>
      <c r="N264">
        <v>1</v>
      </c>
      <c r="O264">
        <v>45.283200000000001</v>
      </c>
      <c r="P264">
        <v>3413.7719999999999</v>
      </c>
      <c r="Q264">
        <v>14039.87</v>
      </c>
      <c r="R264">
        <v>91.78</v>
      </c>
      <c r="S264" s="2">
        <v>316.7</v>
      </c>
      <c r="T264" t="s">
        <v>23</v>
      </c>
      <c r="U264" t="s">
        <v>40</v>
      </c>
      <c r="V264" t="s">
        <v>41</v>
      </c>
      <c r="Y264" s="5" t="s">
        <v>26</v>
      </c>
    </row>
    <row r="265" spans="3:25" x14ac:dyDescent="0.3">
      <c r="C265">
        <v>2</v>
      </c>
      <c r="D265">
        <v>-32.962400000000002</v>
      </c>
      <c r="E265">
        <v>-68.836060000000003</v>
      </c>
      <c r="F265">
        <v>-32.965600000000002</v>
      </c>
      <c r="G265">
        <v>-68.83605</v>
      </c>
      <c r="H265" s="14" t="s">
        <v>27</v>
      </c>
      <c r="I265">
        <v>15</v>
      </c>
      <c r="J265">
        <v>8.4677330000000008</v>
      </c>
      <c r="K265">
        <v>7.12</v>
      </c>
      <c r="L265">
        <v>164.88329999999999</v>
      </c>
      <c r="M265" t="s">
        <v>27</v>
      </c>
      <c r="N265">
        <v>2</v>
      </c>
      <c r="O265">
        <v>106.8</v>
      </c>
      <c r="P265">
        <v>1396.1880000000001</v>
      </c>
      <c r="Q265" t="s">
        <v>27</v>
      </c>
      <c r="R265">
        <v>91.78</v>
      </c>
      <c r="S265" s="2">
        <v>316.7</v>
      </c>
      <c r="T265" t="s">
        <v>28</v>
      </c>
      <c r="U265" t="s">
        <v>40</v>
      </c>
      <c r="V265" t="s">
        <v>41</v>
      </c>
      <c r="Y265" s="5" t="s">
        <v>26</v>
      </c>
    </row>
    <row r="266" spans="3:25" x14ac:dyDescent="0.3">
      <c r="C266">
        <v>1</v>
      </c>
      <c r="D266">
        <v>-32.965600000000002</v>
      </c>
      <c r="E266">
        <v>-68.83605</v>
      </c>
      <c r="F266">
        <v>-32.962400000000002</v>
      </c>
      <c r="G266">
        <v>-68.836060000000003</v>
      </c>
      <c r="H266" s="14">
        <v>12.988049999999999</v>
      </c>
      <c r="I266">
        <v>6.36</v>
      </c>
      <c r="J266">
        <v>18.965399999999999</v>
      </c>
      <c r="K266">
        <v>7.12</v>
      </c>
      <c r="L266">
        <v>180</v>
      </c>
      <c r="M266">
        <v>1080.9829999999999</v>
      </c>
      <c r="N266">
        <v>1</v>
      </c>
      <c r="O266">
        <v>45.283200000000001</v>
      </c>
      <c r="P266">
        <v>3413.7719999999999</v>
      </c>
      <c r="Q266">
        <v>14039.87</v>
      </c>
      <c r="R266">
        <v>91.78</v>
      </c>
      <c r="S266" s="2">
        <v>316.7</v>
      </c>
      <c r="T266" t="s">
        <v>23</v>
      </c>
      <c r="U266" t="s">
        <v>40</v>
      </c>
      <c r="V266" t="s">
        <v>43</v>
      </c>
      <c r="Y266" s="5" t="s">
        <v>26</v>
      </c>
    </row>
    <row r="267" spans="3:25" x14ac:dyDescent="0.3">
      <c r="C267">
        <v>2</v>
      </c>
      <c r="D267">
        <v>-32.962400000000002</v>
      </c>
      <c r="E267">
        <v>-68.836060000000003</v>
      </c>
      <c r="F267">
        <v>-32.965600000000002</v>
      </c>
      <c r="G267">
        <v>-68.83605</v>
      </c>
      <c r="H267" s="14" t="s">
        <v>27</v>
      </c>
      <c r="I267">
        <v>15</v>
      </c>
      <c r="J267">
        <v>8.4677330000000008</v>
      </c>
      <c r="K267">
        <v>7.12</v>
      </c>
      <c r="L267">
        <v>164.88329999999999</v>
      </c>
      <c r="M267" t="s">
        <v>27</v>
      </c>
      <c r="N267">
        <v>2</v>
      </c>
      <c r="O267">
        <v>106.8</v>
      </c>
      <c r="P267">
        <v>1396.1880000000001</v>
      </c>
      <c r="Q267" t="s">
        <v>27</v>
      </c>
      <c r="R267">
        <v>91.78</v>
      </c>
      <c r="S267" s="2">
        <v>316.7</v>
      </c>
      <c r="T267" t="s">
        <v>28</v>
      </c>
      <c r="U267" t="s">
        <v>40</v>
      </c>
      <c r="V267" t="s">
        <v>43</v>
      </c>
      <c r="Y267" s="5" t="s">
        <v>26</v>
      </c>
    </row>
    <row r="268" spans="3:25" x14ac:dyDescent="0.3">
      <c r="C268" t="s">
        <v>138</v>
      </c>
    </row>
    <row r="269" spans="3:25" x14ac:dyDescent="0.3">
      <c r="C269" t="s">
        <v>138</v>
      </c>
    </row>
    <row r="270" spans="3:25" x14ac:dyDescent="0.3">
      <c r="C270" t="s">
        <v>34</v>
      </c>
    </row>
    <row r="271" spans="3:25" x14ac:dyDescent="0.3">
      <c r="C271" t="s">
        <v>34</v>
      </c>
    </row>
    <row r="272" spans="3:25" x14ac:dyDescent="0.3">
      <c r="C272">
        <v>1</v>
      </c>
      <c r="D272">
        <v>-32.965600000000002</v>
      </c>
      <c r="E272">
        <v>-68.83605</v>
      </c>
      <c r="F272">
        <v>-32.962400000000002</v>
      </c>
      <c r="G272">
        <v>-68.836060000000003</v>
      </c>
      <c r="H272" s="14">
        <v>12.988049999999999</v>
      </c>
      <c r="I272">
        <v>6.36</v>
      </c>
      <c r="J272">
        <v>18.965399999999999</v>
      </c>
      <c r="K272">
        <v>8</v>
      </c>
      <c r="L272">
        <v>180</v>
      </c>
      <c r="M272">
        <v>1080.9829999999999</v>
      </c>
      <c r="N272">
        <v>1</v>
      </c>
      <c r="O272">
        <v>50.88</v>
      </c>
      <c r="P272">
        <v>3413.7719999999999</v>
      </c>
      <c r="Q272">
        <v>14039.87</v>
      </c>
      <c r="R272">
        <v>91.83</v>
      </c>
      <c r="S272" s="2">
        <v>316.95</v>
      </c>
      <c r="T272" t="s">
        <v>23</v>
      </c>
      <c r="U272" t="s">
        <v>40</v>
      </c>
      <c r="V272" t="s">
        <v>36</v>
      </c>
    </row>
    <row r="273" spans="3:22" x14ac:dyDescent="0.3">
      <c r="C273">
        <v>2</v>
      </c>
      <c r="D273">
        <v>-32.962400000000002</v>
      </c>
      <c r="E273">
        <v>-68.836060000000003</v>
      </c>
      <c r="F273">
        <v>-32.965600000000002</v>
      </c>
      <c r="G273">
        <v>-68.83605</v>
      </c>
      <c r="H273" s="14" t="s">
        <v>27</v>
      </c>
      <c r="I273">
        <v>15</v>
      </c>
      <c r="J273">
        <v>8.4677330000000008</v>
      </c>
      <c r="K273">
        <v>8.6300000000000008</v>
      </c>
      <c r="L273">
        <v>163.35</v>
      </c>
      <c r="M273" t="s">
        <v>27</v>
      </c>
      <c r="N273">
        <v>2</v>
      </c>
      <c r="O273">
        <v>129.44999999999999</v>
      </c>
      <c r="P273">
        <v>1383.204</v>
      </c>
      <c r="Q273" t="s">
        <v>27</v>
      </c>
      <c r="R273">
        <v>91.83</v>
      </c>
      <c r="S273" s="2">
        <v>316.95</v>
      </c>
      <c r="T273" t="s">
        <v>28</v>
      </c>
      <c r="U273" t="s">
        <v>40</v>
      </c>
      <c r="V273" t="s">
        <v>36</v>
      </c>
    </row>
    <row r="274" spans="3:22" x14ac:dyDescent="0.3">
      <c r="C274">
        <v>1</v>
      </c>
      <c r="D274">
        <v>-32.965600000000002</v>
      </c>
      <c r="E274">
        <v>-68.83605</v>
      </c>
      <c r="F274">
        <v>-32.962400000000002</v>
      </c>
      <c r="G274">
        <v>-68.836060000000003</v>
      </c>
      <c r="H274" s="14">
        <v>12.988049999999999</v>
      </c>
      <c r="I274">
        <v>6.36</v>
      </c>
      <c r="J274">
        <v>18.965399999999999</v>
      </c>
      <c r="K274">
        <v>7.12</v>
      </c>
      <c r="L274">
        <v>180</v>
      </c>
      <c r="M274">
        <v>1080.9829999999999</v>
      </c>
      <c r="N274">
        <v>1</v>
      </c>
      <c r="O274">
        <v>45.283200000000001</v>
      </c>
      <c r="P274">
        <v>3413.7719999999999</v>
      </c>
      <c r="Q274">
        <v>14039.87</v>
      </c>
      <c r="R274">
        <v>91.78</v>
      </c>
      <c r="S274" s="2">
        <v>316.7</v>
      </c>
      <c r="T274" t="s">
        <v>23</v>
      </c>
      <c r="U274" t="s">
        <v>40</v>
      </c>
      <c r="V274" t="s">
        <v>38</v>
      </c>
    </row>
    <row r="275" spans="3:22" x14ac:dyDescent="0.3">
      <c r="C275">
        <v>2</v>
      </c>
      <c r="D275">
        <v>-32.962400000000002</v>
      </c>
      <c r="E275">
        <v>-68.836060000000003</v>
      </c>
      <c r="F275">
        <v>-32.965600000000002</v>
      </c>
      <c r="G275">
        <v>-68.83605</v>
      </c>
      <c r="H275" s="14" t="s">
        <v>27</v>
      </c>
      <c r="I275">
        <v>15</v>
      </c>
      <c r="J275">
        <v>8.4677330000000008</v>
      </c>
      <c r="K275">
        <v>7.12</v>
      </c>
      <c r="L275">
        <v>164.88329999999999</v>
      </c>
      <c r="M275" t="s">
        <v>27</v>
      </c>
      <c r="N275">
        <v>2</v>
      </c>
      <c r="O275">
        <v>106.8</v>
      </c>
      <c r="P275">
        <v>1396.1880000000001</v>
      </c>
      <c r="Q275" t="s">
        <v>27</v>
      </c>
      <c r="R275">
        <v>91.78</v>
      </c>
      <c r="S275" s="2">
        <v>316.7</v>
      </c>
      <c r="T275" t="s">
        <v>28</v>
      </c>
      <c r="U275" t="s">
        <v>40</v>
      </c>
      <c r="V275" t="s">
        <v>38</v>
      </c>
    </row>
    <row r="276" spans="3:22" x14ac:dyDescent="0.3">
      <c r="C276">
        <v>1</v>
      </c>
      <c r="D276">
        <v>-32.965600000000002</v>
      </c>
      <c r="E276">
        <v>-68.83605</v>
      </c>
      <c r="F276">
        <v>-32.962400000000002</v>
      </c>
      <c r="G276">
        <v>-68.836060000000003</v>
      </c>
      <c r="H276" s="14">
        <v>12.988049999999999</v>
      </c>
      <c r="I276">
        <v>6.36</v>
      </c>
      <c r="J276">
        <v>18.965399999999999</v>
      </c>
      <c r="K276">
        <v>2.3199999999999998</v>
      </c>
      <c r="L276">
        <v>180</v>
      </c>
      <c r="M276">
        <v>1080.9829999999999</v>
      </c>
      <c r="N276">
        <v>1</v>
      </c>
      <c r="O276">
        <v>14.7552</v>
      </c>
      <c r="P276">
        <v>3413.7719999999999</v>
      </c>
      <c r="Q276">
        <v>14039.87</v>
      </c>
      <c r="R276">
        <v>91.72</v>
      </c>
      <c r="S276" s="2">
        <v>316.33</v>
      </c>
      <c r="T276" t="s">
        <v>23</v>
      </c>
      <c r="U276" t="s">
        <v>52</v>
      </c>
      <c r="V276" t="s">
        <v>41</v>
      </c>
    </row>
    <row r="277" spans="3:22" x14ac:dyDescent="0.3">
      <c r="C277">
        <v>2</v>
      </c>
      <c r="D277">
        <v>-32.962400000000002</v>
      </c>
      <c r="E277">
        <v>-68.836060000000003</v>
      </c>
      <c r="F277">
        <v>-32.965600000000002</v>
      </c>
      <c r="G277">
        <v>-68.83605</v>
      </c>
      <c r="H277" s="14" t="s">
        <v>27</v>
      </c>
      <c r="I277">
        <v>15</v>
      </c>
      <c r="J277">
        <v>8.4677330000000008</v>
      </c>
      <c r="K277">
        <v>1.92</v>
      </c>
      <c r="L277">
        <v>175.0667</v>
      </c>
      <c r="M277" t="s">
        <v>27</v>
      </c>
      <c r="N277">
        <v>2</v>
      </c>
      <c r="O277">
        <v>28.8</v>
      </c>
      <c r="P277">
        <v>1482.4179999999999</v>
      </c>
      <c r="Q277" t="s">
        <v>27</v>
      </c>
      <c r="R277">
        <v>91.72</v>
      </c>
      <c r="S277" s="2">
        <v>316.33</v>
      </c>
      <c r="T277" t="s">
        <v>28</v>
      </c>
      <c r="U277" t="s">
        <v>52</v>
      </c>
      <c r="V277" t="s">
        <v>41</v>
      </c>
    </row>
    <row r="278" spans="3:22" x14ac:dyDescent="0.3">
      <c r="C278">
        <v>1</v>
      </c>
      <c r="D278">
        <v>-32.965600000000002</v>
      </c>
      <c r="E278">
        <v>-68.83605</v>
      </c>
      <c r="F278">
        <v>-32.962400000000002</v>
      </c>
      <c r="G278">
        <v>-68.836060000000003</v>
      </c>
      <c r="H278" s="14">
        <v>12.988049999999999</v>
      </c>
      <c r="I278">
        <v>6.36</v>
      </c>
      <c r="J278">
        <v>18.965399999999999</v>
      </c>
      <c r="K278">
        <v>2.3199999999999998</v>
      </c>
      <c r="L278">
        <v>180</v>
      </c>
      <c r="M278">
        <v>1080.9829999999999</v>
      </c>
      <c r="N278">
        <v>1</v>
      </c>
      <c r="O278">
        <v>14.7552</v>
      </c>
      <c r="P278">
        <v>3413.7719999999999</v>
      </c>
      <c r="Q278">
        <v>14039.87</v>
      </c>
      <c r="R278">
        <v>91.72</v>
      </c>
      <c r="S278" s="2">
        <v>316.33</v>
      </c>
      <c r="T278" t="s">
        <v>23</v>
      </c>
      <c r="U278" t="s">
        <v>52</v>
      </c>
      <c r="V278" t="s">
        <v>43</v>
      </c>
    </row>
    <row r="279" spans="3:22" x14ac:dyDescent="0.3">
      <c r="C279">
        <v>2</v>
      </c>
      <c r="D279">
        <v>-32.962400000000002</v>
      </c>
      <c r="E279">
        <v>-68.836060000000003</v>
      </c>
      <c r="F279">
        <v>-32.965600000000002</v>
      </c>
      <c r="G279">
        <v>-68.83605</v>
      </c>
      <c r="H279" s="14" t="s">
        <v>27</v>
      </c>
      <c r="I279">
        <v>15</v>
      </c>
      <c r="J279">
        <v>8.4677330000000008</v>
      </c>
      <c r="K279">
        <v>1.92</v>
      </c>
      <c r="L279">
        <v>175.0667</v>
      </c>
      <c r="M279" t="s">
        <v>27</v>
      </c>
      <c r="N279">
        <v>2</v>
      </c>
      <c r="O279">
        <v>28.8</v>
      </c>
      <c r="P279">
        <v>1482.4179999999999</v>
      </c>
      <c r="Q279" t="s">
        <v>27</v>
      </c>
      <c r="R279">
        <v>91.72</v>
      </c>
      <c r="S279" s="2">
        <v>316.33</v>
      </c>
      <c r="T279" t="s">
        <v>28</v>
      </c>
      <c r="U279" t="s">
        <v>52</v>
      </c>
      <c r="V279" t="s">
        <v>43</v>
      </c>
    </row>
    <row r="280" spans="3:22" x14ac:dyDescent="0.3">
      <c r="C280">
        <v>1</v>
      </c>
      <c r="D280">
        <v>-32.965600000000002</v>
      </c>
      <c r="E280">
        <v>-68.83605</v>
      </c>
      <c r="F280">
        <v>-32.962400000000002</v>
      </c>
      <c r="G280">
        <v>-68.836060000000003</v>
      </c>
      <c r="H280" s="14">
        <v>12.988049999999999</v>
      </c>
      <c r="I280">
        <v>3.42</v>
      </c>
      <c r="J280">
        <v>18.965399999999999</v>
      </c>
      <c r="K280">
        <v>3.08</v>
      </c>
      <c r="L280">
        <v>180</v>
      </c>
      <c r="M280">
        <v>1080.9829999999999</v>
      </c>
      <c r="N280">
        <v>1</v>
      </c>
      <c r="O280">
        <v>10.5336</v>
      </c>
      <c r="P280">
        <v>3413.7719999999999</v>
      </c>
      <c r="Q280">
        <v>14039.87</v>
      </c>
      <c r="R280">
        <v>91.69</v>
      </c>
      <c r="S280" s="2">
        <v>316.11</v>
      </c>
      <c r="T280" t="s">
        <v>23</v>
      </c>
      <c r="U280" t="s">
        <v>52</v>
      </c>
      <c r="V280" t="s">
        <v>47</v>
      </c>
    </row>
    <row r="281" spans="3:22" x14ac:dyDescent="0.3">
      <c r="C281">
        <v>2</v>
      </c>
      <c r="D281">
        <v>-32.962400000000002</v>
      </c>
      <c r="E281">
        <v>-68.836060000000003</v>
      </c>
      <c r="F281">
        <v>-32.965600000000002</v>
      </c>
      <c r="G281">
        <v>-68.83605</v>
      </c>
      <c r="H281" s="14" t="s">
        <v>27</v>
      </c>
      <c r="I281">
        <v>12.47</v>
      </c>
      <c r="J281">
        <v>8.4677330000000008</v>
      </c>
      <c r="K281">
        <v>3.13</v>
      </c>
      <c r="L281">
        <v>172.85</v>
      </c>
      <c r="M281" t="s">
        <v>27</v>
      </c>
      <c r="N281">
        <v>2</v>
      </c>
      <c r="O281">
        <v>39.031100000000002</v>
      </c>
      <c r="P281">
        <v>1463.6479999999999</v>
      </c>
      <c r="Q281" t="s">
        <v>27</v>
      </c>
      <c r="R281">
        <v>91.69</v>
      </c>
      <c r="S281" s="2">
        <v>316.11</v>
      </c>
      <c r="T281" t="s">
        <v>28</v>
      </c>
      <c r="U281" t="s">
        <v>52</v>
      </c>
      <c r="V281" t="s">
        <v>47</v>
      </c>
    </row>
    <row r="282" spans="3:22" x14ac:dyDescent="0.3">
      <c r="C282">
        <v>1</v>
      </c>
      <c r="D282">
        <v>-32.965600000000002</v>
      </c>
      <c r="E282">
        <v>-68.83605</v>
      </c>
      <c r="F282">
        <v>-32.962400000000002</v>
      </c>
      <c r="G282">
        <v>-68.836060000000003</v>
      </c>
      <c r="H282" s="14">
        <v>12.988049999999999</v>
      </c>
      <c r="I282">
        <v>6.36</v>
      </c>
      <c r="J282">
        <v>18.965399999999999</v>
      </c>
      <c r="K282">
        <v>2.4300000000000002</v>
      </c>
      <c r="L282">
        <v>180</v>
      </c>
      <c r="M282">
        <v>1080.9829999999999</v>
      </c>
      <c r="N282">
        <v>1</v>
      </c>
      <c r="O282">
        <v>15.454800000000001</v>
      </c>
      <c r="P282">
        <v>3413.7719999999999</v>
      </c>
      <c r="Q282">
        <v>14039.87</v>
      </c>
      <c r="R282">
        <v>91.72</v>
      </c>
      <c r="S282" s="2">
        <v>316.33999999999997</v>
      </c>
      <c r="T282" t="s">
        <v>23</v>
      </c>
      <c r="U282" t="s">
        <v>52</v>
      </c>
      <c r="V282" t="s">
        <v>36</v>
      </c>
    </row>
    <row r="283" spans="3:22" x14ac:dyDescent="0.3">
      <c r="C283">
        <v>2</v>
      </c>
      <c r="D283">
        <v>-32.962400000000002</v>
      </c>
      <c r="E283">
        <v>-68.836060000000003</v>
      </c>
      <c r="F283">
        <v>-32.965600000000002</v>
      </c>
      <c r="G283">
        <v>-68.83605</v>
      </c>
      <c r="H283" s="14" t="s">
        <v>27</v>
      </c>
      <c r="I283">
        <v>12.47</v>
      </c>
      <c r="J283">
        <v>8.4677330000000008</v>
      </c>
      <c r="K283">
        <v>3.13</v>
      </c>
      <c r="L283">
        <v>173.85</v>
      </c>
      <c r="M283" t="s">
        <v>27</v>
      </c>
      <c r="N283">
        <v>2</v>
      </c>
      <c r="O283">
        <v>39.031100000000002</v>
      </c>
      <c r="P283">
        <v>1472.115</v>
      </c>
      <c r="Q283" t="s">
        <v>27</v>
      </c>
      <c r="R283">
        <v>91.72</v>
      </c>
      <c r="S283" s="2">
        <v>316.33999999999997</v>
      </c>
      <c r="T283" t="s">
        <v>28</v>
      </c>
      <c r="U283" t="s">
        <v>52</v>
      </c>
      <c r="V283" t="s">
        <v>36</v>
      </c>
    </row>
    <row r="284" spans="3:22" x14ac:dyDescent="0.3">
      <c r="C284">
        <v>1</v>
      </c>
      <c r="D284">
        <v>-32.965600000000002</v>
      </c>
      <c r="E284">
        <v>-68.83605</v>
      </c>
      <c r="F284">
        <v>-32.962400000000002</v>
      </c>
      <c r="G284">
        <v>-68.836060000000003</v>
      </c>
      <c r="H284" s="14">
        <v>12.988049999999999</v>
      </c>
      <c r="I284">
        <v>3.42</v>
      </c>
      <c r="J284">
        <v>18.965399999999999</v>
      </c>
      <c r="K284">
        <v>3.08</v>
      </c>
      <c r="L284">
        <v>180</v>
      </c>
      <c r="M284">
        <v>1080.9829999999999</v>
      </c>
      <c r="N284">
        <v>1</v>
      </c>
      <c r="O284">
        <v>10.5336</v>
      </c>
      <c r="P284">
        <v>3413.7719999999999</v>
      </c>
      <c r="Q284">
        <v>14039.87</v>
      </c>
      <c r="R284">
        <v>91.69</v>
      </c>
      <c r="S284" s="2">
        <v>316.12</v>
      </c>
      <c r="T284" t="s">
        <v>23</v>
      </c>
      <c r="U284" t="s">
        <v>52</v>
      </c>
      <c r="V284" t="s">
        <v>38</v>
      </c>
    </row>
    <row r="285" spans="3:22" x14ac:dyDescent="0.3">
      <c r="C285">
        <v>2</v>
      </c>
      <c r="D285">
        <v>-32.962400000000002</v>
      </c>
      <c r="E285">
        <v>-68.836060000000003</v>
      </c>
      <c r="F285">
        <v>-32.965600000000002</v>
      </c>
      <c r="G285">
        <v>-68.83605</v>
      </c>
      <c r="H285" s="14" t="s">
        <v>27</v>
      </c>
      <c r="I285">
        <v>15</v>
      </c>
      <c r="J285">
        <v>8.4677330000000008</v>
      </c>
      <c r="K285">
        <v>1.92</v>
      </c>
      <c r="L285">
        <v>174.0667</v>
      </c>
      <c r="M285" t="s">
        <v>27</v>
      </c>
      <c r="N285">
        <v>2</v>
      </c>
      <c r="O285">
        <v>28.8</v>
      </c>
      <c r="P285">
        <v>1473.95</v>
      </c>
      <c r="Q285" t="s">
        <v>27</v>
      </c>
      <c r="R285">
        <v>91.69</v>
      </c>
      <c r="S285" s="2">
        <v>316.12</v>
      </c>
      <c r="T285" t="s">
        <v>28</v>
      </c>
      <c r="U285" t="s">
        <v>52</v>
      </c>
      <c r="V285" t="s">
        <v>38</v>
      </c>
    </row>
    <row r="286" spans="3:22" x14ac:dyDescent="0.3">
      <c r="C286">
        <v>1</v>
      </c>
      <c r="D286">
        <v>-32.965600000000002</v>
      </c>
      <c r="E286">
        <v>-68.83605</v>
      </c>
      <c r="F286">
        <v>-32.962400000000002</v>
      </c>
      <c r="G286">
        <v>-68.836060000000003</v>
      </c>
      <c r="H286" s="14">
        <v>12.988049999999999</v>
      </c>
      <c r="I286">
        <v>3.42</v>
      </c>
      <c r="J286">
        <v>18.965399999999999</v>
      </c>
      <c r="K286">
        <v>2.83</v>
      </c>
      <c r="L286">
        <v>180</v>
      </c>
      <c r="M286">
        <v>1080.9829999999999</v>
      </c>
      <c r="N286">
        <v>1</v>
      </c>
      <c r="O286">
        <v>9.6785999999999994</v>
      </c>
      <c r="P286">
        <v>3413.7719999999999</v>
      </c>
      <c r="Q286">
        <v>14039.87</v>
      </c>
      <c r="R286">
        <v>91.7</v>
      </c>
      <c r="S286" s="2">
        <v>316.23</v>
      </c>
      <c r="T286" t="s">
        <v>23</v>
      </c>
      <c r="U286" t="s">
        <v>76</v>
      </c>
      <c r="V286" t="s">
        <v>38</v>
      </c>
    </row>
    <row r="287" spans="3:22" x14ac:dyDescent="0.3">
      <c r="C287">
        <v>2</v>
      </c>
      <c r="D287">
        <v>-32.962400000000002</v>
      </c>
      <c r="E287">
        <v>-68.836060000000003</v>
      </c>
      <c r="F287">
        <v>-32.965600000000002</v>
      </c>
      <c r="G287">
        <v>-68.83605</v>
      </c>
      <c r="H287" s="14" t="s">
        <v>27</v>
      </c>
      <c r="I287">
        <v>15</v>
      </c>
      <c r="J287">
        <v>8.4677330000000008</v>
      </c>
      <c r="K287">
        <v>1.78</v>
      </c>
      <c r="L287">
        <v>175.2</v>
      </c>
      <c r="M287" t="s">
        <v>27</v>
      </c>
      <c r="N287">
        <v>2</v>
      </c>
      <c r="O287">
        <v>26.7</v>
      </c>
      <c r="P287">
        <v>1483.547</v>
      </c>
      <c r="Q287" t="s">
        <v>27</v>
      </c>
      <c r="R287">
        <v>91.7</v>
      </c>
      <c r="S287" s="2">
        <v>316.23</v>
      </c>
      <c r="T287" t="s">
        <v>28</v>
      </c>
      <c r="U287" t="s">
        <v>76</v>
      </c>
      <c r="V287" t="s">
        <v>38</v>
      </c>
    </row>
    <row r="288" spans="3:22" x14ac:dyDescent="0.3">
      <c r="C288">
        <v>1</v>
      </c>
      <c r="D288">
        <v>-32.965600000000002</v>
      </c>
      <c r="E288">
        <v>-68.83605</v>
      </c>
      <c r="F288">
        <v>-32.962400000000002</v>
      </c>
      <c r="G288">
        <v>-68.836060000000003</v>
      </c>
      <c r="H288" s="14">
        <v>12.988049999999999</v>
      </c>
      <c r="I288">
        <v>6.36</v>
      </c>
      <c r="J288">
        <v>18.965399999999999</v>
      </c>
      <c r="K288">
        <v>2.15</v>
      </c>
      <c r="L288">
        <v>180</v>
      </c>
      <c r="M288">
        <v>1080.9829999999999</v>
      </c>
      <c r="N288">
        <v>1</v>
      </c>
      <c r="O288">
        <v>13.673999999999999</v>
      </c>
      <c r="P288">
        <v>3413.7719999999999</v>
      </c>
      <c r="Q288">
        <v>14039.87</v>
      </c>
      <c r="R288">
        <v>91.72</v>
      </c>
      <c r="S288" s="2">
        <v>316.29000000000002</v>
      </c>
      <c r="T288" t="s">
        <v>23</v>
      </c>
      <c r="U288" t="s">
        <v>76</v>
      </c>
      <c r="V288" t="s">
        <v>41</v>
      </c>
    </row>
    <row r="289" spans="3:22" x14ac:dyDescent="0.3">
      <c r="C289">
        <v>2</v>
      </c>
      <c r="D289">
        <v>-32.962400000000002</v>
      </c>
      <c r="E289">
        <v>-68.836060000000003</v>
      </c>
      <c r="F289">
        <v>-32.965600000000002</v>
      </c>
      <c r="G289">
        <v>-68.83605</v>
      </c>
      <c r="H289" s="14" t="s">
        <v>27</v>
      </c>
      <c r="I289">
        <v>15</v>
      </c>
      <c r="J289">
        <v>8.4677330000000008</v>
      </c>
      <c r="K289">
        <v>1.78</v>
      </c>
      <c r="L289">
        <v>175.2</v>
      </c>
      <c r="M289" t="s">
        <v>27</v>
      </c>
      <c r="N289">
        <v>2</v>
      </c>
      <c r="O289">
        <v>26.7</v>
      </c>
      <c r="P289">
        <v>1483.547</v>
      </c>
      <c r="Q289" t="s">
        <v>27</v>
      </c>
      <c r="R289">
        <v>91.72</v>
      </c>
      <c r="S289" s="2">
        <v>316.29000000000002</v>
      </c>
      <c r="T289" t="s">
        <v>28</v>
      </c>
      <c r="U289" t="s">
        <v>76</v>
      </c>
      <c r="V289" t="s">
        <v>41</v>
      </c>
    </row>
    <row r="290" spans="3:22" x14ac:dyDescent="0.3">
      <c r="C290">
        <v>1</v>
      </c>
      <c r="D290">
        <v>-32.965600000000002</v>
      </c>
      <c r="E290">
        <v>-68.83605</v>
      </c>
      <c r="F290">
        <v>-32.962400000000002</v>
      </c>
      <c r="G290">
        <v>-68.836060000000003</v>
      </c>
      <c r="H290" s="14">
        <v>12.988049999999999</v>
      </c>
      <c r="I290">
        <v>6.36</v>
      </c>
      <c r="J290">
        <v>18.965399999999999</v>
      </c>
      <c r="K290">
        <v>2.15</v>
      </c>
      <c r="L290">
        <v>180</v>
      </c>
      <c r="M290">
        <v>1080.9829999999999</v>
      </c>
      <c r="N290">
        <v>1</v>
      </c>
      <c r="O290">
        <v>13.673999999999999</v>
      </c>
      <c r="P290">
        <v>3413.7719999999999</v>
      </c>
      <c r="Q290">
        <v>14039.87</v>
      </c>
      <c r="R290">
        <v>91.72</v>
      </c>
      <c r="S290" s="2">
        <v>316.29000000000002</v>
      </c>
      <c r="T290" t="s">
        <v>23</v>
      </c>
      <c r="U290" t="s">
        <v>76</v>
      </c>
      <c r="V290" t="s">
        <v>43</v>
      </c>
    </row>
    <row r="291" spans="3:22" x14ac:dyDescent="0.3">
      <c r="C291">
        <v>2</v>
      </c>
      <c r="D291">
        <v>-32.962400000000002</v>
      </c>
      <c r="E291">
        <v>-68.836060000000003</v>
      </c>
      <c r="F291">
        <v>-32.965600000000002</v>
      </c>
      <c r="G291">
        <v>-68.83605</v>
      </c>
      <c r="H291" s="14" t="s">
        <v>27</v>
      </c>
      <c r="I291">
        <v>15</v>
      </c>
      <c r="J291">
        <v>8.4677330000000008</v>
      </c>
      <c r="K291">
        <v>1.78</v>
      </c>
      <c r="L291">
        <v>175.2</v>
      </c>
      <c r="M291" t="s">
        <v>27</v>
      </c>
      <c r="N291">
        <v>2</v>
      </c>
      <c r="O291">
        <v>26.7</v>
      </c>
      <c r="P291">
        <v>1483.547</v>
      </c>
      <c r="Q291" t="s">
        <v>27</v>
      </c>
      <c r="R291">
        <v>91.72</v>
      </c>
      <c r="S291" s="2">
        <v>316.29000000000002</v>
      </c>
      <c r="T291" t="s">
        <v>28</v>
      </c>
      <c r="U291" t="s">
        <v>76</v>
      </c>
      <c r="V291" t="s">
        <v>43</v>
      </c>
    </row>
    <row r="292" spans="3:22" x14ac:dyDescent="0.3">
      <c r="C292">
        <v>1</v>
      </c>
      <c r="D292">
        <v>-32.965600000000002</v>
      </c>
      <c r="E292">
        <v>-68.83605</v>
      </c>
      <c r="F292">
        <v>-32.962400000000002</v>
      </c>
      <c r="G292">
        <v>-68.836060000000003</v>
      </c>
      <c r="H292" s="14">
        <v>12.988049999999999</v>
      </c>
      <c r="I292">
        <v>3.42</v>
      </c>
      <c r="J292">
        <v>18.965399999999999</v>
      </c>
      <c r="K292">
        <v>2.83</v>
      </c>
      <c r="L292">
        <v>180</v>
      </c>
      <c r="M292">
        <v>1080.9829999999999</v>
      </c>
      <c r="N292">
        <v>1</v>
      </c>
      <c r="O292">
        <v>9.6785999999999994</v>
      </c>
      <c r="P292">
        <v>3413.7719999999999</v>
      </c>
      <c r="Q292">
        <v>14039.87</v>
      </c>
      <c r="R292">
        <v>91.7</v>
      </c>
      <c r="S292" s="2">
        <v>316.22000000000003</v>
      </c>
      <c r="T292" t="s">
        <v>23</v>
      </c>
      <c r="U292" t="s">
        <v>76</v>
      </c>
      <c r="V292" t="s">
        <v>47</v>
      </c>
    </row>
    <row r="293" spans="3:22" x14ac:dyDescent="0.3">
      <c r="C293">
        <v>2</v>
      </c>
      <c r="D293">
        <v>-32.962400000000002</v>
      </c>
      <c r="E293">
        <v>-68.836060000000003</v>
      </c>
      <c r="F293">
        <v>-32.965600000000002</v>
      </c>
      <c r="G293">
        <v>-68.83605</v>
      </c>
      <c r="H293" s="14" t="s">
        <v>27</v>
      </c>
      <c r="I293">
        <v>12.47</v>
      </c>
      <c r="J293">
        <v>8.4677330000000008</v>
      </c>
      <c r="K293">
        <v>2.88</v>
      </c>
      <c r="L293">
        <v>174.1</v>
      </c>
      <c r="M293" t="s">
        <v>27</v>
      </c>
      <c r="N293">
        <v>2</v>
      </c>
      <c r="O293">
        <v>35.913600000000002</v>
      </c>
      <c r="P293">
        <v>1474.232</v>
      </c>
      <c r="Q293" t="s">
        <v>27</v>
      </c>
      <c r="R293">
        <v>91.7</v>
      </c>
      <c r="S293" s="2">
        <v>316.22000000000003</v>
      </c>
      <c r="T293" t="s">
        <v>28</v>
      </c>
      <c r="U293" t="s">
        <v>76</v>
      </c>
      <c r="V293" t="s">
        <v>47</v>
      </c>
    </row>
    <row r="294" spans="3:22" x14ac:dyDescent="0.3">
      <c r="C294">
        <v>1</v>
      </c>
      <c r="D294">
        <v>-32.965600000000002</v>
      </c>
      <c r="E294">
        <v>-68.83605</v>
      </c>
      <c r="F294">
        <v>-32.962400000000002</v>
      </c>
      <c r="G294">
        <v>-68.836060000000003</v>
      </c>
      <c r="H294" s="14">
        <v>12.988049999999999</v>
      </c>
      <c r="I294">
        <v>6.36</v>
      </c>
      <c r="J294">
        <v>18.965399999999999</v>
      </c>
      <c r="K294">
        <v>2.23</v>
      </c>
      <c r="L294">
        <v>180</v>
      </c>
      <c r="M294">
        <v>1080.9829999999999</v>
      </c>
      <c r="N294">
        <v>1</v>
      </c>
      <c r="O294">
        <v>14.1828</v>
      </c>
      <c r="P294">
        <v>3413.7719999999999</v>
      </c>
      <c r="Q294">
        <v>14039.87</v>
      </c>
      <c r="R294">
        <v>91.72</v>
      </c>
      <c r="S294" s="2">
        <v>316.3</v>
      </c>
      <c r="T294" t="s">
        <v>23</v>
      </c>
      <c r="U294" t="s">
        <v>76</v>
      </c>
      <c r="V294" t="s">
        <v>36</v>
      </c>
    </row>
    <row r="295" spans="3:22" x14ac:dyDescent="0.3">
      <c r="C295">
        <v>2</v>
      </c>
      <c r="D295">
        <v>-32.962400000000002</v>
      </c>
      <c r="E295">
        <v>-68.836060000000003</v>
      </c>
      <c r="F295">
        <v>-32.965600000000002</v>
      </c>
      <c r="G295">
        <v>-68.83605</v>
      </c>
      <c r="H295" s="14" t="s">
        <v>27</v>
      </c>
      <c r="I295">
        <v>12.47</v>
      </c>
      <c r="J295">
        <v>8.4677330000000008</v>
      </c>
      <c r="K295">
        <v>2.88</v>
      </c>
      <c r="L295">
        <v>174.1</v>
      </c>
      <c r="M295" t="s">
        <v>27</v>
      </c>
      <c r="N295">
        <v>2</v>
      </c>
      <c r="O295">
        <v>35.913600000000002</v>
      </c>
      <c r="P295">
        <v>1474.232</v>
      </c>
      <c r="Q295" t="s">
        <v>27</v>
      </c>
      <c r="R295">
        <v>91.72</v>
      </c>
      <c r="S295" s="2">
        <v>316.3</v>
      </c>
      <c r="T295" t="s">
        <v>28</v>
      </c>
      <c r="U295" t="s">
        <v>76</v>
      </c>
      <c r="V295" t="s">
        <v>36</v>
      </c>
    </row>
    <row r="296" spans="3:22" x14ac:dyDescent="0.3">
      <c r="C296">
        <v>1</v>
      </c>
      <c r="D296">
        <v>-32.965600000000002</v>
      </c>
      <c r="E296">
        <v>-68.83605</v>
      </c>
      <c r="F296">
        <v>-32.962400000000002</v>
      </c>
      <c r="G296">
        <v>-68.836060000000003</v>
      </c>
      <c r="H296" s="14">
        <v>12.988049999999999</v>
      </c>
      <c r="I296">
        <v>3.42</v>
      </c>
      <c r="J296">
        <v>18.965399999999999</v>
      </c>
      <c r="K296">
        <v>2.83</v>
      </c>
      <c r="L296">
        <v>180</v>
      </c>
      <c r="M296">
        <v>1080.9829999999999</v>
      </c>
      <c r="N296">
        <v>1</v>
      </c>
      <c r="O296">
        <v>9.6785999999999994</v>
      </c>
      <c r="P296">
        <v>3413.7719999999999</v>
      </c>
      <c r="Q296">
        <v>14039.87</v>
      </c>
      <c r="R296">
        <v>91.7</v>
      </c>
      <c r="S296" s="2">
        <v>316.23</v>
      </c>
      <c r="T296" t="s">
        <v>23</v>
      </c>
      <c r="U296" t="s">
        <v>76</v>
      </c>
      <c r="V296" t="s">
        <v>38</v>
      </c>
    </row>
    <row r="297" spans="3:22" x14ac:dyDescent="0.3">
      <c r="C297">
        <v>2</v>
      </c>
      <c r="D297">
        <v>-32.962400000000002</v>
      </c>
      <c r="E297">
        <v>-68.836060000000003</v>
      </c>
      <c r="F297">
        <v>-32.965600000000002</v>
      </c>
      <c r="G297">
        <v>-68.83605</v>
      </c>
      <c r="H297" s="14" t="s">
        <v>27</v>
      </c>
      <c r="I297">
        <v>15</v>
      </c>
      <c r="J297">
        <v>8.4677330000000008</v>
      </c>
      <c r="K297">
        <v>1.78</v>
      </c>
      <c r="L297">
        <v>175.2</v>
      </c>
      <c r="M297" t="s">
        <v>27</v>
      </c>
      <c r="N297">
        <v>2</v>
      </c>
      <c r="O297">
        <v>26.7</v>
      </c>
      <c r="P297">
        <v>1483.547</v>
      </c>
      <c r="Q297" t="s">
        <v>27</v>
      </c>
      <c r="R297">
        <v>91.7</v>
      </c>
      <c r="S297" s="2">
        <v>316.23</v>
      </c>
      <c r="T297" t="s">
        <v>28</v>
      </c>
      <c r="U297" t="s">
        <v>76</v>
      </c>
      <c r="V297" t="s">
        <v>38</v>
      </c>
    </row>
  </sheetData>
  <mergeCells count="85">
    <mergeCell ref="C224:C225"/>
    <mergeCell ref="C226:C227"/>
    <mergeCell ref="C228:C229"/>
    <mergeCell ref="C214:C215"/>
    <mergeCell ref="C216:C217"/>
    <mergeCell ref="C218:C219"/>
    <mergeCell ref="C220:C221"/>
    <mergeCell ref="C222:C223"/>
    <mergeCell ref="C204:C205"/>
    <mergeCell ref="C206:C207"/>
    <mergeCell ref="C208:C209"/>
    <mergeCell ref="C210:C211"/>
    <mergeCell ref="C212:C213"/>
    <mergeCell ref="C194:C195"/>
    <mergeCell ref="C196:C197"/>
    <mergeCell ref="C198:C199"/>
    <mergeCell ref="C200:C201"/>
    <mergeCell ref="C202:C203"/>
    <mergeCell ref="C168:C169"/>
    <mergeCell ref="C176:C177"/>
    <mergeCell ref="C178:C179"/>
    <mergeCell ref="C180:C181"/>
    <mergeCell ref="C182:C183"/>
    <mergeCell ref="C170:C171"/>
    <mergeCell ref="C172:C173"/>
    <mergeCell ref="C174:C175"/>
    <mergeCell ref="C184:C185"/>
    <mergeCell ref="C186:C187"/>
    <mergeCell ref="C192:C193"/>
    <mergeCell ref="C188:C189"/>
    <mergeCell ref="C190:C191"/>
    <mergeCell ref="C162:C163"/>
    <mergeCell ref="C164:C165"/>
    <mergeCell ref="C166:C167"/>
    <mergeCell ref="C154:C155"/>
    <mergeCell ref="C156:C157"/>
    <mergeCell ref="C158:C159"/>
    <mergeCell ref="C160:C161"/>
    <mergeCell ref="C144:C145"/>
    <mergeCell ref="C146:C147"/>
    <mergeCell ref="C148:C149"/>
    <mergeCell ref="C150:C151"/>
    <mergeCell ref="C152:C153"/>
    <mergeCell ref="C134:C135"/>
    <mergeCell ref="C136:C137"/>
    <mergeCell ref="C138:C139"/>
    <mergeCell ref="C140:C141"/>
    <mergeCell ref="C142:C143"/>
    <mergeCell ref="C60:C61"/>
    <mergeCell ref="C62:C63"/>
    <mergeCell ref="C64:C65"/>
    <mergeCell ref="C66:C67"/>
    <mergeCell ref="C68:C69"/>
    <mergeCell ref="C70:C71"/>
    <mergeCell ref="C86:C87"/>
    <mergeCell ref="C88:C89"/>
    <mergeCell ref="C90:C91"/>
    <mergeCell ref="C92:C93"/>
    <mergeCell ref="C84:C85"/>
    <mergeCell ref="C72:C73"/>
    <mergeCell ref="C74:C75"/>
    <mergeCell ref="C76:C77"/>
    <mergeCell ref="C78:C79"/>
    <mergeCell ref="C80:C81"/>
    <mergeCell ref="C82:C8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10"/>
  <sheetViews>
    <sheetView workbookViewId="0">
      <pane ySplit="1" topLeftCell="A149" activePane="bottomLeft" state="frozen"/>
      <selection activeCell="P1" sqref="P1"/>
      <selection pane="bottomLeft" activeCell="A126" sqref="A126:B126"/>
    </sheetView>
  </sheetViews>
  <sheetFormatPr baseColWidth="10" defaultRowHeight="14.4" x14ac:dyDescent="0.3"/>
  <cols>
    <col min="2" max="2" width="16" style="20" customWidth="1"/>
    <col min="6" max="7" width="11.5546875" customWidth="1"/>
    <col min="8" max="8" width="11.5546875" style="14" customWidth="1"/>
    <col min="9" max="13" width="11.5546875" customWidth="1"/>
    <col min="14" max="14" width="18.44140625" customWidth="1"/>
    <col min="19" max="19" width="11.5546875" style="2"/>
    <col min="23" max="23" width="14.33203125" customWidth="1"/>
    <col min="25" max="25" width="17.33203125" customWidth="1"/>
  </cols>
  <sheetData>
    <row r="1" spans="1:27" ht="19.8" customHeight="1" x14ac:dyDescent="0.3">
      <c r="A1" s="10" t="s">
        <v>107</v>
      </c>
      <c r="B1" s="18" t="s">
        <v>112</v>
      </c>
      <c r="C1" s="11" t="s">
        <v>106</v>
      </c>
      <c r="D1" s="11" t="s">
        <v>0</v>
      </c>
      <c r="E1" s="11" t="s">
        <v>1</v>
      </c>
      <c r="F1" s="11" t="s">
        <v>2</v>
      </c>
      <c r="G1" s="11" t="s">
        <v>3</v>
      </c>
      <c r="H1" s="23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2" t="s">
        <v>110</v>
      </c>
      <c r="AA1" s="11" t="s">
        <v>15</v>
      </c>
    </row>
    <row r="2" spans="1:27" x14ac:dyDescent="0.3">
      <c r="A2" s="3" t="s">
        <v>108</v>
      </c>
      <c r="B2" s="19" t="s">
        <v>113</v>
      </c>
      <c r="C2" s="3" t="s">
        <v>22</v>
      </c>
      <c r="D2" s="3">
        <v>-32.899389999999997</v>
      </c>
      <c r="E2" s="3">
        <v>-68.82132</v>
      </c>
      <c r="F2" s="3">
        <v>-32.979709999999997</v>
      </c>
      <c r="G2" s="3">
        <v>-68.832419999999999</v>
      </c>
      <c r="H2" s="13">
        <v>11.10703</v>
      </c>
      <c r="I2" s="3">
        <v>5.83</v>
      </c>
      <c r="J2" s="3">
        <v>0.7896917</v>
      </c>
      <c r="K2" s="3">
        <v>35.78</v>
      </c>
      <c r="L2" s="3">
        <v>300</v>
      </c>
      <c r="M2" s="3">
        <v>720.98329999999999</v>
      </c>
      <c r="N2" s="3">
        <v>1</v>
      </c>
      <c r="O2" s="3">
        <v>208.59739999999999</v>
      </c>
      <c r="P2" s="3">
        <v>236.9075</v>
      </c>
      <c r="Q2" s="3">
        <v>8007.9859999999999</v>
      </c>
      <c r="R2" s="3">
        <v>54.16</v>
      </c>
      <c r="S2" s="3">
        <v>191.48</v>
      </c>
      <c r="T2" s="3" t="s">
        <v>23</v>
      </c>
      <c r="U2" s="3" t="s">
        <v>24</v>
      </c>
      <c r="V2" s="3" t="s">
        <v>25</v>
      </c>
      <c r="W2" s="4">
        <v>43313.500694444447</v>
      </c>
      <c r="X2" s="3">
        <v>300</v>
      </c>
      <c r="Y2" s="3" t="s">
        <v>26</v>
      </c>
      <c r="Z2" s="38">
        <f>H2*24</f>
        <v>266.56871999999998</v>
      </c>
      <c r="AA2" s="38">
        <f>S2</f>
        <v>191.48</v>
      </c>
    </row>
    <row r="3" spans="1:27" x14ac:dyDescent="0.3">
      <c r="A3" s="3" t="s">
        <v>108</v>
      </c>
      <c r="B3" s="19" t="s">
        <v>113</v>
      </c>
      <c r="C3" s="3"/>
      <c r="D3" s="3">
        <v>-32.979709999999997</v>
      </c>
      <c r="E3" s="3">
        <v>-68.832419999999999</v>
      </c>
      <c r="F3" s="3">
        <v>-32.899389999999997</v>
      </c>
      <c r="G3" s="3">
        <v>-68.82132</v>
      </c>
      <c r="H3" s="13"/>
      <c r="I3" s="3">
        <v>3.35</v>
      </c>
      <c r="J3" s="3">
        <v>8.3645332999999997</v>
      </c>
      <c r="K3" s="3">
        <v>35.229999999999997</v>
      </c>
      <c r="L3" s="3">
        <v>348.75</v>
      </c>
      <c r="M3" s="3" t="s">
        <v>27</v>
      </c>
      <c r="N3" s="3">
        <v>2</v>
      </c>
      <c r="O3" s="3">
        <v>118.0205</v>
      </c>
      <c r="P3" s="3">
        <v>2917.1309999999999</v>
      </c>
      <c r="Q3" s="3" t="s">
        <v>27</v>
      </c>
      <c r="R3" s="3">
        <v>54.16</v>
      </c>
      <c r="S3" s="3">
        <v>191.48</v>
      </c>
      <c r="T3" s="3" t="s">
        <v>28</v>
      </c>
      <c r="U3" s="3" t="s">
        <v>24</v>
      </c>
      <c r="V3" s="3" t="s">
        <v>25</v>
      </c>
      <c r="W3" s="4">
        <v>43313.500694444447</v>
      </c>
      <c r="X3" s="3">
        <v>300</v>
      </c>
      <c r="Y3" s="3" t="s">
        <v>26</v>
      </c>
      <c r="Z3" s="38">
        <f t="shared" ref="Z3:Z66" si="0">H3*24</f>
        <v>0</v>
      </c>
      <c r="AA3" s="38">
        <f t="shared" ref="AA3:AA66" si="1">S3</f>
        <v>191.48</v>
      </c>
    </row>
    <row r="4" spans="1:27" x14ac:dyDescent="0.3">
      <c r="A4" s="3" t="s">
        <v>108</v>
      </c>
      <c r="B4" s="19" t="s">
        <v>113</v>
      </c>
      <c r="C4" s="3" t="s">
        <v>29</v>
      </c>
      <c r="D4" s="3">
        <v>-32.899389999999997</v>
      </c>
      <c r="E4" s="3">
        <v>-68.82132</v>
      </c>
      <c r="F4" s="3">
        <v>-32.979709999999997</v>
      </c>
      <c r="G4" s="3">
        <v>-68.832419999999999</v>
      </c>
      <c r="H4" s="13">
        <v>11.10703</v>
      </c>
      <c r="I4" s="3">
        <v>5.83</v>
      </c>
      <c r="J4" s="3">
        <v>0.7896917</v>
      </c>
      <c r="K4" s="3">
        <v>35.78</v>
      </c>
      <c r="L4" s="3">
        <v>300</v>
      </c>
      <c r="M4" s="3">
        <v>720.98329999999999</v>
      </c>
      <c r="N4" s="3">
        <v>1</v>
      </c>
      <c r="O4" s="3">
        <v>208.59739999999999</v>
      </c>
      <c r="P4" s="3">
        <v>236.9075</v>
      </c>
      <c r="Q4" s="3">
        <v>8007.9859999999999</v>
      </c>
      <c r="R4" s="3">
        <v>54.16</v>
      </c>
      <c r="S4" s="3">
        <v>191.48</v>
      </c>
      <c r="T4" s="3" t="s">
        <v>23</v>
      </c>
      <c r="U4" s="3" t="s">
        <v>24</v>
      </c>
      <c r="V4" s="3" t="s">
        <v>30</v>
      </c>
      <c r="W4" s="4">
        <v>43313.500694444447</v>
      </c>
      <c r="X4" s="3">
        <v>300</v>
      </c>
      <c r="Y4" s="3" t="s">
        <v>26</v>
      </c>
      <c r="Z4" s="38">
        <f t="shared" si="0"/>
        <v>266.56871999999998</v>
      </c>
      <c r="AA4" s="38">
        <f t="shared" si="1"/>
        <v>191.48</v>
      </c>
    </row>
    <row r="5" spans="1:27" x14ac:dyDescent="0.3">
      <c r="A5" s="3" t="s">
        <v>108</v>
      </c>
      <c r="B5" s="19" t="s">
        <v>113</v>
      </c>
      <c r="C5" s="3"/>
      <c r="D5" s="3">
        <v>-32.979709999999997</v>
      </c>
      <c r="E5" s="3">
        <v>-68.832419999999999</v>
      </c>
      <c r="F5" s="3">
        <v>-32.899389999999997</v>
      </c>
      <c r="G5" s="3">
        <v>-68.82132</v>
      </c>
      <c r="H5" s="13"/>
      <c r="I5" s="3">
        <v>3.35</v>
      </c>
      <c r="J5" s="3">
        <v>8.3645332999999997</v>
      </c>
      <c r="K5" s="3">
        <v>35.229999999999997</v>
      </c>
      <c r="L5" s="3">
        <v>348.75</v>
      </c>
      <c r="M5" s="3" t="s">
        <v>27</v>
      </c>
      <c r="N5" s="3">
        <v>2</v>
      </c>
      <c r="O5" s="3">
        <v>118.0205</v>
      </c>
      <c r="P5" s="3">
        <v>2917.1309999999999</v>
      </c>
      <c r="Q5" s="3" t="s">
        <v>27</v>
      </c>
      <c r="R5" s="3">
        <v>54.16</v>
      </c>
      <c r="S5" s="3">
        <v>191.48</v>
      </c>
      <c r="T5" s="3" t="s">
        <v>28</v>
      </c>
      <c r="U5" s="3" t="s">
        <v>24</v>
      </c>
      <c r="V5" s="3" t="s">
        <v>30</v>
      </c>
      <c r="W5" s="4">
        <v>43313.500694444447</v>
      </c>
      <c r="X5" s="3">
        <v>300</v>
      </c>
      <c r="Y5" s="3" t="s">
        <v>26</v>
      </c>
      <c r="Z5" s="38">
        <f t="shared" si="0"/>
        <v>0</v>
      </c>
      <c r="AA5" s="38">
        <f t="shared" si="1"/>
        <v>191.48</v>
      </c>
    </row>
    <row r="6" spans="1:27" x14ac:dyDescent="0.3">
      <c r="A6" s="3" t="s">
        <v>108</v>
      </c>
      <c r="B6" s="19" t="s">
        <v>113</v>
      </c>
      <c r="C6" s="3" t="s">
        <v>31</v>
      </c>
      <c r="D6" s="3">
        <v>-32.899389999999997</v>
      </c>
      <c r="E6" s="3">
        <v>-68.82132</v>
      </c>
      <c r="F6" s="3">
        <v>-32.979709999999997</v>
      </c>
      <c r="G6" s="3">
        <v>-68.832419999999999</v>
      </c>
      <c r="H6" s="13">
        <v>11.10703</v>
      </c>
      <c r="I6" s="3">
        <v>17.940000000000001</v>
      </c>
      <c r="J6" s="3">
        <v>0.7896917</v>
      </c>
      <c r="K6" s="3">
        <v>41.2</v>
      </c>
      <c r="L6" s="3">
        <v>300</v>
      </c>
      <c r="M6" s="3">
        <v>720.98329999999999</v>
      </c>
      <c r="N6" s="3">
        <v>1</v>
      </c>
      <c r="O6" s="3">
        <v>739.12800000000004</v>
      </c>
      <c r="P6" s="3">
        <v>236.9075</v>
      </c>
      <c r="Q6" s="3">
        <v>8007.9859999999999</v>
      </c>
      <c r="R6" s="3">
        <v>56.03</v>
      </c>
      <c r="S6" s="3">
        <v>202.69</v>
      </c>
      <c r="T6" s="3" t="s">
        <v>23</v>
      </c>
      <c r="U6" s="3" t="s">
        <v>24</v>
      </c>
      <c r="V6" s="3" t="s">
        <v>32</v>
      </c>
      <c r="W6" s="4">
        <v>43313.500694444447</v>
      </c>
      <c r="X6" s="3">
        <v>300</v>
      </c>
      <c r="Y6" s="3" t="s">
        <v>26</v>
      </c>
      <c r="Z6" s="38">
        <f t="shared" si="0"/>
        <v>266.56871999999998</v>
      </c>
      <c r="AA6" s="38">
        <f t="shared" si="1"/>
        <v>202.69</v>
      </c>
    </row>
    <row r="7" spans="1:27" x14ac:dyDescent="0.3">
      <c r="A7" s="3" t="s">
        <v>108</v>
      </c>
      <c r="B7" s="19" t="s">
        <v>113</v>
      </c>
      <c r="C7" s="3"/>
      <c r="D7" s="3">
        <v>-32.979709999999997</v>
      </c>
      <c r="E7" s="3">
        <v>-68.832419999999999</v>
      </c>
      <c r="F7" s="3">
        <v>-32.899389999999997</v>
      </c>
      <c r="G7" s="3">
        <v>-68.82132</v>
      </c>
      <c r="H7" s="13"/>
      <c r="I7" s="3">
        <v>8.74</v>
      </c>
      <c r="J7" s="3">
        <v>8.3645332999999997</v>
      </c>
      <c r="K7" s="3">
        <v>41.15</v>
      </c>
      <c r="L7" s="3">
        <v>336.85</v>
      </c>
      <c r="M7" s="3" t="s">
        <v>27</v>
      </c>
      <c r="N7" s="3">
        <v>2</v>
      </c>
      <c r="O7" s="3">
        <v>359.65100000000001</v>
      </c>
      <c r="P7" s="3">
        <v>2817.5931</v>
      </c>
      <c r="Q7" s="3" t="s">
        <v>27</v>
      </c>
      <c r="R7" s="3">
        <v>56.03</v>
      </c>
      <c r="S7" s="3">
        <v>202.69</v>
      </c>
      <c r="T7" s="3" t="s">
        <v>28</v>
      </c>
      <c r="U7" s="3" t="s">
        <v>24</v>
      </c>
      <c r="V7" s="3" t="s">
        <v>32</v>
      </c>
      <c r="W7" s="4">
        <v>43313.500694444447</v>
      </c>
      <c r="X7" s="3">
        <v>300</v>
      </c>
      <c r="Y7" s="3" t="s">
        <v>26</v>
      </c>
      <c r="Z7" s="38">
        <f t="shared" si="0"/>
        <v>0</v>
      </c>
      <c r="AA7" s="38">
        <f t="shared" si="1"/>
        <v>202.69</v>
      </c>
    </row>
    <row r="8" spans="1:27" x14ac:dyDescent="0.3">
      <c r="A8" s="3" t="s">
        <v>108</v>
      </c>
      <c r="B8" s="19" t="s">
        <v>113</v>
      </c>
      <c r="C8" s="3" t="s">
        <v>33</v>
      </c>
      <c r="D8" s="3">
        <v>-32.899389999999997</v>
      </c>
      <c r="E8" s="3">
        <v>-68.82132</v>
      </c>
      <c r="F8" s="3">
        <v>-32.979709999999997</v>
      </c>
      <c r="G8" s="3">
        <v>-68.832419999999999</v>
      </c>
      <c r="H8" s="13">
        <v>11.10703</v>
      </c>
      <c r="I8" s="3">
        <v>2.58</v>
      </c>
      <c r="J8" s="3">
        <v>0.7896917</v>
      </c>
      <c r="K8" s="3">
        <v>50.25</v>
      </c>
      <c r="L8" s="3">
        <v>300</v>
      </c>
      <c r="M8" s="3">
        <v>720.98329999999999</v>
      </c>
      <c r="N8" s="3">
        <v>1</v>
      </c>
      <c r="O8" s="3">
        <v>129.64500000000001</v>
      </c>
      <c r="P8" s="3">
        <v>236.9075</v>
      </c>
      <c r="Q8" s="3">
        <v>8007.9859999999999</v>
      </c>
      <c r="R8" s="3">
        <v>53.29</v>
      </c>
      <c r="S8" s="3">
        <v>186.27</v>
      </c>
      <c r="T8" s="3" t="s">
        <v>23</v>
      </c>
      <c r="U8" s="3" t="s">
        <v>24</v>
      </c>
      <c r="V8" s="3" t="s">
        <v>34</v>
      </c>
      <c r="W8" s="4">
        <v>43313.500694444447</v>
      </c>
      <c r="X8" s="3">
        <v>300</v>
      </c>
      <c r="Y8" s="3" t="s">
        <v>26</v>
      </c>
      <c r="Z8" s="38">
        <f t="shared" si="0"/>
        <v>266.56871999999998</v>
      </c>
      <c r="AA8" s="38">
        <f t="shared" si="1"/>
        <v>186.27</v>
      </c>
    </row>
    <row r="9" spans="1:27" x14ac:dyDescent="0.3">
      <c r="A9" s="3" t="s">
        <v>108</v>
      </c>
      <c r="B9" s="19" t="s">
        <v>113</v>
      </c>
      <c r="C9" s="3"/>
      <c r="D9" s="3">
        <v>-32.979709999999997</v>
      </c>
      <c r="E9" s="3">
        <v>-68.832419999999999</v>
      </c>
      <c r="F9" s="3">
        <v>-32.899389999999997</v>
      </c>
      <c r="G9" s="3">
        <v>-68.82132</v>
      </c>
      <c r="H9" s="13"/>
      <c r="I9" s="3">
        <v>2.19</v>
      </c>
      <c r="J9" s="3">
        <v>8.3645332999999997</v>
      </c>
      <c r="K9" s="3">
        <v>46.1</v>
      </c>
      <c r="L9" s="3">
        <v>322.88330000000002</v>
      </c>
      <c r="M9" s="3" t="s">
        <v>27</v>
      </c>
      <c r="N9" s="3">
        <v>2</v>
      </c>
      <c r="O9" s="3">
        <v>100.959</v>
      </c>
      <c r="P9" s="3">
        <v>2700.7683999999999</v>
      </c>
      <c r="Q9" s="3" t="s">
        <v>27</v>
      </c>
      <c r="R9" s="3">
        <v>53.29</v>
      </c>
      <c r="S9" s="3">
        <v>186.27</v>
      </c>
      <c r="T9" s="3" t="s">
        <v>28</v>
      </c>
      <c r="U9" s="3" t="s">
        <v>24</v>
      </c>
      <c r="V9" s="3" t="s">
        <v>34</v>
      </c>
      <c r="W9" s="4">
        <v>43313.500694444447</v>
      </c>
      <c r="X9" s="3">
        <v>300</v>
      </c>
      <c r="Y9" s="3" t="s">
        <v>26</v>
      </c>
      <c r="Z9" s="38">
        <f t="shared" si="0"/>
        <v>0</v>
      </c>
      <c r="AA9" s="38">
        <f t="shared" si="1"/>
        <v>186.27</v>
      </c>
    </row>
    <row r="10" spans="1:27" x14ac:dyDescent="0.3">
      <c r="A10" s="3" t="s">
        <v>108</v>
      </c>
      <c r="B10" s="19" t="s">
        <v>113</v>
      </c>
      <c r="C10" s="3" t="s">
        <v>35</v>
      </c>
      <c r="D10" s="3">
        <v>-32.899389999999997</v>
      </c>
      <c r="E10" s="3">
        <v>-68.82132</v>
      </c>
      <c r="F10" s="3">
        <v>-32.979709999999997</v>
      </c>
      <c r="G10" s="3">
        <v>-68.832419999999999</v>
      </c>
      <c r="H10" s="13">
        <v>11.10703</v>
      </c>
      <c r="I10" s="3">
        <v>17.940000000000001</v>
      </c>
      <c r="J10" s="3">
        <v>0.7896917</v>
      </c>
      <c r="K10" s="3">
        <v>41.2</v>
      </c>
      <c r="L10" s="3">
        <v>300</v>
      </c>
      <c r="M10" s="3">
        <v>720.98329999999999</v>
      </c>
      <c r="N10" s="3">
        <v>1</v>
      </c>
      <c r="O10" s="3">
        <v>739.12800000000004</v>
      </c>
      <c r="P10" s="3">
        <v>236.9075</v>
      </c>
      <c r="Q10" s="3">
        <v>8007.9859999999999</v>
      </c>
      <c r="R10" s="3">
        <v>56.03</v>
      </c>
      <c r="S10" s="3">
        <v>202.69</v>
      </c>
      <c r="T10" s="3" t="s">
        <v>23</v>
      </c>
      <c r="U10" s="3" t="s">
        <v>24</v>
      </c>
      <c r="V10" s="3" t="s">
        <v>36</v>
      </c>
      <c r="W10" s="4">
        <v>43313.500694444447</v>
      </c>
      <c r="X10" s="3">
        <v>300</v>
      </c>
      <c r="Y10" s="3" t="s">
        <v>26</v>
      </c>
      <c r="Z10" s="38">
        <f t="shared" si="0"/>
        <v>266.56871999999998</v>
      </c>
      <c r="AA10" s="38">
        <f t="shared" si="1"/>
        <v>202.69</v>
      </c>
    </row>
    <row r="11" spans="1:27" x14ac:dyDescent="0.3">
      <c r="A11" s="3" t="s">
        <v>108</v>
      </c>
      <c r="B11" s="19" t="s">
        <v>113</v>
      </c>
      <c r="C11" s="3"/>
      <c r="D11" s="3">
        <v>-32.979709999999997</v>
      </c>
      <c r="E11" s="3">
        <v>-68.832419999999999</v>
      </c>
      <c r="F11" s="3">
        <v>-32.899389999999997</v>
      </c>
      <c r="G11" s="3">
        <v>-68.82132</v>
      </c>
      <c r="H11" s="13"/>
      <c r="I11" s="3">
        <v>8.74</v>
      </c>
      <c r="J11" s="3">
        <v>8.3645332999999997</v>
      </c>
      <c r="K11" s="3">
        <v>41.15</v>
      </c>
      <c r="L11" s="3">
        <v>336.85</v>
      </c>
      <c r="M11" s="3" t="s">
        <v>27</v>
      </c>
      <c r="N11" s="3">
        <v>2</v>
      </c>
      <c r="O11" s="3">
        <v>359.65100000000001</v>
      </c>
      <c r="P11" s="3">
        <v>2817.5931</v>
      </c>
      <c r="Q11" s="3" t="s">
        <v>27</v>
      </c>
      <c r="R11" s="3">
        <v>56.03</v>
      </c>
      <c r="S11" s="3">
        <v>202.69</v>
      </c>
      <c r="T11" s="3" t="s">
        <v>28</v>
      </c>
      <c r="U11" s="3" t="s">
        <v>24</v>
      </c>
      <c r="V11" s="3" t="s">
        <v>36</v>
      </c>
      <c r="W11" s="4">
        <v>43313.500694444447</v>
      </c>
      <c r="X11" s="3">
        <v>300</v>
      </c>
      <c r="Y11" s="3" t="s">
        <v>26</v>
      </c>
      <c r="Z11" s="38">
        <f t="shared" si="0"/>
        <v>0</v>
      </c>
      <c r="AA11" s="38">
        <f t="shared" si="1"/>
        <v>202.69</v>
      </c>
    </row>
    <row r="12" spans="1:27" x14ac:dyDescent="0.3">
      <c r="A12" s="3" t="s">
        <v>108</v>
      </c>
      <c r="B12" s="19" t="s">
        <v>113</v>
      </c>
      <c r="C12" s="3" t="s">
        <v>37</v>
      </c>
      <c r="D12" s="3">
        <v>-32.899389999999997</v>
      </c>
      <c r="E12" s="3">
        <v>-68.82132</v>
      </c>
      <c r="F12" s="3">
        <v>-32.979709999999997</v>
      </c>
      <c r="G12" s="3">
        <v>-68.832419999999999</v>
      </c>
      <c r="H12" s="13">
        <v>11.10703</v>
      </c>
      <c r="I12" s="3">
        <v>2.58</v>
      </c>
      <c r="J12" s="3">
        <v>0.7896917</v>
      </c>
      <c r="K12" s="3">
        <v>50.25</v>
      </c>
      <c r="L12" s="3">
        <v>300</v>
      </c>
      <c r="M12" s="3">
        <v>720.98329999999999</v>
      </c>
      <c r="N12" s="3">
        <v>1</v>
      </c>
      <c r="O12" s="3">
        <v>129.64500000000001</v>
      </c>
      <c r="P12" s="3">
        <v>236.9075</v>
      </c>
      <c r="Q12" s="3">
        <v>8007.9859999999999</v>
      </c>
      <c r="R12" s="3">
        <v>53.29</v>
      </c>
      <c r="S12" s="3">
        <v>186.27</v>
      </c>
      <c r="T12" s="3" t="s">
        <v>23</v>
      </c>
      <c r="U12" s="3" t="s">
        <v>24</v>
      </c>
      <c r="V12" s="3" t="s">
        <v>38</v>
      </c>
      <c r="W12" s="4">
        <v>43313.500694444447</v>
      </c>
      <c r="X12" s="3">
        <v>300</v>
      </c>
      <c r="Y12" s="3" t="s">
        <v>26</v>
      </c>
      <c r="Z12" s="38">
        <f t="shared" si="0"/>
        <v>266.56871999999998</v>
      </c>
      <c r="AA12" s="38">
        <f t="shared" si="1"/>
        <v>186.27</v>
      </c>
    </row>
    <row r="13" spans="1:27" x14ac:dyDescent="0.3">
      <c r="A13" s="3" t="s">
        <v>108</v>
      </c>
      <c r="B13" s="19" t="s">
        <v>113</v>
      </c>
      <c r="C13" s="3"/>
      <c r="D13" s="3">
        <v>-32.979709999999997</v>
      </c>
      <c r="E13" s="3">
        <v>-68.832419999999999</v>
      </c>
      <c r="F13" s="3">
        <v>-32.899389999999997</v>
      </c>
      <c r="G13" s="3">
        <v>-68.82132</v>
      </c>
      <c r="H13" s="13"/>
      <c r="I13" s="3">
        <v>2.19</v>
      </c>
      <c r="J13" s="3">
        <v>8.3645332999999997</v>
      </c>
      <c r="K13" s="3">
        <v>46.1</v>
      </c>
      <c r="L13" s="3">
        <v>322.88330000000002</v>
      </c>
      <c r="M13" s="3" t="s">
        <v>27</v>
      </c>
      <c r="N13" s="3">
        <v>2</v>
      </c>
      <c r="O13" s="3">
        <v>100.959</v>
      </c>
      <c r="P13" s="3">
        <v>2700.7683999999999</v>
      </c>
      <c r="Q13" s="3" t="s">
        <v>27</v>
      </c>
      <c r="R13" s="3">
        <v>53.29</v>
      </c>
      <c r="S13" s="3">
        <v>186.27</v>
      </c>
      <c r="T13" s="3" t="s">
        <v>28</v>
      </c>
      <c r="U13" s="3" t="s">
        <v>24</v>
      </c>
      <c r="V13" s="3" t="s">
        <v>38</v>
      </c>
      <c r="W13" s="4">
        <v>43313.500694444447</v>
      </c>
      <c r="X13" s="3">
        <v>300</v>
      </c>
      <c r="Y13" s="3" t="s">
        <v>26</v>
      </c>
      <c r="Z13" s="38">
        <f t="shared" si="0"/>
        <v>0</v>
      </c>
      <c r="AA13" s="38">
        <f t="shared" si="1"/>
        <v>186.27</v>
      </c>
    </row>
    <row r="14" spans="1:27" x14ac:dyDescent="0.3">
      <c r="A14" s="3" t="s">
        <v>108</v>
      </c>
      <c r="B14" s="19" t="s">
        <v>113</v>
      </c>
      <c r="C14" s="3" t="s">
        <v>39</v>
      </c>
      <c r="D14" s="3">
        <v>-32.899389999999997</v>
      </c>
      <c r="E14" s="3">
        <v>-68.82132</v>
      </c>
      <c r="F14" s="3">
        <v>-32.979709999999997</v>
      </c>
      <c r="G14" s="3">
        <v>-68.832419999999999</v>
      </c>
      <c r="H14" s="13">
        <v>9.7665000000000006</v>
      </c>
      <c r="I14" s="3">
        <v>9.19</v>
      </c>
      <c r="J14" s="3">
        <v>0.56332499999999996</v>
      </c>
      <c r="K14" s="3">
        <v>132.97</v>
      </c>
      <c r="L14" s="3">
        <v>300</v>
      </c>
      <c r="M14" s="3">
        <v>720.98329999999999</v>
      </c>
      <c r="N14" s="3">
        <v>1</v>
      </c>
      <c r="O14" s="3">
        <v>1221.9939999999999</v>
      </c>
      <c r="P14" s="3">
        <v>168.9975</v>
      </c>
      <c r="Q14" s="3">
        <v>7041.4840000000004</v>
      </c>
      <c r="R14" s="3">
        <v>50.96</v>
      </c>
      <c r="S14" s="3">
        <v>188.41</v>
      </c>
      <c r="T14" s="3" t="s">
        <v>23</v>
      </c>
      <c r="U14" s="3" t="s">
        <v>40</v>
      </c>
      <c r="V14" s="3" t="s">
        <v>41</v>
      </c>
      <c r="W14" s="4">
        <v>43313.500694444447</v>
      </c>
      <c r="X14" s="3">
        <v>300</v>
      </c>
      <c r="Y14" s="3" t="s">
        <v>26</v>
      </c>
      <c r="Z14" s="38">
        <f t="shared" si="0"/>
        <v>234.39600000000002</v>
      </c>
      <c r="AA14" s="38">
        <f t="shared" si="1"/>
        <v>188.41</v>
      </c>
    </row>
    <row r="15" spans="1:27" x14ac:dyDescent="0.3">
      <c r="A15" s="3" t="s">
        <v>108</v>
      </c>
      <c r="B15" s="19" t="s">
        <v>113</v>
      </c>
      <c r="C15" s="3"/>
      <c r="D15" s="3">
        <v>-32.979709999999997</v>
      </c>
      <c r="E15" s="3">
        <v>-68.832419999999999</v>
      </c>
      <c r="F15" s="3">
        <v>-32.899389999999997</v>
      </c>
      <c r="G15" s="3">
        <v>-68.82132</v>
      </c>
      <c r="H15" s="13"/>
      <c r="I15" s="3">
        <v>13.01</v>
      </c>
      <c r="J15" s="3">
        <v>7.4164669999999999</v>
      </c>
      <c r="K15" s="3">
        <v>132.97</v>
      </c>
      <c r="L15" s="3">
        <v>154.01669999999999</v>
      </c>
      <c r="M15" s="3" t="s">
        <v>27</v>
      </c>
      <c r="N15" s="3">
        <v>2</v>
      </c>
      <c r="O15" s="3">
        <v>1729.94</v>
      </c>
      <c r="P15" s="3">
        <v>1142.2594999999999</v>
      </c>
      <c r="Q15" s="3" t="s">
        <v>27</v>
      </c>
      <c r="R15" s="3">
        <v>50.96</v>
      </c>
      <c r="S15" s="3">
        <v>188.41</v>
      </c>
      <c r="T15" s="3" t="s">
        <v>28</v>
      </c>
      <c r="U15" s="3" t="s">
        <v>40</v>
      </c>
      <c r="V15" s="3" t="s">
        <v>41</v>
      </c>
      <c r="W15" s="4">
        <v>43313.500694444447</v>
      </c>
      <c r="X15" s="3">
        <v>300</v>
      </c>
      <c r="Y15" s="3" t="s">
        <v>26</v>
      </c>
      <c r="Z15" s="38">
        <f t="shared" si="0"/>
        <v>0</v>
      </c>
      <c r="AA15" s="38">
        <f t="shared" si="1"/>
        <v>188.41</v>
      </c>
    </row>
    <row r="16" spans="1:27" x14ac:dyDescent="0.3">
      <c r="A16" s="3" t="s">
        <v>108</v>
      </c>
      <c r="B16" s="19" t="s">
        <v>113</v>
      </c>
      <c r="C16" s="3" t="s">
        <v>42</v>
      </c>
      <c r="D16" s="3">
        <v>-32.899389999999997</v>
      </c>
      <c r="E16" s="3">
        <v>-68.82132</v>
      </c>
      <c r="F16" s="3">
        <v>-32.979709999999997</v>
      </c>
      <c r="G16" s="3">
        <v>-68.832419999999999</v>
      </c>
      <c r="H16" s="13">
        <v>9.7665000000000006</v>
      </c>
      <c r="I16" s="3">
        <v>9.19</v>
      </c>
      <c r="J16" s="3">
        <v>0.56332499999999996</v>
      </c>
      <c r="K16" s="3">
        <v>132.97</v>
      </c>
      <c r="L16" s="3">
        <v>300</v>
      </c>
      <c r="M16" s="3">
        <v>720.98329999999999</v>
      </c>
      <c r="N16" s="3">
        <v>1</v>
      </c>
      <c r="O16" s="3">
        <v>1221.9939999999999</v>
      </c>
      <c r="P16" s="3">
        <v>168.9975</v>
      </c>
      <c r="Q16" s="3">
        <v>7041.4840000000004</v>
      </c>
      <c r="R16" s="3">
        <v>50.96</v>
      </c>
      <c r="S16" s="3">
        <v>188.41</v>
      </c>
      <c r="T16" s="3" t="s">
        <v>23</v>
      </c>
      <c r="U16" s="3" t="s">
        <v>40</v>
      </c>
      <c r="V16" s="3" t="s">
        <v>43</v>
      </c>
      <c r="W16" s="4">
        <v>43313.500694444447</v>
      </c>
      <c r="X16" s="3">
        <v>300</v>
      </c>
      <c r="Y16" s="3" t="s">
        <v>26</v>
      </c>
      <c r="Z16" s="38">
        <f t="shared" si="0"/>
        <v>234.39600000000002</v>
      </c>
      <c r="AA16" s="38">
        <f t="shared" si="1"/>
        <v>188.41</v>
      </c>
    </row>
    <row r="17" spans="1:27" x14ac:dyDescent="0.3">
      <c r="A17" s="3" t="s">
        <v>108</v>
      </c>
      <c r="B17" s="19" t="s">
        <v>113</v>
      </c>
      <c r="C17" s="3"/>
      <c r="D17" s="3">
        <v>-32.979709999999997</v>
      </c>
      <c r="E17" s="3">
        <v>-68.832419999999999</v>
      </c>
      <c r="F17" s="3">
        <v>-32.899389999999997</v>
      </c>
      <c r="G17" s="3">
        <v>-68.82132</v>
      </c>
      <c r="H17" s="13"/>
      <c r="I17" s="3">
        <v>13.01</v>
      </c>
      <c r="J17" s="3">
        <v>7.4164669999999999</v>
      </c>
      <c r="K17" s="3">
        <v>132.97</v>
      </c>
      <c r="L17" s="3">
        <v>154.01669999999999</v>
      </c>
      <c r="M17" s="3" t="s">
        <v>27</v>
      </c>
      <c r="N17" s="3">
        <v>2</v>
      </c>
      <c r="O17" s="3">
        <v>1729.94</v>
      </c>
      <c r="P17" s="3">
        <v>1142.2594999999999</v>
      </c>
      <c r="Q17" s="3" t="s">
        <v>27</v>
      </c>
      <c r="R17" s="3">
        <v>50.96</v>
      </c>
      <c r="S17" s="3">
        <v>188.41</v>
      </c>
      <c r="T17" s="3" t="s">
        <v>28</v>
      </c>
      <c r="U17" s="3" t="s">
        <v>40</v>
      </c>
      <c r="V17" s="3" t="s">
        <v>43</v>
      </c>
      <c r="W17" s="4">
        <v>43313.500694444447</v>
      </c>
      <c r="X17" s="3">
        <v>300</v>
      </c>
      <c r="Y17" s="3" t="s">
        <v>26</v>
      </c>
      <c r="Z17" s="38">
        <f t="shared" si="0"/>
        <v>0</v>
      </c>
      <c r="AA17" s="38">
        <f t="shared" si="1"/>
        <v>188.41</v>
      </c>
    </row>
    <row r="18" spans="1:27" x14ac:dyDescent="0.3">
      <c r="A18" s="3" t="s">
        <v>108</v>
      </c>
      <c r="B18" s="19" t="s">
        <v>113</v>
      </c>
      <c r="C18" s="3" t="s">
        <v>44</v>
      </c>
      <c r="D18" s="3">
        <v>-32.899389999999997</v>
      </c>
      <c r="E18" s="3">
        <v>-68.82132</v>
      </c>
      <c r="F18" s="3">
        <v>-32.979709999999997</v>
      </c>
      <c r="G18" s="3">
        <v>-68.832419999999999</v>
      </c>
      <c r="H18" s="13">
        <v>9.7665000000000006</v>
      </c>
      <c r="I18" s="3">
        <v>13.87</v>
      </c>
      <c r="J18" s="3">
        <v>0.56332499999999996</v>
      </c>
      <c r="K18" s="3">
        <v>142.6</v>
      </c>
      <c r="L18" s="3">
        <v>300</v>
      </c>
      <c r="M18" s="3">
        <v>720.98329999999999</v>
      </c>
      <c r="N18" s="3">
        <v>1</v>
      </c>
      <c r="O18" s="3">
        <v>1977.8620000000001</v>
      </c>
      <c r="P18" s="3">
        <v>168.9975</v>
      </c>
      <c r="Q18" s="3">
        <v>7041.4840000000004</v>
      </c>
      <c r="R18" s="3">
        <v>53.26</v>
      </c>
      <c r="S18" s="3">
        <v>202.21</v>
      </c>
      <c r="T18" s="3" t="s">
        <v>23</v>
      </c>
      <c r="U18" s="3" t="s">
        <v>40</v>
      </c>
      <c r="V18" s="3" t="s">
        <v>45</v>
      </c>
      <c r="W18" s="4">
        <v>43313.500694444447</v>
      </c>
      <c r="X18" s="3">
        <v>300</v>
      </c>
      <c r="Y18" s="3" t="s">
        <v>26</v>
      </c>
      <c r="Z18" s="38">
        <f t="shared" si="0"/>
        <v>234.39600000000002</v>
      </c>
      <c r="AA18" s="38">
        <f t="shared" si="1"/>
        <v>202.21</v>
      </c>
    </row>
    <row r="19" spans="1:27" x14ac:dyDescent="0.3">
      <c r="A19" s="3" t="s">
        <v>108</v>
      </c>
      <c r="B19" s="19" t="s">
        <v>113</v>
      </c>
      <c r="C19" s="3"/>
      <c r="D19" s="3">
        <v>-32.979709999999997</v>
      </c>
      <c r="E19" s="3">
        <v>-68.832419999999999</v>
      </c>
      <c r="F19" s="3">
        <v>-32.899389999999997</v>
      </c>
      <c r="G19" s="3">
        <v>-68.82132</v>
      </c>
      <c r="H19" s="13"/>
      <c r="I19" s="3">
        <v>13.66</v>
      </c>
      <c r="J19" s="3">
        <v>7.4164669999999999</v>
      </c>
      <c r="K19" s="3">
        <v>142.57</v>
      </c>
      <c r="L19" s="3">
        <v>134.4333</v>
      </c>
      <c r="M19" s="3" t="s">
        <v>27</v>
      </c>
      <c r="N19" s="3">
        <v>2</v>
      </c>
      <c r="O19" s="3">
        <v>1947.5060000000001</v>
      </c>
      <c r="P19" s="3">
        <v>997.02030000000002</v>
      </c>
      <c r="Q19" s="3" t="s">
        <v>27</v>
      </c>
      <c r="R19" s="3">
        <v>53.26</v>
      </c>
      <c r="S19" s="3">
        <v>202.21</v>
      </c>
      <c r="T19" s="3" t="s">
        <v>28</v>
      </c>
      <c r="U19" s="3" t="s">
        <v>40</v>
      </c>
      <c r="V19" s="3" t="s">
        <v>45</v>
      </c>
      <c r="W19" s="4">
        <v>43313.500694444447</v>
      </c>
      <c r="X19" s="3">
        <v>300</v>
      </c>
      <c r="Y19" s="3" t="s">
        <v>26</v>
      </c>
      <c r="Z19" s="38">
        <f t="shared" si="0"/>
        <v>0</v>
      </c>
      <c r="AA19" s="38">
        <f t="shared" si="1"/>
        <v>202.21</v>
      </c>
    </row>
    <row r="20" spans="1:27" x14ac:dyDescent="0.3">
      <c r="A20" s="3" t="s">
        <v>108</v>
      </c>
      <c r="B20" s="19" t="s">
        <v>113</v>
      </c>
      <c r="C20" s="3" t="s">
        <v>46</v>
      </c>
      <c r="D20" s="3">
        <v>-32.899389999999997</v>
      </c>
      <c r="E20" s="3">
        <v>-68.82132</v>
      </c>
      <c r="F20" s="3">
        <v>-32.979709999999997</v>
      </c>
      <c r="G20" s="3">
        <v>-68.832419999999999</v>
      </c>
      <c r="H20" s="13">
        <v>9.7665000000000006</v>
      </c>
      <c r="I20" s="3">
        <v>3.61</v>
      </c>
      <c r="J20" s="3">
        <v>0.56332499999999996</v>
      </c>
      <c r="K20" s="3">
        <v>151.05000000000001</v>
      </c>
      <c r="L20" s="3">
        <v>300</v>
      </c>
      <c r="M20" s="3">
        <v>720.98329999999999</v>
      </c>
      <c r="N20" s="3">
        <v>1</v>
      </c>
      <c r="O20" s="3">
        <v>545.29049999999995</v>
      </c>
      <c r="P20" s="3">
        <v>168.9975</v>
      </c>
      <c r="Q20" s="3">
        <v>7041.4840000000004</v>
      </c>
      <c r="R20" s="3">
        <v>44.94</v>
      </c>
      <c r="S20" s="3">
        <v>152.26</v>
      </c>
      <c r="T20" s="3" t="s">
        <v>23</v>
      </c>
      <c r="U20" s="3" t="s">
        <v>40</v>
      </c>
      <c r="V20" s="3" t="s">
        <v>47</v>
      </c>
      <c r="W20" s="4">
        <v>43313.500694444447</v>
      </c>
      <c r="X20" s="3">
        <v>300</v>
      </c>
      <c r="Y20" s="3" t="s">
        <v>26</v>
      </c>
      <c r="Z20" s="38">
        <f t="shared" si="0"/>
        <v>234.39600000000002</v>
      </c>
      <c r="AA20" s="38">
        <f t="shared" si="1"/>
        <v>152.26</v>
      </c>
    </row>
    <row r="21" spans="1:27" x14ac:dyDescent="0.3">
      <c r="A21" s="3" t="s">
        <v>108</v>
      </c>
      <c r="B21" s="19" t="s">
        <v>113</v>
      </c>
      <c r="C21" s="3"/>
      <c r="D21" s="3">
        <v>-32.979709999999997</v>
      </c>
      <c r="E21" s="3">
        <v>-68.832419999999999</v>
      </c>
      <c r="F21" s="3">
        <v>-32.899389999999997</v>
      </c>
      <c r="G21" s="3">
        <v>-68.82132</v>
      </c>
      <c r="H21" s="13"/>
      <c r="I21" s="3">
        <v>3.89</v>
      </c>
      <c r="J21" s="3">
        <v>6.7748999999999997</v>
      </c>
      <c r="K21" s="3">
        <v>151.02000000000001</v>
      </c>
      <c r="L21" s="3">
        <v>116.9667</v>
      </c>
      <c r="M21" s="3" t="s">
        <v>27</v>
      </c>
      <c r="N21" s="3">
        <v>2</v>
      </c>
      <c r="O21" s="3">
        <v>587.46780000000001</v>
      </c>
      <c r="P21" s="3">
        <v>792.4375</v>
      </c>
      <c r="Q21" s="3" t="s">
        <v>27</v>
      </c>
      <c r="R21" s="3">
        <v>44.94</v>
      </c>
      <c r="S21" s="3">
        <v>152.26</v>
      </c>
      <c r="T21" s="3" t="s">
        <v>28</v>
      </c>
      <c r="U21" s="3" t="s">
        <v>40</v>
      </c>
      <c r="V21" s="3" t="s">
        <v>47</v>
      </c>
      <c r="W21" s="4">
        <v>43313.500694444447</v>
      </c>
      <c r="X21" s="3">
        <v>300</v>
      </c>
      <c r="Y21" s="3" t="s">
        <v>26</v>
      </c>
      <c r="Z21" s="38">
        <f t="shared" si="0"/>
        <v>0</v>
      </c>
      <c r="AA21" s="38">
        <f t="shared" si="1"/>
        <v>152.26</v>
      </c>
    </row>
    <row r="22" spans="1:27" x14ac:dyDescent="0.3">
      <c r="A22" s="3" t="s">
        <v>108</v>
      </c>
      <c r="B22" s="19" t="s">
        <v>113</v>
      </c>
      <c r="C22" s="3" t="s">
        <v>48</v>
      </c>
      <c r="D22" s="3">
        <v>-32.899389999999997</v>
      </c>
      <c r="E22" s="3">
        <v>-68.82132</v>
      </c>
      <c r="F22" s="3">
        <v>-32.979709999999997</v>
      </c>
      <c r="G22" s="3">
        <v>-68.832419999999999</v>
      </c>
      <c r="H22" s="13">
        <v>9.7665000000000006</v>
      </c>
      <c r="I22" s="3">
        <v>13.87</v>
      </c>
      <c r="J22" s="3">
        <v>0.56332499999999996</v>
      </c>
      <c r="K22" s="3">
        <v>142.6</v>
      </c>
      <c r="L22" s="3">
        <v>300</v>
      </c>
      <c r="M22" s="3">
        <v>720.98329999999999</v>
      </c>
      <c r="N22" s="3">
        <v>1</v>
      </c>
      <c r="O22" s="3">
        <v>1977.8620000000001</v>
      </c>
      <c r="P22" s="3">
        <v>168.9975</v>
      </c>
      <c r="Q22" s="3">
        <v>7041.4840000000004</v>
      </c>
      <c r="R22" s="3">
        <v>53.26</v>
      </c>
      <c r="S22" s="3">
        <v>202.21</v>
      </c>
      <c r="T22" s="3" t="s">
        <v>23</v>
      </c>
      <c r="U22" s="3" t="s">
        <v>40</v>
      </c>
      <c r="V22" s="3" t="s">
        <v>36</v>
      </c>
      <c r="W22" s="4">
        <v>43313.500694444447</v>
      </c>
      <c r="X22" s="3">
        <v>300</v>
      </c>
      <c r="Y22" s="3" t="s">
        <v>26</v>
      </c>
      <c r="Z22" s="38">
        <f t="shared" si="0"/>
        <v>234.39600000000002</v>
      </c>
      <c r="AA22" s="38">
        <f t="shared" si="1"/>
        <v>202.21</v>
      </c>
    </row>
    <row r="23" spans="1:27" x14ac:dyDescent="0.3">
      <c r="A23" s="3" t="s">
        <v>108</v>
      </c>
      <c r="B23" s="19" t="s">
        <v>113</v>
      </c>
      <c r="C23" s="3"/>
      <c r="D23" s="3">
        <v>-32.979709999999997</v>
      </c>
      <c r="E23" s="3">
        <v>-68.832419999999999</v>
      </c>
      <c r="F23" s="3">
        <v>-32.899389999999997</v>
      </c>
      <c r="G23" s="3">
        <v>-68.82132</v>
      </c>
      <c r="H23" s="13"/>
      <c r="I23" s="3">
        <v>13.66</v>
      </c>
      <c r="J23" s="3">
        <v>7.4164669999999999</v>
      </c>
      <c r="K23" s="3">
        <v>142.57</v>
      </c>
      <c r="L23" s="3">
        <v>134.4333</v>
      </c>
      <c r="M23" s="3" t="s">
        <v>27</v>
      </c>
      <c r="N23" s="3">
        <v>2</v>
      </c>
      <c r="O23" s="3">
        <v>1947.5060000000001</v>
      </c>
      <c r="P23" s="3">
        <v>997.02030000000002</v>
      </c>
      <c r="Q23" s="3" t="s">
        <v>27</v>
      </c>
      <c r="R23" s="3">
        <v>53.26</v>
      </c>
      <c r="S23" s="3">
        <v>202.21</v>
      </c>
      <c r="T23" s="3" t="s">
        <v>28</v>
      </c>
      <c r="U23" s="3" t="s">
        <v>40</v>
      </c>
      <c r="V23" s="3" t="s">
        <v>36</v>
      </c>
      <c r="W23" s="4">
        <v>43313.500694444447</v>
      </c>
      <c r="X23" s="3">
        <v>300</v>
      </c>
      <c r="Y23" s="3" t="s">
        <v>26</v>
      </c>
      <c r="Z23" s="38">
        <f t="shared" si="0"/>
        <v>0</v>
      </c>
      <c r="AA23" s="38">
        <f t="shared" si="1"/>
        <v>202.21</v>
      </c>
    </row>
    <row r="24" spans="1:27" x14ac:dyDescent="0.3">
      <c r="A24" s="3" t="s">
        <v>108</v>
      </c>
      <c r="B24" s="19" t="s">
        <v>113</v>
      </c>
      <c r="C24" s="3" t="s">
        <v>49</v>
      </c>
      <c r="D24" s="3">
        <v>-32.899389999999997</v>
      </c>
      <c r="E24" s="3">
        <v>-68.82132</v>
      </c>
      <c r="F24" s="3">
        <v>-32.979709999999997</v>
      </c>
      <c r="G24" s="3">
        <v>-68.832419999999999</v>
      </c>
      <c r="H24" s="13">
        <v>9.7665000000000006</v>
      </c>
      <c r="I24" s="3">
        <v>3.61</v>
      </c>
      <c r="J24" s="3">
        <v>0.56332499999999996</v>
      </c>
      <c r="K24" s="3">
        <v>151.05000000000001</v>
      </c>
      <c r="L24" s="3">
        <v>300</v>
      </c>
      <c r="M24" s="3">
        <v>720.98329999999999</v>
      </c>
      <c r="N24" s="3">
        <v>1</v>
      </c>
      <c r="O24" s="3">
        <v>545.29049999999995</v>
      </c>
      <c r="P24" s="3">
        <v>168.9975</v>
      </c>
      <c r="Q24" s="3">
        <v>7041.4840000000004</v>
      </c>
      <c r="R24" s="3">
        <v>44.94</v>
      </c>
      <c r="S24" s="3">
        <v>152.26</v>
      </c>
      <c r="T24" s="3" t="s">
        <v>23</v>
      </c>
      <c r="U24" s="3" t="s">
        <v>40</v>
      </c>
      <c r="V24" s="3" t="s">
        <v>38</v>
      </c>
      <c r="W24" s="4">
        <v>43313.500694444447</v>
      </c>
      <c r="X24" s="3">
        <v>300</v>
      </c>
      <c r="Y24" s="3" t="s">
        <v>26</v>
      </c>
      <c r="Z24" s="38">
        <f t="shared" si="0"/>
        <v>234.39600000000002</v>
      </c>
      <c r="AA24" s="38">
        <f t="shared" si="1"/>
        <v>152.26</v>
      </c>
    </row>
    <row r="25" spans="1:27" x14ac:dyDescent="0.3">
      <c r="A25" s="3" t="s">
        <v>108</v>
      </c>
      <c r="B25" s="19" t="s">
        <v>113</v>
      </c>
      <c r="C25" s="3"/>
      <c r="D25" s="3">
        <v>-32.979709999999997</v>
      </c>
      <c r="E25" s="3">
        <v>-68.832419999999999</v>
      </c>
      <c r="F25" s="3">
        <v>-32.899389999999997</v>
      </c>
      <c r="G25" s="3">
        <v>-68.82132</v>
      </c>
      <c r="H25" s="13"/>
      <c r="I25" s="3">
        <v>3.89</v>
      </c>
      <c r="J25" s="3">
        <v>6.7748999999999997</v>
      </c>
      <c r="K25" s="3">
        <v>151.02000000000001</v>
      </c>
      <c r="L25" s="3">
        <v>116.9667</v>
      </c>
      <c r="M25" s="3" t="s">
        <v>27</v>
      </c>
      <c r="N25" s="3">
        <v>2</v>
      </c>
      <c r="O25" s="3">
        <v>587.46780000000001</v>
      </c>
      <c r="P25" s="3">
        <v>792.4375</v>
      </c>
      <c r="Q25" s="3" t="s">
        <v>27</v>
      </c>
      <c r="R25" s="3">
        <v>44.94</v>
      </c>
      <c r="S25" s="3">
        <v>152.26</v>
      </c>
      <c r="T25" s="3" t="s">
        <v>28</v>
      </c>
      <c r="U25" s="3" t="s">
        <v>40</v>
      </c>
      <c r="V25" s="3" t="s">
        <v>50</v>
      </c>
      <c r="W25" s="4">
        <v>43313.500694444447</v>
      </c>
      <c r="X25" s="3">
        <v>300</v>
      </c>
      <c r="Y25" s="3" t="s">
        <v>26</v>
      </c>
      <c r="Z25" s="38">
        <f t="shared" si="0"/>
        <v>0</v>
      </c>
      <c r="AA25" s="38">
        <f t="shared" si="1"/>
        <v>152.26</v>
      </c>
    </row>
    <row r="26" spans="1:27" x14ac:dyDescent="0.3">
      <c r="A26" s="3" t="s">
        <v>108</v>
      </c>
      <c r="B26" s="19" t="s">
        <v>113</v>
      </c>
      <c r="C26" s="3" t="s">
        <v>51</v>
      </c>
      <c r="D26" s="3">
        <v>-32.899389999999997</v>
      </c>
      <c r="E26" s="3">
        <v>-68.82132</v>
      </c>
      <c r="F26" s="3">
        <v>-32.979709999999997</v>
      </c>
      <c r="G26" s="3">
        <v>-68.832419999999999</v>
      </c>
      <c r="H26" s="13">
        <v>11.10703</v>
      </c>
      <c r="I26" s="3">
        <v>18.96</v>
      </c>
      <c r="J26" s="3">
        <v>0.7896917</v>
      </c>
      <c r="K26" s="3">
        <v>20.5</v>
      </c>
      <c r="L26" s="3">
        <v>300</v>
      </c>
      <c r="M26" s="3">
        <v>720.98329999999999</v>
      </c>
      <c r="N26" s="3">
        <v>1</v>
      </c>
      <c r="O26" s="3">
        <v>388.68</v>
      </c>
      <c r="P26" s="3">
        <v>236.9075</v>
      </c>
      <c r="Q26" s="3">
        <v>8007.9859999999999</v>
      </c>
      <c r="R26" s="3">
        <v>56.15</v>
      </c>
      <c r="S26" s="3">
        <v>203.42</v>
      </c>
      <c r="T26" s="3" t="s">
        <v>23</v>
      </c>
      <c r="U26" s="3" t="s">
        <v>52</v>
      </c>
      <c r="V26" s="3" t="s">
        <v>41</v>
      </c>
      <c r="W26" s="4">
        <v>43313.500694444447</v>
      </c>
      <c r="X26" s="3">
        <v>300</v>
      </c>
      <c r="Y26" s="3" t="s">
        <v>26</v>
      </c>
      <c r="Z26" s="38">
        <f t="shared" si="0"/>
        <v>266.56871999999998</v>
      </c>
      <c r="AA26" s="38">
        <f t="shared" si="1"/>
        <v>203.42</v>
      </c>
    </row>
    <row r="27" spans="1:27" x14ac:dyDescent="0.3">
      <c r="A27" s="3" t="s">
        <v>108</v>
      </c>
      <c r="B27" s="19" t="s">
        <v>113</v>
      </c>
      <c r="C27" s="3"/>
      <c r="D27" s="3">
        <v>-32.979709999999997</v>
      </c>
      <c r="E27" s="3">
        <v>-68.832419999999999</v>
      </c>
      <c r="F27" s="3">
        <v>-32.899389999999997</v>
      </c>
      <c r="G27" s="3">
        <v>-68.82132</v>
      </c>
      <c r="H27" s="13"/>
      <c r="I27" s="3">
        <v>11.19</v>
      </c>
      <c r="J27" s="3">
        <v>8.8288857000000007</v>
      </c>
      <c r="K27" s="3">
        <v>20.62</v>
      </c>
      <c r="L27" s="3">
        <v>378.38330000000002</v>
      </c>
      <c r="M27" s="3" t="s">
        <v>27</v>
      </c>
      <c r="N27" s="3">
        <v>2</v>
      </c>
      <c r="O27" s="3">
        <v>230.73779999999999</v>
      </c>
      <c r="P27" s="3">
        <v>3340.7031999999999</v>
      </c>
      <c r="Q27" s="3" t="s">
        <v>27</v>
      </c>
      <c r="R27" s="3">
        <v>56.15</v>
      </c>
      <c r="S27" s="3">
        <v>203.42</v>
      </c>
      <c r="T27" s="3" t="s">
        <v>28</v>
      </c>
      <c r="U27" s="3" t="s">
        <v>52</v>
      </c>
      <c r="V27" s="3" t="s">
        <v>41</v>
      </c>
      <c r="W27" s="4">
        <v>43313.500694444447</v>
      </c>
      <c r="X27" s="3">
        <v>300</v>
      </c>
      <c r="Y27" s="3" t="s">
        <v>26</v>
      </c>
      <c r="Z27" s="38">
        <f t="shared" si="0"/>
        <v>0</v>
      </c>
      <c r="AA27" s="38">
        <f t="shared" si="1"/>
        <v>203.42</v>
      </c>
    </row>
    <row r="28" spans="1:27" x14ac:dyDescent="0.3">
      <c r="A28" s="3" t="s">
        <v>108</v>
      </c>
      <c r="B28" s="19" t="s">
        <v>113</v>
      </c>
      <c r="C28" s="3" t="s">
        <v>53</v>
      </c>
      <c r="D28" s="3">
        <v>-32.899389999999997</v>
      </c>
      <c r="E28" s="3">
        <v>-68.82132</v>
      </c>
      <c r="F28" s="3">
        <v>-32.979709999999997</v>
      </c>
      <c r="G28" s="3">
        <v>-68.832419999999999</v>
      </c>
      <c r="H28" s="13">
        <v>11.10703</v>
      </c>
      <c r="I28" s="3">
        <v>18.96</v>
      </c>
      <c r="J28" s="3">
        <v>0.7896917</v>
      </c>
      <c r="K28" s="3">
        <v>20.5</v>
      </c>
      <c r="L28" s="3">
        <v>300</v>
      </c>
      <c r="M28" s="3">
        <v>720.98329999999999</v>
      </c>
      <c r="N28" s="3">
        <v>1</v>
      </c>
      <c r="O28" s="3">
        <v>388.68</v>
      </c>
      <c r="P28" s="3">
        <v>236.9075</v>
      </c>
      <c r="Q28" s="3">
        <v>8007.9859999999999</v>
      </c>
      <c r="R28" s="3">
        <v>56.16</v>
      </c>
      <c r="S28" s="3">
        <v>203.46</v>
      </c>
      <c r="T28" s="3" t="s">
        <v>23</v>
      </c>
      <c r="U28" s="3" t="s">
        <v>52</v>
      </c>
      <c r="V28" s="3" t="s">
        <v>43</v>
      </c>
      <c r="W28" s="4">
        <v>43313.500694444447</v>
      </c>
      <c r="X28" s="3">
        <v>300</v>
      </c>
      <c r="Y28" s="3" t="s">
        <v>26</v>
      </c>
      <c r="Z28" s="38">
        <f t="shared" si="0"/>
        <v>266.56871999999998</v>
      </c>
      <c r="AA28" s="38">
        <f t="shared" si="1"/>
        <v>203.46</v>
      </c>
    </row>
    <row r="29" spans="1:27" x14ac:dyDescent="0.3">
      <c r="A29" s="3" t="s">
        <v>108</v>
      </c>
      <c r="B29" s="19" t="s">
        <v>113</v>
      </c>
      <c r="C29" s="3"/>
      <c r="D29" s="3">
        <v>-32.979709999999997</v>
      </c>
      <c r="E29" s="3">
        <v>-68.832419999999999</v>
      </c>
      <c r="F29" s="3">
        <v>-32.899389999999997</v>
      </c>
      <c r="G29" s="3">
        <v>-68.82132</v>
      </c>
      <c r="H29" s="13"/>
      <c r="I29" s="3">
        <v>11.26</v>
      </c>
      <c r="J29" s="3">
        <v>8.8288857000000007</v>
      </c>
      <c r="K29" s="3">
        <v>21.28</v>
      </c>
      <c r="L29" s="3">
        <v>377.7</v>
      </c>
      <c r="M29" s="3" t="s">
        <v>27</v>
      </c>
      <c r="N29" s="3">
        <v>2</v>
      </c>
      <c r="O29" s="3">
        <v>239.61279999999999</v>
      </c>
      <c r="P29" s="3">
        <v>3334.6700999999998</v>
      </c>
      <c r="Q29" s="3" t="s">
        <v>27</v>
      </c>
      <c r="R29" s="3">
        <v>56.16</v>
      </c>
      <c r="S29" s="3">
        <v>203.46</v>
      </c>
      <c r="T29" s="3" t="s">
        <v>28</v>
      </c>
      <c r="U29" s="3" t="s">
        <v>52</v>
      </c>
      <c r="V29" s="3" t="s">
        <v>43</v>
      </c>
      <c r="W29" s="4">
        <v>43313.500694444447</v>
      </c>
      <c r="X29" s="3">
        <v>300</v>
      </c>
      <c r="Y29" s="3" t="s">
        <v>26</v>
      </c>
      <c r="Z29" s="38">
        <f t="shared" si="0"/>
        <v>0</v>
      </c>
      <c r="AA29" s="38">
        <f t="shared" si="1"/>
        <v>203.46</v>
      </c>
    </row>
    <row r="30" spans="1:27" x14ac:dyDescent="0.3">
      <c r="A30" s="3" t="s">
        <v>108</v>
      </c>
      <c r="B30" s="19" t="s">
        <v>113</v>
      </c>
      <c r="C30" s="3" t="s">
        <v>54</v>
      </c>
      <c r="D30" s="3">
        <v>-32.899389999999997</v>
      </c>
      <c r="E30" s="3">
        <v>-68.82132</v>
      </c>
      <c r="F30" s="3">
        <v>-32.979709999999997</v>
      </c>
      <c r="G30" s="3">
        <v>-68.832419999999999</v>
      </c>
      <c r="H30" s="13">
        <v>11.10703</v>
      </c>
      <c r="I30" s="3">
        <v>18.96</v>
      </c>
      <c r="J30" s="3">
        <v>0.7896917</v>
      </c>
      <c r="K30" s="3">
        <v>20.5</v>
      </c>
      <c r="L30" s="3">
        <v>300</v>
      </c>
      <c r="M30" s="3">
        <v>720.98329999999999</v>
      </c>
      <c r="N30" s="3">
        <v>1</v>
      </c>
      <c r="O30" s="3">
        <v>388.68</v>
      </c>
      <c r="P30" s="3">
        <v>236.9075</v>
      </c>
      <c r="Q30" s="3">
        <v>8007.9859999999999</v>
      </c>
      <c r="R30" s="3">
        <v>56.16</v>
      </c>
      <c r="S30" s="3">
        <v>203.46</v>
      </c>
      <c r="T30" s="3" t="s">
        <v>23</v>
      </c>
      <c r="U30" s="3" t="s">
        <v>52</v>
      </c>
      <c r="V30" s="3" t="s">
        <v>45</v>
      </c>
      <c r="W30" s="4">
        <v>43313.500694444447</v>
      </c>
      <c r="X30" s="3">
        <v>300</v>
      </c>
      <c r="Y30" s="3" t="s">
        <v>26</v>
      </c>
      <c r="Z30" s="38">
        <f t="shared" si="0"/>
        <v>266.56871999999998</v>
      </c>
      <c r="AA30" s="38">
        <f t="shared" si="1"/>
        <v>203.46</v>
      </c>
    </row>
    <row r="31" spans="1:27" x14ac:dyDescent="0.3">
      <c r="A31" s="3" t="s">
        <v>108</v>
      </c>
      <c r="B31" s="19" t="s">
        <v>113</v>
      </c>
      <c r="C31" s="3"/>
      <c r="D31" s="3">
        <v>-32.979709999999997</v>
      </c>
      <c r="E31" s="3">
        <v>-68.832419999999999</v>
      </c>
      <c r="F31" s="3">
        <v>-32.899389999999997</v>
      </c>
      <c r="G31" s="3">
        <v>-68.82132</v>
      </c>
      <c r="H31" s="13"/>
      <c r="I31" s="3">
        <v>11.26</v>
      </c>
      <c r="J31" s="3">
        <v>8.8288857000000007</v>
      </c>
      <c r="K31" s="3">
        <v>21.28</v>
      </c>
      <c r="L31" s="3">
        <v>377.7</v>
      </c>
      <c r="M31" s="3" t="s">
        <v>27</v>
      </c>
      <c r="N31" s="3">
        <v>2</v>
      </c>
      <c r="O31" s="3">
        <v>239.61279999999999</v>
      </c>
      <c r="P31" s="3">
        <v>3334.6700999999998</v>
      </c>
      <c r="Q31" s="3" t="s">
        <v>27</v>
      </c>
      <c r="R31" s="3">
        <v>56.16</v>
      </c>
      <c r="S31" s="3">
        <v>203.46</v>
      </c>
      <c r="T31" s="3" t="s">
        <v>28</v>
      </c>
      <c r="U31" s="3" t="s">
        <v>52</v>
      </c>
      <c r="V31" s="3" t="s">
        <v>45</v>
      </c>
      <c r="W31" s="4">
        <v>43313.500694444447</v>
      </c>
      <c r="X31" s="3">
        <v>300</v>
      </c>
      <c r="Y31" s="3" t="s">
        <v>26</v>
      </c>
      <c r="Z31" s="38">
        <f t="shared" si="0"/>
        <v>0</v>
      </c>
      <c r="AA31" s="38">
        <f t="shared" si="1"/>
        <v>203.46</v>
      </c>
    </row>
    <row r="32" spans="1:27" x14ac:dyDescent="0.3">
      <c r="A32" s="3" t="s">
        <v>108</v>
      </c>
      <c r="B32" s="19" t="s">
        <v>113</v>
      </c>
      <c r="C32" s="3" t="s">
        <v>55</v>
      </c>
      <c r="D32" s="3">
        <v>-32.899389999999997</v>
      </c>
      <c r="E32" s="3">
        <v>-68.82132</v>
      </c>
      <c r="F32" s="3">
        <v>-32.979709999999997</v>
      </c>
      <c r="G32" s="3">
        <v>-68.832419999999999</v>
      </c>
      <c r="H32" s="13">
        <v>11.10703</v>
      </c>
      <c r="I32" s="3">
        <v>2.5</v>
      </c>
      <c r="J32" s="3">
        <v>0.7896917</v>
      </c>
      <c r="K32" s="3">
        <v>39.229999999999997</v>
      </c>
      <c r="L32" s="3">
        <v>300</v>
      </c>
      <c r="M32" s="3">
        <v>720.98329999999999</v>
      </c>
      <c r="N32" s="3">
        <v>1</v>
      </c>
      <c r="O32" s="3">
        <v>98.075000000000003</v>
      </c>
      <c r="P32" s="3">
        <v>236.9075</v>
      </c>
      <c r="Q32" s="3">
        <v>8007.9859999999999</v>
      </c>
      <c r="R32" s="3">
        <v>53.53</v>
      </c>
      <c r="S32" s="3">
        <v>187.69</v>
      </c>
      <c r="T32" s="3" t="s">
        <v>23</v>
      </c>
      <c r="U32" s="3" t="s">
        <v>52</v>
      </c>
      <c r="V32" s="3" t="s">
        <v>47</v>
      </c>
      <c r="W32" s="4">
        <v>43313.500694444447</v>
      </c>
      <c r="X32" s="3">
        <v>300</v>
      </c>
      <c r="Y32" s="3" t="s">
        <v>26</v>
      </c>
      <c r="Z32" s="38">
        <f t="shared" si="0"/>
        <v>266.56871999999998</v>
      </c>
      <c r="AA32" s="38">
        <f t="shared" si="1"/>
        <v>187.69</v>
      </c>
    </row>
    <row r="33" spans="1:27" x14ac:dyDescent="0.3">
      <c r="A33" s="3" t="s">
        <v>108</v>
      </c>
      <c r="B33" s="19" t="s">
        <v>113</v>
      </c>
      <c r="C33" s="3"/>
      <c r="D33" s="3">
        <v>-32.979709999999997</v>
      </c>
      <c r="E33" s="3">
        <v>-68.832419999999999</v>
      </c>
      <c r="F33" s="3">
        <v>-32.899389999999997</v>
      </c>
      <c r="G33" s="3">
        <v>-68.82132</v>
      </c>
      <c r="H33" s="13"/>
      <c r="I33" s="3">
        <v>2.04</v>
      </c>
      <c r="J33" s="3">
        <v>8.3645332999999997</v>
      </c>
      <c r="K33" s="3">
        <v>41.1</v>
      </c>
      <c r="L33" s="3">
        <v>338.88330000000002</v>
      </c>
      <c r="M33" s="3" t="s">
        <v>27</v>
      </c>
      <c r="N33" s="3">
        <v>2</v>
      </c>
      <c r="O33" s="3">
        <v>83.843999999999994</v>
      </c>
      <c r="P33" s="3">
        <v>2834.6008999999999</v>
      </c>
      <c r="Q33" s="3" t="s">
        <v>27</v>
      </c>
      <c r="R33" s="3">
        <v>53.53</v>
      </c>
      <c r="S33" s="3">
        <v>187.69</v>
      </c>
      <c r="T33" s="3" t="s">
        <v>28</v>
      </c>
      <c r="U33" s="3" t="s">
        <v>52</v>
      </c>
      <c r="V33" s="3" t="s">
        <v>47</v>
      </c>
      <c r="W33" s="4">
        <v>43313.500694444447</v>
      </c>
      <c r="X33" s="3">
        <v>300</v>
      </c>
      <c r="Y33" s="3" t="s">
        <v>26</v>
      </c>
      <c r="Z33" s="38">
        <f t="shared" si="0"/>
        <v>0</v>
      </c>
      <c r="AA33" s="38">
        <f t="shared" si="1"/>
        <v>187.69</v>
      </c>
    </row>
    <row r="34" spans="1:27" x14ac:dyDescent="0.3">
      <c r="A34" s="3" t="s">
        <v>108</v>
      </c>
      <c r="B34" s="19" t="s">
        <v>113</v>
      </c>
      <c r="C34" s="3" t="s">
        <v>56</v>
      </c>
      <c r="D34" s="3">
        <v>-32.899389999999997</v>
      </c>
      <c r="E34" s="3">
        <v>-68.82132</v>
      </c>
      <c r="F34" s="3">
        <v>-32.979709999999997</v>
      </c>
      <c r="G34" s="3">
        <v>-68.832419999999999</v>
      </c>
      <c r="H34" s="13">
        <v>11.10703</v>
      </c>
      <c r="I34" s="3">
        <v>14.8</v>
      </c>
      <c r="J34" s="3">
        <v>0.7896917</v>
      </c>
      <c r="K34" s="3">
        <v>34.369999999999997</v>
      </c>
      <c r="L34" s="3">
        <v>300</v>
      </c>
      <c r="M34" s="3">
        <v>720.98329999999999</v>
      </c>
      <c r="N34" s="3">
        <v>1</v>
      </c>
      <c r="O34" s="3">
        <v>508.67599999999999</v>
      </c>
      <c r="P34" s="3">
        <v>236.9075</v>
      </c>
      <c r="Q34" s="3">
        <v>8007.9859999999999</v>
      </c>
      <c r="R34" s="3">
        <v>55.39</v>
      </c>
      <c r="S34" s="3">
        <v>198.88</v>
      </c>
      <c r="T34" s="3" t="s">
        <v>23</v>
      </c>
      <c r="U34" s="3" t="s">
        <v>52</v>
      </c>
      <c r="V34" s="3" t="s">
        <v>36</v>
      </c>
      <c r="W34" s="4">
        <v>43313.500694444447</v>
      </c>
      <c r="X34" s="3">
        <v>300</v>
      </c>
      <c r="Y34" s="3" t="s">
        <v>26</v>
      </c>
      <c r="Z34" s="38">
        <f t="shared" si="0"/>
        <v>266.56871999999998</v>
      </c>
      <c r="AA34" s="38">
        <f t="shared" si="1"/>
        <v>198.88</v>
      </c>
    </row>
    <row r="35" spans="1:27" x14ac:dyDescent="0.3">
      <c r="A35" s="3" t="s">
        <v>108</v>
      </c>
      <c r="B35" s="19" t="s">
        <v>113</v>
      </c>
      <c r="C35" s="3"/>
      <c r="D35" s="3">
        <v>-32.979709999999997</v>
      </c>
      <c r="E35" s="3">
        <v>-68.832419999999999</v>
      </c>
      <c r="F35" s="3">
        <v>-32.899389999999997</v>
      </c>
      <c r="G35" s="3">
        <v>-68.82132</v>
      </c>
      <c r="H35" s="13"/>
      <c r="I35" s="3">
        <v>7.22</v>
      </c>
      <c r="J35" s="3">
        <v>8.3645332999999997</v>
      </c>
      <c r="K35" s="3">
        <v>35.83</v>
      </c>
      <c r="L35" s="3">
        <v>349.16669999999999</v>
      </c>
      <c r="M35" s="3" t="s">
        <v>27</v>
      </c>
      <c r="N35" s="3">
        <v>2</v>
      </c>
      <c r="O35" s="3">
        <v>258.69260000000003</v>
      </c>
      <c r="P35" s="3">
        <v>2920.6161999999999</v>
      </c>
      <c r="Q35" s="3" t="s">
        <v>27</v>
      </c>
      <c r="R35" s="3">
        <v>55.39</v>
      </c>
      <c r="S35" s="3">
        <v>198.88</v>
      </c>
      <c r="T35" s="3" t="s">
        <v>28</v>
      </c>
      <c r="U35" s="3" t="s">
        <v>52</v>
      </c>
      <c r="V35" s="3" t="s">
        <v>36</v>
      </c>
      <c r="W35" s="4">
        <v>43313.500694444447</v>
      </c>
      <c r="X35" s="3">
        <v>300</v>
      </c>
      <c r="Y35" s="3" t="s">
        <v>26</v>
      </c>
      <c r="Z35" s="38">
        <f t="shared" si="0"/>
        <v>0</v>
      </c>
      <c r="AA35" s="38">
        <f t="shared" si="1"/>
        <v>198.88</v>
      </c>
    </row>
    <row r="36" spans="1:27" x14ac:dyDescent="0.3">
      <c r="A36" s="3" t="s">
        <v>108</v>
      </c>
      <c r="B36" s="19" t="s">
        <v>113</v>
      </c>
      <c r="C36" s="3" t="s">
        <v>57</v>
      </c>
      <c r="D36" s="3">
        <v>-32.899389999999997</v>
      </c>
      <c r="E36" s="3">
        <v>-68.82132</v>
      </c>
      <c r="F36" s="3">
        <v>-32.979709999999997</v>
      </c>
      <c r="G36" s="3">
        <v>-68.832419999999999</v>
      </c>
      <c r="H36" s="13">
        <v>11.10703</v>
      </c>
      <c r="I36" s="3">
        <v>2.5</v>
      </c>
      <c r="J36" s="3">
        <v>0.7896917</v>
      </c>
      <c r="K36" s="3">
        <v>39.229999999999997</v>
      </c>
      <c r="L36" s="3">
        <v>300</v>
      </c>
      <c r="M36" s="3">
        <v>720.98329999999999</v>
      </c>
      <c r="N36" s="3">
        <v>1</v>
      </c>
      <c r="O36" s="3">
        <v>98.075000000000003</v>
      </c>
      <c r="P36" s="3">
        <v>236.9075</v>
      </c>
      <c r="Q36" s="3">
        <v>8007.9859999999999</v>
      </c>
      <c r="R36" s="3">
        <v>53.53</v>
      </c>
      <c r="S36" s="3">
        <v>187.69</v>
      </c>
      <c r="T36" s="3" t="s">
        <v>23</v>
      </c>
      <c r="U36" s="3" t="s">
        <v>52</v>
      </c>
      <c r="V36" s="3" t="s">
        <v>38</v>
      </c>
      <c r="W36" s="4">
        <v>43313.500694444447</v>
      </c>
      <c r="X36" s="3">
        <v>300</v>
      </c>
      <c r="Y36" s="3" t="s">
        <v>26</v>
      </c>
      <c r="Z36" s="38">
        <f t="shared" si="0"/>
        <v>266.56871999999998</v>
      </c>
      <c r="AA36" s="38">
        <f t="shared" si="1"/>
        <v>187.69</v>
      </c>
    </row>
    <row r="37" spans="1:27" x14ac:dyDescent="0.3">
      <c r="A37" s="3" t="s">
        <v>108</v>
      </c>
      <c r="B37" s="19" t="s">
        <v>113</v>
      </c>
      <c r="C37" s="3"/>
      <c r="D37" s="3">
        <v>-32.979709999999997</v>
      </c>
      <c r="E37" s="3">
        <v>-68.832419999999999</v>
      </c>
      <c r="F37" s="3">
        <v>-32.899389999999997</v>
      </c>
      <c r="G37" s="3">
        <v>-68.82132</v>
      </c>
      <c r="H37" s="13"/>
      <c r="I37" s="3">
        <v>2.04</v>
      </c>
      <c r="J37" s="3">
        <v>8.3645332999999997</v>
      </c>
      <c r="K37" s="3">
        <v>41.1</v>
      </c>
      <c r="L37" s="3">
        <v>338.88330000000002</v>
      </c>
      <c r="M37" s="3" t="s">
        <v>27</v>
      </c>
      <c r="N37" s="3">
        <v>2</v>
      </c>
      <c r="O37" s="3">
        <v>83.843999999999994</v>
      </c>
      <c r="P37" s="3">
        <v>2834.6008999999999</v>
      </c>
      <c r="Q37" s="3" t="s">
        <v>27</v>
      </c>
      <c r="R37" s="3">
        <v>53.53</v>
      </c>
      <c r="S37" s="3">
        <v>187.69</v>
      </c>
      <c r="T37" s="3" t="s">
        <v>28</v>
      </c>
      <c r="U37" s="3" t="s">
        <v>52</v>
      </c>
      <c r="V37" s="3" t="s">
        <v>38</v>
      </c>
      <c r="W37" s="4">
        <v>43313.500694444447</v>
      </c>
      <c r="X37" s="3">
        <v>300</v>
      </c>
      <c r="Y37" s="3" t="s">
        <v>26</v>
      </c>
      <c r="Z37" s="38">
        <f t="shared" si="0"/>
        <v>0</v>
      </c>
      <c r="AA37" s="38">
        <f t="shared" si="1"/>
        <v>187.69</v>
      </c>
    </row>
    <row r="38" spans="1:27" x14ac:dyDescent="0.3">
      <c r="A38" s="3" t="s">
        <v>108</v>
      </c>
      <c r="B38" s="19" t="s">
        <v>113</v>
      </c>
      <c r="C38" s="5" t="s">
        <v>58</v>
      </c>
      <c r="D38" s="5">
        <v>-32.849339999999998</v>
      </c>
      <c r="E38" s="5">
        <v>-68.8249</v>
      </c>
      <c r="F38" s="5">
        <v>-32.899299999999997</v>
      </c>
      <c r="G38" s="5">
        <v>-68.847399999999993</v>
      </c>
      <c r="H38" s="13">
        <v>0.1183382</v>
      </c>
      <c r="I38" s="5">
        <v>0.49</v>
      </c>
      <c r="J38" s="5">
        <v>0.32820500000000002</v>
      </c>
      <c r="K38" s="5">
        <v>21.37</v>
      </c>
      <c r="L38" s="5">
        <v>300</v>
      </c>
      <c r="M38" s="5">
        <v>720.98329999999999</v>
      </c>
      <c r="N38" s="5">
        <v>1</v>
      </c>
      <c r="O38" s="5">
        <v>10.471299999999999</v>
      </c>
      <c r="P38" s="5">
        <v>98.461500000000001</v>
      </c>
      <c r="Q38" s="5">
        <v>85.319850000000002</v>
      </c>
      <c r="R38" s="5">
        <v>0.81</v>
      </c>
      <c r="S38" s="5">
        <v>3.42</v>
      </c>
      <c r="T38" s="5" t="s">
        <v>23</v>
      </c>
      <c r="U38" s="5" t="s">
        <v>24</v>
      </c>
      <c r="V38" s="5" t="s">
        <v>41</v>
      </c>
      <c r="W38" s="6">
        <v>43313.500694444447</v>
      </c>
      <c r="X38" s="5">
        <v>300</v>
      </c>
      <c r="Y38" s="5" t="s">
        <v>59</v>
      </c>
      <c r="Z38" s="37">
        <f t="shared" si="0"/>
        <v>2.8401168000000001</v>
      </c>
      <c r="AA38" s="37">
        <f t="shared" si="1"/>
        <v>3.42</v>
      </c>
    </row>
    <row r="39" spans="1:27" x14ac:dyDescent="0.3">
      <c r="A39" s="3" t="s">
        <v>108</v>
      </c>
      <c r="B39" s="19" t="s">
        <v>113</v>
      </c>
      <c r="C39" s="5"/>
      <c r="D39" s="5">
        <v>-32.899299999999997</v>
      </c>
      <c r="E39" s="5">
        <v>-68.847399999999993</v>
      </c>
      <c r="F39" s="5">
        <v>-32.849339999999998</v>
      </c>
      <c r="G39" s="5">
        <v>-68.8249</v>
      </c>
      <c r="H39" s="13"/>
      <c r="I39" s="5">
        <v>0.23</v>
      </c>
      <c r="J39" s="5">
        <v>1.592389E-2</v>
      </c>
      <c r="K39" s="5">
        <v>21.23</v>
      </c>
      <c r="L39" s="5">
        <v>376.75</v>
      </c>
      <c r="M39" s="5" t="s">
        <v>27</v>
      </c>
      <c r="N39" s="5">
        <v>2</v>
      </c>
      <c r="O39" s="5">
        <v>4.8829000000000002</v>
      </c>
      <c r="P39" s="5">
        <v>5.9993270000000001</v>
      </c>
      <c r="Q39" s="5" t="s">
        <v>27</v>
      </c>
      <c r="R39" s="5">
        <v>0.81</v>
      </c>
      <c r="S39" s="5">
        <v>3.42</v>
      </c>
      <c r="T39" s="5" t="s">
        <v>28</v>
      </c>
      <c r="U39" s="5" t="s">
        <v>24</v>
      </c>
      <c r="V39" s="5" t="s">
        <v>41</v>
      </c>
      <c r="W39" s="6">
        <v>43313.500694444447</v>
      </c>
      <c r="X39" s="5">
        <v>300</v>
      </c>
      <c r="Y39" s="5" t="s">
        <v>59</v>
      </c>
      <c r="Z39" s="37">
        <f t="shared" si="0"/>
        <v>0</v>
      </c>
      <c r="AA39" s="37">
        <f t="shared" si="1"/>
        <v>3.42</v>
      </c>
    </row>
    <row r="40" spans="1:27" x14ac:dyDescent="0.3">
      <c r="A40" s="3" t="s">
        <v>108</v>
      </c>
      <c r="B40" s="19" t="s">
        <v>113</v>
      </c>
      <c r="C40" s="5" t="s">
        <v>60</v>
      </c>
      <c r="D40" s="5">
        <v>-32.849339999999998</v>
      </c>
      <c r="E40" s="5">
        <v>-68.8249</v>
      </c>
      <c r="F40" s="5">
        <v>-32.899299999999997</v>
      </c>
      <c r="G40" s="5">
        <v>-68.847399999999993</v>
      </c>
      <c r="H40" s="13">
        <v>0.1183382</v>
      </c>
      <c r="I40" s="5">
        <v>0.49</v>
      </c>
      <c r="J40" s="5">
        <v>0.32820500000000002</v>
      </c>
      <c r="K40" s="5">
        <v>21.37</v>
      </c>
      <c r="L40" s="5">
        <v>300</v>
      </c>
      <c r="M40" s="5">
        <v>720.98329999999999</v>
      </c>
      <c r="N40" s="5">
        <v>1</v>
      </c>
      <c r="O40" s="5">
        <v>10.471299999999999</v>
      </c>
      <c r="P40" s="5">
        <v>98.461500000000001</v>
      </c>
      <c r="Q40" s="5">
        <v>85.319850000000002</v>
      </c>
      <c r="R40" s="5">
        <v>0.81</v>
      </c>
      <c r="S40" s="5">
        <v>3.42</v>
      </c>
      <c r="T40" s="5" t="s">
        <v>23</v>
      </c>
      <c r="U40" s="5" t="s">
        <v>24</v>
      </c>
      <c r="V40" s="5" t="s">
        <v>43</v>
      </c>
      <c r="W40" s="6">
        <v>43313.500694444447</v>
      </c>
      <c r="X40" s="5">
        <v>300</v>
      </c>
      <c r="Y40" s="5" t="s">
        <v>59</v>
      </c>
      <c r="Z40" s="37">
        <f t="shared" si="0"/>
        <v>2.8401168000000001</v>
      </c>
      <c r="AA40" s="37">
        <f t="shared" si="1"/>
        <v>3.42</v>
      </c>
    </row>
    <row r="41" spans="1:27" x14ac:dyDescent="0.3">
      <c r="A41" s="3" t="s">
        <v>108</v>
      </c>
      <c r="B41" s="19" t="s">
        <v>113</v>
      </c>
      <c r="C41" s="5"/>
      <c r="D41" s="5">
        <v>-32.899299999999997</v>
      </c>
      <c r="E41" s="5">
        <v>-68.847399999999993</v>
      </c>
      <c r="F41" s="5">
        <v>-32.849339999999998</v>
      </c>
      <c r="G41" s="5">
        <v>-68.8249</v>
      </c>
      <c r="H41" s="13"/>
      <c r="I41" s="5">
        <v>0.23</v>
      </c>
      <c r="J41" s="5">
        <v>1.592389E-2</v>
      </c>
      <c r="K41" s="5">
        <v>21.23</v>
      </c>
      <c r="L41" s="5">
        <v>376.75</v>
      </c>
      <c r="M41" s="5" t="s">
        <v>27</v>
      </c>
      <c r="N41" s="5">
        <v>2</v>
      </c>
      <c r="O41" s="5">
        <v>4.8829000000000002</v>
      </c>
      <c r="P41" s="5">
        <v>5.9993270000000001</v>
      </c>
      <c r="Q41" s="5" t="s">
        <v>27</v>
      </c>
      <c r="R41" s="5">
        <v>0.81</v>
      </c>
      <c r="S41" s="5">
        <v>3.42</v>
      </c>
      <c r="T41" s="5" t="s">
        <v>28</v>
      </c>
      <c r="U41" s="5" t="s">
        <v>24</v>
      </c>
      <c r="V41" s="5" t="s">
        <v>43</v>
      </c>
      <c r="W41" s="6">
        <v>43313.500694444447</v>
      </c>
      <c r="X41" s="5">
        <v>300</v>
      </c>
      <c r="Y41" s="5" t="s">
        <v>59</v>
      </c>
      <c r="Z41" s="37">
        <f t="shared" si="0"/>
        <v>0</v>
      </c>
      <c r="AA41" s="37">
        <f t="shared" si="1"/>
        <v>3.42</v>
      </c>
    </row>
    <row r="42" spans="1:27" x14ac:dyDescent="0.3">
      <c r="A42" s="3" t="s">
        <v>108</v>
      </c>
      <c r="B42" s="19" t="s">
        <v>113</v>
      </c>
      <c r="C42" s="5" t="s">
        <v>61</v>
      </c>
      <c r="D42" s="5">
        <v>-32.849339999999998</v>
      </c>
      <c r="E42" s="5">
        <v>-68.8249</v>
      </c>
      <c r="F42" s="5">
        <v>-32.899299999999997</v>
      </c>
      <c r="G42" s="5">
        <v>-68.847399999999993</v>
      </c>
      <c r="H42" s="13">
        <v>0.1183382</v>
      </c>
      <c r="I42" s="5">
        <v>2.76</v>
      </c>
      <c r="J42" s="5">
        <v>0.32820500000000002</v>
      </c>
      <c r="K42" s="5">
        <v>23.28</v>
      </c>
      <c r="L42" s="5">
        <v>300</v>
      </c>
      <c r="M42" s="5">
        <v>720.98329999999999</v>
      </c>
      <c r="N42" s="5">
        <v>1</v>
      </c>
      <c r="O42" s="5">
        <v>64.252799999999993</v>
      </c>
      <c r="P42" s="5">
        <v>98.461500000000001</v>
      </c>
      <c r="Q42" s="5">
        <v>85.319850000000002</v>
      </c>
      <c r="R42" s="5">
        <v>1.1399999999999999</v>
      </c>
      <c r="S42" s="5">
        <v>5.42</v>
      </c>
      <c r="T42" s="5" t="s">
        <v>23</v>
      </c>
      <c r="U42" s="5" t="s">
        <v>24</v>
      </c>
      <c r="V42" s="5" t="s">
        <v>45</v>
      </c>
      <c r="W42" s="6">
        <v>43313.500694444447</v>
      </c>
      <c r="X42" s="5">
        <v>300</v>
      </c>
      <c r="Y42" s="5" t="s">
        <v>59</v>
      </c>
      <c r="Z42" s="37">
        <f t="shared" si="0"/>
        <v>2.8401168000000001</v>
      </c>
      <c r="AA42" s="37">
        <f t="shared" si="1"/>
        <v>5.42</v>
      </c>
    </row>
    <row r="43" spans="1:27" x14ac:dyDescent="0.3">
      <c r="A43" s="3" t="s">
        <v>108</v>
      </c>
      <c r="B43" s="19" t="s">
        <v>113</v>
      </c>
      <c r="C43" s="5"/>
      <c r="D43" s="5">
        <v>-32.899299999999997</v>
      </c>
      <c r="E43" s="5">
        <v>-68.847399999999993</v>
      </c>
      <c r="F43" s="5">
        <v>-32.849339999999998</v>
      </c>
      <c r="G43" s="5">
        <v>-68.8249</v>
      </c>
      <c r="H43" s="13"/>
      <c r="I43" s="5">
        <v>3.04</v>
      </c>
      <c r="J43" s="5">
        <v>1.592389E-2</v>
      </c>
      <c r="K43" s="5">
        <v>23.37</v>
      </c>
      <c r="L43" s="5">
        <v>372.63330000000002</v>
      </c>
      <c r="M43" s="5" t="s">
        <v>27</v>
      </c>
      <c r="N43" s="5">
        <v>2</v>
      </c>
      <c r="O43" s="5">
        <v>71.044799999999995</v>
      </c>
      <c r="P43" s="5">
        <v>5.9337730000000004</v>
      </c>
      <c r="Q43" s="5" t="s">
        <v>27</v>
      </c>
      <c r="R43" s="5">
        <v>1.1399999999999999</v>
      </c>
      <c r="S43" s="5">
        <v>5.42</v>
      </c>
      <c r="T43" s="5" t="s">
        <v>28</v>
      </c>
      <c r="U43" s="5" t="s">
        <v>24</v>
      </c>
      <c r="V43" s="5" t="s">
        <v>45</v>
      </c>
      <c r="W43" s="6">
        <v>43313.500694444447</v>
      </c>
      <c r="X43" s="5">
        <v>300</v>
      </c>
      <c r="Y43" s="5" t="s">
        <v>59</v>
      </c>
      <c r="Z43" s="37">
        <f t="shared" si="0"/>
        <v>0</v>
      </c>
      <c r="AA43" s="37">
        <f t="shared" si="1"/>
        <v>5.42</v>
      </c>
    </row>
    <row r="44" spans="1:27" x14ac:dyDescent="0.3">
      <c r="A44" s="3" t="s">
        <v>108</v>
      </c>
      <c r="B44" s="19" t="s">
        <v>113</v>
      </c>
      <c r="C44" s="5" t="s">
        <v>62</v>
      </c>
      <c r="D44" s="5">
        <v>-32.849339999999998</v>
      </c>
      <c r="E44" s="5">
        <v>-68.8249</v>
      </c>
      <c r="F44" s="5">
        <v>-32.899299999999997</v>
      </c>
      <c r="G44" s="5">
        <v>-68.847399999999993</v>
      </c>
      <c r="H44" s="13">
        <v>0.1183382</v>
      </c>
      <c r="I44" s="5">
        <v>0.38</v>
      </c>
      <c r="J44" s="5">
        <v>0.32820500000000002</v>
      </c>
      <c r="K44" s="5">
        <v>24.83</v>
      </c>
      <c r="L44" s="5">
        <v>300</v>
      </c>
      <c r="M44" s="5">
        <v>720.98329999999999</v>
      </c>
      <c r="N44" s="5">
        <v>1</v>
      </c>
      <c r="O44" s="5">
        <v>9.4353999999999996</v>
      </c>
      <c r="P44" s="5">
        <v>98.461500000000001</v>
      </c>
      <c r="Q44" s="5">
        <v>85.319850000000002</v>
      </c>
      <c r="R44" s="5">
        <v>0.8</v>
      </c>
      <c r="S44" s="5">
        <v>3.37</v>
      </c>
      <c r="T44" s="5" t="s">
        <v>23</v>
      </c>
      <c r="U44" s="5" t="s">
        <v>24</v>
      </c>
      <c r="V44" s="5" t="s">
        <v>47</v>
      </c>
      <c r="W44" s="6">
        <v>43313.500694444447</v>
      </c>
      <c r="X44" s="5">
        <v>300</v>
      </c>
      <c r="Y44" s="5" t="s">
        <v>59</v>
      </c>
      <c r="Z44" s="37">
        <f t="shared" si="0"/>
        <v>2.8401168000000001</v>
      </c>
      <c r="AA44" s="37">
        <f t="shared" si="1"/>
        <v>3.37</v>
      </c>
    </row>
    <row r="45" spans="1:27" x14ac:dyDescent="0.3">
      <c r="A45" s="3" t="s">
        <v>108</v>
      </c>
      <c r="B45" s="19" t="s">
        <v>113</v>
      </c>
      <c r="C45" s="5"/>
      <c r="D45" s="5">
        <v>-32.899299999999997</v>
      </c>
      <c r="E45" s="5">
        <v>-68.847399999999993</v>
      </c>
      <c r="F45" s="5">
        <v>-32.849339999999998</v>
      </c>
      <c r="G45" s="5">
        <v>-68.8249</v>
      </c>
      <c r="H45" s="13"/>
      <c r="I45" s="5">
        <v>0.13</v>
      </c>
      <c r="J45" s="5">
        <v>1.592389E-2</v>
      </c>
      <c r="K45" s="5">
        <v>23.13</v>
      </c>
      <c r="L45" s="5">
        <v>371.85</v>
      </c>
      <c r="M45" s="5" t="s">
        <v>27</v>
      </c>
      <c r="N45" s="5">
        <v>2</v>
      </c>
      <c r="O45" s="5">
        <v>3.0068999999999999</v>
      </c>
      <c r="P45" s="5">
        <v>5.9212999999999996</v>
      </c>
      <c r="Q45" s="5" t="s">
        <v>27</v>
      </c>
      <c r="R45" s="5">
        <v>0.8</v>
      </c>
      <c r="S45" s="5">
        <v>3.37</v>
      </c>
      <c r="T45" s="5" t="s">
        <v>28</v>
      </c>
      <c r="U45" s="5" t="s">
        <v>24</v>
      </c>
      <c r="V45" s="5" t="s">
        <v>47</v>
      </c>
      <c r="W45" s="6">
        <v>43313.500694444447</v>
      </c>
      <c r="X45" s="5">
        <v>300</v>
      </c>
      <c r="Y45" s="5" t="s">
        <v>59</v>
      </c>
      <c r="Z45" s="37">
        <f t="shared" si="0"/>
        <v>0</v>
      </c>
      <c r="AA45" s="37">
        <f t="shared" si="1"/>
        <v>3.37</v>
      </c>
    </row>
    <row r="46" spans="1:27" x14ac:dyDescent="0.3">
      <c r="A46" s="3" t="s">
        <v>108</v>
      </c>
      <c r="B46" s="19" t="s">
        <v>113</v>
      </c>
      <c r="C46" s="5" t="s">
        <v>62</v>
      </c>
      <c r="D46" s="5">
        <v>-32.849339999999998</v>
      </c>
      <c r="E46" s="5">
        <v>-68.8249</v>
      </c>
      <c r="F46" s="5">
        <v>-32.899299999999997</v>
      </c>
      <c r="G46" s="5">
        <v>-68.847399999999993</v>
      </c>
      <c r="H46" s="13">
        <v>0.1183382</v>
      </c>
      <c r="I46" s="5">
        <v>2.76</v>
      </c>
      <c r="J46" s="5">
        <v>0.32820500000000002</v>
      </c>
      <c r="K46" s="5">
        <v>23.28</v>
      </c>
      <c r="L46" s="5">
        <v>300</v>
      </c>
      <c r="M46" s="5">
        <v>720.98329999999999</v>
      </c>
      <c r="N46" s="5">
        <v>1</v>
      </c>
      <c r="O46" s="5">
        <v>64.252799999999993</v>
      </c>
      <c r="P46" s="5">
        <v>98.461500000000001</v>
      </c>
      <c r="Q46" s="5">
        <v>85.319850000000002</v>
      </c>
      <c r="R46" s="5">
        <v>1.1399999999999999</v>
      </c>
      <c r="S46" s="5">
        <v>5.42</v>
      </c>
      <c r="T46" s="5" t="s">
        <v>23</v>
      </c>
      <c r="U46" s="5" t="s">
        <v>24</v>
      </c>
      <c r="V46" s="5" t="s">
        <v>36</v>
      </c>
      <c r="W46" s="6">
        <v>43313.500694444447</v>
      </c>
      <c r="X46" s="5">
        <v>300</v>
      </c>
      <c r="Y46" s="5" t="s">
        <v>59</v>
      </c>
      <c r="Z46" s="37">
        <f t="shared" si="0"/>
        <v>2.8401168000000001</v>
      </c>
      <c r="AA46" s="37">
        <f t="shared" si="1"/>
        <v>5.42</v>
      </c>
    </row>
    <row r="47" spans="1:27" x14ac:dyDescent="0.3">
      <c r="A47" s="3" t="s">
        <v>108</v>
      </c>
      <c r="B47" s="19" t="s">
        <v>113</v>
      </c>
      <c r="C47" s="5"/>
      <c r="D47" s="5">
        <v>-32.899299999999997</v>
      </c>
      <c r="E47" s="5">
        <v>-68.847399999999993</v>
      </c>
      <c r="F47" s="5">
        <v>-32.849339999999998</v>
      </c>
      <c r="G47" s="5">
        <v>-68.8249</v>
      </c>
      <c r="H47" s="13"/>
      <c r="I47" s="5">
        <v>3.04</v>
      </c>
      <c r="J47" s="5">
        <v>1.592389E-2</v>
      </c>
      <c r="K47" s="5">
        <v>23.37</v>
      </c>
      <c r="L47" s="5">
        <v>372.63330000000002</v>
      </c>
      <c r="M47" s="5" t="s">
        <v>27</v>
      </c>
      <c r="N47" s="5">
        <v>2</v>
      </c>
      <c r="O47" s="5">
        <v>71.044799999999995</v>
      </c>
      <c r="P47" s="5">
        <v>5.9337730000000004</v>
      </c>
      <c r="Q47" s="5" t="s">
        <v>27</v>
      </c>
      <c r="R47" s="5">
        <v>1.1399999999999999</v>
      </c>
      <c r="S47" s="5">
        <v>5.42</v>
      </c>
      <c r="T47" s="5" t="s">
        <v>28</v>
      </c>
      <c r="U47" s="5" t="s">
        <v>24</v>
      </c>
      <c r="V47" s="5" t="s">
        <v>36</v>
      </c>
      <c r="W47" s="6">
        <v>43313.500694444447</v>
      </c>
      <c r="X47" s="5">
        <v>300</v>
      </c>
      <c r="Y47" s="5" t="s">
        <v>59</v>
      </c>
      <c r="Z47" s="37">
        <f t="shared" si="0"/>
        <v>0</v>
      </c>
      <c r="AA47" s="37">
        <f t="shared" si="1"/>
        <v>5.42</v>
      </c>
    </row>
    <row r="48" spans="1:27" x14ac:dyDescent="0.3">
      <c r="A48" s="3" t="s">
        <v>108</v>
      </c>
      <c r="B48" s="19" t="s">
        <v>113</v>
      </c>
      <c r="C48" s="5" t="s">
        <v>65</v>
      </c>
      <c r="D48" s="5">
        <v>-32.849339999999998</v>
      </c>
      <c r="E48" s="5">
        <v>-68.8249</v>
      </c>
      <c r="F48" s="5">
        <v>-32.899299999999997</v>
      </c>
      <c r="G48" s="5">
        <v>-68.847399999999993</v>
      </c>
      <c r="H48" s="13">
        <v>5.7916830000000002E-2</v>
      </c>
      <c r="I48" s="5">
        <v>0.39</v>
      </c>
      <c r="J48" s="5">
        <v>0.28358666999999999</v>
      </c>
      <c r="K48" s="5">
        <v>82.15</v>
      </c>
      <c r="L48" s="5">
        <v>300</v>
      </c>
      <c r="M48" s="5">
        <v>720.98329999999999</v>
      </c>
      <c r="N48" s="5">
        <v>1</v>
      </c>
      <c r="O48" s="5">
        <v>32.038499999999999</v>
      </c>
      <c r="P48" s="5">
        <v>85.075999999999993</v>
      </c>
      <c r="Q48" s="5">
        <v>41.757069999999999</v>
      </c>
      <c r="R48" s="5">
        <v>0.59</v>
      </c>
      <c r="S48" s="5">
        <v>2.85</v>
      </c>
      <c r="T48" s="5" t="s">
        <v>23</v>
      </c>
      <c r="U48" s="5" t="s">
        <v>40</v>
      </c>
      <c r="V48" s="5" t="s">
        <v>41</v>
      </c>
      <c r="W48" s="6">
        <v>43313.500694444447</v>
      </c>
      <c r="X48" s="5">
        <v>300</v>
      </c>
      <c r="Y48" s="5" t="s">
        <v>59</v>
      </c>
      <c r="Z48" s="37">
        <f t="shared" si="0"/>
        <v>1.3900039200000001</v>
      </c>
      <c r="AA48" s="37">
        <f t="shared" si="1"/>
        <v>2.85</v>
      </c>
    </row>
    <row r="49" spans="1:27" x14ac:dyDescent="0.3">
      <c r="A49" s="3" t="s">
        <v>108</v>
      </c>
      <c r="B49" s="19" t="s">
        <v>113</v>
      </c>
      <c r="C49" s="5"/>
      <c r="D49" s="5">
        <v>-32.899299999999997</v>
      </c>
      <c r="E49" s="5">
        <v>-68.847399999999993</v>
      </c>
      <c r="F49" s="5">
        <v>-32.849339999999998</v>
      </c>
      <c r="G49" s="5">
        <v>-68.8249</v>
      </c>
      <c r="H49" s="13"/>
      <c r="I49" s="5">
        <v>0.15</v>
      </c>
      <c r="J49" s="5">
        <v>1.3444999999999999E-4</v>
      </c>
      <c r="K49" s="5">
        <v>82.15</v>
      </c>
      <c r="L49" s="5">
        <v>254.83330000000001</v>
      </c>
      <c r="M49" s="5" t="s">
        <v>27</v>
      </c>
      <c r="N49" s="5">
        <v>2</v>
      </c>
      <c r="O49" s="5">
        <v>12.3225</v>
      </c>
      <c r="P49" s="5">
        <v>3.4262340000000002E-2</v>
      </c>
      <c r="Q49" s="5" t="s">
        <v>27</v>
      </c>
      <c r="R49" s="5">
        <v>0.59</v>
      </c>
      <c r="S49" s="5">
        <v>2.85</v>
      </c>
      <c r="T49" s="5" t="s">
        <v>28</v>
      </c>
      <c r="U49" s="5" t="s">
        <v>40</v>
      </c>
      <c r="V49" s="5" t="s">
        <v>41</v>
      </c>
      <c r="W49" s="6">
        <v>43313.500694444447</v>
      </c>
      <c r="X49" s="5">
        <v>300</v>
      </c>
      <c r="Y49" s="5" t="s">
        <v>59</v>
      </c>
      <c r="Z49" s="37">
        <f t="shared" si="0"/>
        <v>0</v>
      </c>
      <c r="AA49" s="37">
        <f t="shared" si="1"/>
        <v>2.85</v>
      </c>
    </row>
    <row r="50" spans="1:27" x14ac:dyDescent="0.3">
      <c r="A50" s="3" t="s">
        <v>108</v>
      </c>
      <c r="B50" s="19" t="s">
        <v>113</v>
      </c>
      <c r="C50" s="5" t="s">
        <v>66</v>
      </c>
      <c r="D50" s="5">
        <v>-32.849339999999998</v>
      </c>
      <c r="E50" s="5">
        <v>-68.8249</v>
      </c>
      <c r="F50" s="5">
        <v>-32.899299999999997</v>
      </c>
      <c r="G50" s="5">
        <v>-68.847399999999993</v>
      </c>
      <c r="H50" s="13">
        <v>5.7916830000000002E-2</v>
      </c>
      <c r="I50" s="5">
        <v>0.39</v>
      </c>
      <c r="J50" s="5">
        <v>0.28358666999999999</v>
      </c>
      <c r="K50" s="5">
        <v>82.15</v>
      </c>
      <c r="L50" s="5">
        <v>300</v>
      </c>
      <c r="M50" s="5">
        <v>720.98329999999999</v>
      </c>
      <c r="N50" s="5">
        <v>1</v>
      </c>
      <c r="O50" s="5">
        <v>32.038499999999999</v>
      </c>
      <c r="P50" s="5">
        <v>85.075999999999993</v>
      </c>
      <c r="Q50" s="5">
        <v>41.757069999999999</v>
      </c>
      <c r="R50" s="5">
        <v>0.59</v>
      </c>
      <c r="S50" s="5">
        <v>2.85</v>
      </c>
      <c r="T50" s="5" t="s">
        <v>23</v>
      </c>
      <c r="U50" s="5" t="s">
        <v>40</v>
      </c>
      <c r="V50" s="5" t="s">
        <v>43</v>
      </c>
      <c r="W50" s="6">
        <v>43313.500694444447</v>
      </c>
      <c r="X50" s="5">
        <v>300</v>
      </c>
      <c r="Y50" s="5" t="s">
        <v>59</v>
      </c>
      <c r="Z50" s="37">
        <f t="shared" si="0"/>
        <v>1.3900039200000001</v>
      </c>
      <c r="AA50" s="37">
        <f t="shared" si="1"/>
        <v>2.85</v>
      </c>
    </row>
    <row r="51" spans="1:27" x14ac:dyDescent="0.3">
      <c r="A51" s="3" t="s">
        <v>108</v>
      </c>
      <c r="B51" s="19" t="s">
        <v>113</v>
      </c>
      <c r="C51" s="5"/>
      <c r="D51" s="5">
        <v>-32.899299999999997</v>
      </c>
      <c r="E51" s="5">
        <v>-68.847399999999993</v>
      </c>
      <c r="F51" s="5">
        <v>-32.849339999999998</v>
      </c>
      <c r="G51" s="5">
        <v>-68.8249</v>
      </c>
      <c r="H51" s="13"/>
      <c r="I51" s="5">
        <v>0.15</v>
      </c>
      <c r="J51" s="5">
        <v>1.3444999999999999E-4</v>
      </c>
      <c r="K51" s="5">
        <v>82.15</v>
      </c>
      <c r="L51" s="5">
        <v>254.83330000000001</v>
      </c>
      <c r="M51" s="5" t="s">
        <v>27</v>
      </c>
      <c r="N51" s="5">
        <v>2</v>
      </c>
      <c r="O51" s="5">
        <v>12.3225</v>
      </c>
      <c r="P51" s="5">
        <v>3.4262340000000002E-2</v>
      </c>
      <c r="Q51" s="5" t="s">
        <v>27</v>
      </c>
      <c r="R51" s="5">
        <v>0.59</v>
      </c>
      <c r="S51" s="5">
        <v>2.85</v>
      </c>
      <c r="T51" s="5" t="s">
        <v>28</v>
      </c>
      <c r="U51" s="5" t="s">
        <v>40</v>
      </c>
      <c r="V51" s="5" t="s">
        <v>43</v>
      </c>
      <c r="W51" s="6">
        <v>43313.500694444447</v>
      </c>
      <c r="X51" s="5">
        <v>300</v>
      </c>
      <c r="Y51" s="5" t="s">
        <v>59</v>
      </c>
      <c r="Z51" s="37">
        <f t="shared" si="0"/>
        <v>0</v>
      </c>
      <c r="AA51" s="37">
        <f t="shared" si="1"/>
        <v>2.85</v>
      </c>
    </row>
    <row r="52" spans="1:27" x14ac:dyDescent="0.3">
      <c r="A52" s="3" t="s">
        <v>108</v>
      </c>
      <c r="B52" s="19" t="s">
        <v>113</v>
      </c>
      <c r="C52" s="5" t="s">
        <v>67</v>
      </c>
      <c r="D52" s="5">
        <v>-32.849339999999998</v>
      </c>
      <c r="E52" s="5">
        <v>-68.8249</v>
      </c>
      <c r="F52" s="5">
        <v>-32.899299999999997</v>
      </c>
      <c r="G52" s="5">
        <v>-68.847399999999993</v>
      </c>
      <c r="H52" s="13">
        <v>5.7916830000000002E-2</v>
      </c>
      <c r="I52" s="5">
        <v>2.84</v>
      </c>
      <c r="J52" s="5">
        <v>0.28358666999999999</v>
      </c>
      <c r="K52" s="5">
        <v>88.32</v>
      </c>
      <c r="L52" s="5">
        <v>300</v>
      </c>
      <c r="M52" s="5">
        <v>720.98329999999999</v>
      </c>
      <c r="N52" s="5">
        <v>1</v>
      </c>
      <c r="O52" s="5">
        <v>250.8288</v>
      </c>
      <c r="P52" s="5">
        <v>85.075999999999993</v>
      </c>
      <c r="Q52" s="5">
        <v>41.757069999999999</v>
      </c>
      <c r="R52" s="5">
        <v>1.77</v>
      </c>
      <c r="S52" s="5">
        <v>9.9499999999999993</v>
      </c>
      <c r="T52" s="5" t="s">
        <v>23</v>
      </c>
      <c r="U52" s="5" t="s">
        <v>40</v>
      </c>
      <c r="V52" s="5" t="s">
        <v>45</v>
      </c>
      <c r="W52" s="6">
        <v>43313.500694444447</v>
      </c>
      <c r="X52" s="5">
        <v>300</v>
      </c>
      <c r="Y52" s="5" t="s">
        <v>59</v>
      </c>
      <c r="Z52" s="37">
        <f t="shared" si="0"/>
        <v>1.3900039200000001</v>
      </c>
      <c r="AA52" s="37">
        <f t="shared" si="1"/>
        <v>9.9499999999999993</v>
      </c>
    </row>
    <row r="53" spans="1:27" x14ac:dyDescent="0.3">
      <c r="A53" s="3" t="s">
        <v>108</v>
      </c>
      <c r="B53" s="19" t="s">
        <v>113</v>
      </c>
      <c r="C53" s="5"/>
      <c r="D53" s="5">
        <v>-32.899299999999997</v>
      </c>
      <c r="E53" s="5">
        <v>-68.847399999999993</v>
      </c>
      <c r="F53" s="5">
        <v>-32.849339999999998</v>
      </c>
      <c r="G53" s="5">
        <v>-68.8249</v>
      </c>
      <c r="H53" s="13"/>
      <c r="I53" s="5">
        <v>2.48</v>
      </c>
      <c r="J53" s="5">
        <v>1.3444999999999999E-4</v>
      </c>
      <c r="K53" s="5">
        <v>88.32</v>
      </c>
      <c r="L53" s="5">
        <v>242.66669999999999</v>
      </c>
      <c r="M53" s="5" t="s">
        <v>27</v>
      </c>
      <c r="N53" s="5">
        <v>2</v>
      </c>
      <c r="O53" s="5">
        <v>219.03360000000001</v>
      </c>
      <c r="P53" s="5">
        <v>3.2626530000000001E-2</v>
      </c>
      <c r="Q53" s="5" t="s">
        <v>27</v>
      </c>
      <c r="R53" s="5">
        <v>1.77</v>
      </c>
      <c r="S53" s="5">
        <v>9.9499999999999993</v>
      </c>
      <c r="T53" s="5" t="s">
        <v>28</v>
      </c>
      <c r="U53" s="5" t="s">
        <v>40</v>
      </c>
      <c r="V53" s="5" t="s">
        <v>45</v>
      </c>
      <c r="W53" s="6">
        <v>43313.500694444447</v>
      </c>
      <c r="X53" s="5">
        <v>300</v>
      </c>
      <c r="Y53" s="5" t="s">
        <v>59</v>
      </c>
      <c r="Z53" s="37">
        <f t="shared" si="0"/>
        <v>0</v>
      </c>
      <c r="AA53" s="37">
        <f t="shared" si="1"/>
        <v>9.9499999999999993</v>
      </c>
    </row>
    <row r="54" spans="1:27" x14ac:dyDescent="0.3">
      <c r="A54" s="3" t="s">
        <v>108</v>
      </c>
      <c r="B54" s="19" t="s">
        <v>113</v>
      </c>
      <c r="C54" s="5" t="s">
        <v>68</v>
      </c>
      <c r="D54" s="5">
        <v>-32.849339999999998</v>
      </c>
      <c r="E54" s="5">
        <v>-68.8249</v>
      </c>
      <c r="F54" s="5">
        <v>-32.899299999999997</v>
      </c>
      <c r="G54" s="5">
        <v>-68.847399999999993</v>
      </c>
      <c r="H54" s="13">
        <v>5.7916830000000002E-2</v>
      </c>
      <c r="I54" s="5">
        <v>2.84</v>
      </c>
      <c r="J54" s="5">
        <v>0.28358666999999999</v>
      </c>
      <c r="K54" s="5">
        <v>88.32</v>
      </c>
      <c r="L54" s="5">
        <v>300</v>
      </c>
      <c r="M54" s="5">
        <v>720.98329999999999</v>
      </c>
      <c r="N54" s="5">
        <v>1</v>
      </c>
      <c r="O54" s="5">
        <v>250.8288</v>
      </c>
      <c r="P54" s="5">
        <v>85.075999999999993</v>
      </c>
      <c r="Q54" s="5">
        <v>41.757069999999999</v>
      </c>
      <c r="R54" s="5">
        <v>1.77</v>
      </c>
      <c r="S54" s="5">
        <v>9.9499999999999993</v>
      </c>
      <c r="T54" s="5" t="s">
        <v>23</v>
      </c>
      <c r="U54" s="5" t="s">
        <v>40</v>
      </c>
      <c r="V54" s="5" t="s">
        <v>36</v>
      </c>
      <c r="W54" s="6">
        <v>43313.500694444447</v>
      </c>
      <c r="X54" s="5">
        <v>300</v>
      </c>
      <c r="Y54" s="5" t="s">
        <v>59</v>
      </c>
      <c r="Z54" s="37">
        <f t="shared" si="0"/>
        <v>1.3900039200000001</v>
      </c>
      <c r="AA54" s="37">
        <f t="shared" si="1"/>
        <v>9.9499999999999993</v>
      </c>
    </row>
    <row r="55" spans="1:27" x14ac:dyDescent="0.3">
      <c r="A55" s="3" t="s">
        <v>108</v>
      </c>
      <c r="B55" s="19" t="s">
        <v>113</v>
      </c>
      <c r="C55" s="5"/>
      <c r="D55" s="5">
        <v>-32.899299999999997</v>
      </c>
      <c r="E55" s="5">
        <v>-68.847399999999993</v>
      </c>
      <c r="F55" s="5">
        <v>-32.849339999999998</v>
      </c>
      <c r="G55" s="5">
        <v>-68.8249</v>
      </c>
      <c r="H55" s="13"/>
      <c r="I55" s="5">
        <v>2.48</v>
      </c>
      <c r="J55" s="5">
        <v>1.3444999999999999E-4</v>
      </c>
      <c r="K55" s="5">
        <v>88.32</v>
      </c>
      <c r="L55" s="5">
        <v>242.66669999999999</v>
      </c>
      <c r="M55" s="5" t="s">
        <v>27</v>
      </c>
      <c r="N55" s="5">
        <v>2</v>
      </c>
      <c r="O55" s="5">
        <v>219.03360000000001</v>
      </c>
      <c r="P55" s="5">
        <v>3.2626530000000001E-2</v>
      </c>
      <c r="Q55" s="5" t="s">
        <v>27</v>
      </c>
      <c r="R55" s="5">
        <v>1.77</v>
      </c>
      <c r="S55" s="5">
        <v>9.9499999999999993</v>
      </c>
      <c r="T55" s="5" t="s">
        <v>28</v>
      </c>
      <c r="U55" s="5" t="s">
        <v>40</v>
      </c>
      <c r="V55" s="5" t="s">
        <v>36</v>
      </c>
      <c r="W55" s="6">
        <v>43313.500694444447</v>
      </c>
      <c r="X55" s="5">
        <v>300</v>
      </c>
      <c r="Y55" s="5" t="s">
        <v>59</v>
      </c>
      <c r="Z55" s="37">
        <f t="shared" si="0"/>
        <v>0</v>
      </c>
      <c r="AA55" s="37">
        <f t="shared" si="1"/>
        <v>9.9499999999999993</v>
      </c>
    </row>
    <row r="56" spans="1:27" x14ac:dyDescent="0.3">
      <c r="A56" s="3" t="s">
        <v>108</v>
      </c>
      <c r="B56" s="19" t="s">
        <v>113</v>
      </c>
      <c r="C56" s="74" t="s">
        <v>70</v>
      </c>
      <c r="D56" s="5">
        <v>-32.849339999999998</v>
      </c>
      <c r="E56" s="5">
        <v>-68.8249</v>
      </c>
      <c r="F56" s="5">
        <v>-32.899299999999997</v>
      </c>
      <c r="G56" s="5">
        <v>-68.847399999999993</v>
      </c>
      <c r="H56" s="13">
        <v>0.1183382</v>
      </c>
      <c r="I56" s="5">
        <v>0.41</v>
      </c>
      <c r="J56" s="5">
        <v>0.32820500000000002</v>
      </c>
      <c r="K56" s="5">
        <v>22.75</v>
      </c>
      <c r="L56" s="5">
        <v>300</v>
      </c>
      <c r="M56" s="5">
        <v>720.98329999999999</v>
      </c>
      <c r="N56" s="5">
        <v>1</v>
      </c>
      <c r="O56" s="5">
        <v>9.3275000000000006</v>
      </c>
      <c r="P56" s="5">
        <v>98.461500000000001</v>
      </c>
      <c r="Q56" s="5">
        <v>85.319850000000002</v>
      </c>
      <c r="R56" s="5">
        <v>1.05</v>
      </c>
      <c r="S56" s="5">
        <v>4.9000000000000004</v>
      </c>
      <c r="T56" s="5" t="s">
        <v>23</v>
      </c>
      <c r="U56" s="5" t="s">
        <v>52</v>
      </c>
      <c r="V56" s="5" t="s">
        <v>41</v>
      </c>
      <c r="W56" s="6">
        <v>43313.500694444447</v>
      </c>
      <c r="X56" s="5">
        <v>300</v>
      </c>
      <c r="Y56" s="5" t="s">
        <v>59</v>
      </c>
      <c r="Z56" s="37">
        <f t="shared" si="0"/>
        <v>2.8401168000000001</v>
      </c>
      <c r="AA56" s="37">
        <f t="shared" si="1"/>
        <v>4.9000000000000004</v>
      </c>
    </row>
    <row r="57" spans="1:27" x14ac:dyDescent="0.3">
      <c r="A57" s="3" t="s">
        <v>108</v>
      </c>
      <c r="B57" s="19" t="s">
        <v>113</v>
      </c>
      <c r="C57" s="74"/>
      <c r="D57" s="5">
        <v>-32.899299999999997</v>
      </c>
      <c r="E57" s="5">
        <v>-68.847399999999993</v>
      </c>
      <c r="F57" s="5">
        <v>-32.849339999999998</v>
      </c>
      <c r="G57" s="5">
        <v>-68.8249</v>
      </c>
      <c r="H57" s="13"/>
      <c r="I57" s="5">
        <v>4.26</v>
      </c>
      <c r="J57" s="5">
        <v>1.592389E-2</v>
      </c>
      <c r="K57" s="5">
        <v>22.28</v>
      </c>
      <c r="L57" s="5">
        <v>374.7167</v>
      </c>
      <c r="M57" s="5" t="s">
        <v>27</v>
      </c>
      <c r="N57" s="5">
        <v>2</v>
      </c>
      <c r="O57" s="5">
        <v>94.912800000000004</v>
      </c>
      <c r="P57" s="5">
        <v>5.9669480000000004</v>
      </c>
      <c r="Q57" s="5" t="s">
        <v>27</v>
      </c>
      <c r="R57" s="5">
        <v>1.05</v>
      </c>
      <c r="S57" s="5">
        <v>4.9000000000000004</v>
      </c>
      <c r="T57" s="5" t="s">
        <v>28</v>
      </c>
      <c r="U57" s="5" t="s">
        <v>52</v>
      </c>
      <c r="V57" s="5" t="s">
        <v>41</v>
      </c>
      <c r="W57" s="6">
        <v>43313.500694444447</v>
      </c>
      <c r="X57" s="5">
        <v>300</v>
      </c>
      <c r="Y57" s="5" t="s">
        <v>59</v>
      </c>
      <c r="Z57" s="37">
        <f t="shared" si="0"/>
        <v>0</v>
      </c>
      <c r="AA57" s="37">
        <f t="shared" si="1"/>
        <v>4.9000000000000004</v>
      </c>
    </row>
    <row r="58" spans="1:27" x14ac:dyDescent="0.3">
      <c r="A58" s="3" t="s">
        <v>108</v>
      </c>
      <c r="B58" s="19" t="s">
        <v>113</v>
      </c>
      <c r="C58" s="74" t="s">
        <v>71</v>
      </c>
      <c r="D58" s="5">
        <v>-32.849339999999998</v>
      </c>
      <c r="E58" s="5">
        <v>-68.8249</v>
      </c>
      <c r="F58" s="5">
        <v>-32.899299999999997</v>
      </c>
      <c r="G58" s="5">
        <v>-68.847399999999993</v>
      </c>
      <c r="H58" s="13">
        <v>0.1183382</v>
      </c>
      <c r="I58" s="5">
        <v>0.59</v>
      </c>
      <c r="J58" s="5">
        <v>0.32820500000000002</v>
      </c>
      <c r="K58" s="5">
        <v>24.87</v>
      </c>
      <c r="L58" s="5">
        <v>300</v>
      </c>
      <c r="M58" s="5">
        <v>720.98329999999999</v>
      </c>
      <c r="N58" s="5">
        <v>1</v>
      </c>
      <c r="O58" s="5">
        <v>14.673299999999999</v>
      </c>
      <c r="P58" s="5">
        <v>98.461500000000001</v>
      </c>
      <c r="Q58" s="5">
        <v>85.319850000000002</v>
      </c>
      <c r="R58" s="5">
        <v>0.82</v>
      </c>
      <c r="S58" s="5">
        <v>3.48</v>
      </c>
      <c r="T58" s="5" t="s">
        <v>23</v>
      </c>
      <c r="U58" s="5" t="s">
        <v>52</v>
      </c>
      <c r="V58" s="5" t="s">
        <v>43</v>
      </c>
      <c r="W58" s="6">
        <v>43313.500694444447</v>
      </c>
      <c r="X58" s="5">
        <v>300</v>
      </c>
      <c r="Y58" s="5" t="s">
        <v>59</v>
      </c>
      <c r="Z58" s="37">
        <f t="shared" si="0"/>
        <v>2.8401168000000001</v>
      </c>
      <c r="AA58" s="37">
        <f t="shared" si="1"/>
        <v>3.48</v>
      </c>
    </row>
    <row r="59" spans="1:27" x14ac:dyDescent="0.3">
      <c r="A59" s="3" t="s">
        <v>108</v>
      </c>
      <c r="B59" s="19" t="s">
        <v>113</v>
      </c>
      <c r="C59" s="74"/>
      <c r="D59" s="5">
        <v>-32.899299999999997</v>
      </c>
      <c r="E59" s="5">
        <v>-68.847399999999993</v>
      </c>
      <c r="F59" s="5">
        <v>-32.849339999999998</v>
      </c>
      <c r="G59" s="5">
        <v>-68.8249</v>
      </c>
      <c r="H59" s="13"/>
      <c r="I59" s="5">
        <v>0.2</v>
      </c>
      <c r="J59" s="5">
        <v>1.592389E-2</v>
      </c>
      <c r="K59" s="5">
        <v>22.82</v>
      </c>
      <c r="L59" s="5">
        <v>372.18329999999997</v>
      </c>
      <c r="M59" s="5" t="s">
        <v>27</v>
      </c>
      <c r="N59" s="5">
        <v>2</v>
      </c>
      <c r="O59" s="5">
        <v>4.5640000000000001</v>
      </c>
      <c r="P59" s="5">
        <v>5.9266079999999999</v>
      </c>
      <c r="Q59" s="5" t="s">
        <v>27</v>
      </c>
      <c r="R59" s="5">
        <v>0.82</v>
      </c>
      <c r="S59" s="5">
        <v>3.48</v>
      </c>
      <c r="T59" s="5" t="s">
        <v>28</v>
      </c>
      <c r="U59" s="5" t="s">
        <v>52</v>
      </c>
      <c r="V59" s="5" t="s">
        <v>43</v>
      </c>
      <c r="W59" s="6">
        <v>43313.500694444447</v>
      </c>
      <c r="X59" s="5">
        <v>300</v>
      </c>
      <c r="Y59" s="5" t="s">
        <v>59</v>
      </c>
      <c r="Z59" s="37">
        <f t="shared" si="0"/>
        <v>0</v>
      </c>
      <c r="AA59" s="37">
        <f t="shared" si="1"/>
        <v>3.48</v>
      </c>
    </row>
    <row r="60" spans="1:27" x14ac:dyDescent="0.3">
      <c r="A60" s="3" t="s">
        <v>108</v>
      </c>
      <c r="B60" s="19" t="s">
        <v>113</v>
      </c>
      <c r="C60" s="74" t="s">
        <v>72</v>
      </c>
      <c r="D60" s="5">
        <v>-32.849339999999998</v>
      </c>
      <c r="E60" s="5">
        <v>-68.8249</v>
      </c>
      <c r="F60" s="5">
        <v>-32.899299999999997</v>
      </c>
      <c r="G60" s="5">
        <v>-68.847399999999993</v>
      </c>
      <c r="H60" s="13">
        <v>0.1183382</v>
      </c>
      <c r="I60" s="5">
        <v>2.76</v>
      </c>
      <c r="J60" s="5">
        <v>0.32820500000000002</v>
      </c>
      <c r="K60" s="5">
        <v>23.02</v>
      </c>
      <c r="L60" s="5">
        <v>300</v>
      </c>
      <c r="M60" s="5">
        <v>720.98329999999999</v>
      </c>
      <c r="N60" s="5">
        <v>1</v>
      </c>
      <c r="O60" s="5">
        <v>63.535200000000003</v>
      </c>
      <c r="P60" s="5">
        <v>98.461500000000001</v>
      </c>
      <c r="Q60" s="5">
        <v>85.319850000000002</v>
      </c>
      <c r="R60" s="5">
        <v>1.2</v>
      </c>
      <c r="S60" s="5">
        <v>5.8</v>
      </c>
      <c r="T60" s="5" t="s">
        <v>23</v>
      </c>
      <c r="U60" s="5" t="s">
        <v>52</v>
      </c>
      <c r="V60" s="5" t="s">
        <v>45</v>
      </c>
      <c r="W60" s="6">
        <v>43313.500694444447</v>
      </c>
      <c r="X60" s="5">
        <v>300</v>
      </c>
      <c r="Y60" s="5" t="s">
        <v>59</v>
      </c>
      <c r="Z60" s="37">
        <f t="shared" si="0"/>
        <v>2.8401168000000001</v>
      </c>
      <c r="AA60" s="37">
        <f t="shared" si="1"/>
        <v>5.8</v>
      </c>
    </row>
    <row r="61" spans="1:27" x14ac:dyDescent="0.3">
      <c r="A61" s="3" t="s">
        <v>108</v>
      </c>
      <c r="B61" s="19" t="s">
        <v>113</v>
      </c>
      <c r="C61" s="74"/>
      <c r="D61" s="5">
        <v>-32.899299999999997</v>
      </c>
      <c r="E61" s="5">
        <v>-68.847399999999993</v>
      </c>
      <c r="F61" s="5">
        <v>-32.849339999999998</v>
      </c>
      <c r="G61" s="5">
        <v>-68.8249</v>
      </c>
      <c r="H61" s="13"/>
      <c r="I61" s="5">
        <v>4.26</v>
      </c>
      <c r="J61" s="5">
        <v>1.592389E-2</v>
      </c>
      <c r="K61" s="5">
        <v>22.28</v>
      </c>
      <c r="L61" s="5">
        <v>373.7</v>
      </c>
      <c r="M61" s="5" t="s">
        <v>27</v>
      </c>
      <c r="N61" s="5">
        <v>2</v>
      </c>
      <c r="O61" s="5">
        <v>94.912800000000004</v>
      </c>
      <c r="P61" s="5">
        <v>5.9507589999999997</v>
      </c>
      <c r="Q61" s="5" t="s">
        <v>27</v>
      </c>
      <c r="R61" s="5">
        <v>1.2</v>
      </c>
      <c r="S61" s="5">
        <v>5.8</v>
      </c>
      <c r="T61" s="5" t="s">
        <v>28</v>
      </c>
      <c r="U61" s="5" t="s">
        <v>52</v>
      </c>
      <c r="V61" s="5" t="s">
        <v>45</v>
      </c>
      <c r="W61" s="6">
        <v>43313.500694444447</v>
      </c>
      <c r="X61" s="5">
        <v>300</v>
      </c>
      <c r="Y61" s="5" t="s">
        <v>59</v>
      </c>
      <c r="Z61" s="37">
        <f t="shared" si="0"/>
        <v>0</v>
      </c>
      <c r="AA61" s="37">
        <f t="shared" si="1"/>
        <v>5.8</v>
      </c>
    </row>
    <row r="62" spans="1:27" x14ac:dyDescent="0.3">
      <c r="A62" s="3" t="s">
        <v>108</v>
      </c>
      <c r="B62" s="19" t="s">
        <v>113</v>
      </c>
      <c r="C62" s="74" t="s">
        <v>73</v>
      </c>
      <c r="D62" s="5">
        <v>-32.849339999999998</v>
      </c>
      <c r="E62" s="5">
        <v>-68.8249</v>
      </c>
      <c r="F62" s="5">
        <v>-32.899299999999997</v>
      </c>
      <c r="G62" s="5">
        <v>-68.847399999999993</v>
      </c>
      <c r="H62" s="13">
        <v>0.1183382</v>
      </c>
      <c r="I62" s="5">
        <v>0.36</v>
      </c>
      <c r="J62" s="5">
        <v>0.32820500000000002</v>
      </c>
      <c r="K62" s="5">
        <v>24.7</v>
      </c>
      <c r="L62" s="5">
        <v>300</v>
      </c>
      <c r="M62" s="5">
        <v>720.98329999999999</v>
      </c>
      <c r="N62" s="5">
        <v>1</v>
      </c>
      <c r="O62" s="5">
        <v>8.8919999999999995</v>
      </c>
      <c r="P62" s="5">
        <v>98.461500000000001</v>
      </c>
      <c r="Q62" s="5">
        <v>85.319850000000002</v>
      </c>
      <c r="R62" s="5">
        <v>0.8</v>
      </c>
      <c r="S62" s="5">
        <v>3.38</v>
      </c>
      <c r="T62" s="5" t="s">
        <v>23</v>
      </c>
      <c r="U62" s="5" t="s">
        <v>52</v>
      </c>
      <c r="V62" s="5" t="s">
        <v>47</v>
      </c>
      <c r="W62" s="6">
        <v>43313.500694444447</v>
      </c>
      <c r="X62" s="5">
        <v>300</v>
      </c>
      <c r="Y62" s="5" t="s">
        <v>59</v>
      </c>
      <c r="Z62" s="37">
        <f t="shared" si="0"/>
        <v>2.8401168000000001</v>
      </c>
      <c r="AA62" s="37">
        <f t="shared" si="1"/>
        <v>3.38</v>
      </c>
    </row>
    <row r="63" spans="1:27" x14ac:dyDescent="0.3">
      <c r="A63" s="3" t="s">
        <v>108</v>
      </c>
      <c r="B63" s="19" t="s">
        <v>113</v>
      </c>
      <c r="C63" s="74"/>
      <c r="D63" s="5">
        <v>-32.899299999999997</v>
      </c>
      <c r="E63" s="5">
        <v>-68.847399999999993</v>
      </c>
      <c r="F63" s="5">
        <v>-32.849339999999998</v>
      </c>
      <c r="G63" s="5">
        <v>-68.8249</v>
      </c>
      <c r="H63" s="13"/>
      <c r="I63" s="5">
        <v>0.17</v>
      </c>
      <c r="J63" s="5">
        <v>1.592389E-2</v>
      </c>
      <c r="K63" s="5">
        <v>23.47</v>
      </c>
      <c r="L63" s="5">
        <v>371.51670000000001</v>
      </c>
      <c r="M63" s="5" t="s">
        <v>27</v>
      </c>
      <c r="N63" s="5">
        <v>2</v>
      </c>
      <c r="O63" s="5">
        <v>3.9899</v>
      </c>
      <c r="P63" s="5">
        <v>5.9159920000000001</v>
      </c>
      <c r="Q63" s="5" t="s">
        <v>27</v>
      </c>
      <c r="R63" s="5">
        <v>0.8</v>
      </c>
      <c r="S63" s="5">
        <v>3.38</v>
      </c>
      <c r="T63" s="5" t="s">
        <v>28</v>
      </c>
      <c r="U63" s="5" t="s">
        <v>52</v>
      </c>
      <c r="V63" s="5" t="s">
        <v>47</v>
      </c>
      <c r="W63" s="6">
        <v>43313.500694444447</v>
      </c>
      <c r="X63" s="5">
        <v>300</v>
      </c>
      <c r="Y63" s="5" t="s">
        <v>59</v>
      </c>
      <c r="Z63" s="37">
        <f t="shared" si="0"/>
        <v>0</v>
      </c>
      <c r="AA63" s="37">
        <f t="shared" si="1"/>
        <v>3.38</v>
      </c>
    </row>
    <row r="64" spans="1:27" x14ac:dyDescent="0.3">
      <c r="A64" s="3" t="s">
        <v>108</v>
      </c>
      <c r="B64" s="19" t="s">
        <v>113</v>
      </c>
      <c r="C64" s="74" t="s">
        <v>74</v>
      </c>
      <c r="D64" s="5">
        <v>-32.849339999999998</v>
      </c>
      <c r="E64" s="5">
        <v>-68.8249</v>
      </c>
      <c r="F64" s="5">
        <v>-32.899299999999997</v>
      </c>
      <c r="G64" s="5">
        <v>-68.847399999999993</v>
      </c>
      <c r="H64" s="13">
        <v>0.1183382</v>
      </c>
      <c r="I64" s="5">
        <v>2.31</v>
      </c>
      <c r="J64" s="5">
        <v>0.32820500000000002</v>
      </c>
      <c r="K64" s="5">
        <v>27.73</v>
      </c>
      <c r="L64" s="5">
        <v>300</v>
      </c>
      <c r="M64" s="5">
        <v>720.98329999999999</v>
      </c>
      <c r="N64" s="5">
        <v>1</v>
      </c>
      <c r="O64" s="5">
        <v>64.056299999999993</v>
      </c>
      <c r="P64" s="5">
        <v>98.461500000000001</v>
      </c>
      <c r="Q64" s="5">
        <v>85.319850000000002</v>
      </c>
      <c r="R64" s="5">
        <v>1.21</v>
      </c>
      <c r="S64" s="5">
        <v>5.81</v>
      </c>
      <c r="T64" s="5" t="s">
        <v>23</v>
      </c>
      <c r="U64" s="5" t="s">
        <v>52</v>
      </c>
      <c r="V64" s="5" t="s">
        <v>36</v>
      </c>
      <c r="W64" s="6">
        <v>43313.500694444447</v>
      </c>
      <c r="X64" s="5">
        <v>300</v>
      </c>
      <c r="Y64" s="5" t="s">
        <v>59</v>
      </c>
      <c r="Z64" s="37">
        <f t="shared" si="0"/>
        <v>2.8401168000000001</v>
      </c>
      <c r="AA64" s="37">
        <f t="shared" si="1"/>
        <v>5.81</v>
      </c>
    </row>
    <row r="65" spans="1:27" x14ac:dyDescent="0.3">
      <c r="A65" s="3" t="s">
        <v>108</v>
      </c>
      <c r="B65" s="19" t="s">
        <v>113</v>
      </c>
      <c r="C65" s="74"/>
      <c r="D65" s="5">
        <v>-32.899299999999997</v>
      </c>
      <c r="E65" s="5">
        <v>-68.847399999999993</v>
      </c>
      <c r="F65" s="5">
        <v>-32.849339999999998</v>
      </c>
      <c r="G65" s="5">
        <v>-68.8249</v>
      </c>
      <c r="H65" s="13"/>
      <c r="I65" s="5">
        <v>4.26</v>
      </c>
      <c r="J65" s="5">
        <v>1.592389E-2</v>
      </c>
      <c r="K65" s="5">
        <v>22.28</v>
      </c>
      <c r="L65" s="5">
        <v>369.7</v>
      </c>
      <c r="M65" s="5" t="s">
        <v>27</v>
      </c>
      <c r="N65" s="5">
        <v>2</v>
      </c>
      <c r="O65" s="5">
        <v>94.912800000000004</v>
      </c>
      <c r="P65" s="5">
        <v>5.8870630000000004</v>
      </c>
      <c r="Q65" s="5" t="s">
        <v>27</v>
      </c>
      <c r="R65" s="5">
        <v>1.21</v>
      </c>
      <c r="S65" s="5">
        <v>5.81</v>
      </c>
      <c r="T65" s="5" t="s">
        <v>28</v>
      </c>
      <c r="U65" s="5" t="s">
        <v>52</v>
      </c>
      <c r="V65" s="5" t="s">
        <v>36</v>
      </c>
      <c r="W65" s="6">
        <v>43313.500694444447</v>
      </c>
      <c r="X65" s="5">
        <v>300</v>
      </c>
      <c r="Y65" s="5" t="s">
        <v>59</v>
      </c>
      <c r="Z65" s="37">
        <f t="shared" si="0"/>
        <v>0</v>
      </c>
      <c r="AA65" s="37">
        <f t="shared" si="1"/>
        <v>5.81</v>
      </c>
    </row>
    <row r="66" spans="1:27" x14ac:dyDescent="0.3">
      <c r="A66" s="3" t="s">
        <v>108</v>
      </c>
      <c r="B66" s="19" t="s">
        <v>113</v>
      </c>
      <c r="C66" s="74" t="s">
        <v>77</v>
      </c>
      <c r="D66" s="5">
        <v>-32.849339999999998</v>
      </c>
      <c r="E66" s="5">
        <v>-68.8249</v>
      </c>
      <c r="F66" s="5">
        <v>-32.899299999999997</v>
      </c>
      <c r="G66" s="5">
        <v>-68.847399999999993</v>
      </c>
      <c r="H66" s="13">
        <v>0.1183382</v>
      </c>
      <c r="I66" s="5">
        <v>0.38</v>
      </c>
      <c r="J66" s="5">
        <v>0.32820500000000002</v>
      </c>
      <c r="K66" s="5">
        <v>20.100000000000001</v>
      </c>
      <c r="L66" s="5">
        <v>300</v>
      </c>
      <c r="M66" s="5">
        <v>720.98329999999999</v>
      </c>
      <c r="N66" s="5">
        <v>1</v>
      </c>
      <c r="O66" s="5">
        <v>7.6379999999999999</v>
      </c>
      <c r="P66" s="5">
        <v>98.461500000000001</v>
      </c>
      <c r="Q66" s="5">
        <v>85.319850000000002</v>
      </c>
      <c r="R66" s="5">
        <v>1.02</v>
      </c>
      <c r="S66" s="5">
        <v>4.68</v>
      </c>
      <c r="T66" s="5" t="s">
        <v>23</v>
      </c>
      <c r="U66" s="5" t="s">
        <v>76</v>
      </c>
      <c r="V66" s="5" t="s">
        <v>41</v>
      </c>
      <c r="W66" s="6">
        <v>43313.500694444447</v>
      </c>
      <c r="X66" s="5">
        <v>300</v>
      </c>
      <c r="Y66" s="5" t="s">
        <v>59</v>
      </c>
      <c r="Z66" s="37">
        <f t="shared" si="0"/>
        <v>2.8401168000000001</v>
      </c>
      <c r="AA66" s="37">
        <f t="shared" si="1"/>
        <v>4.68</v>
      </c>
    </row>
    <row r="67" spans="1:27" x14ac:dyDescent="0.3">
      <c r="A67" s="3" t="s">
        <v>108</v>
      </c>
      <c r="B67" s="19" t="s">
        <v>113</v>
      </c>
      <c r="C67" s="74"/>
      <c r="D67" s="5">
        <v>-32.899299999999997</v>
      </c>
      <c r="E67" s="5">
        <v>-68.847399999999993</v>
      </c>
      <c r="F67" s="5">
        <v>-32.849339999999998</v>
      </c>
      <c r="G67" s="5">
        <v>-68.8249</v>
      </c>
      <c r="H67" s="13"/>
      <c r="I67" s="5">
        <v>4.21</v>
      </c>
      <c r="J67" s="5">
        <v>1.592389E-2</v>
      </c>
      <c r="K67" s="5">
        <v>19.829999999999998</v>
      </c>
      <c r="L67" s="5">
        <v>379.16669999999999</v>
      </c>
      <c r="M67" s="5" t="s">
        <v>27</v>
      </c>
      <c r="N67" s="5">
        <v>2</v>
      </c>
      <c r="O67" s="5">
        <v>83.484300000000005</v>
      </c>
      <c r="P67" s="5">
        <v>6.0378090000000002</v>
      </c>
      <c r="Q67" s="5" t="s">
        <v>27</v>
      </c>
      <c r="R67" s="5">
        <v>1.02</v>
      </c>
      <c r="S67" s="5">
        <v>4.68</v>
      </c>
      <c r="T67" s="5" t="s">
        <v>28</v>
      </c>
      <c r="U67" s="5" t="s">
        <v>76</v>
      </c>
      <c r="V67" s="5" t="s">
        <v>41</v>
      </c>
      <c r="W67" s="6">
        <v>43313.500694444447</v>
      </c>
      <c r="X67" s="5">
        <v>300</v>
      </c>
      <c r="Y67" s="5" t="s">
        <v>59</v>
      </c>
      <c r="Z67" s="37">
        <f t="shared" ref="Z67:Z130" si="2">H67*24</f>
        <v>0</v>
      </c>
      <c r="AA67" s="37">
        <f t="shared" ref="AA67:AA130" si="3">S67</f>
        <v>4.68</v>
      </c>
    </row>
    <row r="68" spans="1:27" x14ac:dyDescent="0.3">
      <c r="A68" s="3" t="s">
        <v>108</v>
      </c>
      <c r="B68" s="19" t="s">
        <v>113</v>
      </c>
      <c r="C68" s="74" t="s">
        <v>78</v>
      </c>
      <c r="D68" s="5">
        <v>-32.849339999999998</v>
      </c>
      <c r="E68" s="5">
        <v>-68.8249</v>
      </c>
      <c r="F68" s="5">
        <v>-32.899299999999997</v>
      </c>
      <c r="G68" s="5">
        <v>-68.847399999999993</v>
      </c>
      <c r="H68" s="13">
        <v>0.1183382</v>
      </c>
      <c r="I68" s="5">
        <v>0.54</v>
      </c>
      <c r="J68" s="5">
        <v>0.32820500000000002</v>
      </c>
      <c r="K68" s="5">
        <v>21.37</v>
      </c>
      <c r="L68" s="5">
        <v>300</v>
      </c>
      <c r="M68" s="5">
        <v>720.98329999999999</v>
      </c>
      <c r="N68" s="5">
        <v>1</v>
      </c>
      <c r="O68" s="5">
        <v>11.5398</v>
      </c>
      <c r="P68" s="5">
        <v>98.461500000000001</v>
      </c>
      <c r="Q68" s="5">
        <v>85.319850000000002</v>
      </c>
      <c r="R68" s="5">
        <v>0.81</v>
      </c>
      <c r="S68" s="5">
        <v>3.43</v>
      </c>
      <c r="T68" s="5" t="s">
        <v>23</v>
      </c>
      <c r="U68" s="5" t="s">
        <v>76</v>
      </c>
      <c r="V68" s="5" t="s">
        <v>43</v>
      </c>
      <c r="W68" s="6">
        <v>43313.500694444447</v>
      </c>
      <c r="X68" s="5">
        <v>300</v>
      </c>
      <c r="Y68" s="5" t="s">
        <v>59</v>
      </c>
      <c r="Z68" s="37">
        <f t="shared" si="2"/>
        <v>2.8401168000000001</v>
      </c>
      <c r="AA68" s="37">
        <f t="shared" si="3"/>
        <v>3.43</v>
      </c>
    </row>
    <row r="69" spans="1:27" x14ac:dyDescent="0.3">
      <c r="A69" s="3" t="s">
        <v>108</v>
      </c>
      <c r="B69" s="19" t="s">
        <v>113</v>
      </c>
      <c r="C69" s="74"/>
      <c r="D69" s="5">
        <v>-32.899299999999997</v>
      </c>
      <c r="E69" s="5">
        <v>-68.847399999999993</v>
      </c>
      <c r="F69" s="5">
        <v>-32.849339999999998</v>
      </c>
      <c r="G69" s="5">
        <v>-68.8249</v>
      </c>
      <c r="H69" s="13"/>
      <c r="I69" s="5">
        <v>0.2</v>
      </c>
      <c r="J69" s="5">
        <v>1.592389E-2</v>
      </c>
      <c r="K69" s="5">
        <v>20.92</v>
      </c>
      <c r="L69" s="5">
        <v>377.06670000000003</v>
      </c>
      <c r="M69" s="5" t="s">
        <v>27</v>
      </c>
      <c r="N69" s="5">
        <v>2</v>
      </c>
      <c r="O69" s="5">
        <v>4.1840000000000002</v>
      </c>
      <c r="P69" s="5">
        <v>6.0043689999999996</v>
      </c>
      <c r="Q69" s="5" t="s">
        <v>27</v>
      </c>
      <c r="R69" s="5">
        <v>0.81</v>
      </c>
      <c r="S69" s="5">
        <v>3.43</v>
      </c>
      <c r="T69" s="5" t="s">
        <v>28</v>
      </c>
      <c r="U69" s="5" t="s">
        <v>76</v>
      </c>
      <c r="V69" s="5" t="s">
        <v>43</v>
      </c>
      <c r="W69" s="6">
        <v>43313.500694444447</v>
      </c>
      <c r="X69" s="5">
        <v>300</v>
      </c>
      <c r="Y69" s="5" t="s">
        <v>59</v>
      </c>
      <c r="Z69" s="37">
        <f t="shared" si="2"/>
        <v>0</v>
      </c>
      <c r="AA69" s="37">
        <f t="shared" si="3"/>
        <v>3.43</v>
      </c>
    </row>
    <row r="70" spans="1:27" x14ac:dyDescent="0.3">
      <c r="A70" s="3" t="s">
        <v>108</v>
      </c>
      <c r="B70" s="19" t="s">
        <v>113</v>
      </c>
      <c r="C70" s="74" t="s">
        <v>79</v>
      </c>
      <c r="D70" s="5">
        <v>-32.849339999999998</v>
      </c>
      <c r="E70" s="5">
        <v>-68.8249</v>
      </c>
      <c r="F70" s="5">
        <v>-32.899299999999997</v>
      </c>
      <c r="G70" s="5">
        <v>-68.847399999999993</v>
      </c>
      <c r="H70" s="13">
        <v>0.1183382</v>
      </c>
      <c r="I70" s="5">
        <v>2.84</v>
      </c>
      <c r="J70" s="5">
        <v>0.32820500000000002</v>
      </c>
      <c r="K70" s="5">
        <v>20.82</v>
      </c>
      <c r="L70" s="5">
        <v>300</v>
      </c>
      <c r="M70" s="5">
        <v>720.98329999999999</v>
      </c>
      <c r="N70" s="5">
        <v>1</v>
      </c>
      <c r="O70" s="5">
        <v>59.128799999999998</v>
      </c>
      <c r="P70" s="5">
        <v>98.461500000000001</v>
      </c>
      <c r="Q70" s="5">
        <v>85.319850000000002</v>
      </c>
      <c r="R70" s="5">
        <v>1.1599999999999999</v>
      </c>
      <c r="S70" s="5">
        <v>5.54</v>
      </c>
      <c r="T70" s="5" t="s">
        <v>23</v>
      </c>
      <c r="U70" s="5" t="s">
        <v>76</v>
      </c>
      <c r="V70" s="5" t="s">
        <v>45</v>
      </c>
      <c r="W70" s="6">
        <v>43313.500694444447</v>
      </c>
      <c r="X70" s="5">
        <v>300</v>
      </c>
      <c r="Y70" s="5" t="s">
        <v>59</v>
      </c>
      <c r="Z70" s="37">
        <f t="shared" si="2"/>
        <v>2.8401168000000001</v>
      </c>
      <c r="AA70" s="37">
        <f t="shared" si="3"/>
        <v>5.54</v>
      </c>
    </row>
    <row r="71" spans="1:27" x14ac:dyDescent="0.3">
      <c r="A71" s="3" t="s">
        <v>108</v>
      </c>
      <c r="B71" s="19" t="s">
        <v>113</v>
      </c>
      <c r="C71" s="74"/>
      <c r="D71" s="5">
        <v>-32.899299999999997</v>
      </c>
      <c r="E71" s="5">
        <v>-68.847399999999993</v>
      </c>
      <c r="F71" s="5">
        <v>-32.849339999999998</v>
      </c>
      <c r="G71" s="5">
        <v>-68.8249</v>
      </c>
      <c r="H71" s="13"/>
      <c r="I71" s="5">
        <v>4.21</v>
      </c>
      <c r="J71" s="5">
        <v>1.592389E-2</v>
      </c>
      <c r="K71" s="5">
        <v>19.829999999999998</v>
      </c>
      <c r="L71" s="5">
        <v>379.16669999999999</v>
      </c>
      <c r="M71" s="5" t="s">
        <v>27</v>
      </c>
      <c r="N71" s="5">
        <v>2</v>
      </c>
      <c r="O71" s="5">
        <v>83.484300000000005</v>
      </c>
      <c r="P71" s="5">
        <v>6.0378090000000002</v>
      </c>
      <c r="Q71" s="5" t="s">
        <v>27</v>
      </c>
      <c r="R71" s="5">
        <v>1.1599999999999999</v>
      </c>
      <c r="S71" s="5">
        <v>5.54</v>
      </c>
      <c r="T71" s="5" t="s">
        <v>28</v>
      </c>
      <c r="U71" s="5" t="s">
        <v>76</v>
      </c>
      <c r="V71" s="5" t="s">
        <v>45</v>
      </c>
      <c r="W71" s="6">
        <v>43313.500694444447</v>
      </c>
      <c r="X71" s="5">
        <v>300</v>
      </c>
      <c r="Y71" s="5" t="s">
        <v>59</v>
      </c>
      <c r="Z71" s="37">
        <f t="shared" si="2"/>
        <v>0</v>
      </c>
      <c r="AA71" s="37">
        <f t="shared" si="3"/>
        <v>5.54</v>
      </c>
    </row>
    <row r="72" spans="1:27" x14ac:dyDescent="0.3">
      <c r="A72" s="3" t="s">
        <v>108</v>
      </c>
      <c r="B72" s="19" t="s">
        <v>113</v>
      </c>
      <c r="C72" s="74" t="s">
        <v>80</v>
      </c>
      <c r="D72" s="5">
        <v>-32.849339999999998</v>
      </c>
      <c r="E72" s="5">
        <v>-68.8249</v>
      </c>
      <c r="F72" s="5">
        <v>-32.899299999999997</v>
      </c>
      <c r="G72" s="5">
        <v>-68.847399999999993</v>
      </c>
      <c r="H72" s="13">
        <v>0.1183382</v>
      </c>
      <c r="I72" s="5">
        <v>0.36</v>
      </c>
      <c r="J72" s="5">
        <v>0.32820500000000002</v>
      </c>
      <c r="K72" s="5">
        <v>22.67</v>
      </c>
      <c r="L72" s="5">
        <v>300</v>
      </c>
      <c r="M72" s="5">
        <v>720.98329999999999</v>
      </c>
      <c r="N72" s="5">
        <v>1</v>
      </c>
      <c r="O72" s="5">
        <v>8.1611999999999991</v>
      </c>
      <c r="P72" s="5">
        <v>98.461500000000001</v>
      </c>
      <c r="Q72" s="5">
        <v>85.319850000000002</v>
      </c>
      <c r="R72" s="5">
        <v>0.8</v>
      </c>
      <c r="S72" s="5">
        <v>3.35</v>
      </c>
      <c r="T72" s="5" t="s">
        <v>23</v>
      </c>
      <c r="U72" s="5" t="s">
        <v>76</v>
      </c>
      <c r="V72" s="5" t="s">
        <v>47</v>
      </c>
      <c r="W72" s="6">
        <v>43313.500694444447</v>
      </c>
      <c r="X72" s="5">
        <v>300</v>
      </c>
      <c r="Y72" s="5" t="s">
        <v>59</v>
      </c>
      <c r="Z72" s="37">
        <f t="shared" si="2"/>
        <v>2.8401168000000001</v>
      </c>
      <c r="AA72" s="37">
        <f t="shared" si="3"/>
        <v>3.35</v>
      </c>
    </row>
    <row r="73" spans="1:27" x14ac:dyDescent="0.3">
      <c r="A73" s="3" t="s">
        <v>108</v>
      </c>
      <c r="B73" s="19" t="s">
        <v>113</v>
      </c>
      <c r="C73" s="74"/>
      <c r="D73" s="5">
        <v>-32.899299999999997</v>
      </c>
      <c r="E73" s="5">
        <v>-68.847399999999993</v>
      </c>
      <c r="F73" s="5">
        <v>-32.849339999999998</v>
      </c>
      <c r="G73" s="5">
        <v>-68.8249</v>
      </c>
      <c r="H73" s="13"/>
      <c r="I73" s="5">
        <v>0.13</v>
      </c>
      <c r="J73" s="5">
        <v>1.592389E-2</v>
      </c>
      <c r="K73" s="5">
        <v>23.28</v>
      </c>
      <c r="L73" s="5">
        <v>373.7</v>
      </c>
      <c r="M73" s="5" t="s">
        <v>27</v>
      </c>
      <c r="N73" s="5">
        <v>2</v>
      </c>
      <c r="O73" s="5">
        <v>3.0264000000000002</v>
      </c>
      <c r="P73" s="5">
        <v>5.9507589999999997</v>
      </c>
      <c r="Q73" s="5" t="s">
        <v>27</v>
      </c>
      <c r="R73" s="5">
        <v>0.8</v>
      </c>
      <c r="S73" s="5">
        <v>3.35</v>
      </c>
      <c r="T73" s="5" t="s">
        <v>28</v>
      </c>
      <c r="U73" s="5" t="s">
        <v>76</v>
      </c>
      <c r="V73" s="5" t="s">
        <v>47</v>
      </c>
      <c r="W73" s="6">
        <v>43313.500694444447</v>
      </c>
      <c r="X73" s="5">
        <v>300</v>
      </c>
      <c r="Y73" s="5" t="s">
        <v>59</v>
      </c>
      <c r="Z73" s="37">
        <f t="shared" si="2"/>
        <v>0</v>
      </c>
      <c r="AA73" s="37">
        <f t="shared" si="3"/>
        <v>3.35</v>
      </c>
    </row>
    <row r="74" spans="1:27" x14ac:dyDescent="0.3">
      <c r="A74" s="3" t="s">
        <v>108</v>
      </c>
      <c r="B74" s="19" t="s">
        <v>113</v>
      </c>
      <c r="C74" s="74" t="s">
        <v>81</v>
      </c>
      <c r="D74" s="5">
        <v>-32.849339999999998</v>
      </c>
      <c r="E74" s="5">
        <v>-68.8249</v>
      </c>
      <c r="F74" s="5">
        <v>-32.899299999999997</v>
      </c>
      <c r="G74" s="5">
        <v>-68.847399999999993</v>
      </c>
      <c r="H74" s="13">
        <v>0.1183382</v>
      </c>
      <c r="I74" s="5">
        <v>2.84</v>
      </c>
      <c r="J74" s="5">
        <v>0.32820500000000002</v>
      </c>
      <c r="K74" s="5">
        <v>20.82</v>
      </c>
      <c r="L74" s="5">
        <v>300</v>
      </c>
      <c r="M74" s="5">
        <v>720.98329999999999</v>
      </c>
      <c r="N74" s="5">
        <v>1</v>
      </c>
      <c r="O74" s="5">
        <v>59.128799999999998</v>
      </c>
      <c r="P74" s="5">
        <v>98.461500000000001</v>
      </c>
      <c r="Q74" s="5">
        <v>85.319850000000002</v>
      </c>
      <c r="R74" s="5">
        <v>1.1599999999999999</v>
      </c>
      <c r="S74" s="5">
        <v>5.54</v>
      </c>
      <c r="T74" s="5" t="s">
        <v>23</v>
      </c>
      <c r="U74" s="5" t="s">
        <v>76</v>
      </c>
      <c r="V74" s="5" t="s">
        <v>36</v>
      </c>
      <c r="W74" s="6">
        <v>43313.500694444447</v>
      </c>
      <c r="X74" s="5">
        <v>300</v>
      </c>
      <c r="Y74" s="5" t="s">
        <v>59</v>
      </c>
      <c r="Z74" s="37">
        <f t="shared" si="2"/>
        <v>2.8401168000000001</v>
      </c>
      <c r="AA74" s="37">
        <f t="shared" si="3"/>
        <v>5.54</v>
      </c>
    </row>
    <row r="75" spans="1:27" x14ac:dyDescent="0.3">
      <c r="A75" s="3" t="s">
        <v>108</v>
      </c>
      <c r="B75" s="19" t="s">
        <v>113</v>
      </c>
      <c r="C75" s="74"/>
      <c r="D75" s="5">
        <v>-32.899299999999997</v>
      </c>
      <c r="E75" s="5">
        <v>-68.847399999999993</v>
      </c>
      <c r="F75" s="5">
        <v>-32.849339999999998</v>
      </c>
      <c r="G75" s="5">
        <v>-68.8249</v>
      </c>
      <c r="H75" s="13"/>
      <c r="I75" s="5">
        <v>4.21</v>
      </c>
      <c r="J75" s="5">
        <v>1.592389E-2</v>
      </c>
      <c r="K75" s="5">
        <v>19.829999999999998</v>
      </c>
      <c r="L75" s="5">
        <v>379.16669999999999</v>
      </c>
      <c r="M75" s="5" t="s">
        <v>27</v>
      </c>
      <c r="N75" s="5">
        <v>2</v>
      </c>
      <c r="O75" s="5">
        <v>83.484300000000005</v>
      </c>
      <c r="P75" s="5">
        <v>6.0378090000000002</v>
      </c>
      <c r="Q75" s="5" t="s">
        <v>27</v>
      </c>
      <c r="R75" s="5">
        <v>1.1599999999999999</v>
      </c>
      <c r="S75" s="5">
        <v>5.54</v>
      </c>
      <c r="T75" s="5" t="s">
        <v>28</v>
      </c>
      <c r="U75" s="5" t="s">
        <v>76</v>
      </c>
      <c r="V75" s="5" t="s">
        <v>36</v>
      </c>
      <c r="W75" s="6">
        <v>43313.500694444447</v>
      </c>
      <c r="X75" s="5">
        <v>300</v>
      </c>
      <c r="Y75" s="5" t="s">
        <v>59</v>
      </c>
      <c r="Z75" s="37">
        <f t="shared" si="2"/>
        <v>0</v>
      </c>
      <c r="AA75" s="37">
        <f t="shared" si="3"/>
        <v>5.54</v>
      </c>
    </row>
    <row r="76" spans="1:27" x14ac:dyDescent="0.3">
      <c r="A76" s="3" t="s">
        <v>108</v>
      </c>
      <c r="B76" s="19" t="s">
        <v>113</v>
      </c>
      <c r="C76" s="74" t="s">
        <v>82</v>
      </c>
      <c r="D76" s="5">
        <v>-32.849339999999998</v>
      </c>
      <c r="E76" s="5">
        <v>-68.8249</v>
      </c>
      <c r="F76" s="5">
        <v>-32.899299999999997</v>
      </c>
      <c r="G76" s="5">
        <v>-68.847399999999993</v>
      </c>
      <c r="H76" s="13">
        <v>0.1183382</v>
      </c>
      <c r="I76" s="5">
        <v>0.38</v>
      </c>
      <c r="J76" s="5">
        <v>0.32820500000000002</v>
      </c>
      <c r="K76" s="5">
        <v>20.100000000000001</v>
      </c>
      <c r="L76" s="5">
        <v>300</v>
      </c>
      <c r="M76" s="5">
        <v>720.98329999999999</v>
      </c>
      <c r="N76" s="5">
        <v>1</v>
      </c>
      <c r="O76" s="5">
        <v>7.6379999999999999</v>
      </c>
      <c r="P76" s="7">
        <v>98.461500000000001</v>
      </c>
      <c r="Q76" s="7">
        <v>85.319850000000002</v>
      </c>
      <c r="R76" s="5">
        <v>0.79</v>
      </c>
      <c r="S76" s="5">
        <v>3.34</v>
      </c>
      <c r="T76" s="5" t="s">
        <v>23</v>
      </c>
      <c r="U76" s="5" t="s">
        <v>76</v>
      </c>
      <c r="V76" s="5" t="s">
        <v>38</v>
      </c>
      <c r="W76" s="6">
        <v>43313.500694444447</v>
      </c>
      <c r="X76" s="5">
        <v>300</v>
      </c>
      <c r="Y76" s="5" t="s">
        <v>59</v>
      </c>
      <c r="Z76" s="37">
        <f t="shared" si="2"/>
        <v>2.8401168000000001</v>
      </c>
      <c r="AA76" s="37">
        <f t="shared" si="3"/>
        <v>3.34</v>
      </c>
    </row>
    <row r="77" spans="1:27" x14ac:dyDescent="0.3">
      <c r="A77" s="3" t="s">
        <v>108</v>
      </c>
      <c r="B77" s="19" t="s">
        <v>113</v>
      </c>
      <c r="C77" s="74"/>
      <c r="D77" s="5">
        <v>-32.899299999999997</v>
      </c>
      <c r="E77" s="5">
        <v>-68.847399999999993</v>
      </c>
      <c r="F77" s="5">
        <v>-32.849339999999998</v>
      </c>
      <c r="G77" s="5">
        <v>-68.8249</v>
      </c>
      <c r="H77" s="13"/>
      <c r="I77" s="5">
        <v>0.13</v>
      </c>
      <c r="J77" s="5">
        <v>1.592389E-2</v>
      </c>
      <c r="K77" s="5">
        <v>23.28</v>
      </c>
      <c r="L77" s="5">
        <v>375.7</v>
      </c>
      <c r="M77" s="5" t="s">
        <v>27</v>
      </c>
      <c r="N77" s="5">
        <v>2</v>
      </c>
      <c r="O77" s="5">
        <v>3.0264000000000002</v>
      </c>
      <c r="P77" s="5">
        <v>5.9826069999999998</v>
      </c>
      <c r="Q77" s="5" t="s">
        <v>27</v>
      </c>
      <c r="R77" s="5">
        <v>0.79</v>
      </c>
      <c r="S77" s="5">
        <v>3.34</v>
      </c>
      <c r="T77" s="5" t="s">
        <v>28</v>
      </c>
      <c r="U77" s="5" t="s">
        <v>76</v>
      </c>
      <c r="V77" s="5" t="s">
        <v>38</v>
      </c>
      <c r="W77" s="6">
        <v>43313.500694444447</v>
      </c>
      <c r="X77" s="5">
        <v>300</v>
      </c>
      <c r="Y77" s="5" t="s">
        <v>59</v>
      </c>
      <c r="Z77" s="37">
        <f t="shared" si="2"/>
        <v>0</v>
      </c>
      <c r="AA77" s="37">
        <f t="shared" si="3"/>
        <v>3.34</v>
      </c>
    </row>
    <row r="78" spans="1:27" x14ac:dyDescent="0.3">
      <c r="A78" s="3" t="s">
        <v>108</v>
      </c>
      <c r="B78" s="19" t="s">
        <v>113</v>
      </c>
      <c r="C78" s="73" t="s">
        <v>83</v>
      </c>
      <c r="D78" s="8">
        <v>-32.911960000000001</v>
      </c>
      <c r="E78" s="8">
        <v>-68.78398</v>
      </c>
      <c r="F78" s="8">
        <v>-32.870649999999998</v>
      </c>
      <c r="G78" s="8">
        <v>-68.832440000000005</v>
      </c>
      <c r="H78" s="13">
        <v>1.793817</v>
      </c>
      <c r="I78" s="8">
        <v>4.21</v>
      </c>
      <c r="J78" s="8">
        <v>0.21979000000000001</v>
      </c>
      <c r="K78" s="8">
        <v>26.27</v>
      </c>
      <c r="L78" s="8">
        <v>300</v>
      </c>
      <c r="M78" s="8">
        <v>720.98329999999999</v>
      </c>
      <c r="N78" s="8">
        <v>1</v>
      </c>
      <c r="O78" s="8">
        <v>110.5967</v>
      </c>
      <c r="P78" s="8">
        <v>65.936999999999998</v>
      </c>
      <c r="Q78" s="8">
        <v>1293.3119999999999</v>
      </c>
      <c r="R78" s="8">
        <v>12.99</v>
      </c>
      <c r="S78" s="8">
        <v>56.38</v>
      </c>
      <c r="T78" s="8" t="s">
        <v>23</v>
      </c>
      <c r="U78" s="8" t="s">
        <v>24</v>
      </c>
      <c r="V78" s="8" t="s">
        <v>41</v>
      </c>
      <c r="W78" s="9">
        <v>43313.500694444447</v>
      </c>
      <c r="X78" s="8">
        <v>300</v>
      </c>
      <c r="Y78" s="8" t="s">
        <v>84</v>
      </c>
      <c r="Z78" s="36">
        <f t="shared" si="2"/>
        <v>43.051608000000002</v>
      </c>
      <c r="AA78" s="36">
        <f t="shared" si="3"/>
        <v>56.38</v>
      </c>
    </row>
    <row r="79" spans="1:27" x14ac:dyDescent="0.3">
      <c r="A79" s="3" t="s">
        <v>108</v>
      </c>
      <c r="B79" s="19" t="s">
        <v>113</v>
      </c>
      <c r="C79" s="73"/>
      <c r="D79" s="8">
        <v>-32.870649999999998</v>
      </c>
      <c r="E79" s="8">
        <v>-68.832440000000005</v>
      </c>
      <c r="F79" s="8">
        <v>-32.911960000000001</v>
      </c>
      <c r="G79" s="8">
        <v>-68.78398</v>
      </c>
      <c r="H79" s="13"/>
      <c r="I79" s="8">
        <v>3.2</v>
      </c>
      <c r="J79" s="8">
        <v>4.9910430000000003</v>
      </c>
      <c r="K79" s="8">
        <v>27.25</v>
      </c>
      <c r="L79" s="8">
        <v>365.75</v>
      </c>
      <c r="M79" s="8" t="s">
        <v>27</v>
      </c>
      <c r="N79" s="8">
        <v>2</v>
      </c>
      <c r="O79" s="8">
        <v>87.2</v>
      </c>
      <c r="P79" s="8">
        <v>1825.4739999999999</v>
      </c>
      <c r="Q79" s="8" t="s">
        <v>27</v>
      </c>
      <c r="R79" s="8">
        <v>12.99</v>
      </c>
      <c r="S79" s="8">
        <v>56.38</v>
      </c>
      <c r="T79" s="8" t="s">
        <v>28</v>
      </c>
      <c r="U79" s="8" t="s">
        <v>24</v>
      </c>
      <c r="V79" s="8" t="s">
        <v>41</v>
      </c>
      <c r="W79" s="9">
        <v>43313.500694444447</v>
      </c>
      <c r="X79" s="8">
        <v>300</v>
      </c>
      <c r="Y79" s="8" t="s">
        <v>84</v>
      </c>
      <c r="Z79" s="36">
        <f t="shared" si="2"/>
        <v>0</v>
      </c>
      <c r="AA79" s="36">
        <f t="shared" si="3"/>
        <v>56.38</v>
      </c>
    </row>
    <row r="80" spans="1:27" x14ac:dyDescent="0.3">
      <c r="A80" s="3" t="s">
        <v>108</v>
      </c>
      <c r="B80" s="19" t="s">
        <v>113</v>
      </c>
      <c r="C80" s="73" t="s">
        <v>85</v>
      </c>
      <c r="D80" s="8">
        <v>-32.911960000000001</v>
      </c>
      <c r="E80" s="8">
        <v>-68.78398</v>
      </c>
      <c r="F80" s="8">
        <v>-32.870649999999998</v>
      </c>
      <c r="G80" s="8">
        <v>-68.832440000000005</v>
      </c>
      <c r="H80" s="13">
        <v>1.793817</v>
      </c>
      <c r="I80" s="8">
        <v>4.21</v>
      </c>
      <c r="J80" s="8">
        <v>0.21979000000000001</v>
      </c>
      <c r="K80" s="8">
        <v>26.27</v>
      </c>
      <c r="L80" s="8">
        <v>300</v>
      </c>
      <c r="M80" s="8">
        <v>720.98329999999999</v>
      </c>
      <c r="N80" s="8">
        <v>1</v>
      </c>
      <c r="O80" s="8">
        <v>110.5967</v>
      </c>
      <c r="P80" s="8">
        <v>65.936999999999998</v>
      </c>
      <c r="Q80" s="8">
        <v>1293.3119999999999</v>
      </c>
      <c r="R80" s="8">
        <v>12.85</v>
      </c>
      <c r="S80" s="8">
        <v>55.53</v>
      </c>
      <c r="T80" s="8" t="s">
        <v>23</v>
      </c>
      <c r="U80" s="8" t="s">
        <v>24</v>
      </c>
      <c r="V80" s="8" t="s">
        <v>43</v>
      </c>
      <c r="W80" s="9">
        <v>43313.500694444447</v>
      </c>
      <c r="X80" s="8">
        <v>300</v>
      </c>
      <c r="Y80" s="8" t="s">
        <v>84</v>
      </c>
      <c r="Z80" s="36">
        <f t="shared" si="2"/>
        <v>43.051608000000002</v>
      </c>
      <c r="AA80" s="36">
        <f t="shared" si="3"/>
        <v>55.53</v>
      </c>
    </row>
    <row r="81" spans="1:27" x14ac:dyDescent="0.3">
      <c r="A81" s="3" t="s">
        <v>108</v>
      </c>
      <c r="B81" s="19" t="s">
        <v>113</v>
      </c>
      <c r="C81" s="73"/>
      <c r="D81" s="8">
        <v>-32.870649999999998</v>
      </c>
      <c r="E81" s="8">
        <v>-68.832440000000005</v>
      </c>
      <c r="F81" s="8">
        <v>-32.911960000000001</v>
      </c>
      <c r="G81" s="8">
        <v>-68.78398</v>
      </c>
      <c r="H81" s="13"/>
      <c r="I81" s="8">
        <v>1.4</v>
      </c>
      <c r="J81" s="8">
        <v>4.9910430000000003</v>
      </c>
      <c r="K81" s="8">
        <v>27.73</v>
      </c>
      <c r="L81" s="8">
        <v>365.26670000000001</v>
      </c>
      <c r="M81" s="8" t="s">
        <v>27</v>
      </c>
      <c r="N81" s="8">
        <v>2</v>
      </c>
      <c r="O81" s="8">
        <v>38.822000000000003</v>
      </c>
      <c r="P81" s="8">
        <v>1823.0619999999999</v>
      </c>
      <c r="Q81" s="8" t="s">
        <v>27</v>
      </c>
      <c r="R81" s="8">
        <v>12.85</v>
      </c>
      <c r="S81" s="8">
        <v>55.53</v>
      </c>
      <c r="T81" s="8" t="s">
        <v>28</v>
      </c>
      <c r="U81" s="8" t="s">
        <v>24</v>
      </c>
      <c r="V81" s="8" t="s">
        <v>43</v>
      </c>
      <c r="W81" s="9">
        <v>43313.500694444447</v>
      </c>
      <c r="X81" s="8">
        <v>300</v>
      </c>
      <c r="Y81" s="8" t="s">
        <v>84</v>
      </c>
      <c r="Z81" s="36">
        <f t="shared" si="2"/>
        <v>0</v>
      </c>
      <c r="AA81" s="36">
        <f t="shared" si="3"/>
        <v>55.53</v>
      </c>
    </row>
    <row r="82" spans="1:27" x14ac:dyDescent="0.3">
      <c r="A82" s="3" t="s">
        <v>108</v>
      </c>
      <c r="B82" s="19" t="s">
        <v>113</v>
      </c>
      <c r="C82" s="73" t="s">
        <v>85</v>
      </c>
      <c r="D82" s="8">
        <v>-32.911960000000001</v>
      </c>
      <c r="E82" s="8">
        <v>-68.78398</v>
      </c>
      <c r="F82" s="8">
        <v>-32.870649999999998</v>
      </c>
      <c r="G82" s="8">
        <v>-68.832440000000005</v>
      </c>
      <c r="H82" s="13">
        <v>1.793817</v>
      </c>
      <c r="I82" s="8">
        <v>4.21</v>
      </c>
      <c r="J82" s="8">
        <v>0.21979000000000001</v>
      </c>
      <c r="K82" s="8">
        <v>26.27</v>
      </c>
      <c r="L82" s="8">
        <v>300</v>
      </c>
      <c r="M82" s="8">
        <v>720.98329999999999</v>
      </c>
      <c r="N82" s="8">
        <v>1</v>
      </c>
      <c r="O82" s="8">
        <v>110.5967</v>
      </c>
      <c r="P82" s="8">
        <v>65.936999999999998</v>
      </c>
      <c r="Q82" s="8">
        <v>1293.3119999999999</v>
      </c>
      <c r="R82" s="8">
        <v>12.99</v>
      </c>
      <c r="S82" s="8">
        <v>56.38</v>
      </c>
      <c r="T82" s="8" t="s">
        <v>23</v>
      </c>
      <c r="U82" s="8" t="s">
        <v>24</v>
      </c>
      <c r="V82" s="8" t="s">
        <v>45</v>
      </c>
      <c r="W82" s="9">
        <v>43313.500694444447</v>
      </c>
      <c r="X82" s="8">
        <v>300</v>
      </c>
      <c r="Y82" s="8" t="s">
        <v>84</v>
      </c>
      <c r="Z82" s="36">
        <f t="shared" si="2"/>
        <v>43.051608000000002</v>
      </c>
      <c r="AA82" s="36">
        <f t="shared" si="3"/>
        <v>56.38</v>
      </c>
    </row>
    <row r="83" spans="1:27" x14ac:dyDescent="0.3">
      <c r="A83" s="3" t="s">
        <v>108</v>
      </c>
      <c r="B83" s="19" t="s">
        <v>113</v>
      </c>
      <c r="C83" s="73"/>
      <c r="D83" s="8">
        <v>-32.870649999999998</v>
      </c>
      <c r="E83" s="8">
        <v>-68.832440000000005</v>
      </c>
      <c r="F83" s="8">
        <v>-32.911960000000001</v>
      </c>
      <c r="G83" s="8">
        <v>-68.78398</v>
      </c>
      <c r="H83" s="13"/>
      <c r="I83" s="8">
        <v>3.2</v>
      </c>
      <c r="J83" s="8">
        <v>4.9910430000000003</v>
      </c>
      <c r="K83" s="8">
        <v>27.25</v>
      </c>
      <c r="L83" s="8">
        <v>365.75</v>
      </c>
      <c r="M83" s="8" t="s">
        <v>27</v>
      </c>
      <c r="N83" s="8">
        <v>2</v>
      </c>
      <c r="O83" s="8">
        <v>87.2</v>
      </c>
      <c r="P83" s="8">
        <v>1825.4739999999999</v>
      </c>
      <c r="Q83" s="8" t="s">
        <v>27</v>
      </c>
      <c r="R83" s="8">
        <v>12.99</v>
      </c>
      <c r="S83" s="8">
        <v>56.38</v>
      </c>
      <c r="T83" s="8" t="s">
        <v>28</v>
      </c>
      <c r="U83" s="8" t="s">
        <v>24</v>
      </c>
      <c r="V83" s="8" t="s">
        <v>45</v>
      </c>
      <c r="W83" s="9">
        <v>43313.500694444447</v>
      </c>
      <c r="X83" s="8">
        <v>300</v>
      </c>
      <c r="Y83" s="8" t="s">
        <v>84</v>
      </c>
      <c r="Z83" s="36">
        <f t="shared" si="2"/>
        <v>0</v>
      </c>
      <c r="AA83" s="36">
        <f t="shared" si="3"/>
        <v>56.38</v>
      </c>
    </row>
    <row r="84" spans="1:27" s="1" customFormat="1" x14ac:dyDescent="0.3">
      <c r="A84" s="3" t="s">
        <v>108</v>
      </c>
      <c r="B84" s="19" t="s">
        <v>113</v>
      </c>
      <c r="C84" s="73" t="s">
        <v>86</v>
      </c>
      <c r="D84" s="8">
        <v>-32.911960000000001</v>
      </c>
      <c r="E84" s="8">
        <v>-68.78398</v>
      </c>
      <c r="F84" s="8">
        <v>-32.870649999999998</v>
      </c>
      <c r="G84" s="8">
        <v>-68.832440000000005</v>
      </c>
      <c r="H84" s="13">
        <v>1.793817</v>
      </c>
      <c r="I84" s="8">
        <v>1.1299999999999999</v>
      </c>
      <c r="J84" s="8">
        <v>0.21979000000000001</v>
      </c>
      <c r="K84" s="8">
        <v>30.72</v>
      </c>
      <c r="L84" s="8">
        <v>300</v>
      </c>
      <c r="M84" s="8">
        <v>720.98329999999999</v>
      </c>
      <c r="N84" s="8">
        <v>1</v>
      </c>
      <c r="O84" s="8">
        <v>34.7136</v>
      </c>
      <c r="P84" s="8">
        <v>65.936999999999998</v>
      </c>
      <c r="Q84" s="8">
        <v>1293.3119999999999</v>
      </c>
      <c r="R84" s="8">
        <v>12.98</v>
      </c>
      <c r="S84" s="8">
        <v>56.35</v>
      </c>
      <c r="T84" s="8" t="s">
        <v>23</v>
      </c>
      <c r="U84" s="8" t="s">
        <v>24</v>
      </c>
      <c r="V84" s="8" t="s">
        <v>47</v>
      </c>
      <c r="W84" s="9">
        <v>43313.500694444447</v>
      </c>
      <c r="X84" s="8">
        <v>300</v>
      </c>
      <c r="Y84" s="8" t="s">
        <v>84</v>
      </c>
      <c r="Z84" s="36">
        <f t="shared" si="2"/>
        <v>43.051608000000002</v>
      </c>
      <c r="AA84" s="36">
        <f t="shared" si="3"/>
        <v>56.35</v>
      </c>
    </row>
    <row r="85" spans="1:27" s="1" customFormat="1" x14ac:dyDescent="0.3">
      <c r="A85" s="3" t="s">
        <v>108</v>
      </c>
      <c r="B85" s="19" t="s">
        <v>113</v>
      </c>
      <c r="C85" s="73"/>
      <c r="D85" s="8">
        <v>-32.870649999999998</v>
      </c>
      <c r="E85" s="8">
        <v>-68.832440000000005</v>
      </c>
      <c r="F85" s="8">
        <v>-32.911960000000001</v>
      </c>
      <c r="G85" s="8">
        <v>-68.78398</v>
      </c>
      <c r="H85" s="13"/>
      <c r="I85" s="8">
        <v>1.0900000000000001</v>
      </c>
      <c r="J85" s="8">
        <v>5.4401999999999999</v>
      </c>
      <c r="K85" s="8">
        <v>29.63</v>
      </c>
      <c r="L85" s="8">
        <v>359.35</v>
      </c>
      <c r="M85" s="8" t="s">
        <v>27</v>
      </c>
      <c r="N85" s="8">
        <v>2</v>
      </c>
      <c r="O85" s="8">
        <v>32.296700000000001</v>
      </c>
      <c r="P85" s="8">
        <v>1954.9359999999999</v>
      </c>
      <c r="Q85" s="8" t="s">
        <v>27</v>
      </c>
      <c r="R85" s="8">
        <v>12.98</v>
      </c>
      <c r="S85" s="8">
        <v>56.35</v>
      </c>
      <c r="T85" s="8" t="s">
        <v>28</v>
      </c>
      <c r="U85" s="8" t="s">
        <v>24</v>
      </c>
      <c r="V85" s="8" t="s">
        <v>47</v>
      </c>
      <c r="W85" s="9">
        <v>43313.500694444447</v>
      </c>
      <c r="X85" s="8">
        <v>300</v>
      </c>
      <c r="Y85" s="8" t="s">
        <v>84</v>
      </c>
      <c r="Z85" s="36">
        <f t="shared" si="2"/>
        <v>0</v>
      </c>
      <c r="AA85" s="36">
        <f t="shared" si="3"/>
        <v>56.35</v>
      </c>
    </row>
    <row r="86" spans="1:27" x14ac:dyDescent="0.3">
      <c r="A86" s="3" t="s">
        <v>108</v>
      </c>
      <c r="B86" s="19" t="s">
        <v>113</v>
      </c>
      <c r="C86" s="73" t="s">
        <v>87</v>
      </c>
      <c r="D86" s="8">
        <v>-32.911960000000001</v>
      </c>
      <c r="E86" s="8">
        <v>-68.78398</v>
      </c>
      <c r="F86" s="8">
        <v>-32.870649999999998</v>
      </c>
      <c r="G86" s="8">
        <v>-68.832440000000005</v>
      </c>
      <c r="H86" s="13">
        <v>1.793817</v>
      </c>
      <c r="I86" s="8">
        <v>4.21</v>
      </c>
      <c r="J86" s="8">
        <v>0.21979000000000001</v>
      </c>
      <c r="K86" s="8">
        <v>26.27</v>
      </c>
      <c r="L86" s="8">
        <v>300</v>
      </c>
      <c r="M86" s="8">
        <v>720.98329999999999</v>
      </c>
      <c r="N86" s="8">
        <v>1</v>
      </c>
      <c r="O86" s="8">
        <v>110.5967</v>
      </c>
      <c r="P86" s="8">
        <v>65.936999999999998</v>
      </c>
      <c r="Q86" s="8">
        <v>1293.3119999999999</v>
      </c>
      <c r="R86" s="8">
        <v>12.99</v>
      </c>
      <c r="S86" s="8">
        <v>56.38</v>
      </c>
      <c r="T86" s="8" t="s">
        <v>23</v>
      </c>
      <c r="U86" s="8" t="s">
        <v>24</v>
      </c>
      <c r="V86" s="8" t="s">
        <v>36</v>
      </c>
      <c r="W86" s="9">
        <v>43313.500694444447</v>
      </c>
      <c r="X86" s="8">
        <v>300</v>
      </c>
      <c r="Y86" s="8" t="s">
        <v>84</v>
      </c>
      <c r="Z86" s="36">
        <f t="shared" si="2"/>
        <v>43.051608000000002</v>
      </c>
      <c r="AA86" s="36">
        <f t="shared" si="3"/>
        <v>56.38</v>
      </c>
    </row>
    <row r="87" spans="1:27" x14ac:dyDescent="0.3">
      <c r="A87" s="3" t="s">
        <v>108</v>
      </c>
      <c r="B87" s="19" t="s">
        <v>113</v>
      </c>
      <c r="C87" s="73"/>
      <c r="D87" s="8">
        <v>-32.870649999999998</v>
      </c>
      <c r="E87" s="8">
        <v>-68.832440000000005</v>
      </c>
      <c r="F87" s="8">
        <v>-32.911960000000001</v>
      </c>
      <c r="G87" s="8">
        <v>-68.78398</v>
      </c>
      <c r="H87" s="13"/>
      <c r="I87" s="8">
        <v>3.2</v>
      </c>
      <c r="J87" s="8">
        <v>4.9910430000000003</v>
      </c>
      <c r="K87" s="8">
        <v>27.25</v>
      </c>
      <c r="L87" s="8">
        <v>365.75</v>
      </c>
      <c r="M87" s="8" t="s">
        <v>27</v>
      </c>
      <c r="N87" s="8">
        <v>2</v>
      </c>
      <c r="O87" s="8">
        <v>87.2</v>
      </c>
      <c r="P87" s="8">
        <v>1825.4739999999999</v>
      </c>
      <c r="Q87" s="8" t="s">
        <v>27</v>
      </c>
      <c r="R87" s="8">
        <v>12.99</v>
      </c>
      <c r="S87" s="8">
        <v>56.38</v>
      </c>
      <c r="T87" s="8" t="s">
        <v>28</v>
      </c>
      <c r="U87" s="8" t="s">
        <v>24</v>
      </c>
      <c r="V87" s="8" t="s">
        <v>36</v>
      </c>
      <c r="W87" s="9">
        <v>43313.500694444447</v>
      </c>
      <c r="X87" s="8">
        <v>300</v>
      </c>
      <c r="Y87" s="8" t="s">
        <v>84</v>
      </c>
      <c r="Z87" s="36">
        <f t="shared" si="2"/>
        <v>0</v>
      </c>
      <c r="AA87" s="36">
        <f t="shared" si="3"/>
        <v>56.38</v>
      </c>
    </row>
    <row r="88" spans="1:27" x14ac:dyDescent="0.3">
      <c r="A88" s="3" t="s">
        <v>108</v>
      </c>
      <c r="B88" s="19" t="s">
        <v>113</v>
      </c>
      <c r="C88" s="73" t="s">
        <v>88</v>
      </c>
      <c r="D88" s="8">
        <v>-32.911960000000001</v>
      </c>
      <c r="E88" s="8">
        <v>-68.78398</v>
      </c>
      <c r="F88" s="8">
        <v>-32.870649999999998</v>
      </c>
      <c r="G88" s="8">
        <v>-68.832440000000005</v>
      </c>
      <c r="H88" s="13">
        <v>1.793817</v>
      </c>
      <c r="I88" s="8">
        <v>1.1299999999999999</v>
      </c>
      <c r="J88" s="8">
        <v>0.21979000000000001</v>
      </c>
      <c r="K88" s="8">
        <v>30.72</v>
      </c>
      <c r="L88" s="8">
        <v>300</v>
      </c>
      <c r="M88" s="8">
        <v>720.98329999999999</v>
      </c>
      <c r="N88" s="8">
        <v>1</v>
      </c>
      <c r="O88" s="8">
        <v>34.7136</v>
      </c>
      <c r="P88" s="8">
        <v>65.936999999999998</v>
      </c>
      <c r="Q88" s="8">
        <v>1293.3119999999999</v>
      </c>
      <c r="R88" s="8">
        <v>12.98</v>
      </c>
      <c r="S88" s="8">
        <v>56.35</v>
      </c>
      <c r="T88" s="8" t="s">
        <v>23</v>
      </c>
      <c r="U88" s="8" t="s">
        <v>24</v>
      </c>
      <c r="V88" s="8" t="s">
        <v>38</v>
      </c>
      <c r="W88" s="9">
        <v>43313.500694444447</v>
      </c>
      <c r="X88" s="8">
        <v>300</v>
      </c>
      <c r="Y88" s="8" t="s">
        <v>84</v>
      </c>
      <c r="Z88" s="36">
        <f t="shared" si="2"/>
        <v>43.051608000000002</v>
      </c>
      <c r="AA88" s="36">
        <f t="shared" si="3"/>
        <v>56.35</v>
      </c>
    </row>
    <row r="89" spans="1:27" x14ac:dyDescent="0.3">
      <c r="A89" s="3" t="s">
        <v>108</v>
      </c>
      <c r="B89" s="19" t="s">
        <v>113</v>
      </c>
      <c r="C89" s="73"/>
      <c r="D89" s="8">
        <v>-32.870649999999998</v>
      </c>
      <c r="E89" s="8">
        <v>-68.832440000000005</v>
      </c>
      <c r="F89" s="8">
        <v>-32.911960000000001</v>
      </c>
      <c r="G89" s="8">
        <v>-68.78398</v>
      </c>
      <c r="H89" s="13"/>
      <c r="I89" s="8">
        <v>1.0900000000000001</v>
      </c>
      <c r="J89" s="8">
        <v>5.4401999999999999</v>
      </c>
      <c r="K89" s="8">
        <v>29.63</v>
      </c>
      <c r="L89" s="8">
        <v>359.35</v>
      </c>
      <c r="M89" s="8" t="s">
        <v>27</v>
      </c>
      <c r="N89" s="8">
        <v>2</v>
      </c>
      <c r="O89" s="8">
        <v>32.296700000000001</v>
      </c>
      <c r="P89" s="8">
        <v>1954.9359999999999</v>
      </c>
      <c r="Q89" s="8" t="s">
        <v>27</v>
      </c>
      <c r="R89" s="8">
        <v>12.98</v>
      </c>
      <c r="S89" s="8">
        <v>56.35</v>
      </c>
      <c r="T89" s="8" t="s">
        <v>28</v>
      </c>
      <c r="U89" s="8" t="s">
        <v>24</v>
      </c>
      <c r="V89" s="8" t="s">
        <v>38</v>
      </c>
      <c r="W89" s="9">
        <v>43313.500694444447</v>
      </c>
      <c r="X89" s="8">
        <v>300</v>
      </c>
      <c r="Y89" s="8" t="s">
        <v>84</v>
      </c>
      <c r="Z89" s="36">
        <f t="shared" si="2"/>
        <v>0</v>
      </c>
      <c r="AA89" s="36">
        <f t="shared" si="3"/>
        <v>56.35</v>
      </c>
    </row>
    <row r="90" spans="1:27" x14ac:dyDescent="0.3">
      <c r="A90" s="3" t="s">
        <v>108</v>
      </c>
      <c r="B90" s="19" t="s">
        <v>113</v>
      </c>
      <c r="C90" s="73" t="s">
        <v>89</v>
      </c>
      <c r="D90" s="8">
        <v>-32.911960000000001</v>
      </c>
      <c r="E90" s="8">
        <v>-68.78398</v>
      </c>
      <c r="F90" s="8">
        <v>-32.870649999999998</v>
      </c>
      <c r="G90" s="8">
        <v>-68.832440000000005</v>
      </c>
      <c r="H90" s="13">
        <v>2.0531000000000001</v>
      </c>
      <c r="I90" s="8">
        <v>3.65</v>
      </c>
      <c r="J90" s="8">
        <v>0.20734169999999999</v>
      </c>
      <c r="K90" s="8">
        <v>98.65</v>
      </c>
      <c r="L90" s="8">
        <v>300</v>
      </c>
      <c r="M90" s="8">
        <v>720.98329999999999</v>
      </c>
      <c r="N90" s="8">
        <v>1</v>
      </c>
      <c r="O90" s="8">
        <v>360.07249999999999</v>
      </c>
      <c r="P90" s="8">
        <v>62.202500000000001</v>
      </c>
      <c r="Q90" s="8">
        <v>1480.251</v>
      </c>
      <c r="R90" s="8">
        <v>14.19</v>
      </c>
      <c r="S90" s="8">
        <v>60.48</v>
      </c>
      <c r="T90" s="8" t="s">
        <v>23</v>
      </c>
      <c r="U90" s="8" t="s">
        <v>40</v>
      </c>
      <c r="V90" s="8" t="s">
        <v>41</v>
      </c>
      <c r="W90" s="9">
        <v>43313.500694444447</v>
      </c>
      <c r="X90" s="8">
        <v>300</v>
      </c>
      <c r="Y90" s="8" t="s">
        <v>84</v>
      </c>
      <c r="Z90" s="36">
        <f t="shared" si="2"/>
        <v>49.2744</v>
      </c>
      <c r="AA90" s="36">
        <f t="shared" si="3"/>
        <v>60.48</v>
      </c>
    </row>
    <row r="91" spans="1:27" x14ac:dyDescent="0.3">
      <c r="A91" s="3" t="s">
        <v>108</v>
      </c>
      <c r="B91" s="19" t="s">
        <v>113</v>
      </c>
      <c r="C91" s="73"/>
      <c r="D91" s="8">
        <v>-32.870649999999998</v>
      </c>
      <c r="E91" s="8">
        <v>-68.832440000000005</v>
      </c>
      <c r="F91" s="8">
        <v>-32.911960000000001</v>
      </c>
      <c r="G91" s="8">
        <v>-68.78398</v>
      </c>
      <c r="H91" s="13"/>
      <c r="I91" s="8">
        <v>3.92</v>
      </c>
      <c r="J91" s="8">
        <v>6.0240999999999998</v>
      </c>
      <c r="K91" s="8">
        <v>98.65</v>
      </c>
      <c r="L91" s="8">
        <v>222.33330000000001</v>
      </c>
      <c r="M91" s="8" t="s">
        <v>27</v>
      </c>
      <c r="N91" s="8">
        <v>2</v>
      </c>
      <c r="O91" s="8">
        <v>386.70800000000003</v>
      </c>
      <c r="P91" s="8">
        <v>1339.3581999999999</v>
      </c>
      <c r="Q91" s="8" t="s">
        <v>27</v>
      </c>
      <c r="R91" s="8">
        <v>14.19</v>
      </c>
      <c r="S91" s="8">
        <v>60.48</v>
      </c>
      <c r="T91" s="8" t="s">
        <v>28</v>
      </c>
      <c r="U91" s="8" t="s">
        <v>40</v>
      </c>
      <c r="V91" s="8" t="s">
        <v>41</v>
      </c>
      <c r="W91" s="9">
        <v>43313.500694444447</v>
      </c>
      <c r="X91" s="8">
        <v>300</v>
      </c>
      <c r="Y91" s="8" t="s">
        <v>84</v>
      </c>
      <c r="Z91" s="36">
        <f t="shared" si="2"/>
        <v>0</v>
      </c>
      <c r="AA91" s="36">
        <f t="shared" si="3"/>
        <v>60.48</v>
      </c>
    </row>
    <row r="92" spans="1:27" x14ac:dyDescent="0.3">
      <c r="A92" s="3" t="s">
        <v>108</v>
      </c>
      <c r="B92" s="19" t="s">
        <v>113</v>
      </c>
      <c r="C92" s="73" t="s">
        <v>90</v>
      </c>
      <c r="D92" s="8">
        <v>-32.911960000000001</v>
      </c>
      <c r="E92" s="8">
        <v>-68.78398</v>
      </c>
      <c r="F92" s="8">
        <v>-32.870649999999998</v>
      </c>
      <c r="G92" s="8">
        <v>-68.832440000000005</v>
      </c>
      <c r="H92" s="13">
        <v>2.0531000000000001</v>
      </c>
      <c r="I92" s="8">
        <v>3.65</v>
      </c>
      <c r="J92" s="8">
        <v>0.20734169999999999</v>
      </c>
      <c r="K92" s="8">
        <v>98.65</v>
      </c>
      <c r="L92" s="8">
        <v>300</v>
      </c>
      <c r="M92" s="8">
        <v>720.98329999999999</v>
      </c>
      <c r="N92" s="8">
        <v>1</v>
      </c>
      <c r="O92" s="8">
        <v>360.07249999999999</v>
      </c>
      <c r="P92" s="8">
        <v>62.202500000000001</v>
      </c>
      <c r="Q92" s="8">
        <v>1480.251</v>
      </c>
      <c r="R92" s="8">
        <v>14.19</v>
      </c>
      <c r="S92" s="8">
        <v>60.48</v>
      </c>
      <c r="T92" s="8" t="s">
        <v>23</v>
      </c>
      <c r="U92" s="8" t="s">
        <v>40</v>
      </c>
      <c r="V92" s="8" t="s">
        <v>43</v>
      </c>
      <c r="W92" s="9">
        <v>43313.500694444447</v>
      </c>
      <c r="X92" s="8">
        <v>300</v>
      </c>
      <c r="Y92" s="8" t="s">
        <v>84</v>
      </c>
      <c r="Z92" s="36">
        <f t="shared" si="2"/>
        <v>49.2744</v>
      </c>
      <c r="AA92" s="36">
        <f t="shared" si="3"/>
        <v>60.48</v>
      </c>
    </row>
    <row r="93" spans="1:27" x14ac:dyDescent="0.3">
      <c r="A93" s="3" t="s">
        <v>108</v>
      </c>
      <c r="B93" s="19" t="s">
        <v>113</v>
      </c>
      <c r="C93" s="73"/>
      <c r="D93" s="8">
        <v>-32.870649999999998</v>
      </c>
      <c r="E93" s="8">
        <v>-68.832440000000005</v>
      </c>
      <c r="F93" s="8">
        <v>-32.911960000000001</v>
      </c>
      <c r="G93" s="8">
        <v>-68.78398</v>
      </c>
      <c r="H93" s="13"/>
      <c r="I93" s="8">
        <v>3.92</v>
      </c>
      <c r="J93" s="8">
        <v>6.0240999999999998</v>
      </c>
      <c r="K93" s="8">
        <v>98.65</v>
      </c>
      <c r="L93" s="8">
        <v>222.33330000000001</v>
      </c>
      <c r="M93" s="8" t="s">
        <v>27</v>
      </c>
      <c r="N93" s="8">
        <v>2</v>
      </c>
      <c r="O93" s="8">
        <v>386.70800000000003</v>
      </c>
      <c r="P93" s="8">
        <v>1339.3581999999999</v>
      </c>
      <c r="Q93" s="8" t="s">
        <v>27</v>
      </c>
      <c r="R93" s="8">
        <v>14.19</v>
      </c>
      <c r="S93" s="8">
        <v>60.48</v>
      </c>
      <c r="T93" s="8" t="s">
        <v>28</v>
      </c>
      <c r="U93" s="8" t="s">
        <v>40</v>
      </c>
      <c r="V93" s="8" t="s">
        <v>43</v>
      </c>
      <c r="W93" s="9">
        <v>43313.500694444447</v>
      </c>
      <c r="X93" s="8">
        <v>300</v>
      </c>
      <c r="Y93" s="8" t="s">
        <v>84</v>
      </c>
      <c r="Z93" s="36">
        <f t="shared" si="2"/>
        <v>0</v>
      </c>
      <c r="AA93" s="36">
        <f t="shared" si="3"/>
        <v>60.48</v>
      </c>
    </row>
    <row r="94" spans="1:27" x14ac:dyDescent="0.3">
      <c r="A94" s="3" t="s">
        <v>108</v>
      </c>
      <c r="B94" s="19" t="s">
        <v>113</v>
      </c>
      <c r="C94" s="73" t="s">
        <v>91</v>
      </c>
      <c r="D94" s="8">
        <v>-32.911960000000001</v>
      </c>
      <c r="E94" s="8">
        <v>-68.78398</v>
      </c>
      <c r="F94" s="8">
        <v>-32.870649999999998</v>
      </c>
      <c r="G94" s="8">
        <v>-68.832440000000005</v>
      </c>
      <c r="H94" s="13">
        <v>2.0531000000000001</v>
      </c>
      <c r="I94" s="8">
        <v>3.97</v>
      </c>
      <c r="J94" s="8">
        <v>0.20734169999999999</v>
      </c>
      <c r="K94" s="8">
        <v>102.13</v>
      </c>
      <c r="L94" s="8">
        <v>300</v>
      </c>
      <c r="M94" s="8">
        <v>720.98329999999999</v>
      </c>
      <c r="N94" s="8">
        <v>1</v>
      </c>
      <c r="O94" s="8">
        <v>405.45609999999999</v>
      </c>
      <c r="P94" s="8">
        <v>62.202500000000001</v>
      </c>
      <c r="Q94" s="8">
        <v>1480.251</v>
      </c>
      <c r="R94" s="8">
        <v>14.5</v>
      </c>
      <c r="S94" s="8">
        <v>62.35</v>
      </c>
      <c r="T94" s="8" t="s">
        <v>23</v>
      </c>
      <c r="U94" s="8" t="s">
        <v>40</v>
      </c>
      <c r="V94" s="8" t="s">
        <v>45</v>
      </c>
      <c r="W94" s="9">
        <v>43313.500694444447</v>
      </c>
      <c r="X94" s="8">
        <v>300</v>
      </c>
      <c r="Y94" s="8" t="s">
        <v>84</v>
      </c>
      <c r="Z94" s="36">
        <f t="shared" si="2"/>
        <v>49.2744</v>
      </c>
      <c r="AA94" s="36">
        <f t="shared" si="3"/>
        <v>62.35</v>
      </c>
    </row>
    <row r="95" spans="1:27" x14ac:dyDescent="0.3">
      <c r="A95" s="3" t="s">
        <v>108</v>
      </c>
      <c r="B95" s="19" t="s">
        <v>113</v>
      </c>
      <c r="C95" s="73"/>
      <c r="D95" s="8">
        <v>-32.870649999999998</v>
      </c>
      <c r="E95" s="8">
        <v>-68.832440000000005</v>
      </c>
      <c r="F95" s="8">
        <v>-32.911960000000001</v>
      </c>
      <c r="G95" s="8">
        <v>-68.78398</v>
      </c>
      <c r="H95" s="13"/>
      <c r="I95" s="8">
        <v>4.88</v>
      </c>
      <c r="J95" s="8">
        <v>6.0240999999999998</v>
      </c>
      <c r="K95" s="8">
        <v>102.1</v>
      </c>
      <c r="L95" s="8">
        <v>214.9</v>
      </c>
      <c r="M95" s="8" t="s">
        <v>27</v>
      </c>
      <c r="N95" s="8">
        <v>2</v>
      </c>
      <c r="O95" s="8">
        <v>498.24799999999999</v>
      </c>
      <c r="P95" s="8">
        <v>1294.5790999999999</v>
      </c>
      <c r="Q95" s="8" t="s">
        <v>27</v>
      </c>
      <c r="R95" s="8">
        <v>14.5</v>
      </c>
      <c r="S95" s="8">
        <v>62.35</v>
      </c>
      <c r="T95" s="8" t="s">
        <v>28</v>
      </c>
      <c r="U95" s="8" t="s">
        <v>40</v>
      </c>
      <c r="V95" s="8" t="s">
        <v>45</v>
      </c>
      <c r="W95" s="9">
        <v>43313.500694444447</v>
      </c>
      <c r="X95" s="8">
        <v>300</v>
      </c>
      <c r="Y95" s="8" t="s">
        <v>84</v>
      </c>
      <c r="Z95" s="36">
        <f t="shared" si="2"/>
        <v>0</v>
      </c>
      <c r="AA95" s="36">
        <f t="shared" si="3"/>
        <v>62.35</v>
      </c>
    </row>
    <row r="96" spans="1:27" x14ac:dyDescent="0.3">
      <c r="A96" s="3" t="s">
        <v>108</v>
      </c>
      <c r="B96" s="19" t="s">
        <v>113</v>
      </c>
      <c r="C96" s="73" t="s">
        <v>92</v>
      </c>
      <c r="D96" s="8">
        <v>-32.911960000000001</v>
      </c>
      <c r="E96" s="8">
        <v>-68.78398</v>
      </c>
      <c r="F96" s="8">
        <v>-32.870649999999998</v>
      </c>
      <c r="G96" s="8">
        <v>-68.832440000000005</v>
      </c>
      <c r="H96" s="13">
        <v>2.0531000000000001</v>
      </c>
      <c r="I96" s="8">
        <v>1</v>
      </c>
      <c r="J96" s="8">
        <v>0.20734169999999999</v>
      </c>
      <c r="K96" s="8">
        <v>101.33</v>
      </c>
      <c r="L96" s="8">
        <v>300</v>
      </c>
      <c r="M96" s="8">
        <v>720.98329999999999</v>
      </c>
      <c r="N96" s="8">
        <v>1</v>
      </c>
      <c r="O96" s="8">
        <v>101.33</v>
      </c>
      <c r="P96" s="8">
        <v>62.202500000000001</v>
      </c>
      <c r="Q96" s="8">
        <v>1480.251</v>
      </c>
      <c r="R96" s="8">
        <v>12.78</v>
      </c>
      <c r="S96" s="8">
        <v>52.02</v>
      </c>
      <c r="T96" s="8" t="s">
        <v>23</v>
      </c>
      <c r="U96" s="8" t="s">
        <v>40</v>
      </c>
      <c r="V96" s="8" t="s">
        <v>47</v>
      </c>
      <c r="W96" s="9">
        <v>43313.500694444447</v>
      </c>
      <c r="X96" s="8">
        <v>300</v>
      </c>
      <c r="Y96" s="8" t="s">
        <v>84</v>
      </c>
      <c r="Z96" s="36">
        <f t="shared" si="2"/>
        <v>49.2744</v>
      </c>
      <c r="AA96" s="36">
        <f t="shared" si="3"/>
        <v>52.02</v>
      </c>
    </row>
    <row r="97" spans="1:27" x14ac:dyDescent="0.3">
      <c r="A97" s="3" t="s">
        <v>108</v>
      </c>
      <c r="B97" s="19" t="s">
        <v>113</v>
      </c>
      <c r="C97" s="73"/>
      <c r="D97" s="8">
        <v>-32.870649999999998</v>
      </c>
      <c r="E97" s="8">
        <v>-68.832440000000005</v>
      </c>
      <c r="F97" s="8">
        <v>-32.911960000000001</v>
      </c>
      <c r="G97" s="8">
        <v>-68.78398</v>
      </c>
      <c r="H97" s="13"/>
      <c r="I97" s="8">
        <v>1.63</v>
      </c>
      <c r="J97" s="8">
        <v>6.0240999999999998</v>
      </c>
      <c r="K97" s="8">
        <v>99.7</v>
      </c>
      <c r="L97" s="8">
        <v>218.2833</v>
      </c>
      <c r="M97" s="8" t="s">
        <v>27</v>
      </c>
      <c r="N97" s="8">
        <v>2</v>
      </c>
      <c r="O97" s="8">
        <v>162.511</v>
      </c>
      <c r="P97" s="8">
        <v>1314.9606000000001</v>
      </c>
      <c r="Q97" s="8" t="s">
        <v>27</v>
      </c>
      <c r="R97" s="8">
        <v>12.78</v>
      </c>
      <c r="S97" s="8">
        <v>52.02</v>
      </c>
      <c r="T97" s="8" t="s">
        <v>28</v>
      </c>
      <c r="U97" s="8" t="s">
        <v>40</v>
      </c>
      <c r="V97" s="8" t="s">
        <v>47</v>
      </c>
      <c r="W97" s="9">
        <v>43313.500694444447</v>
      </c>
      <c r="X97" s="8">
        <v>300</v>
      </c>
      <c r="Y97" s="8" t="s">
        <v>84</v>
      </c>
      <c r="Z97" s="36">
        <f t="shared" si="2"/>
        <v>0</v>
      </c>
      <c r="AA97" s="36">
        <f t="shared" si="3"/>
        <v>52.02</v>
      </c>
    </row>
    <row r="98" spans="1:27" x14ac:dyDescent="0.3">
      <c r="A98" s="3" t="s">
        <v>108</v>
      </c>
      <c r="B98" s="19" t="s">
        <v>113</v>
      </c>
      <c r="C98" s="73" t="s">
        <v>93</v>
      </c>
      <c r="D98" s="8">
        <v>-32.911960000000001</v>
      </c>
      <c r="E98" s="8">
        <v>-68.78398</v>
      </c>
      <c r="F98" s="8">
        <v>-32.870649999999998</v>
      </c>
      <c r="G98" s="8">
        <v>-68.832440000000005</v>
      </c>
      <c r="H98" s="13">
        <v>2.0531000000000001</v>
      </c>
      <c r="I98" s="8">
        <v>3.97</v>
      </c>
      <c r="J98" s="8">
        <v>0.20734169999999999</v>
      </c>
      <c r="K98" s="8">
        <v>102.13</v>
      </c>
      <c r="L98" s="8">
        <v>300</v>
      </c>
      <c r="M98" s="8">
        <v>720.98329999999999</v>
      </c>
      <c r="N98" s="8">
        <v>1</v>
      </c>
      <c r="O98" s="8">
        <v>405.45609999999999</v>
      </c>
      <c r="P98" s="8">
        <v>62.202500000000001</v>
      </c>
      <c r="Q98" s="8">
        <v>1480.251</v>
      </c>
      <c r="R98" s="8">
        <v>14.5</v>
      </c>
      <c r="S98" s="8">
        <v>62.35</v>
      </c>
      <c r="T98" s="8" t="s">
        <v>23</v>
      </c>
      <c r="U98" s="8" t="s">
        <v>40</v>
      </c>
      <c r="V98" s="8" t="s">
        <v>36</v>
      </c>
      <c r="W98" s="9">
        <v>43313.500694444447</v>
      </c>
      <c r="X98" s="8">
        <v>300</v>
      </c>
      <c r="Y98" s="8" t="s">
        <v>84</v>
      </c>
      <c r="Z98" s="36">
        <f t="shared" si="2"/>
        <v>49.2744</v>
      </c>
      <c r="AA98" s="36">
        <f t="shared" si="3"/>
        <v>62.35</v>
      </c>
    </row>
    <row r="99" spans="1:27" x14ac:dyDescent="0.3">
      <c r="A99" s="3" t="s">
        <v>108</v>
      </c>
      <c r="B99" s="19" t="s">
        <v>113</v>
      </c>
      <c r="C99" s="73"/>
      <c r="D99" s="8">
        <v>-32.870649999999998</v>
      </c>
      <c r="E99" s="8">
        <v>-68.832440000000005</v>
      </c>
      <c r="F99" s="8">
        <v>-32.911960000000001</v>
      </c>
      <c r="G99" s="8">
        <v>-68.78398</v>
      </c>
      <c r="H99" s="13"/>
      <c r="I99" s="8">
        <v>4.88</v>
      </c>
      <c r="J99" s="8">
        <v>6.0240999999999998</v>
      </c>
      <c r="K99" s="8">
        <v>102.1</v>
      </c>
      <c r="L99" s="8">
        <v>214.9</v>
      </c>
      <c r="M99" s="8" t="s">
        <v>27</v>
      </c>
      <c r="N99" s="8">
        <v>2</v>
      </c>
      <c r="O99" s="8">
        <v>498.24799999999999</v>
      </c>
      <c r="P99" s="8">
        <v>1294.5790999999999</v>
      </c>
      <c r="Q99" s="8" t="s">
        <v>27</v>
      </c>
      <c r="R99" s="8">
        <v>14.5</v>
      </c>
      <c r="S99" s="8">
        <v>62.35</v>
      </c>
      <c r="T99" s="8" t="s">
        <v>28</v>
      </c>
      <c r="U99" s="8" t="s">
        <v>40</v>
      </c>
      <c r="V99" s="8" t="s">
        <v>36</v>
      </c>
      <c r="W99" s="9">
        <v>43313.500694444447</v>
      </c>
      <c r="X99" s="8">
        <v>300</v>
      </c>
      <c r="Y99" s="8" t="s">
        <v>84</v>
      </c>
      <c r="Z99" s="36">
        <f t="shared" si="2"/>
        <v>0</v>
      </c>
      <c r="AA99" s="36">
        <f t="shared" si="3"/>
        <v>62.35</v>
      </c>
    </row>
    <row r="100" spans="1:27" x14ac:dyDescent="0.3">
      <c r="A100" s="3" t="s">
        <v>108</v>
      </c>
      <c r="B100" s="19" t="s">
        <v>113</v>
      </c>
      <c r="C100" s="73" t="s">
        <v>94</v>
      </c>
      <c r="D100" s="8">
        <v>-32.911960000000001</v>
      </c>
      <c r="E100" s="8">
        <v>-68.78398</v>
      </c>
      <c r="F100" s="8">
        <v>-32.870649999999998</v>
      </c>
      <c r="G100" s="8">
        <v>-68.832440000000005</v>
      </c>
      <c r="H100" s="13">
        <v>2.0531000000000001</v>
      </c>
      <c r="I100" s="8">
        <v>1</v>
      </c>
      <c r="J100" s="8">
        <v>0.20734169999999999</v>
      </c>
      <c r="K100" s="8">
        <v>101.33</v>
      </c>
      <c r="L100" s="8">
        <v>300</v>
      </c>
      <c r="M100" s="8">
        <v>720.98329999999999</v>
      </c>
      <c r="N100" s="8">
        <v>1</v>
      </c>
      <c r="O100" s="8">
        <v>101.33</v>
      </c>
      <c r="P100" s="8">
        <v>62.202500000000001</v>
      </c>
      <c r="Q100" s="8">
        <v>1480.251</v>
      </c>
      <c r="R100" s="8">
        <v>12.78</v>
      </c>
      <c r="S100" s="8">
        <v>52.02</v>
      </c>
      <c r="T100" s="8" t="s">
        <v>23</v>
      </c>
      <c r="U100" s="8" t="s">
        <v>40</v>
      </c>
      <c r="V100" s="8" t="s">
        <v>38</v>
      </c>
      <c r="W100" s="9">
        <v>43313.500694444447</v>
      </c>
      <c r="X100" s="8">
        <v>300</v>
      </c>
      <c r="Y100" s="8" t="s">
        <v>84</v>
      </c>
      <c r="Z100" s="36">
        <f t="shared" si="2"/>
        <v>49.2744</v>
      </c>
      <c r="AA100" s="36">
        <f t="shared" si="3"/>
        <v>52.02</v>
      </c>
    </row>
    <row r="101" spans="1:27" x14ac:dyDescent="0.3">
      <c r="A101" s="3" t="s">
        <v>108</v>
      </c>
      <c r="B101" s="19" t="s">
        <v>113</v>
      </c>
      <c r="C101" s="73"/>
      <c r="D101" s="8">
        <v>-32.870649999999998</v>
      </c>
      <c r="E101" s="8">
        <v>-68.832440000000005</v>
      </c>
      <c r="F101" s="8">
        <v>-32.911960000000001</v>
      </c>
      <c r="G101" s="8">
        <v>-68.78398</v>
      </c>
      <c r="H101" s="13"/>
      <c r="I101" s="8">
        <v>1.63</v>
      </c>
      <c r="J101" s="8">
        <v>6.0240999999999998</v>
      </c>
      <c r="K101" s="8">
        <v>99.7</v>
      </c>
      <c r="L101" s="8">
        <v>218.2833</v>
      </c>
      <c r="M101" s="8" t="s">
        <v>27</v>
      </c>
      <c r="N101" s="8">
        <v>2</v>
      </c>
      <c r="O101" s="8">
        <v>162.511</v>
      </c>
      <c r="P101" s="8">
        <v>1314.9606000000001</v>
      </c>
      <c r="Q101" s="8" t="s">
        <v>27</v>
      </c>
      <c r="R101" s="8">
        <v>12.78</v>
      </c>
      <c r="S101" s="8">
        <v>52.02</v>
      </c>
      <c r="T101" s="8" t="s">
        <v>28</v>
      </c>
      <c r="U101" s="8" t="s">
        <v>40</v>
      </c>
      <c r="V101" s="8" t="s">
        <v>38</v>
      </c>
      <c r="W101" s="9">
        <v>43313.500694444447</v>
      </c>
      <c r="X101" s="8">
        <v>300</v>
      </c>
      <c r="Y101" s="8" t="s">
        <v>84</v>
      </c>
      <c r="Z101" s="36">
        <f t="shared" si="2"/>
        <v>0</v>
      </c>
      <c r="AA101" s="36">
        <f t="shared" si="3"/>
        <v>52.02</v>
      </c>
    </row>
    <row r="102" spans="1:27" x14ac:dyDescent="0.3">
      <c r="A102" s="3" t="s">
        <v>108</v>
      </c>
      <c r="B102" s="19" t="s">
        <v>113</v>
      </c>
      <c r="C102" s="73" t="s">
        <v>95</v>
      </c>
      <c r="D102" s="8">
        <v>-32.911960000000001</v>
      </c>
      <c r="E102" s="8">
        <v>-68.78398</v>
      </c>
      <c r="F102" s="8">
        <v>-32.870649999999998</v>
      </c>
      <c r="G102" s="8">
        <v>-68.832440000000005</v>
      </c>
      <c r="H102" s="13">
        <v>1.793817</v>
      </c>
      <c r="I102" s="8">
        <v>4.76</v>
      </c>
      <c r="J102" s="8">
        <v>0.21979000000000001</v>
      </c>
      <c r="K102" s="8">
        <v>21.2</v>
      </c>
      <c r="L102" s="8">
        <v>300</v>
      </c>
      <c r="M102" s="8">
        <v>720.98329999999999</v>
      </c>
      <c r="N102" s="8">
        <v>1</v>
      </c>
      <c r="O102" s="8">
        <v>100.91200000000001</v>
      </c>
      <c r="P102" s="8">
        <v>65.936999999999998</v>
      </c>
      <c r="Q102" s="8">
        <v>1293.3119999999999</v>
      </c>
      <c r="R102" s="8">
        <v>13.16</v>
      </c>
      <c r="S102" s="8">
        <v>57.39</v>
      </c>
      <c r="T102" s="8" t="s">
        <v>23</v>
      </c>
      <c r="U102" s="8" t="s">
        <v>52</v>
      </c>
      <c r="V102" s="8" t="s">
        <v>41</v>
      </c>
      <c r="W102" s="9">
        <v>43313.500694444447</v>
      </c>
      <c r="X102" s="8">
        <v>300</v>
      </c>
      <c r="Y102" s="8" t="s">
        <v>84</v>
      </c>
      <c r="Z102" s="36">
        <f t="shared" si="2"/>
        <v>43.051608000000002</v>
      </c>
      <c r="AA102" s="36">
        <f t="shared" si="3"/>
        <v>57.39</v>
      </c>
    </row>
    <row r="103" spans="1:27" x14ac:dyDescent="0.3">
      <c r="A103" s="3" t="s">
        <v>108</v>
      </c>
      <c r="B103" s="19" t="s">
        <v>113</v>
      </c>
      <c r="C103" s="73"/>
      <c r="D103" s="8">
        <v>-32.870649999999998</v>
      </c>
      <c r="E103" s="8">
        <v>-68.832440000000005</v>
      </c>
      <c r="F103" s="8">
        <v>-32.911960000000001</v>
      </c>
      <c r="G103" s="8">
        <v>-68.78398</v>
      </c>
      <c r="H103" s="13"/>
      <c r="I103" s="8">
        <v>4.84</v>
      </c>
      <c r="J103" s="8">
        <v>4.9910430000000003</v>
      </c>
      <c r="K103" s="8">
        <v>19.149999999999999</v>
      </c>
      <c r="L103" s="8">
        <v>378.83330000000001</v>
      </c>
      <c r="M103" s="8" t="s">
        <v>27</v>
      </c>
      <c r="N103" s="8">
        <v>2</v>
      </c>
      <c r="O103" s="8">
        <v>92.686000000000007</v>
      </c>
      <c r="P103" s="8">
        <v>1890.7729999999999</v>
      </c>
      <c r="Q103" s="8" t="s">
        <v>27</v>
      </c>
      <c r="R103" s="8">
        <v>13.16</v>
      </c>
      <c r="S103" s="8">
        <v>57.39</v>
      </c>
      <c r="T103" s="8" t="s">
        <v>28</v>
      </c>
      <c r="U103" s="8" t="s">
        <v>52</v>
      </c>
      <c r="V103" s="8" t="s">
        <v>41</v>
      </c>
      <c r="W103" s="9">
        <v>43313.500694444447</v>
      </c>
      <c r="X103" s="8">
        <v>300</v>
      </c>
      <c r="Y103" s="8" t="s">
        <v>84</v>
      </c>
      <c r="Z103" s="36">
        <f t="shared" si="2"/>
        <v>0</v>
      </c>
      <c r="AA103" s="36">
        <f t="shared" si="3"/>
        <v>57.39</v>
      </c>
    </row>
    <row r="104" spans="1:27" x14ac:dyDescent="0.3">
      <c r="A104" s="3" t="s">
        <v>108</v>
      </c>
      <c r="B104" s="19" t="s">
        <v>113</v>
      </c>
      <c r="C104" s="73" t="s">
        <v>96</v>
      </c>
      <c r="D104" s="8">
        <v>-32.911960000000001</v>
      </c>
      <c r="E104" s="8">
        <v>-68.78398</v>
      </c>
      <c r="F104" s="8">
        <v>-32.870649999999998</v>
      </c>
      <c r="G104" s="8">
        <v>-68.832440000000005</v>
      </c>
      <c r="H104" s="13">
        <v>1.793817</v>
      </c>
      <c r="I104" s="8">
        <v>4.3899999999999997</v>
      </c>
      <c r="J104" s="8">
        <v>0.21979000000000001</v>
      </c>
      <c r="K104" s="8">
        <v>23.27</v>
      </c>
      <c r="L104" s="8">
        <v>300</v>
      </c>
      <c r="M104" s="8">
        <v>720.98329999999999</v>
      </c>
      <c r="N104" s="8">
        <v>1</v>
      </c>
      <c r="O104" s="8">
        <v>102.1553</v>
      </c>
      <c r="P104" s="8">
        <v>65.936999999999998</v>
      </c>
      <c r="Q104" s="8">
        <v>1293.3119999999999</v>
      </c>
      <c r="R104" s="8">
        <v>13.11</v>
      </c>
      <c r="S104" s="8">
        <v>57.08</v>
      </c>
      <c r="T104" s="8" t="s">
        <v>23</v>
      </c>
      <c r="U104" s="8" t="s">
        <v>52</v>
      </c>
      <c r="V104" s="8" t="s">
        <v>43</v>
      </c>
      <c r="W104" s="9">
        <v>43313.500694444447</v>
      </c>
      <c r="X104" s="8">
        <v>300</v>
      </c>
      <c r="Y104" s="8" t="s">
        <v>84</v>
      </c>
      <c r="Z104" s="36">
        <f t="shared" si="2"/>
        <v>43.051608000000002</v>
      </c>
      <c r="AA104" s="36">
        <f t="shared" si="3"/>
        <v>57.08</v>
      </c>
    </row>
    <row r="105" spans="1:27" x14ac:dyDescent="0.3">
      <c r="A105" s="3" t="s">
        <v>108</v>
      </c>
      <c r="B105" s="19" t="s">
        <v>113</v>
      </c>
      <c r="C105" s="73"/>
      <c r="D105" s="8">
        <v>-32.870649999999998</v>
      </c>
      <c r="E105" s="8">
        <v>-68.832440000000005</v>
      </c>
      <c r="F105" s="8">
        <v>-32.911960000000001</v>
      </c>
      <c r="G105" s="8">
        <v>-68.78398</v>
      </c>
      <c r="H105" s="13"/>
      <c r="I105" s="8">
        <v>4.3499999999999996</v>
      </c>
      <c r="J105" s="8">
        <v>4.9910430000000003</v>
      </c>
      <c r="K105" s="8">
        <v>20</v>
      </c>
      <c r="L105" s="8">
        <v>375.98329999999999</v>
      </c>
      <c r="M105" s="8" t="s">
        <v>27</v>
      </c>
      <c r="N105" s="8">
        <v>2</v>
      </c>
      <c r="O105" s="8">
        <v>87</v>
      </c>
      <c r="P105" s="8">
        <v>1876.549</v>
      </c>
      <c r="Q105" s="8" t="s">
        <v>27</v>
      </c>
      <c r="R105" s="8">
        <v>13.11</v>
      </c>
      <c r="S105" s="8">
        <v>57.08</v>
      </c>
      <c r="T105" s="8" t="s">
        <v>28</v>
      </c>
      <c r="U105" s="8" t="s">
        <v>52</v>
      </c>
      <c r="V105" s="8" t="s">
        <v>43</v>
      </c>
      <c r="W105" s="9">
        <v>43313.500694444447</v>
      </c>
      <c r="X105" s="8">
        <v>300</v>
      </c>
      <c r="Y105" s="8" t="s">
        <v>84</v>
      </c>
      <c r="Z105" s="36">
        <f t="shared" si="2"/>
        <v>0</v>
      </c>
      <c r="AA105" s="36">
        <f t="shared" si="3"/>
        <v>57.08</v>
      </c>
    </row>
    <row r="106" spans="1:27" x14ac:dyDescent="0.3">
      <c r="A106" s="3" t="s">
        <v>108</v>
      </c>
      <c r="B106" s="19" t="s">
        <v>113</v>
      </c>
      <c r="C106" s="73" t="s">
        <v>97</v>
      </c>
      <c r="D106" s="8">
        <v>-32.911960000000001</v>
      </c>
      <c r="E106" s="8">
        <v>-68.78398</v>
      </c>
      <c r="F106" s="8">
        <v>-32.870649999999998</v>
      </c>
      <c r="G106" s="8">
        <v>-68.832440000000005</v>
      </c>
      <c r="H106" s="13">
        <v>1.793817</v>
      </c>
      <c r="I106" s="8">
        <v>4.76</v>
      </c>
      <c r="J106" s="8">
        <v>0.21979000000000001</v>
      </c>
      <c r="K106" s="8">
        <v>21.2</v>
      </c>
      <c r="L106" s="8">
        <v>300</v>
      </c>
      <c r="M106" s="8">
        <v>720.98329999999999</v>
      </c>
      <c r="N106" s="8">
        <v>1</v>
      </c>
      <c r="O106" s="8">
        <v>100.91200000000001</v>
      </c>
      <c r="P106" s="8">
        <v>65.936999999999998</v>
      </c>
      <c r="Q106" s="8">
        <v>1293.3119999999999</v>
      </c>
      <c r="R106" s="8">
        <v>13.16</v>
      </c>
      <c r="S106" s="8">
        <v>57.39</v>
      </c>
      <c r="T106" s="8" t="s">
        <v>23</v>
      </c>
      <c r="U106" s="8" t="s">
        <v>52</v>
      </c>
      <c r="V106" s="8" t="s">
        <v>45</v>
      </c>
      <c r="W106" s="9">
        <v>43313.500694444447</v>
      </c>
      <c r="X106" s="8">
        <v>300</v>
      </c>
      <c r="Y106" s="8" t="s">
        <v>84</v>
      </c>
      <c r="Z106" s="36">
        <f t="shared" si="2"/>
        <v>43.051608000000002</v>
      </c>
      <c r="AA106" s="36">
        <f t="shared" si="3"/>
        <v>57.39</v>
      </c>
    </row>
    <row r="107" spans="1:27" x14ac:dyDescent="0.3">
      <c r="A107" s="3" t="s">
        <v>108</v>
      </c>
      <c r="B107" s="19" t="s">
        <v>113</v>
      </c>
      <c r="C107" s="73"/>
      <c r="D107" s="8">
        <v>-32.870649999999998</v>
      </c>
      <c r="E107" s="8">
        <v>-68.832440000000005</v>
      </c>
      <c r="F107" s="8">
        <v>-32.911960000000001</v>
      </c>
      <c r="G107" s="8">
        <v>-68.78398</v>
      </c>
      <c r="H107" s="13"/>
      <c r="I107" s="8">
        <v>4.84</v>
      </c>
      <c r="J107" s="8">
        <v>4.9910430000000003</v>
      </c>
      <c r="K107" s="8">
        <v>19.149999999999999</v>
      </c>
      <c r="L107" s="8">
        <v>378.83330000000001</v>
      </c>
      <c r="M107" s="8" t="s">
        <v>27</v>
      </c>
      <c r="N107" s="8">
        <v>2</v>
      </c>
      <c r="O107" s="8">
        <v>92.686000000000007</v>
      </c>
      <c r="P107" s="8">
        <v>1890.7729999999999</v>
      </c>
      <c r="Q107" s="8" t="s">
        <v>27</v>
      </c>
      <c r="R107" s="8">
        <v>13.16</v>
      </c>
      <c r="S107" s="8">
        <v>57.39</v>
      </c>
      <c r="T107" s="8" t="s">
        <v>28</v>
      </c>
      <c r="U107" s="8" t="s">
        <v>52</v>
      </c>
      <c r="V107" s="8" t="s">
        <v>45</v>
      </c>
      <c r="W107" s="9">
        <v>43313.500694444447</v>
      </c>
      <c r="X107" s="8">
        <v>300</v>
      </c>
      <c r="Y107" s="8" t="s">
        <v>84</v>
      </c>
      <c r="Z107" s="36">
        <f t="shared" si="2"/>
        <v>0</v>
      </c>
      <c r="AA107" s="36">
        <f t="shared" si="3"/>
        <v>57.39</v>
      </c>
    </row>
    <row r="108" spans="1:27" x14ac:dyDescent="0.3">
      <c r="A108" s="3" t="s">
        <v>108</v>
      </c>
      <c r="B108" s="19" t="s">
        <v>113</v>
      </c>
      <c r="C108" s="73" t="s">
        <v>98</v>
      </c>
      <c r="D108" s="8">
        <v>-32.911960000000001</v>
      </c>
      <c r="E108" s="8">
        <v>-68.78398</v>
      </c>
      <c r="F108" s="8">
        <v>-32.870649999999998</v>
      </c>
      <c r="G108" s="8">
        <v>-68.832440000000005</v>
      </c>
      <c r="H108" s="13">
        <v>1.793817</v>
      </c>
      <c r="I108" s="8">
        <v>2.81</v>
      </c>
      <c r="J108" s="8">
        <v>0.21979000000000001</v>
      </c>
      <c r="K108" s="8">
        <v>25.45</v>
      </c>
      <c r="L108" s="8">
        <v>300</v>
      </c>
      <c r="M108" s="8">
        <v>720.98329999999999</v>
      </c>
      <c r="N108" s="8">
        <v>1</v>
      </c>
      <c r="O108" s="8">
        <v>71.514499999999998</v>
      </c>
      <c r="P108" s="8">
        <v>65.936999999999998</v>
      </c>
      <c r="Q108" s="8">
        <v>1293.3119999999999</v>
      </c>
      <c r="R108" s="8">
        <v>12.81</v>
      </c>
      <c r="S108" s="8">
        <v>55.32</v>
      </c>
      <c r="T108" s="8" t="s">
        <v>23</v>
      </c>
      <c r="U108" s="8" t="s">
        <v>52</v>
      </c>
      <c r="V108" s="8" t="s">
        <v>47</v>
      </c>
      <c r="W108" s="9">
        <v>43313.500694444447</v>
      </c>
      <c r="X108" s="8">
        <v>300</v>
      </c>
      <c r="Y108" s="8" t="s">
        <v>84</v>
      </c>
      <c r="Z108" s="36">
        <f t="shared" si="2"/>
        <v>43.051608000000002</v>
      </c>
      <c r="AA108" s="36">
        <f t="shared" si="3"/>
        <v>55.32</v>
      </c>
    </row>
    <row r="109" spans="1:27" x14ac:dyDescent="0.3">
      <c r="A109" s="3" t="s">
        <v>108</v>
      </c>
      <c r="B109" s="19" t="s">
        <v>113</v>
      </c>
      <c r="C109" s="73"/>
      <c r="D109" s="8">
        <v>-32.870649999999998</v>
      </c>
      <c r="E109" s="8">
        <v>-68.832440000000005</v>
      </c>
      <c r="F109" s="8">
        <v>-32.911960000000001</v>
      </c>
      <c r="G109" s="8">
        <v>-68.78398</v>
      </c>
      <c r="H109" s="13"/>
      <c r="I109" s="8">
        <v>1.91</v>
      </c>
      <c r="J109" s="8">
        <v>4.9910430000000003</v>
      </c>
      <c r="K109" s="8">
        <v>25.32</v>
      </c>
      <c r="L109" s="8">
        <v>368.66669999999999</v>
      </c>
      <c r="M109" s="8" t="s">
        <v>27</v>
      </c>
      <c r="N109" s="8">
        <v>2</v>
      </c>
      <c r="O109" s="8">
        <v>48.361199999999997</v>
      </c>
      <c r="P109" s="8">
        <v>1840.0309999999999</v>
      </c>
      <c r="Q109" s="8" t="s">
        <v>27</v>
      </c>
      <c r="R109" s="8">
        <v>12.81</v>
      </c>
      <c r="S109" s="8">
        <v>55.32</v>
      </c>
      <c r="T109" s="8" t="s">
        <v>28</v>
      </c>
      <c r="U109" s="8" t="s">
        <v>52</v>
      </c>
      <c r="V109" s="8" t="s">
        <v>47</v>
      </c>
      <c r="W109" s="9">
        <v>43313.500694444447</v>
      </c>
      <c r="X109" s="8">
        <v>300</v>
      </c>
      <c r="Y109" s="8" t="s">
        <v>84</v>
      </c>
      <c r="Z109" s="36">
        <f t="shared" si="2"/>
        <v>0</v>
      </c>
      <c r="AA109" s="36">
        <f t="shared" si="3"/>
        <v>55.32</v>
      </c>
    </row>
    <row r="110" spans="1:27" x14ac:dyDescent="0.3">
      <c r="A110" s="3" t="s">
        <v>108</v>
      </c>
      <c r="B110" s="19" t="s">
        <v>113</v>
      </c>
      <c r="C110" s="73" t="s">
        <v>99</v>
      </c>
      <c r="D110" s="8">
        <v>-32.911960000000001</v>
      </c>
      <c r="E110" s="8">
        <v>-68.78398</v>
      </c>
      <c r="F110" s="8">
        <v>-32.870649999999998</v>
      </c>
      <c r="G110" s="8">
        <v>-68.832440000000005</v>
      </c>
      <c r="H110" s="13">
        <v>1.793817</v>
      </c>
      <c r="I110" s="8">
        <v>4.74</v>
      </c>
      <c r="J110" s="8">
        <v>0.21979000000000001</v>
      </c>
      <c r="K110" s="8">
        <v>28.65</v>
      </c>
      <c r="L110" s="8">
        <v>300</v>
      </c>
      <c r="M110" s="8">
        <v>720.98329999999999</v>
      </c>
      <c r="N110" s="8">
        <v>1</v>
      </c>
      <c r="O110" s="8">
        <v>135.80099999999999</v>
      </c>
      <c r="P110" s="8">
        <v>65.936999999999998</v>
      </c>
      <c r="Q110" s="8">
        <v>1293.3119999999999</v>
      </c>
      <c r="R110" s="8">
        <v>13.13</v>
      </c>
      <c r="S110" s="8">
        <v>57.21</v>
      </c>
      <c r="T110" s="8" t="s">
        <v>23</v>
      </c>
      <c r="U110" s="8" t="s">
        <v>52</v>
      </c>
      <c r="V110" s="8" t="s">
        <v>36</v>
      </c>
      <c r="W110" s="9">
        <v>43313.500694444447</v>
      </c>
      <c r="X110" s="8">
        <v>300</v>
      </c>
      <c r="Y110" s="8" t="s">
        <v>84</v>
      </c>
      <c r="Z110" s="36">
        <f t="shared" si="2"/>
        <v>43.051608000000002</v>
      </c>
      <c r="AA110" s="36">
        <f t="shared" si="3"/>
        <v>57.21</v>
      </c>
    </row>
    <row r="111" spans="1:27" x14ac:dyDescent="0.3">
      <c r="A111" s="3" t="s">
        <v>108</v>
      </c>
      <c r="B111" s="19" t="s">
        <v>113</v>
      </c>
      <c r="C111" s="73"/>
      <c r="D111" s="8">
        <v>-32.870649999999998</v>
      </c>
      <c r="E111" s="8">
        <v>-68.832440000000005</v>
      </c>
      <c r="F111" s="8">
        <v>-32.911960000000001</v>
      </c>
      <c r="G111" s="8">
        <v>-68.78398</v>
      </c>
      <c r="H111" s="13"/>
      <c r="I111" s="8">
        <v>4.46</v>
      </c>
      <c r="J111" s="8">
        <v>4.9910430000000003</v>
      </c>
      <c r="K111" s="8">
        <v>25.78</v>
      </c>
      <c r="L111" s="8">
        <v>365.2</v>
      </c>
      <c r="M111" s="8" t="s">
        <v>27</v>
      </c>
      <c r="N111" s="8">
        <v>2</v>
      </c>
      <c r="O111" s="8">
        <v>114.97880000000001</v>
      </c>
      <c r="P111" s="8">
        <v>1822.729</v>
      </c>
      <c r="Q111" s="8" t="s">
        <v>27</v>
      </c>
      <c r="R111" s="8">
        <v>13.13</v>
      </c>
      <c r="S111" s="8">
        <v>57.21</v>
      </c>
      <c r="T111" s="8" t="s">
        <v>28</v>
      </c>
      <c r="U111" s="8" t="s">
        <v>52</v>
      </c>
      <c r="V111" s="8" t="s">
        <v>36</v>
      </c>
      <c r="W111" s="9">
        <v>43313.500694444447</v>
      </c>
      <c r="X111" s="8">
        <v>300</v>
      </c>
      <c r="Y111" s="8" t="s">
        <v>84</v>
      </c>
      <c r="Z111" s="36">
        <f t="shared" si="2"/>
        <v>0</v>
      </c>
      <c r="AA111" s="36">
        <f t="shared" si="3"/>
        <v>57.21</v>
      </c>
    </row>
    <row r="112" spans="1:27" x14ac:dyDescent="0.3">
      <c r="A112" s="3" t="s">
        <v>108</v>
      </c>
      <c r="B112" s="19" t="s">
        <v>113</v>
      </c>
      <c r="C112" s="73" t="s">
        <v>100</v>
      </c>
      <c r="D112" s="8">
        <v>-32.911960000000001</v>
      </c>
      <c r="E112" s="8">
        <v>-68.78398</v>
      </c>
      <c r="F112" s="8">
        <v>-32.870649999999998</v>
      </c>
      <c r="G112" s="8">
        <v>-68.832440000000005</v>
      </c>
      <c r="H112" s="13">
        <v>1.793817</v>
      </c>
      <c r="I112" s="8">
        <v>2.81</v>
      </c>
      <c r="J112" s="8">
        <v>0.21979000000000001</v>
      </c>
      <c r="K112" s="8">
        <v>25.45</v>
      </c>
      <c r="L112" s="8">
        <v>300</v>
      </c>
      <c r="M112" s="8">
        <v>720.98329999999999</v>
      </c>
      <c r="N112" s="8">
        <v>1</v>
      </c>
      <c r="O112" s="8">
        <v>71.514499999999998</v>
      </c>
      <c r="P112" s="8">
        <v>65.936999999999998</v>
      </c>
      <c r="Q112" s="8">
        <v>1293.3119999999999</v>
      </c>
      <c r="R112" s="8">
        <v>12.81</v>
      </c>
      <c r="S112" s="8">
        <v>55.32</v>
      </c>
      <c r="T112" s="8" t="s">
        <v>23</v>
      </c>
      <c r="U112" s="8" t="s">
        <v>52</v>
      </c>
      <c r="V112" s="8" t="s">
        <v>38</v>
      </c>
      <c r="W112" s="9">
        <v>43313.500694444447</v>
      </c>
      <c r="X112" s="8">
        <v>300</v>
      </c>
      <c r="Y112" s="8" t="s">
        <v>84</v>
      </c>
      <c r="Z112" s="36">
        <f t="shared" si="2"/>
        <v>43.051608000000002</v>
      </c>
      <c r="AA112" s="36">
        <f t="shared" si="3"/>
        <v>55.32</v>
      </c>
    </row>
    <row r="113" spans="1:27" x14ac:dyDescent="0.3">
      <c r="A113" s="3" t="s">
        <v>108</v>
      </c>
      <c r="B113" s="19" t="s">
        <v>113</v>
      </c>
      <c r="C113" s="73"/>
      <c r="D113" s="8">
        <v>-32.870649999999998</v>
      </c>
      <c r="E113" s="8">
        <v>-68.832440000000005</v>
      </c>
      <c r="F113" s="8">
        <v>-32.911960000000001</v>
      </c>
      <c r="G113" s="8">
        <v>-68.78398</v>
      </c>
      <c r="H113" s="13"/>
      <c r="I113" s="8">
        <v>1.91</v>
      </c>
      <c r="J113" s="8">
        <v>4.9910430000000003</v>
      </c>
      <c r="K113" s="8">
        <v>25.32</v>
      </c>
      <c r="L113" s="8">
        <v>368.66669999999999</v>
      </c>
      <c r="M113" s="8" t="s">
        <v>27</v>
      </c>
      <c r="N113" s="8">
        <v>2</v>
      </c>
      <c r="O113" s="8">
        <v>48.361199999999997</v>
      </c>
      <c r="P113" s="8">
        <v>1840.0309999999999</v>
      </c>
      <c r="Q113" s="8" t="s">
        <v>27</v>
      </c>
      <c r="R113" s="8">
        <v>12.81</v>
      </c>
      <c r="S113" s="8">
        <v>55.32</v>
      </c>
      <c r="T113" s="8" t="s">
        <v>28</v>
      </c>
      <c r="U113" s="8" t="s">
        <v>52</v>
      </c>
      <c r="V113" s="8" t="s">
        <v>38</v>
      </c>
      <c r="W113" s="9">
        <v>43313.500694444447</v>
      </c>
      <c r="X113" s="8">
        <v>300</v>
      </c>
      <c r="Y113" s="8" t="s">
        <v>84</v>
      </c>
      <c r="Z113" s="36">
        <f t="shared" si="2"/>
        <v>0</v>
      </c>
      <c r="AA113" s="36">
        <f t="shared" si="3"/>
        <v>55.32</v>
      </c>
    </row>
    <row r="114" spans="1:27" x14ac:dyDescent="0.3">
      <c r="A114" s="3" t="s">
        <v>108</v>
      </c>
      <c r="B114" s="19" t="s">
        <v>113</v>
      </c>
      <c r="C114" s="73" t="s">
        <v>101</v>
      </c>
      <c r="D114" s="8">
        <v>-32.911960000000001</v>
      </c>
      <c r="E114" s="8">
        <v>-68.78398</v>
      </c>
      <c r="F114" s="8">
        <v>-32.870649999999998</v>
      </c>
      <c r="G114" s="8">
        <v>-68.832440000000005</v>
      </c>
      <c r="H114" s="13">
        <v>1.793817</v>
      </c>
      <c r="I114" s="8">
        <v>4.72</v>
      </c>
      <c r="J114" s="8">
        <v>0.21979000000000001</v>
      </c>
      <c r="K114" s="8">
        <v>17.649999999999999</v>
      </c>
      <c r="L114" s="8">
        <v>300</v>
      </c>
      <c r="M114" s="8">
        <v>720.98329999999999</v>
      </c>
      <c r="N114" s="8">
        <v>1</v>
      </c>
      <c r="O114" s="8">
        <v>83.308000000000007</v>
      </c>
      <c r="P114" s="8">
        <v>65.936999999999998</v>
      </c>
      <c r="Q114" s="8">
        <v>1293.3119999999999</v>
      </c>
      <c r="R114" s="8">
        <v>13.17</v>
      </c>
      <c r="S114" s="8">
        <v>57.45</v>
      </c>
      <c r="T114" s="8" t="s">
        <v>23</v>
      </c>
      <c r="U114" s="8" t="s">
        <v>76</v>
      </c>
      <c r="V114" s="8" t="s">
        <v>41</v>
      </c>
      <c r="W114" s="9">
        <v>43313.500694444447</v>
      </c>
      <c r="X114" s="8">
        <v>300</v>
      </c>
      <c r="Y114" s="8" t="s">
        <v>84</v>
      </c>
      <c r="Z114" s="36">
        <f t="shared" si="2"/>
        <v>43.051608000000002</v>
      </c>
      <c r="AA114" s="36">
        <f t="shared" si="3"/>
        <v>57.45</v>
      </c>
    </row>
    <row r="115" spans="1:27" x14ac:dyDescent="0.3">
      <c r="A115" s="3" t="s">
        <v>108</v>
      </c>
      <c r="B115" s="19" t="s">
        <v>113</v>
      </c>
      <c r="C115" s="73"/>
      <c r="D115" s="8">
        <v>-32.870649999999998</v>
      </c>
      <c r="E115" s="8">
        <v>-68.832440000000005</v>
      </c>
      <c r="F115" s="8">
        <v>-32.911960000000001</v>
      </c>
      <c r="G115" s="8">
        <v>-68.78398</v>
      </c>
      <c r="H115" s="13"/>
      <c r="I115" s="8">
        <v>4.87</v>
      </c>
      <c r="J115" s="8">
        <v>4.9910430000000003</v>
      </c>
      <c r="K115" s="8">
        <v>15.52</v>
      </c>
      <c r="L115" s="8">
        <v>386.4667</v>
      </c>
      <c r="M115" s="8" t="s">
        <v>27</v>
      </c>
      <c r="N115" s="8">
        <v>2</v>
      </c>
      <c r="O115" s="8">
        <v>75.582400000000007</v>
      </c>
      <c r="P115" s="8">
        <v>1928.8720000000001</v>
      </c>
      <c r="Q115" s="8" t="s">
        <v>27</v>
      </c>
      <c r="R115" s="8">
        <v>13.17</v>
      </c>
      <c r="S115" s="8">
        <v>57.45</v>
      </c>
      <c r="T115" s="8" t="s">
        <v>28</v>
      </c>
      <c r="U115" s="8" t="s">
        <v>76</v>
      </c>
      <c r="V115" s="8" t="s">
        <v>41</v>
      </c>
      <c r="W115" s="9">
        <v>43313.500694444447</v>
      </c>
      <c r="X115" s="8">
        <v>300</v>
      </c>
      <c r="Y115" s="8" t="s">
        <v>84</v>
      </c>
      <c r="Z115" s="36">
        <f t="shared" si="2"/>
        <v>0</v>
      </c>
      <c r="AA115" s="36">
        <f t="shared" si="3"/>
        <v>57.45</v>
      </c>
    </row>
    <row r="116" spans="1:27" x14ac:dyDescent="0.3">
      <c r="A116" s="3" t="s">
        <v>108</v>
      </c>
      <c r="B116" s="19" t="s">
        <v>113</v>
      </c>
      <c r="C116" s="73" t="s">
        <v>102</v>
      </c>
      <c r="D116" s="8">
        <v>-32.911960000000001</v>
      </c>
      <c r="E116" s="8">
        <v>-68.78398</v>
      </c>
      <c r="F116" s="8">
        <v>-32.870649999999998</v>
      </c>
      <c r="G116" s="8">
        <v>-68.832440000000005</v>
      </c>
      <c r="H116" s="13">
        <v>1.793817</v>
      </c>
      <c r="I116" s="8">
        <v>4.5</v>
      </c>
      <c r="J116" s="8">
        <v>0.21979000000000001</v>
      </c>
      <c r="K116" s="8">
        <v>20.07</v>
      </c>
      <c r="L116" s="8">
        <v>300</v>
      </c>
      <c r="M116" s="8">
        <v>720.98329999999999</v>
      </c>
      <c r="N116" s="8">
        <v>1</v>
      </c>
      <c r="O116" s="8">
        <v>90.314999999999998</v>
      </c>
      <c r="P116" s="8">
        <v>65.936999999999998</v>
      </c>
      <c r="Q116" s="8">
        <v>1293.3119999999999</v>
      </c>
      <c r="R116" s="8">
        <v>13.14</v>
      </c>
      <c r="S116" s="8">
        <v>57.26</v>
      </c>
      <c r="T116" s="8" t="s">
        <v>23</v>
      </c>
      <c r="U116" s="8" t="s">
        <v>76</v>
      </c>
      <c r="V116" s="8" t="s">
        <v>43</v>
      </c>
      <c r="W116" s="9">
        <v>43313.500694444447</v>
      </c>
      <c r="X116" s="8">
        <v>300</v>
      </c>
      <c r="Y116" s="8" t="s">
        <v>84</v>
      </c>
      <c r="Z116" s="36">
        <f t="shared" si="2"/>
        <v>43.051608000000002</v>
      </c>
      <c r="AA116" s="36">
        <f t="shared" si="3"/>
        <v>57.26</v>
      </c>
    </row>
    <row r="117" spans="1:27" x14ac:dyDescent="0.3">
      <c r="A117" s="3" t="s">
        <v>108</v>
      </c>
      <c r="B117" s="19" t="s">
        <v>113</v>
      </c>
      <c r="C117" s="73"/>
      <c r="D117" s="8">
        <v>-32.870649999999998</v>
      </c>
      <c r="E117" s="8">
        <v>-68.832440000000005</v>
      </c>
      <c r="F117" s="8">
        <v>-32.911960000000001</v>
      </c>
      <c r="G117" s="8">
        <v>-68.78398</v>
      </c>
      <c r="H117" s="13"/>
      <c r="I117" s="8">
        <v>4.66</v>
      </c>
      <c r="J117" s="8">
        <v>4.9910430000000003</v>
      </c>
      <c r="K117" s="8">
        <v>15.82</v>
      </c>
      <c r="L117" s="8">
        <v>383.18329999999997</v>
      </c>
      <c r="M117" s="8" t="s">
        <v>27</v>
      </c>
      <c r="N117" s="8">
        <v>2</v>
      </c>
      <c r="O117" s="8">
        <v>73.721199999999996</v>
      </c>
      <c r="P117" s="8">
        <v>1912.4839999999999</v>
      </c>
      <c r="Q117" s="8" t="s">
        <v>27</v>
      </c>
      <c r="R117" s="8">
        <v>13.14</v>
      </c>
      <c r="S117" s="8">
        <v>57.26</v>
      </c>
      <c r="T117" s="8" t="s">
        <v>28</v>
      </c>
      <c r="U117" s="8" t="s">
        <v>76</v>
      </c>
      <c r="V117" s="8" t="s">
        <v>43</v>
      </c>
      <c r="W117" s="9">
        <v>43313.500694444447</v>
      </c>
      <c r="X117" s="8">
        <v>300</v>
      </c>
      <c r="Y117" s="8" t="s">
        <v>84</v>
      </c>
      <c r="Z117" s="36">
        <f t="shared" si="2"/>
        <v>0</v>
      </c>
      <c r="AA117" s="36">
        <f t="shared" si="3"/>
        <v>57.26</v>
      </c>
    </row>
    <row r="118" spans="1:27" x14ac:dyDescent="0.3">
      <c r="A118" s="3" t="s">
        <v>108</v>
      </c>
      <c r="B118" s="19" t="s">
        <v>113</v>
      </c>
      <c r="C118" s="73" t="s">
        <v>103</v>
      </c>
      <c r="D118" s="8">
        <v>-32.911960000000001</v>
      </c>
      <c r="E118" s="8">
        <v>-68.78398</v>
      </c>
      <c r="F118" s="8">
        <v>-32.870649999999998</v>
      </c>
      <c r="G118" s="8">
        <v>-68.832440000000005</v>
      </c>
      <c r="H118" s="13">
        <v>1.793817</v>
      </c>
      <c r="I118" s="8">
        <v>4.74</v>
      </c>
      <c r="J118" s="8">
        <v>0.21979000000000001</v>
      </c>
      <c r="K118" s="8">
        <v>23.83</v>
      </c>
      <c r="L118" s="8">
        <v>300</v>
      </c>
      <c r="M118" s="8">
        <v>720.98329999999999</v>
      </c>
      <c r="N118" s="8">
        <v>1</v>
      </c>
      <c r="O118" s="8">
        <v>112.9542</v>
      </c>
      <c r="P118" s="8">
        <v>65.936999999999998</v>
      </c>
      <c r="Q118" s="8">
        <v>1293.3119999999999</v>
      </c>
      <c r="R118" s="8">
        <v>13.17</v>
      </c>
      <c r="S118" s="8">
        <v>57.45</v>
      </c>
      <c r="T118" s="8" t="s">
        <v>23</v>
      </c>
      <c r="U118" s="8" t="s">
        <v>76</v>
      </c>
      <c r="V118" s="8" t="s">
        <v>45</v>
      </c>
      <c r="W118" s="9">
        <v>43313.500694444447</v>
      </c>
      <c r="X118" s="8">
        <v>300</v>
      </c>
      <c r="Y118" s="8" t="s">
        <v>84</v>
      </c>
      <c r="Z118" s="36">
        <f t="shared" si="2"/>
        <v>43.051608000000002</v>
      </c>
      <c r="AA118" s="36">
        <f t="shared" si="3"/>
        <v>57.45</v>
      </c>
    </row>
    <row r="119" spans="1:27" x14ac:dyDescent="0.3">
      <c r="A119" s="3" t="s">
        <v>108</v>
      </c>
      <c r="B119" s="19" t="s">
        <v>113</v>
      </c>
      <c r="C119" s="73"/>
      <c r="D119" s="8">
        <v>-32.870649999999998</v>
      </c>
      <c r="E119" s="8">
        <v>-68.832440000000005</v>
      </c>
      <c r="F119" s="8">
        <v>-32.911960000000001</v>
      </c>
      <c r="G119" s="8">
        <v>-68.78398</v>
      </c>
      <c r="H119" s="13"/>
      <c r="I119" s="8">
        <v>4.87</v>
      </c>
      <c r="J119" s="8">
        <v>4.9910430000000003</v>
      </c>
      <c r="K119" s="8">
        <v>15.52</v>
      </c>
      <c r="L119" s="8">
        <v>380.4667</v>
      </c>
      <c r="M119" s="8" t="s">
        <v>27</v>
      </c>
      <c r="N119" s="8">
        <v>2</v>
      </c>
      <c r="O119" s="8">
        <v>75.582400000000007</v>
      </c>
      <c r="P119" s="8">
        <v>1898.925</v>
      </c>
      <c r="Q119" s="8" t="s">
        <v>27</v>
      </c>
      <c r="R119" s="8">
        <v>13.17</v>
      </c>
      <c r="S119" s="8">
        <v>57.45</v>
      </c>
      <c r="T119" s="8" t="s">
        <v>28</v>
      </c>
      <c r="U119" s="8" t="s">
        <v>76</v>
      </c>
      <c r="V119" s="8" t="s">
        <v>45</v>
      </c>
      <c r="W119" s="9">
        <v>43313.500694444447</v>
      </c>
      <c r="X119" s="8">
        <v>300</v>
      </c>
      <c r="Y119" s="8" t="s">
        <v>84</v>
      </c>
      <c r="Z119" s="36">
        <f t="shared" si="2"/>
        <v>0</v>
      </c>
      <c r="AA119" s="36">
        <f t="shared" si="3"/>
        <v>57.45</v>
      </c>
    </row>
    <row r="120" spans="1:27" x14ac:dyDescent="0.3">
      <c r="A120" s="3" t="s">
        <v>108</v>
      </c>
      <c r="B120" s="19" t="s">
        <v>113</v>
      </c>
      <c r="C120" s="73" t="s">
        <v>104</v>
      </c>
      <c r="D120" s="8">
        <v>-32.911960000000001</v>
      </c>
      <c r="E120" s="8">
        <v>-68.78398</v>
      </c>
      <c r="F120" s="8">
        <v>-32.870649999999998</v>
      </c>
      <c r="G120" s="8">
        <v>-68.832440000000005</v>
      </c>
      <c r="H120" s="13">
        <v>1.793817</v>
      </c>
      <c r="I120" s="8">
        <v>2.65</v>
      </c>
      <c r="J120" s="8">
        <v>0.21979000000000001</v>
      </c>
      <c r="K120" s="8">
        <v>22.35</v>
      </c>
      <c r="L120" s="8">
        <v>300</v>
      </c>
      <c r="M120" s="8">
        <v>720.98329999999999</v>
      </c>
      <c r="N120" s="8">
        <v>1</v>
      </c>
      <c r="O120" s="8">
        <v>59.227499999999999</v>
      </c>
      <c r="P120" s="8">
        <v>65.936999999999998</v>
      </c>
      <c r="Q120" s="8">
        <v>1293.3119999999999</v>
      </c>
      <c r="R120" s="8">
        <v>12.83</v>
      </c>
      <c r="S120" s="8">
        <v>55.41</v>
      </c>
      <c r="T120" s="8" t="s">
        <v>23</v>
      </c>
      <c r="U120" s="8" t="s">
        <v>76</v>
      </c>
      <c r="V120" s="8" t="s">
        <v>47</v>
      </c>
      <c r="W120" s="9">
        <v>43313.500694444447</v>
      </c>
      <c r="X120" s="8">
        <v>300</v>
      </c>
      <c r="Y120" s="8" t="s">
        <v>84</v>
      </c>
      <c r="Z120" s="36">
        <f t="shared" si="2"/>
        <v>43.051608000000002</v>
      </c>
      <c r="AA120" s="36">
        <f t="shared" si="3"/>
        <v>55.41</v>
      </c>
    </row>
    <row r="121" spans="1:27" x14ac:dyDescent="0.3">
      <c r="A121" s="3" t="s">
        <v>108</v>
      </c>
      <c r="B121" s="19" t="s">
        <v>113</v>
      </c>
      <c r="C121" s="73"/>
      <c r="D121" s="8">
        <v>-32.870649999999998</v>
      </c>
      <c r="E121" s="8">
        <v>-68.832440000000005</v>
      </c>
      <c r="F121" s="8">
        <v>-32.911960000000001</v>
      </c>
      <c r="G121" s="8">
        <v>-68.78398</v>
      </c>
      <c r="H121" s="13"/>
      <c r="I121" s="8">
        <v>1.8</v>
      </c>
      <c r="J121" s="8">
        <v>4.9910430000000003</v>
      </c>
      <c r="K121" s="8">
        <v>23.67</v>
      </c>
      <c r="L121" s="8">
        <v>373.31670000000003</v>
      </c>
      <c r="M121" s="8" t="s">
        <v>27</v>
      </c>
      <c r="N121" s="8">
        <v>2</v>
      </c>
      <c r="O121" s="8">
        <v>42.606000000000002</v>
      </c>
      <c r="P121" s="8">
        <v>1863.239</v>
      </c>
      <c r="Q121" s="8" t="s">
        <v>27</v>
      </c>
      <c r="R121" s="8">
        <v>12.83</v>
      </c>
      <c r="S121" s="8">
        <v>55.41</v>
      </c>
      <c r="T121" s="8" t="s">
        <v>28</v>
      </c>
      <c r="U121" s="8" t="s">
        <v>76</v>
      </c>
      <c r="V121" s="8" t="s">
        <v>47</v>
      </c>
      <c r="W121" s="9">
        <v>43313.500694444447</v>
      </c>
      <c r="X121" s="8">
        <v>300</v>
      </c>
      <c r="Y121" s="8" t="s">
        <v>84</v>
      </c>
      <c r="Z121" s="36">
        <f t="shared" si="2"/>
        <v>0</v>
      </c>
      <c r="AA121" s="36">
        <f t="shared" si="3"/>
        <v>55.41</v>
      </c>
    </row>
    <row r="122" spans="1:27" x14ac:dyDescent="0.3">
      <c r="A122" s="3" t="s">
        <v>108</v>
      </c>
      <c r="B122" s="19" t="s">
        <v>113</v>
      </c>
      <c r="C122" s="73" t="s">
        <v>104</v>
      </c>
      <c r="D122" s="8">
        <v>-32.911960000000001</v>
      </c>
      <c r="E122" s="8">
        <v>-68.78398</v>
      </c>
      <c r="F122" s="8">
        <v>-32.870649999999998</v>
      </c>
      <c r="G122" s="8">
        <v>-68.832440000000005</v>
      </c>
      <c r="H122" s="13">
        <v>1.793817</v>
      </c>
      <c r="I122" s="8">
        <v>4.74</v>
      </c>
      <c r="J122" s="8">
        <v>0.21979000000000001</v>
      </c>
      <c r="K122" s="8">
        <v>23.83</v>
      </c>
      <c r="L122" s="8">
        <v>300</v>
      </c>
      <c r="M122" s="8">
        <v>720.98329999999999</v>
      </c>
      <c r="N122" s="8">
        <v>1</v>
      </c>
      <c r="O122" s="8">
        <v>112.9542</v>
      </c>
      <c r="P122" s="8">
        <v>65.936999999999998</v>
      </c>
      <c r="Q122" s="8">
        <v>1293.3119999999999</v>
      </c>
      <c r="R122" s="8">
        <v>13.1</v>
      </c>
      <c r="S122" s="8">
        <v>57.03</v>
      </c>
      <c r="T122" s="8" t="s">
        <v>23</v>
      </c>
      <c r="U122" s="8" t="s">
        <v>76</v>
      </c>
      <c r="V122" s="8" t="s">
        <v>36</v>
      </c>
      <c r="W122" s="9">
        <v>43313.500694444447</v>
      </c>
      <c r="X122" s="8">
        <v>300</v>
      </c>
      <c r="Y122" s="8" t="s">
        <v>84</v>
      </c>
      <c r="Z122" s="36">
        <f t="shared" si="2"/>
        <v>43.051608000000002</v>
      </c>
      <c r="AA122" s="36">
        <f t="shared" si="3"/>
        <v>57.03</v>
      </c>
    </row>
    <row r="123" spans="1:27" x14ac:dyDescent="0.3">
      <c r="A123" s="3" t="s">
        <v>108</v>
      </c>
      <c r="B123" s="19" t="s">
        <v>113</v>
      </c>
      <c r="C123" s="73"/>
      <c r="D123" s="8">
        <v>-32.870649999999998</v>
      </c>
      <c r="E123" s="8">
        <v>-68.832440000000005</v>
      </c>
      <c r="F123" s="8">
        <v>-32.911960000000001</v>
      </c>
      <c r="G123" s="8">
        <v>-68.78398</v>
      </c>
      <c r="H123" s="13"/>
      <c r="I123" s="8">
        <v>3.86</v>
      </c>
      <c r="J123" s="8">
        <v>4.9910430000000003</v>
      </c>
      <c r="K123" s="8">
        <v>23.82</v>
      </c>
      <c r="L123" s="8">
        <v>372.16669999999999</v>
      </c>
      <c r="M123" s="8" t="s">
        <v>27</v>
      </c>
      <c r="N123" s="8">
        <v>2</v>
      </c>
      <c r="O123" s="8">
        <v>91.9452</v>
      </c>
      <c r="P123" s="8">
        <v>1857.5</v>
      </c>
      <c r="Q123" s="8" t="s">
        <v>27</v>
      </c>
      <c r="R123" s="8">
        <v>13.1</v>
      </c>
      <c r="S123" s="8">
        <v>57.03</v>
      </c>
      <c r="T123" s="8" t="s">
        <v>28</v>
      </c>
      <c r="U123" s="8" t="s">
        <v>76</v>
      </c>
      <c r="V123" s="8" t="s">
        <v>36</v>
      </c>
      <c r="W123" s="9">
        <v>43313.500694444447</v>
      </c>
      <c r="X123" s="8">
        <v>300</v>
      </c>
      <c r="Y123" s="8" t="s">
        <v>84</v>
      </c>
      <c r="Z123" s="36">
        <f t="shared" si="2"/>
        <v>0</v>
      </c>
      <c r="AA123" s="36">
        <f t="shared" si="3"/>
        <v>57.03</v>
      </c>
    </row>
    <row r="124" spans="1:27" x14ac:dyDescent="0.3">
      <c r="A124" s="3" t="s">
        <v>108</v>
      </c>
      <c r="B124" s="19" t="s">
        <v>113</v>
      </c>
      <c r="C124" s="73" t="s">
        <v>105</v>
      </c>
      <c r="D124" s="8">
        <v>-32.911960000000001</v>
      </c>
      <c r="E124" s="8">
        <v>-68.78398</v>
      </c>
      <c r="F124" s="8">
        <v>-32.870649999999998</v>
      </c>
      <c r="G124" s="8">
        <v>-68.832440000000005</v>
      </c>
      <c r="H124" s="13">
        <v>1.793817</v>
      </c>
      <c r="I124" s="8">
        <v>2.65</v>
      </c>
      <c r="J124" s="8">
        <v>0.21979000000000001</v>
      </c>
      <c r="K124" s="8">
        <v>22.35</v>
      </c>
      <c r="L124" s="8">
        <v>300</v>
      </c>
      <c r="M124" s="8">
        <v>720.98329999999999</v>
      </c>
      <c r="N124" s="8">
        <v>1</v>
      </c>
      <c r="O124" s="8">
        <v>59.227499999999999</v>
      </c>
      <c r="P124" s="8">
        <v>65.936999999999998</v>
      </c>
      <c r="Q124" s="8">
        <v>1293.3119999999999</v>
      </c>
      <c r="R124" s="8">
        <v>12.83</v>
      </c>
      <c r="S124" s="8">
        <v>55.41</v>
      </c>
      <c r="T124" s="8" t="s">
        <v>23</v>
      </c>
      <c r="U124" s="8" t="s">
        <v>76</v>
      </c>
      <c r="V124" s="8" t="s">
        <v>38</v>
      </c>
      <c r="W124" s="9">
        <v>43313.500694444447</v>
      </c>
      <c r="X124" s="8">
        <v>300</v>
      </c>
      <c r="Y124" s="8" t="s">
        <v>84</v>
      </c>
      <c r="Z124" s="36">
        <f t="shared" si="2"/>
        <v>43.051608000000002</v>
      </c>
      <c r="AA124" s="36">
        <f t="shared" si="3"/>
        <v>55.41</v>
      </c>
    </row>
    <row r="125" spans="1:27" x14ac:dyDescent="0.3">
      <c r="A125" s="3" t="s">
        <v>108</v>
      </c>
      <c r="B125" s="19" t="s">
        <v>113</v>
      </c>
      <c r="C125" s="73"/>
      <c r="D125" s="8">
        <v>-32.870649999999998</v>
      </c>
      <c r="E125" s="8">
        <v>-68.832440000000005</v>
      </c>
      <c r="F125" s="8">
        <v>-32.911960000000001</v>
      </c>
      <c r="G125" s="8">
        <v>-68.78398</v>
      </c>
      <c r="H125" s="13"/>
      <c r="I125" s="8">
        <v>1.8</v>
      </c>
      <c r="J125" s="8">
        <v>4.9910430000000003</v>
      </c>
      <c r="K125" s="8">
        <v>23.67</v>
      </c>
      <c r="L125" s="8">
        <v>373.31670000000003</v>
      </c>
      <c r="M125" s="8" t="s">
        <v>27</v>
      </c>
      <c r="N125" s="8">
        <v>2</v>
      </c>
      <c r="O125" s="8">
        <v>42.606000000000002</v>
      </c>
      <c r="P125" s="8">
        <v>1863.239</v>
      </c>
      <c r="Q125" s="8" t="s">
        <v>27</v>
      </c>
      <c r="R125" s="8">
        <v>12.83</v>
      </c>
      <c r="S125" s="8">
        <v>55.41</v>
      </c>
      <c r="T125" s="8" t="s">
        <v>28</v>
      </c>
      <c r="U125" s="8" t="s">
        <v>76</v>
      </c>
      <c r="V125" s="8" t="s">
        <v>38</v>
      </c>
      <c r="W125" s="9">
        <v>43313.500694444447</v>
      </c>
      <c r="X125" s="8">
        <v>300</v>
      </c>
      <c r="Y125" s="8" t="s">
        <v>84</v>
      </c>
      <c r="Z125" s="36">
        <f t="shared" si="2"/>
        <v>0</v>
      </c>
      <c r="AA125" s="36">
        <f t="shared" si="3"/>
        <v>55.41</v>
      </c>
    </row>
    <row r="126" spans="1:27" x14ac:dyDescent="0.3">
      <c r="A126" s="21" t="s">
        <v>109</v>
      </c>
      <c r="B126" s="22" t="s">
        <v>114</v>
      </c>
      <c r="C126" s="75" t="s">
        <v>111</v>
      </c>
      <c r="D126" s="15">
        <v>-32.858499999999999</v>
      </c>
      <c r="E126" s="15">
        <v>-68.836169999999996</v>
      </c>
      <c r="F126" s="15">
        <v>-32.877339999999997</v>
      </c>
      <c r="G126" s="15">
        <v>-68.835920000000002</v>
      </c>
      <c r="H126" s="13">
        <v>0.23459869999999999</v>
      </c>
      <c r="I126" s="15">
        <v>1.02</v>
      </c>
      <c r="J126" s="15">
        <v>0.46982000000000002</v>
      </c>
      <c r="K126" s="15">
        <v>7.37</v>
      </c>
      <c r="L126" s="15">
        <v>540</v>
      </c>
      <c r="M126" s="15">
        <v>480.98329999999999</v>
      </c>
      <c r="N126" s="15">
        <v>1</v>
      </c>
      <c r="O126" s="15">
        <v>7.5174000000000003</v>
      </c>
      <c r="P126" s="15">
        <v>253.7028</v>
      </c>
      <c r="Q126" s="15">
        <v>112.8381</v>
      </c>
      <c r="R126" s="15">
        <v>1.36</v>
      </c>
      <c r="S126" s="15">
        <v>6.27</v>
      </c>
      <c r="T126" s="15" t="s">
        <v>23</v>
      </c>
      <c r="U126" s="15" t="s">
        <v>24</v>
      </c>
      <c r="V126" s="15" t="s">
        <v>41</v>
      </c>
      <c r="W126" s="16">
        <v>43313.334027777775</v>
      </c>
      <c r="X126" s="15">
        <v>540</v>
      </c>
      <c r="Y126" s="15" t="s">
        <v>84</v>
      </c>
      <c r="Z126" s="36">
        <f t="shared" si="2"/>
        <v>5.6303687999999994</v>
      </c>
      <c r="AA126" s="36">
        <f t="shared" si="3"/>
        <v>6.27</v>
      </c>
    </row>
    <row r="127" spans="1:27" x14ac:dyDescent="0.3">
      <c r="A127" s="21" t="s">
        <v>109</v>
      </c>
      <c r="B127" s="22" t="s">
        <v>114</v>
      </c>
      <c r="C127" s="75"/>
      <c r="D127" s="15">
        <v>-32.877339999999997</v>
      </c>
      <c r="E127" s="15">
        <v>-68.835920000000002</v>
      </c>
      <c r="F127" s="15">
        <v>-32.858499999999999</v>
      </c>
      <c r="G127" s="15">
        <v>-68.836169999999996</v>
      </c>
      <c r="H127" s="13"/>
      <c r="I127" s="15">
        <v>0.15</v>
      </c>
      <c r="J127" s="15">
        <v>1.9740920000000002E-3</v>
      </c>
      <c r="K127" s="15">
        <v>7.38</v>
      </c>
      <c r="L127" s="15">
        <v>404.6</v>
      </c>
      <c r="M127" s="15" t="s">
        <v>27</v>
      </c>
      <c r="N127" s="15">
        <v>2</v>
      </c>
      <c r="O127" s="15">
        <v>1.107</v>
      </c>
      <c r="P127" s="15">
        <v>0.79871760000000003</v>
      </c>
      <c r="Q127" s="15" t="s">
        <v>27</v>
      </c>
      <c r="R127" s="15">
        <v>1.36</v>
      </c>
      <c r="S127" s="15">
        <v>6.27</v>
      </c>
      <c r="T127" s="15" t="s">
        <v>28</v>
      </c>
      <c r="U127" s="15" t="s">
        <v>24</v>
      </c>
      <c r="V127" s="15" t="s">
        <v>41</v>
      </c>
      <c r="W127" s="16">
        <v>43313.334027777775</v>
      </c>
      <c r="X127" s="15">
        <v>540</v>
      </c>
      <c r="Y127" s="15" t="s">
        <v>84</v>
      </c>
      <c r="Z127" s="36">
        <f t="shared" si="2"/>
        <v>0</v>
      </c>
      <c r="AA127" s="36">
        <f t="shared" si="3"/>
        <v>6.27</v>
      </c>
    </row>
    <row r="128" spans="1:27" x14ac:dyDescent="0.3">
      <c r="A128" s="21" t="s">
        <v>109</v>
      </c>
      <c r="B128" s="22" t="s">
        <v>114</v>
      </c>
      <c r="C128" s="75" t="s">
        <v>115</v>
      </c>
      <c r="D128" s="15">
        <v>-32.858499999999999</v>
      </c>
      <c r="E128" s="15">
        <v>-68.836169999999996</v>
      </c>
      <c r="F128" s="15">
        <v>-32.877339999999997</v>
      </c>
      <c r="G128" s="15">
        <v>-68.835920000000002</v>
      </c>
      <c r="H128" s="13">
        <v>0.23459869999999999</v>
      </c>
      <c r="I128" s="15">
        <v>0.91</v>
      </c>
      <c r="J128" s="15">
        <v>0.46982000000000002</v>
      </c>
      <c r="K128" s="15">
        <v>7.78</v>
      </c>
      <c r="L128" s="15">
        <v>540</v>
      </c>
      <c r="M128" s="15">
        <v>480.98329999999999</v>
      </c>
      <c r="N128" s="15">
        <v>1</v>
      </c>
      <c r="O128" s="15">
        <v>7.0797999999999996</v>
      </c>
      <c r="P128" s="15">
        <v>253.7028</v>
      </c>
      <c r="Q128" s="15">
        <v>112.8381</v>
      </c>
      <c r="R128" s="15">
        <v>1.36</v>
      </c>
      <c r="S128" s="15">
        <v>6.26</v>
      </c>
      <c r="T128" s="15" t="s">
        <v>23</v>
      </c>
      <c r="U128" s="15" t="s">
        <v>24</v>
      </c>
      <c r="V128" s="15" t="s">
        <v>43</v>
      </c>
      <c r="W128" s="16">
        <v>43313.334027777775</v>
      </c>
      <c r="X128" s="15">
        <v>540</v>
      </c>
      <c r="Y128" s="15" t="s">
        <v>84</v>
      </c>
      <c r="Z128" s="36">
        <f t="shared" si="2"/>
        <v>5.6303687999999994</v>
      </c>
      <c r="AA128" s="36">
        <f t="shared" si="3"/>
        <v>6.26</v>
      </c>
    </row>
    <row r="129" spans="1:27" x14ac:dyDescent="0.3">
      <c r="A129" s="21" t="s">
        <v>109</v>
      </c>
      <c r="B129" s="22" t="s">
        <v>114</v>
      </c>
      <c r="C129" s="75"/>
      <c r="D129" s="15">
        <v>-32.877339999999997</v>
      </c>
      <c r="E129" s="15">
        <v>-68.835920000000002</v>
      </c>
      <c r="F129" s="15">
        <v>-32.858499999999999</v>
      </c>
      <c r="G129" s="15">
        <v>-68.836169999999996</v>
      </c>
      <c r="H129" s="13"/>
      <c r="I129" s="15">
        <v>0.15</v>
      </c>
      <c r="J129" s="15">
        <v>1.9740920000000002E-3</v>
      </c>
      <c r="K129" s="15">
        <v>7.38</v>
      </c>
      <c r="L129" s="15">
        <v>404.6</v>
      </c>
      <c r="M129" s="15" t="s">
        <v>27</v>
      </c>
      <c r="N129" s="15">
        <v>2</v>
      </c>
      <c r="O129" s="15">
        <v>1.107</v>
      </c>
      <c r="P129" s="15">
        <v>0.79871760000000003</v>
      </c>
      <c r="Q129" s="15" t="s">
        <v>27</v>
      </c>
      <c r="R129" s="15">
        <v>1.36</v>
      </c>
      <c r="S129" s="15">
        <v>6.26</v>
      </c>
      <c r="T129" s="15" t="s">
        <v>28</v>
      </c>
      <c r="U129" s="15" t="s">
        <v>24</v>
      </c>
      <c r="V129" s="15" t="s">
        <v>43</v>
      </c>
      <c r="W129" s="16">
        <v>43313.334027777775</v>
      </c>
      <c r="X129" s="15">
        <v>540</v>
      </c>
      <c r="Y129" s="15" t="s">
        <v>84</v>
      </c>
      <c r="Z129" s="36">
        <f t="shared" si="2"/>
        <v>0</v>
      </c>
      <c r="AA129" s="36">
        <f t="shared" si="3"/>
        <v>6.26</v>
      </c>
    </row>
    <row r="130" spans="1:27" x14ac:dyDescent="0.3">
      <c r="A130" s="21" t="s">
        <v>109</v>
      </c>
      <c r="B130" s="22" t="s">
        <v>114</v>
      </c>
      <c r="C130" s="75" t="s">
        <v>116</v>
      </c>
      <c r="D130" s="15">
        <v>-32.858499999999999</v>
      </c>
      <c r="E130" s="15">
        <v>-68.836169999999996</v>
      </c>
      <c r="F130" s="15">
        <v>-32.877339999999997</v>
      </c>
      <c r="G130" s="15">
        <v>-68.835920000000002</v>
      </c>
      <c r="H130" s="13">
        <v>0.23459869999999999</v>
      </c>
      <c r="I130" s="15">
        <v>1.02</v>
      </c>
      <c r="J130" s="15">
        <v>0.46982000000000002</v>
      </c>
      <c r="K130" s="15">
        <v>7.37</v>
      </c>
      <c r="L130" s="15">
        <v>540</v>
      </c>
      <c r="M130" s="15">
        <v>480.98329999999999</v>
      </c>
      <c r="N130" s="15">
        <v>1</v>
      </c>
      <c r="O130" s="15">
        <v>7.5174000000000003</v>
      </c>
      <c r="P130" s="15">
        <v>253.7028</v>
      </c>
      <c r="Q130" s="15">
        <v>112.8381</v>
      </c>
      <c r="R130" s="15">
        <v>1.36</v>
      </c>
      <c r="S130" s="15">
        <v>6.28</v>
      </c>
      <c r="T130" s="15" t="s">
        <v>23</v>
      </c>
      <c r="U130" s="15" t="s">
        <v>24</v>
      </c>
      <c r="V130" s="15" t="s">
        <v>45</v>
      </c>
      <c r="W130" s="16">
        <v>43313.334027777775</v>
      </c>
      <c r="X130" s="15">
        <v>540</v>
      </c>
      <c r="Y130" s="15" t="s">
        <v>84</v>
      </c>
      <c r="Z130" s="36">
        <f t="shared" si="2"/>
        <v>5.6303687999999994</v>
      </c>
      <c r="AA130" s="36">
        <f t="shared" si="3"/>
        <v>6.28</v>
      </c>
    </row>
    <row r="131" spans="1:27" x14ac:dyDescent="0.3">
      <c r="A131" s="21" t="s">
        <v>109</v>
      </c>
      <c r="B131" s="22" t="s">
        <v>114</v>
      </c>
      <c r="C131" s="75"/>
      <c r="D131" s="15">
        <v>-32.877339999999997</v>
      </c>
      <c r="E131" s="15">
        <v>-68.835920000000002</v>
      </c>
      <c r="F131" s="15">
        <v>-32.858499999999999</v>
      </c>
      <c r="G131" s="15">
        <v>-68.836169999999996</v>
      </c>
      <c r="H131" s="13"/>
      <c r="I131" s="15">
        <v>0.19</v>
      </c>
      <c r="J131" s="15">
        <v>1.9740920000000002E-3</v>
      </c>
      <c r="K131" s="15">
        <v>11.53</v>
      </c>
      <c r="L131" s="15">
        <v>400.4667</v>
      </c>
      <c r="M131" s="15" t="s">
        <v>27</v>
      </c>
      <c r="N131" s="15">
        <v>2</v>
      </c>
      <c r="O131" s="15">
        <v>2.1907000000000001</v>
      </c>
      <c r="P131" s="15">
        <v>0.79055799999999998</v>
      </c>
      <c r="Q131" s="15" t="s">
        <v>27</v>
      </c>
      <c r="R131" s="15">
        <v>1.36</v>
      </c>
      <c r="S131" s="15">
        <v>6.28</v>
      </c>
      <c r="T131" s="15" t="s">
        <v>28</v>
      </c>
      <c r="U131" s="15" t="s">
        <v>24</v>
      </c>
      <c r="V131" s="15" t="s">
        <v>45</v>
      </c>
      <c r="W131" s="16">
        <v>43313.334027777775</v>
      </c>
      <c r="X131" s="15">
        <v>540</v>
      </c>
      <c r="Y131" s="15" t="s">
        <v>84</v>
      </c>
      <c r="Z131" s="36">
        <f t="shared" ref="Z131:Z159" si="4">H131*24</f>
        <v>0</v>
      </c>
      <c r="AA131" s="36">
        <f t="shared" ref="AA131:AA194" si="5">S131</f>
        <v>6.28</v>
      </c>
    </row>
    <row r="132" spans="1:27" x14ac:dyDescent="0.3">
      <c r="A132" s="21" t="s">
        <v>109</v>
      </c>
      <c r="B132" s="22" t="s">
        <v>114</v>
      </c>
      <c r="C132" s="75" t="s">
        <v>118</v>
      </c>
      <c r="D132" s="15">
        <v>-32.858499999999999</v>
      </c>
      <c r="E132" s="15">
        <v>-68.836169999999996</v>
      </c>
      <c r="F132" s="15">
        <v>-32.877339999999997</v>
      </c>
      <c r="G132" s="15">
        <v>-68.835920000000002</v>
      </c>
      <c r="H132" s="13">
        <v>0.23459869999999999</v>
      </c>
      <c r="I132" s="15">
        <v>0.97</v>
      </c>
      <c r="J132" s="15">
        <v>0.46982000000000002</v>
      </c>
      <c r="K132" s="15">
        <v>9.1999999999999993</v>
      </c>
      <c r="L132" s="15">
        <v>540</v>
      </c>
      <c r="M132" s="15">
        <v>480.98329999999999</v>
      </c>
      <c r="N132" s="15">
        <v>1</v>
      </c>
      <c r="O132" s="15">
        <v>8.9239999999999995</v>
      </c>
      <c r="P132" s="15">
        <v>253.7028</v>
      </c>
      <c r="Q132" s="15">
        <v>112.8381</v>
      </c>
      <c r="R132" s="15">
        <v>1.36</v>
      </c>
      <c r="S132" s="15">
        <v>6.31</v>
      </c>
      <c r="T132" s="15" t="s">
        <v>23</v>
      </c>
      <c r="U132" s="15" t="s">
        <v>24</v>
      </c>
      <c r="V132" s="15" t="s">
        <v>36</v>
      </c>
      <c r="W132" s="16">
        <v>43313.334027777775</v>
      </c>
      <c r="X132" s="15">
        <v>540</v>
      </c>
      <c r="Y132" s="15" t="s">
        <v>84</v>
      </c>
      <c r="Z132" s="36">
        <f t="shared" si="4"/>
        <v>5.6303687999999994</v>
      </c>
      <c r="AA132" s="36">
        <f t="shared" si="5"/>
        <v>6.31</v>
      </c>
    </row>
    <row r="133" spans="1:27" x14ac:dyDescent="0.3">
      <c r="A133" s="21" t="s">
        <v>109</v>
      </c>
      <c r="B133" s="22" t="s">
        <v>114</v>
      </c>
      <c r="C133" s="75"/>
      <c r="D133" s="15">
        <v>-32.877339999999997</v>
      </c>
      <c r="E133" s="15">
        <v>-68.835920000000002</v>
      </c>
      <c r="F133" s="15">
        <v>-32.858499999999999</v>
      </c>
      <c r="G133" s="15">
        <v>-68.836169999999996</v>
      </c>
      <c r="H133" s="13"/>
      <c r="I133" s="15">
        <v>0.19</v>
      </c>
      <c r="J133" s="15">
        <v>1.9740920000000002E-3</v>
      </c>
      <c r="K133" s="15">
        <v>11.53</v>
      </c>
      <c r="L133" s="15">
        <v>398.4667</v>
      </c>
      <c r="M133" s="15" t="s">
        <v>27</v>
      </c>
      <c r="N133" s="15">
        <v>2</v>
      </c>
      <c r="O133" s="15">
        <v>2.1907000000000001</v>
      </c>
      <c r="P133" s="15">
        <v>0.78660989999999997</v>
      </c>
      <c r="Q133" s="15" t="s">
        <v>27</v>
      </c>
      <c r="R133" s="15">
        <v>1.36</v>
      </c>
      <c r="S133" s="15">
        <v>6.31</v>
      </c>
      <c r="T133" s="15" t="s">
        <v>28</v>
      </c>
      <c r="U133" s="15" t="s">
        <v>24</v>
      </c>
      <c r="V133" s="15" t="s">
        <v>36</v>
      </c>
      <c r="W133" s="16">
        <v>43313.334027777775</v>
      </c>
      <c r="X133" s="15">
        <v>540</v>
      </c>
      <c r="Y133" s="15" t="s">
        <v>84</v>
      </c>
      <c r="Z133" s="36">
        <f t="shared" si="4"/>
        <v>0</v>
      </c>
      <c r="AA133" s="36">
        <f t="shared" si="5"/>
        <v>6.31</v>
      </c>
    </row>
    <row r="134" spans="1:27" x14ac:dyDescent="0.3">
      <c r="A134" s="21" t="s">
        <v>109</v>
      </c>
      <c r="B134" s="22" t="s">
        <v>114</v>
      </c>
      <c r="C134" s="75" t="s">
        <v>119</v>
      </c>
      <c r="D134" s="15">
        <v>-32.858499999999999</v>
      </c>
      <c r="E134" s="15">
        <v>-68.836169999999996</v>
      </c>
      <c r="F134" s="15">
        <v>-32.877339999999997</v>
      </c>
      <c r="G134" s="15">
        <v>-68.835920000000002</v>
      </c>
      <c r="H134" s="13">
        <v>0.23459869999999999</v>
      </c>
      <c r="I134" s="15">
        <v>1.02</v>
      </c>
      <c r="J134" s="15">
        <v>0.46982000000000002</v>
      </c>
      <c r="K134" s="15">
        <v>6.55</v>
      </c>
      <c r="L134" s="15">
        <v>540</v>
      </c>
      <c r="M134" s="15">
        <v>480.98329999999999</v>
      </c>
      <c r="N134" s="15">
        <v>1</v>
      </c>
      <c r="O134" s="15">
        <v>6.681</v>
      </c>
      <c r="P134" s="15">
        <v>253.7028</v>
      </c>
      <c r="Q134" s="15">
        <v>112.8381</v>
      </c>
      <c r="R134" s="15">
        <v>1.36</v>
      </c>
      <c r="S134" s="15">
        <v>6.25</v>
      </c>
      <c r="T134" s="15" t="s">
        <v>23</v>
      </c>
      <c r="U134" s="15" t="s">
        <v>52</v>
      </c>
      <c r="V134" s="15" t="s">
        <v>41</v>
      </c>
      <c r="W134" s="16">
        <v>43313.334027777775</v>
      </c>
      <c r="X134" s="15">
        <v>540</v>
      </c>
      <c r="Y134" s="15" t="s">
        <v>84</v>
      </c>
      <c r="Z134" s="36">
        <f t="shared" si="4"/>
        <v>5.6303687999999994</v>
      </c>
      <c r="AA134" s="36">
        <f t="shared" si="5"/>
        <v>6.25</v>
      </c>
    </row>
    <row r="135" spans="1:27" x14ac:dyDescent="0.3">
      <c r="A135" s="21" t="s">
        <v>109</v>
      </c>
      <c r="B135" s="22" t="s">
        <v>114</v>
      </c>
      <c r="C135" s="75"/>
      <c r="D135" s="15">
        <v>-32.877339999999997</v>
      </c>
      <c r="E135" s="15">
        <v>-68.835920000000002</v>
      </c>
      <c r="F135" s="15">
        <v>-32.858499999999999</v>
      </c>
      <c r="G135" s="15">
        <v>-68.836169999999996</v>
      </c>
      <c r="H135" s="13"/>
      <c r="I135" s="15">
        <v>0.15</v>
      </c>
      <c r="J135" s="15">
        <v>1.9740920000000002E-3</v>
      </c>
      <c r="K135" s="15">
        <v>6.5</v>
      </c>
      <c r="L135" s="15">
        <v>406.48329999999999</v>
      </c>
      <c r="M135" s="15" t="s">
        <v>27</v>
      </c>
      <c r="N135" s="15">
        <v>2</v>
      </c>
      <c r="O135" s="15">
        <v>0.97499999999999998</v>
      </c>
      <c r="P135" s="15">
        <v>0.80243549999999997</v>
      </c>
      <c r="Q135" s="15" t="s">
        <v>27</v>
      </c>
      <c r="R135" s="15">
        <v>1.36</v>
      </c>
      <c r="S135" s="15">
        <v>6.25</v>
      </c>
      <c r="T135" s="15" t="s">
        <v>28</v>
      </c>
      <c r="U135" s="15" t="s">
        <v>52</v>
      </c>
      <c r="V135" s="15" t="s">
        <v>41</v>
      </c>
      <c r="W135" s="16">
        <v>43313.334027777775</v>
      </c>
      <c r="X135" s="15">
        <v>540</v>
      </c>
      <c r="Y135" s="15" t="s">
        <v>84</v>
      </c>
      <c r="Z135" s="36">
        <f t="shared" si="4"/>
        <v>0</v>
      </c>
      <c r="AA135" s="36">
        <f t="shared" si="5"/>
        <v>6.25</v>
      </c>
    </row>
    <row r="136" spans="1:27" x14ac:dyDescent="0.3">
      <c r="A136" s="21" t="s">
        <v>109</v>
      </c>
      <c r="B136" s="22" t="s">
        <v>114</v>
      </c>
      <c r="C136" s="75" t="s">
        <v>120</v>
      </c>
      <c r="D136" s="15">
        <v>-32.858499999999999</v>
      </c>
      <c r="E136" s="15">
        <v>-68.836169999999996</v>
      </c>
      <c r="F136" s="15">
        <v>-32.877339999999997</v>
      </c>
      <c r="G136" s="15">
        <v>-68.835920000000002</v>
      </c>
      <c r="H136" s="13">
        <v>0.23459869999999999</v>
      </c>
      <c r="I136" s="15">
        <v>1.02</v>
      </c>
      <c r="J136" s="15">
        <v>0.46982000000000002</v>
      </c>
      <c r="K136" s="15">
        <v>6.55</v>
      </c>
      <c r="L136" s="15">
        <v>540</v>
      </c>
      <c r="M136" s="15">
        <v>480.98329999999999</v>
      </c>
      <c r="N136" s="15">
        <v>1</v>
      </c>
      <c r="O136" s="15">
        <v>6.681</v>
      </c>
      <c r="P136" s="15">
        <v>253.7028</v>
      </c>
      <c r="Q136" s="15">
        <v>112.8381</v>
      </c>
      <c r="R136" s="15">
        <v>1.36</v>
      </c>
      <c r="S136" s="15">
        <v>6.25</v>
      </c>
      <c r="T136" s="15" t="s">
        <v>23</v>
      </c>
      <c r="U136" s="15" t="s">
        <v>52</v>
      </c>
      <c r="V136" s="15" t="s">
        <v>30</v>
      </c>
      <c r="W136" s="16">
        <v>43313.334027777775</v>
      </c>
      <c r="X136" s="15">
        <v>540</v>
      </c>
      <c r="Y136" s="15" t="s">
        <v>84</v>
      </c>
      <c r="Z136" s="36">
        <f t="shared" si="4"/>
        <v>5.6303687999999994</v>
      </c>
      <c r="AA136" s="36">
        <f t="shared" si="5"/>
        <v>6.25</v>
      </c>
    </row>
    <row r="137" spans="1:27" x14ac:dyDescent="0.3">
      <c r="A137" s="21" t="s">
        <v>109</v>
      </c>
      <c r="B137" s="22" t="s">
        <v>114</v>
      </c>
      <c r="C137" s="75"/>
      <c r="D137" s="15">
        <v>-32.877339999999997</v>
      </c>
      <c r="E137" s="15">
        <v>-68.835920000000002</v>
      </c>
      <c r="F137" s="15">
        <v>-32.858499999999999</v>
      </c>
      <c r="G137" s="15">
        <v>-68.836169999999996</v>
      </c>
      <c r="H137" s="13"/>
      <c r="I137" s="15">
        <v>0.15</v>
      </c>
      <c r="J137" s="15">
        <v>1.9740920000000002E-3</v>
      </c>
      <c r="K137" s="15">
        <v>6.5</v>
      </c>
      <c r="L137" s="15">
        <v>406.48329999999999</v>
      </c>
      <c r="M137" s="15" t="s">
        <v>27</v>
      </c>
      <c r="N137" s="15">
        <v>2</v>
      </c>
      <c r="O137" s="15">
        <v>0.97499999999999998</v>
      </c>
      <c r="P137" s="15">
        <v>0.80243549999999997</v>
      </c>
      <c r="Q137" s="15" t="s">
        <v>27</v>
      </c>
      <c r="R137" s="15">
        <v>1.36</v>
      </c>
      <c r="S137" s="15">
        <v>6.25</v>
      </c>
      <c r="T137" s="15" t="s">
        <v>28</v>
      </c>
      <c r="U137" s="15" t="s">
        <v>52</v>
      </c>
      <c r="V137" s="15" t="s">
        <v>30</v>
      </c>
      <c r="W137" s="16">
        <v>43313.334027777775</v>
      </c>
      <c r="X137" s="15">
        <v>540</v>
      </c>
      <c r="Y137" s="15" t="s">
        <v>84</v>
      </c>
      <c r="Z137" s="36">
        <f t="shared" si="4"/>
        <v>0</v>
      </c>
      <c r="AA137" s="36">
        <f t="shared" si="5"/>
        <v>6.25</v>
      </c>
    </row>
    <row r="138" spans="1:27" x14ac:dyDescent="0.3">
      <c r="A138" s="21" t="s">
        <v>109</v>
      </c>
      <c r="B138" s="22" t="s">
        <v>114</v>
      </c>
      <c r="C138" s="75" t="s">
        <v>123</v>
      </c>
      <c r="D138" s="15">
        <v>-32.858499999999999</v>
      </c>
      <c r="E138" s="15">
        <v>-68.836169999999996</v>
      </c>
      <c r="F138" s="15">
        <v>-32.877339999999997</v>
      </c>
      <c r="G138" s="15">
        <v>-68.835920000000002</v>
      </c>
      <c r="H138" s="13">
        <v>0.23459869999999999</v>
      </c>
      <c r="I138" s="15">
        <v>0.8</v>
      </c>
      <c r="J138" s="15">
        <v>0.46982000000000002</v>
      </c>
      <c r="K138" s="15">
        <v>7.95</v>
      </c>
      <c r="L138" s="15">
        <v>540</v>
      </c>
      <c r="M138" s="15">
        <v>480.98329999999999</v>
      </c>
      <c r="N138" s="15">
        <v>1</v>
      </c>
      <c r="O138" s="15">
        <v>6.36</v>
      </c>
      <c r="P138" s="15">
        <v>253.7028</v>
      </c>
      <c r="Q138" s="15">
        <v>112.8381</v>
      </c>
      <c r="R138" s="15">
        <v>1.35</v>
      </c>
      <c r="S138" s="15">
        <v>6.24</v>
      </c>
      <c r="T138" s="15" t="s">
        <v>23</v>
      </c>
      <c r="U138" s="15" t="s">
        <v>52</v>
      </c>
      <c r="V138" s="15" t="s">
        <v>47</v>
      </c>
      <c r="W138" s="16">
        <v>43313.334027719909</v>
      </c>
      <c r="X138" s="15">
        <v>540</v>
      </c>
      <c r="Y138" s="15" t="s">
        <v>84</v>
      </c>
      <c r="Z138" s="36">
        <f t="shared" si="4"/>
        <v>5.6303687999999994</v>
      </c>
      <c r="AA138" s="36">
        <f t="shared" si="5"/>
        <v>6.24</v>
      </c>
    </row>
    <row r="139" spans="1:27" x14ac:dyDescent="0.3">
      <c r="A139" s="21" t="s">
        <v>109</v>
      </c>
      <c r="B139" s="22" t="s">
        <v>114</v>
      </c>
      <c r="C139" s="75"/>
      <c r="D139" s="15">
        <v>-32.877339999999997</v>
      </c>
      <c r="E139" s="15">
        <v>-68.835920000000002</v>
      </c>
      <c r="F139" s="15">
        <v>-32.858499999999999</v>
      </c>
      <c r="G139" s="15">
        <v>-68.836169999999996</v>
      </c>
      <c r="H139" s="13"/>
      <c r="I139" s="15">
        <v>7.0000000000000007E-2</v>
      </c>
      <c r="J139" s="15">
        <v>1.9740920000000002E-3</v>
      </c>
      <c r="K139" s="15">
        <v>10.3</v>
      </c>
      <c r="L139" s="15">
        <v>401.68329999999997</v>
      </c>
      <c r="M139" s="15" t="s">
        <v>27</v>
      </c>
      <c r="N139" s="15">
        <v>2</v>
      </c>
      <c r="O139" s="15">
        <v>0.72099999999999997</v>
      </c>
      <c r="P139" s="15">
        <v>0.79295990000000005</v>
      </c>
      <c r="Q139" s="15" t="s">
        <v>27</v>
      </c>
      <c r="R139" s="15">
        <v>1.35</v>
      </c>
      <c r="S139" s="15">
        <v>6.24</v>
      </c>
      <c r="T139" s="15" t="s">
        <v>28</v>
      </c>
      <c r="U139" s="15" t="s">
        <v>52</v>
      </c>
      <c r="V139" s="15" t="s">
        <v>47</v>
      </c>
      <c r="W139" s="16">
        <v>43313.334027719909</v>
      </c>
      <c r="X139" s="15">
        <v>540</v>
      </c>
      <c r="Y139" s="15" t="s">
        <v>84</v>
      </c>
      <c r="Z139" s="36">
        <f t="shared" si="4"/>
        <v>0</v>
      </c>
      <c r="AA139" s="36">
        <f t="shared" si="5"/>
        <v>6.24</v>
      </c>
    </row>
    <row r="140" spans="1:27" x14ac:dyDescent="0.3">
      <c r="A140" s="21" t="s">
        <v>109</v>
      </c>
      <c r="B140" s="22" t="s">
        <v>114</v>
      </c>
      <c r="C140" s="75" t="s">
        <v>124</v>
      </c>
      <c r="D140" s="15">
        <v>-32.858499999999999</v>
      </c>
      <c r="E140" s="15">
        <v>-68.836169999999996</v>
      </c>
      <c r="F140" s="15">
        <v>-32.877339999999997</v>
      </c>
      <c r="G140" s="15">
        <v>-68.835920000000002</v>
      </c>
      <c r="H140" s="13">
        <v>0.23459869999999999</v>
      </c>
      <c r="I140" s="15">
        <v>0.89</v>
      </c>
      <c r="J140" s="15">
        <v>0.46982000000000002</v>
      </c>
      <c r="K140" s="15">
        <v>12.22</v>
      </c>
      <c r="L140" s="15">
        <v>540</v>
      </c>
      <c r="M140" s="15">
        <v>480.98329999999999</v>
      </c>
      <c r="N140" s="15">
        <v>1</v>
      </c>
      <c r="O140" s="15">
        <v>10.8758</v>
      </c>
      <c r="P140" s="15">
        <v>253.7028</v>
      </c>
      <c r="Q140" s="15">
        <v>112.8381</v>
      </c>
      <c r="R140" s="15">
        <v>1.37</v>
      </c>
      <c r="S140" s="15">
        <v>6.37</v>
      </c>
      <c r="T140" s="15" t="s">
        <v>23</v>
      </c>
      <c r="U140" s="15" t="s">
        <v>52</v>
      </c>
      <c r="V140" s="15" t="s">
        <v>36</v>
      </c>
      <c r="W140" s="16">
        <v>43313.334027719909</v>
      </c>
      <c r="X140" s="15">
        <v>540</v>
      </c>
      <c r="Y140" s="15" t="s">
        <v>84</v>
      </c>
      <c r="Z140" s="36">
        <f t="shared" si="4"/>
        <v>5.6303687999999994</v>
      </c>
      <c r="AA140" s="36">
        <f t="shared" si="5"/>
        <v>6.37</v>
      </c>
    </row>
    <row r="141" spans="1:27" x14ac:dyDescent="0.3">
      <c r="A141" s="21" t="s">
        <v>109</v>
      </c>
      <c r="B141" s="22" t="s">
        <v>114</v>
      </c>
      <c r="C141" s="75"/>
      <c r="D141" s="15">
        <v>-32.877339999999997</v>
      </c>
      <c r="E141" s="15">
        <v>-68.835920000000002</v>
      </c>
      <c r="F141" s="15">
        <v>-32.858499999999999</v>
      </c>
      <c r="G141" s="15">
        <v>-68.836169999999996</v>
      </c>
      <c r="H141" s="13"/>
      <c r="I141" s="15">
        <v>0.31</v>
      </c>
      <c r="J141" s="15">
        <v>1.9740920000000002E-3</v>
      </c>
      <c r="K141" s="15">
        <v>12.62</v>
      </c>
      <c r="L141" s="15">
        <v>394.36669999999998</v>
      </c>
      <c r="M141" s="15" t="s">
        <v>27</v>
      </c>
      <c r="N141" s="15">
        <v>2</v>
      </c>
      <c r="O141" s="15">
        <v>3.9121999999999999</v>
      </c>
      <c r="P141" s="15">
        <v>0.77851610000000004</v>
      </c>
      <c r="Q141" s="15" t="s">
        <v>27</v>
      </c>
      <c r="R141" s="15">
        <v>1.37</v>
      </c>
      <c r="S141" s="15">
        <v>6.37</v>
      </c>
      <c r="T141" s="15" t="s">
        <v>28</v>
      </c>
      <c r="U141" s="15" t="s">
        <v>52</v>
      </c>
      <c r="V141" s="15" t="s">
        <v>36</v>
      </c>
      <c r="W141" s="16">
        <v>43313.334027777775</v>
      </c>
      <c r="X141" s="15">
        <v>540</v>
      </c>
      <c r="Y141" s="15" t="s">
        <v>84</v>
      </c>
      <c r="Z141" s="36">
        <f t="shared" si="4"/>
        <v>0</v>
      </c>
      <c r="AA141" s="36">
        <f t="shared" si="5"/>
        <v>6.37</v>
      </c>
    </row>
    <row r="142" spans="1:27" x14ac:dyDescent="0.3">
      <c r="A142" s="21" t="s">
        <v>109</v>
      </c>
      <c r="B142" s="22" t="s">
        <v>114</v>
      </c>
      <c r="C142" s="75" t="s">
        <v>126</v>
      </c>
      <c r="D142" s="15">
        <v>-32.858499999999999</v>
      </c>
      <c r="E142" s="15">
        <v>-68.836169999999996</v>
      </c>
      <c r="F142" s="15">
        <v>-32.877339999999997</v>
      </c>
      <c r="G142" s="15">
        <v>-68.835920000000002</v>
      </c>
      <c r="H142" s="13">
        <v>0.23459869999999999</v>
      </c>
      <c r="I142" s="15">
        <v>1.02</v>
      </c>
      <c r="J142" s="15">
        <v>0.46982000000000002</v>
      </c>
      <c r="K142" s="15">
        <v>6.55</v>
      </c>
      <c r="L142" s="15">
        <v>540</v>
      </c>
      <c r="M142" s="15">
        <v>480.98329999999999</v>
      </c>
      <c r="N142" s="15">
        <v>1</v>
      </c>
      <c r="O142" s="15">
        <v>6.681</v>
      </c>
      <c r="P142" s="15">
        <v>253.7028</v>
      </c>
      <c r="Q142" s="15">
        <v>112.8381</v>
      </c>
      <c r="R142" s="15">
        <v>1.36</v>
      </c>
      <c r="S142" s="15">
        <v>6.25</v>
      </c>
      <c r="T142" s="15" t="s">
        <v>23</v>
      </c>
      <c r="U142" s="15" t="s">
        <v>52</v>
      </c>
      <c r="V142" s="15" t="s">
        <v>38</v>
      </c>
      <c r="W142" s="16">
        <v>43313.334027777775</v>
      </c>
      <c r="X142" s="15">
        <v>540</v>
      </c>
      <c r="Y142" s="15" t="s">
        <v>84</v>
      </c>
      <c r="Z142" s="36">
        <f t="shared" si="4"/>
        <v>5.6303687999999994</v>
      </c>
      <c r="AA142" s="36">
        <f t="shared" si="5"/>
        <v>6.25</v>
      </c>
    </row>
    <row r="143" spans="1:27" x14ac:dyDescent="0.3">
      <c r="A143" s="21" t="s">
        <v>109</v>
      </c>
      <c r="B143" s="22" t="s">
        <v>114</v>
      </c>
      <c r="C143" s="75"/>
      <c r="D143" s="15">
        <v>-32.877339999999997</v>
      </c>
      <c r="E143" s="15">
        <v>-68.835920000000002</v>
      </c>
      <c r="F143" s="15">
        <v>-32.858499999999999</v>
      </c>
      <c r="G143" s="15">
        <v>-68.836169999999996</v>
      </c>
      <c r="H143" s="13"/>
      <c r="I143" s="15">
        <v>0.15</v>
      </c>
      <c r="J143" s="15">
        <v>1.9740920000000002E-3</v>
      </c>
      <c r="K143" s="15">
        <v>6.5</v>
      </c>
      <c r="L143" s="15">
        <v>406.48329999999999</v>
      </c>
      <c r="M143" s="15" t="s">
        <v>27</v>
      </c>
      <c r="N143" s="15">
        <v>2</v>
      </c>
      <c r="O143" s="15">
        <v>0.97499999999999998</v>
      </c>
      <c r="P143" s="15">
        <v>0.80243549999999997</v>
      </c>
      <c r="Q143" s="15" t="s">
        <v>27</v>
      </c>
      <c r="R143" s="15">
        <v>1.36</v>
      </c>
      <c r="S143" s="15">
        <v>6.25</v>
      </c>
      <c r="T143" s="15" t="s">
        <v>28</v>
      </c>
      <c r="U143" s="15" t="s">
        <v>52</v>
      </c>
      <c r="V143" s="15" t="s">
        <v>38</v>
      </c>
      <c r="W143" s="16">
        <v>43313.334027777775</v>
      </c>
      <c r="X143" s="15">
        <v>540</v>
      </c>
      <c r="Y143" s="15" t="s">
        <v>84</v>
      </c>
      <c r="Z143" s="36">
        <f t="shared" si="4"/>
        <v>0</v>
      </c>
      <c r="AA143" s="36">
        <f t="shared" si="5"/>
        <v>6.25</v>
      </c>
    </row>
    <row r="144" spans="1:27" x14ac:dyDescent="0.3">
      <c r="A144" s="21" t="s">
        <v>109</v>
      </c>
      <c r="B144" s="22" t="s">
        <v>114</v>
      </c>
      <c r="C144" s="75" t="s">
        <v>127</v>
      </c>
      <c r="D144" s="15">
        <v>-32.858499999999999</v>
      </c>
      <c r="E144" s="15">
        <v>-68.836169999999996</v>
      </c>
      <c r="F144" s="15">
        <v>-32.877339999999997</v>
      </c>
      <c r="G144" s="15">
        <v>-68.835920000000002</v>
      </c>
      <c r="H144" s="13">
        <v>0.23459869999999999</v>
      </c>
      <c r="I144" s="15">
        <v>1.02</v>
      </c>
      <c r="J144" s="15">
        <v>0.46982000000000002</v>
      </c>
      <c r="K144" s="15">
        <v>5.97</v>
      </c>
      <c r="L144" s="15">
        <v>540</v>
      </c>
      <c r="M144" s="15">
        <v>480.98329999999999</v>
      </c>
      <c r="N144" s="15">
        <v>1</v>
      </c>
      <c r="O144" s="15">
        <v>6.0894000000000004</v>
      </c>
      <c r="P144" s="15">
        <v>253.7028</v>
      </c>
      <c r="Q144" s="15">
        <v>112.8381</v>
      </c>
      <c r="R144" s="15">
        <v>1.35</v>
      </c>
      <c r="S144" s="15">
        <v>6.24</v>
      </c>
      <c r="T144" s="15" t="s">
        <v>23</v>
      </c>
      <c r="U144" s="15" t="s">
        <v>76</v>
      </c>
      <c r="V144" s="15" t="s">
        <v>41</v>
      </c>
      <c r="W144" s="16">
        <v>43313.334027777775</v>
      </c>
      <c r="X144" s="15">
        <v>540</v>
      </c>
      <c r="Y144" s="15" t="s">
        <v>84</v>
      </c>
      <c r="Z144" s="36">
        <f t="shared" si="4"/>
        <v>5.6303687999999994</v>
      </c>
      <c r="AA144" s="36">
        <f t="shared" si="5"/>
        <v>6.24</v>
      </c>
    </row>
    <row r="145" spans="1:27" x14ac:dyDescent="0.3">
      <c r="A145" s="21" t="s">
        <v>109</v>
      </c>
      <c r="B145" s="22" t="s">
        <v>114</v>
      </c>
      <c r="C145" s="75"/>
      <c r="D145" s="15">
        <v>-32.877339999999997</v>
      </c>
      <c r="E145" s="15">
        <v>-68.835920000000002</v>
      </c>
      <c r="F145" s="15">
        <v>-32.858499999999999</v>
      </c>
      <c r="G145" s="15">
        <v>-68.836169999999996</v>
      </c>
      <c r="H145" s="13"/>
      <c r="I145" s="15">
        <v>0.15</v>
      </c>
      <c r="J145" s="15">
        <v>1.9740920000000002E-3</v>
      </c>
      <c r="K145" s="15">
        <v>5.93</v>
      </c>
      <c r="L145" s="15">
        <v>408.05</v>
      </c>
      <c r="M145" s="15" t="s">
        <v>27</v>
      </c>
      <c r="N145" s="15">
        <v>2</v>
      </c>
      <c r="O145" s="15">
        <v>0.88949999999999996</v>
      </c>
      <c r="P145" s="15">
        <v>0.80552820000000003</v>
      </c>
      <c r="Q145" s="15" t="s">
        <v>27</v>
      </c>
      <c r="R145" s="15">
        <v>1.35</v>
      </c>
      <c r="S145" s="15">
        <v>6.24</v>
      </c>
      <c r="T145" s="15" t="s">
        <v>28</v>
      </c>
      <c r="U145" s="15" t="s">
        <v>76</v>
      </c>
      <c r="V145" s="15" t="s">
        <v>41</v>
      </c>
      <c r="W145" s="16">
        <v>43313.334027777775</v>
      </c>
      <c r="X145" s="15">
        <v>540</v>
      </c>
      <c r="Y145" s="15" t="s">
        <v>84</v>
      </c>
      <c r="Z145" s="36">
        <f t="shared" si="4"/>
        <v>0</v>
      </c>
      <c r="AA145" s="36">
        <f t="shared" si="5"/>
        <v>6.24</v>
      </c>
    </row>
    <row r="146" spans="1:27" x14ac:dyDescent="0.3">
      <c r="A146" s="21" t="s">
        <v>109</v>
      </c>
      <c r="B146" s="22" t="s">
        <v>114</v>
      </c>
      <c r="C146" s="76" t="s">
        <v>129</v>
      </c>
      <c r="D146" s="15">
        <v>-32.858499999999999</v>
      </c>
      <c r="E146" s="15">
        <v>-68.836169999999996</v>
      </c>
      <c r="F146" s="15">
        <v>-32.877339999999997</v>
      </c>
      <c r="G146" s="15">
        <v>-68.835920000000002</v>
      </c>
      <c r="H146" s="13">
        <v>0.23459869999999999</v>
      </c>
      <c r="I146" s="15">
        <v>1.02</v>
      </c>
      <c r="J146" s="15">
        <v>0.46982000000000002</v>
      </c>
      <c r="K146" s="15">
        <v>5.97</v>
      </c>
      <c r="L146" s="15">
        <v>540</v>
      </c>
      <c r="M146" s="15">
        <v>480.98329999999999</v>
      </c>
      <c r="N146" s="15">
        <v>1</v>
      </c>
      <c r="O146" s="15">
        <v>6.0894000000000004</v>
      </c>
      <c r="P146" s="15">
        <v>253.7028</v>
      </c>
      <c r="Q146" s="15">
        <v>112.8381</v>
      </c>
      <c r="R146" s="15">
        <v>1.35</v>
      </c>
      <c r="S146" s="15">
        <v>6.24</v>
      </c>
      <c r="T146" s="15" t="s">
        <v>23</v>
      </c>
      <c r="U146" s="15" t="s">
        <v>76</v>
      </c>
      <c r="V146" s="16" t="s">
        <v>43</v>
      </c>
      <c r="W146" s="16">
        <v>43313.334027777775</v>
      </c>
      <c r="X146" s="15">
        <v>540</v>
      </c>
      <c r="Y146" s="15" t="s">
        <v>84</v>
      </c>
      <c r="Z146" s="36">
        <f t="shared" si="4"/>
        <v>5.6303687999999994</v>
      </c>
      <c r="AA146" s="36">
        <f t="shared" si="5"/>
        <v>6.24</v>
      </c>
    </row>
    <row r="147" spans="1:27" x14ac:dyDescent="0.3">
      <c r="A147" s="21" t="s">
        <v>109</v>
      </c>
      <c r="B147" s="22" t="s">
        <v>114</v>
      </c>
      <c r="C147" s="77"/>
      <c r="D147" s="15">
        <v>-32.877339999999997</v>
      </c>
      <c r="E147" s="15">
        <v>-68.835920000000002</v>
      </c>
      <c r="F147" s="15">
        <v>-32.858499999999999</v>
      </c>
      <c r="G147" s="15">
        <v>-68.836169999999996</v>
      </c>
      <c r="H147" s="13"/>
      <c r="I147" s="15">
        <v>0.15</v>
      </c>
      <c r="J147" s="15">
        <v>1.9740920000000002E-3</v>
      </c>
      <c r="K147" s="15">
        <v>5.93</v>
      </c>
      <c r="L147" s="15">
        <v>408.05</v>
      </c>
      <c r="M147" s="15" t="s">
        <v>27</v>
      </c>
      <c r="N147" s="15">
        <v>2</v>
      </c>
      <c r="O147" s="15">
        <v>0.88949999999999996</v>
      </c>
      <c r="P147" s="15">
        <v>0.80552820000000003</v>
      </c>
      <c r="Q147" s="15" t="s">
        <v>27</v>
      </c>
      <c r="R147" s="15">
        <v>1.35</v>
      </c>
      <c r="S147" s="15">
        <v>6.24</v>
      </c>
      <c r="T147" s="15" t="s">
        <v>28</v>
      </c>
      <c r="U147" s="15" t="s">
        <v>76</v>
      </c>
      <c r="V147" s="16" t="s">
        <v>43</v>
      </c>
      <c r="W147" s="16">
        <v>43313.334027777775</v>
      </c>
      <c r="X147" s="15">
        <v>540</v>
      </c>
      <c r="Y147" s="15" t="s">
        <v>84</v>
      </c>
      <c r="Z147" s="36">
        <f t="shared" si="4"/>
        <v>0</v>
      </c>
      <c r="AA147" s="36">
        <f t="shared" si="5"/>
        <v>6.24</v>
      </c>
    </row>
    <row r="148" spans="1:27" x14ac:dyDescent="0.3">
      <c r="A148" s="21" t="s">
        <v>109</v>
      </c>
      <c r="B148" s="22" t="s">
        <v>114</v>
      </c>
      <c r="C148" s="76" t="s">
        <v>130</v>
      </c>
      <c r="D148" s="15">
        <v>-32.858499999999999</v>
      </c>
      <c r="E148" s="15">
        <v>-68.836169999999996</v>
      </c>
      <c r="F148" s="15">
        <v>-32.877339999999997</v>
      </c>
      <c r="G148" s="15">
        <v>-68.835920000000002</v>
      </c>
      <c r="H148" s="13">
        <v>0.23459869999999999</v>
      </c>
      <c r="I148" s="15">
        <v>1.41</v>
      </c>
      <c r="J148" s="15">
        <v>0.46982000000000002</v>
      </c>
      <c r="K148" s="15">
        <v>10.029999999999999</v>
      </c>
      <c r="L148" s="15">
        <v>540</v>
      </c>
      <c r="M148" s="15">
        <v>480.98329999999999</v>
      </c>
      <c r="N148" s="15">
        <v>1</v>
      </c>
      <c r="O148" s="15">
        <v>14.142300000000001</v>
      </c>
      <c r="P148" s="15">
        <v>253.7028</v>
      </c>
      <c r="Q148" s="15">
        <v>112.8381</v>
      </c>
      <c r="R148" s="15">
        <v>1.38</v>
      </c>
      <c r="S148" s="15">
        <v>6.38</v>
      </c>
      <c r="T148" s="15" t="s">
        <v>23</v>
      </c>
      <c r="U148" s="15" t="s">
        <v>76</v>
      </c>
      <c r="V148" s="15" t="s">
        <v>45</v>
      </c>
      <c r="W148" s="16">
        <v>43313.334027777775</v>
      </c>
      <c r="X148" s="15">
        <v>540</v>
      </c>
      <c r="Y148" s="15" t="s">
        <v>84</v>
      </c>
      <c r="Z148" s="36">
        <f t="shared" si="4"/>
        <v>5.6303687999999994</v>
      </c>
      <c r="AA148" s="36">
        <f t="shared" si="5"/>
        <v>6.38</v>
      </c>
    </row>
    <row r="149" spans="1:27" x14ac:dyDescent="0.3">
      <c r="A149" s="21" t="s">
        <v>109</v>
      </c>
      <c r="B149" s="22" t="s">
        <v>114</v>
      </c>
      <c r="C149" s="77"/>
      <c r="D149" s="15">
        <v>-32.877339999999997</v>
      </c>
      <c r="E149" s="15">
        <v>-68.835920000000002</v>
      </c>
      <c r="F149" s="15">
        <v>-32.858499999999999</v>
      </c>
      <c r="G149" s="15">
        <v>-68.836169999999996</v>
      </c>
      <c r="H149" s="13"/>
      <c r="I149" s="15">
        <v>0.18</v>
      </c>
      <c r="J149" s="15">
        <v>1.9740920000000002E-3</v>
      </c>
      <c r="K149" s="15">
        <v>8.18</v>
      </c>
      <c r="L149" s="15">
        <v>400.8</v>
      </c>
      <c r="M149" s="15" t="s">
        <v>27</v>
      </c>
      <c r="N149" s="15">
        <v>2</v>
      </c>
      <c r="O149" s="15">
        <v>1.4723999999999999</v>
      </c>
      <c r="P149" s="15">
        <v>0.79121609999999998</v>
      </c>
      <c r="Q149" s="15" t="s">
        <v>27</v>
      </c>
      <c r="R149" s="15">
        <v>1.38</v>
      </c>
      <c r="S149" s="15">
        <v>6.38</v>
      </c>
      <c r="T149" s="15" t="s">
        <v>28</v>
      </c>
      <c r="U149" s="15" t="s">
        <v>76</v>
      </c>
      <c r="V149" s="15" t="s">
        <v>128</v>
      </c>
      <c r="W149" s="16">
        <v>43313.334027777775</v>
      </c>
      <c r="X149" s="15">
        <v>540</v>
      </c>
      <c r="Y149" s="15" t="s">
        <v>84</v>
      </c>
      <c r="Z149" s="36">
        <f t="shared" si="4"/>
        <v>0</v>
      </c>
      <c r="AA149" s="36">
        <f t="shared" si="5"/>
        <v>6.38</v>
      </c>
    </row>
    <row r="150" spans="1:27" x14ac:dyDescent="0.3">
      <c r="A150" s="21" t="s">
        <v>109</v>
      </c>
      <c r="B150" s="22" t="s">
        <v>114</v>
      </c>
      <c r="C150" s="76" t="s">
        <v>131</v>
      </c>
      <c r="D150" s="15">
        <v>-32.858499999999999</v>
      </c>
      <c r="E150" s="15">
        <v>-68.836169999999996</v>
      </c>
      <c r="F150" s="15">
        <v>-32.877339999999997</v>
      </c>
      <c r="G150" s="15">
        <v>-68.835920000000002</v>
      </c>
      <c r="H150" s="13">
        <v>0.23459869999999999</v>
      </c>
      <c r="I150" s="15">
        <v>0.8</v>
      </c>
      <c r="J150" s="15">
        <v>0.46982000000000002</v>
      </c>
      <c r="K150" s="15">
        <v>7.33</v>
      </c>
      <c r="L150" s="15">
        <v>540</v>
      </c>
      <c r="M150" s="15">
        <v>480.98329999999999</v>
      </c>
      <c r="N150" s="15">
        <v>1</v>
      </c>
      <c r="O150" s="15">
        <v>5.8639999999999999</v>
      </c>
      <c r="P150" s="15">
        <v>253.7028</v>
      </c>
      <c r="Q150" s="15">
        <v>112.8381</v>
      </c>
      <c r="R150" s="15">
        <v>1.35</v>
      </c>
      <c r="S150" s="15">
        <v>6.23</v>
      </c>
      <c r="T150" s="15" t="s">
        <v>23</v>
      </c>
      <c r="U150" s="15" t="s">
        <v>76</v>
      </c>
      <c r="V150" s="15" t="s">
        <v>47</v>
      </c>
      <c r="W150" s="16">
        <v>43313.334027777775</v>
      </c>
      <c r="X150" s="15">
        <v>540</v>
      </c>
      <c r="Y150" s="15" t="s">
        <v>84</v>
      </c>
      <c r="Z150" s="36">
        <f t="shared" si="4"/>
        <v>5.6303687999999994</v>
      </c>
      <c r="AA150" s="36">
        <f t="shared" si="5"/>
        <v>6.23</v>
      </c>
    </row>
    <row r="151" spans="1:27" x14ac:dyDescent="0.3">
      <c r="A151" s="21" t="s">
        <v>109</v>
      </c>
      <c r="B151" s="22" t="s">
        <v>114</v>
      </c>
      <c r="C151" s="77"/>
      <c r="D151" s="15">
        <v>-32.877339999999997</v>
      </c>
      <c r="E151" s="15">
        <v>-68.835920000000002</v>
      </c>
      <c r="F151" s="15">
        <v>-32.858499999999999</v>
      </c>
      <c r="G151" s="15">
        <v>-68.836169999999996</v>
      </c>
      <c r="H151" s="13"/>
      <c r="I151" s="15">
        <v>7.0000000000000007E-2</v>
      </c>
      <c r="J151" s="15">
        <v>1.9740920000000002E-3</v>
      </c>
      <c r="K151" s="15">
        <v>9.48</v>
      </c>
      <c r="L151" s="15">
        <v>402.5</v>
      </c>
      <c r="M151" s="15" t="s">
        <v>27</v>
      </c>
      <c r="N151" s="15">
        <v>2</v>
      </c>
      <c r="O151" s="15">
        <v>0.66359999999999997</v>
      </c>
      <c r="P151" s="15">
        <v>0.79457199999999994</v>
      </c>
      <c r="Q151" s="15" t="s">
        <v>27</v>
      </c>
      <c r="R151" s="15">
        <v>1.35</v>
      </c>
      <c r="S151" s="15">
        <v>6.23</v>
      </c>
      <c r="T151" s="15" t="s">
        <v>28</v>
      </c>
      <c r="U151" s="15" t="s">
        <v>76</v>
      </c>
      <c r="V151" s="15" t="s">
        <v>47</v>
      </c>
      <c r="W151" s="16">
        <v>43313.334027777775</v>
      </c>
      <c r="X151" s="15">
        <v>540</v>
      </c>
      <c r="Y151" s="15" t="s">
        <v>84</v>
      </c>
      <c r="Z151" s="36">
        <f t="shared" si="4"/>
        <v>0</v>
      </c>
      <c r="AA151" s="36">
        <f t="shared" si="5"/>
        <v>6.23</v>
      </c>
    </row>
    <row r="152" spans="1:27" x14ac:dyDescent="0.3">
      <c r="A152" s="21" t="s">
        <v>109</v>
      </c>
      <c r="B152" s="22" t="s">
        <v>114</v>
      </c>
      <c r="C152" s="76" t="s">
        <v>134</v>
      </c>
      <c r="D152" s="15">
        <v>-32.867350000000002</v>
      </c>
      <c r="E152" s="15">
        <v>-68.810100000000006</v>
      </c>
      <c r="F152" s="15">
        <v>-32.879280000000001</v>
      </c>
      <c r="G152" s="15">
        <v>-68.821299999999994</v>
      </c>
      <c r="H152" s="13">
        <v>9.1178799999999995</v>
      </c>
      <c r="I152" s="15">
        <v>12.59</v>
      </c>
      <c r="J152" s="15">
        <v>4.6092500000000003</v>
      </c>
      <c r="K152" s="15">
        <v>7.23</v>
      </c>
      <c r="L152" s="15">
        <v>540</v>
      </c>
      <c r="M152" s="15">
        <v>480.98329999999999</v>
      </c>
      <c r="N152" s="15">
        <v>1</v>
      </c>
      <c r="O152" s="15">
        <v>91.025700000000001</v>
      </c>
      <c r="P152" s="15">
        <v>2488.9949999999999</v>
      </c>
      <c r="Q152" s="15">
        <v>4385.5479999999998</v>
      </c>
      <c r="R152" s="15">
        <v>37.200000000000003</v>
      </c>
      <c r="S152" s="15">
        <v>150.11000000000001</v>
      </c>
      <c r="T152" s="15" t="s">
        <v>23</v>
      </c>
      <c r="U152" s="15" t="s">
        <v>24</v>
      </c>
      <c r="V152" s="15" t="s">
        <v>41</v>
      </c>
      <c r="W152" s="16">
        <v>43313.334027777775</v>
      </c>
      <c r="X152" s="15">
        <v>540</v>
      </c>
      <c r="Y152" s="15" t="s">
        <v>136</v>
      </c>
      <c r="Z152" s="37">
        <f t="shared" si="4"/>
        <v>218.82911999999999</v>
      </c>
      <c r="AA152" s="37">
        <f t="shared" si="5"/>
        <v>150.11000000000001</v>
      </c>
    </row>
    <row r="153" spans="1:27" x14ac:dyDescent="0.3">
      <c r="A153" s="21" t="s">
        <v>109</v>
      </c>
      <c r="B153" s="22" t="s">
        <v>114</v>
      </c>
      <c r="C153" s="77"/>
      <c r="D153" s="15">
        <v>-32.879280000000001</v>
      </c>
      <c r="E153" s="15">
        <v>-68.821299999999994</v>
      </c>
      <c r="F153" s="15">
        <v>-32.867350000000002</v>
      </c>
      <c r="G153" s="15">
        <v>-68.810100000000006</v>
      </c>
      <c r="H153" s="13"/>
      <c r="I153" s="15">
        <v>6.15</v>
      </c>
      <c r="J153" s="15">
        <v>4.9334290000000003</v>
      </c>
      <c r="K153" s="15">
        <v>6.93</v>
      </c>
      <c r="L153" s="15">
        <v>405.05</v>
      </c>
      <c r="M153" s="15" t="s">
        <v>27</v>
      </c>
      <c r="N153" s="15">
        <v>2</v>
      </c>
      <c r="O153" s="15">
        <v>42.619500000000002</v>
      </c>
      <c r="P153" s="15">
        <v>1998.2850000000001</v>
      </c>
      <c r="Q153" s="15" t="s">
        <v>27</v>
      </c>
      <c r="R153" s="15">
        <v>37.200000000000003</v>
      </c>
      <c r="S153" s="15">
        <v>150.11000000000001</v>
      </c>
      <c r="T153" s="15" t="s">
        <v>28</v>
      </c>
      <c r="U153" s="15" t="s">
        <v>24</v>
      </c>
      <c r="V153" s="15" t="s">
        <v>41</v>
      </c>
      <c r="W153" s="16">
        <v>43313.334027777775</v>
      </c>
      <c r="X153" s="15">
        <v>541</v>
      </c>
      <c r="Y153" s="15" t="s">
        <v>136</v>
      </c>
      <c r="Z153" s="37">
        <f t="shared" si="4"/>
        <v>0</v>
      </c>
      <c r="AA153" s="37">
        <f t="shared" si="5"/>
        <v>150.11000000000001</v>
      </c>
    </row>
    <row r="154" spans="1:27" x14ac:dyDescent="0.3">
      <c r="A154" s="21" t="s">
        <v>109</v>
      </c>
      <c r="B154" s="22" t="s">
        <v>114</v>
      </c>
      <c r="C154" s="76" t="s">
        <v>135</v>
      </c>
      <c r="D154" s="15">
        <v>-32.867350000000002</v>
      </c>
      <c r="E154" s="15">
        <v>-68.810100000000006</v>
      </c>
      <c r="F154" s="15">
        <v>-32.879280000000001</v>
      </c>
      <c r="G154" s="15">
        <v>-68.821299999999994</v>
      </c>
      <c r="H154" s="15">
        <v>9.1178799999999995</v>
      </c>
      <c r="I154" s="15">
        <v>12.59</v>
      </c>
      <c r="J154" s="15">
        <v>4.6092500000000003</v>
      </c>
      <c r="K154" s="15">
        <v>7.35</v>
      </c>
      <c r="L154" s="15">
        <v>540</v>
      </c>
      <c r="M154" s="15">
        <v>480.98329999999999</v>
      </c>
      <c r="N154" s="15">
        <v>1</v>
      </c>
      <c r="O154" s="15">
        <v>92.536500000000004</v>
      </c>
      <c r="P154" s="15">
        <v>2488.9949999999999</v>
      </c>
      <c r="Q154" s="15">
        <v>4385.5479999999998</v>
      </c>
      <c r="R154" s="15">
        <v>37.200000000000003</v>
      </c>
      <c r="S154" s="15">
        <v>150.13</v>
      </c>
      <c r="T154" s="15" t="s">
        <v>23</v>
      </c>
      <c r="U154" s="15" t="s">
        <v>24</v>
      </c>
      <c r="V154" s="16" t="s">
        <v>43</v>
      </c>
      <c r="W154" s="16">
        <v>43313.334027777775</v>
      </c>
      <c r="X154" s="15">
        <v>542</v>
      </c>
      <c r="Y154" s="15" t="s">
        <v>136</v>
      </c>
      <c r="Z154" s="37">
        <f t="shared" si="4"/>
        <v>218.82911999999999</v>
      </c>
      <c r="AA154" s="37">
        <f t="shared" si="5"/>
        <v>150.13</v>
      </c>
    </row>
    <row r="155" spans="1:27" x14ac:dyDescent="0.3">
      <c r="A155" s="21" t="s">
        <v>109</v>
      </c>
      <c r="B155" s="22" t="s">
        <v>114</v>
      </c>
      <c r="C155" s="77"/>
      <c r="D155" s="15">
        <v>-32.879280000000001</v>
      </c>
      <c r="E155" s="15">
        <v>-68.821299999999994</v>
      </c>
      <c r="F155" s="15">
        <v>-32.867350000000002</v>
      </c>
      <c r="G155" s="15">
        <v>-68.810100000000006</v>
      </c>
      <c r="H155" s="15"/>
      <c r="I155" s="15">
        <v>6.15</v>
      </c>
      <c r="J155" s="15">
        <v>4.9334290000000003</v>
      </c>
      <c r="K155" s="15">
        <v>6.93</v>
      </c>
      <c r="L155" s="15">
        <v>405.05</v>
      </c>
      <c r="M155" s="15" t="s">
        <v>27</v>
      </c>
      <c r="N155" s="15">
        <v>2</v>
      </c>
      <c r="O155" s="15">
        <v>42.619500000000002</v>
      </c>
      <c r="P155" s="15">
        <v>1998.2850000000001</v>
      </c>
      <c r="Q155" s="15" t="s">
        <v>27</v>
      </c>
      <c r="R155" s="15">
        <v>37.200000000000003</v>
      </c>
      <c r="S155" s="15">
        <v>150.13</v>
      </c>
      <c r="T155" s="15" t="s">
        <v>28</v>
      </c>
      <c r="U155" s="15" t="s">
        <v>24</v>
      </c>
      <c r="V155" s="16" t="s">
        <v>43</v>
      </c>
      <c r="W155" s="16">
        <v>43313.334027777775</v>
      </c>
      <c r="X155" s="15">
        <v>543</v>
      </c>
      <c r="Y155" s="15" t="s">
        <v>136</v>
      </c>
      <c r="Z155" s="37">
        <f t="shared" si="4"/>
        <v>0</v>
      </c>
      <c r="AA155" s="37">
        <f t="shared" si="5"/>
        <v>150.13</v>
      </c>
    </row>
    <row r="156" spans="1:27" x14ac:dyDescent="0.3">
      <c r="A156" s="21" t="s">
        <v>109</v>
      </c>
      <c r="B156" s="22" t="s">
        <v>114</v>
      </c>
      <c r="C156" s="76" t="s">
        <v>139</v>
      </c>
      <c r="D156" s="15">
        <v>-32.867350000000002</v>
      </c>
      <c r="E156" s="15">
        <v>-68.810100000000006</v>
      </c>
      <c r="F156" s="15">
        <v>-32.879280000000001</v>
      </c>
      <c r="G156" s="15">
        <v>-68.821299999999994</v>
      </c>
      <c r="H156" s="13">
        <v>9.1178799999999995</v>
      </c>
      <c r="I156" s="15">
        <v>9.43</v>
      </c>
      <c r="J156" s="15">
        <v>4.6092500000000003</v>
      </c>
      <c r="K156" s="15">
        <v>9.4700000000000006</v>
      </c>
      <c r="L156" s="15">
        <v>540</v>
      </c>
      <c r="M156" s="15">
        <v>480.98329999999999</v>
      </c>
      <c r="N156" s="15">
        <v>1</v>
      </c>
      <c r="O156" s="15">
        <v>89.302099999999996</v>
      </c>
      <c r="P156" s="15">
        <v>2488.9949999999999</v>
      </c>
      <c r="Q156" s="15">
        <v>4385.5479999999998</v>
      </c>
      <c r="R156" s="15">
        <v>37.130000000000003</v>
      </c>
      <c r="S156" s="15">
        <v>149.69999999999999</v>
      </c>
      <c r="T156" s="15" t="s">
        <v>23</v>
      </c>
      <c r="U156" s="15" t="s">
        <v>24</v>
      </c>
      <c r="V156" s="15" t="s">
        <v>47</v>
      </c>
      <c r="W156" s="16">
        <v>43313.334027777775</v>
      </c>
      <c r="X156" s="15">
        <v>546</v>
      </c>
      <c r="Y156" s="15" t="s">
        <v>136</v>
      </c>
      <c r="Z156" s="37">
        <f t="shared" si="4"/>
        <v>218.82911999999999</v>
      </c>
      <c r="AA156" s="37">
        <f t="shared" si="5"/>
        <v>149.69999999999999</v>
      </c>
    </row>
    <row r="157" spans="1:27" x14ac:dyDescent="0.3">
      <c r="A157" s="21" t="s">
        <v>109</v>
      </c>
      <c r="B157" s="22" t="s">
        <v>114</v>
      </c>
      <c r="C157" s="77"/>
      <c r="D157" s="15">
        <v>-32.879280000000001</v>
      </c>
      <c r="E157" s="15">
        <v>-68.821299999999994</v>
      </c>
      <c r="F157" s="15">
        <v>-32.867350000000002</v>
      </c>
      <c r="G157" s="15">
        <v>-68.810100000000006</v>
      </c>
      <c r="H157" s="13"/>
      <c r="I157" s="15">
        <v>4.42</v>
      </c>
      <c r="J157" s="15">
        <v>4.9334290000000003</v>
      </c>
      <c r="K157" s="15">
        <v>8.1999999999999993</v>
      </c>
      <c r="L157" s="15">
        <v>401.7833</v>
      </c>
      <c r="M157" s="15" t="s">
        <v>27</v>
      </c>
      <c r="N157" s="15">
        <v>2</v>
      </c>
      <c r="O157" s="15">
        <v>36.244</v>
      </c>
      <c r="P157" s="15">
        <v>1982.1690000000001</v>
      </c>
      <c r="Q157" s="15" t="s">
        <v>27</v>
      </c>
      <c r="R157" s="15">
        <v>37.130000000000003</v>
      </c>
      <c r="S157" s="15">
        <v>149.69999999999999</v>
      </c>
      <c r="T157" s="15" t="s">
        <v>28</v>
      </c>
      <c r="U157" s="15" t="s">
        <v>24</v>
      </c>
      <c r="V157" s="15" t="s">
        <v>47</v>
      </c>
      <c r="W157" s="16">
        <v>43313.334027777775</v>
      </c>
      <c r="X157" s="15">
        <v>547</v>
      </c>
      <c r="Y157" s="15" t="s">
        <v>136</v>
      </c>
      <c r="Z157" s="37">
        <f t="shared" si="4"/>
        <v>0</v>
      </c>
      <c r="AA157" s="37">
        <f t="shared" si="5"/>
        <v>149.69999999999999</v>
      </c>
    </row>
    <row r="158" spans="1:27" x14ac:dyDescent="0.3">
      <c r="A158" s="21" t="s">
        <v>109</v>
      </c>
      <c r="B158" s="22" t="s">
        <v>114</v>
      </c>
      <c r="C158" s="76" t="s">
        <v>140</v>
      </c>
      <c r="D158" s="15">
        <v>-32.867350000000002</v>
      </c>
      <c r="E158" s="15">
        <v>-68.810100000000006</v>
      </c>
      <c r="F158" s="15">
        <v>-32.879280000000001</v>
      </c>
      <c r="G158" s="15">
        <v>-68.821299999999994</v>
      </c>
      <c r="H158" s="13">
        <v>9.1178799999999995</v>
      </c>
      <c r="I158" s="15">
        <v>11.79</v>
      </c>
      <c r="J158" s="15">
        <v>4.6092500000000003</v>
      </c>
      <c r="K158" s="15">
        <v>8.9700000000000006</v>
      </c>
      <c r="L158" s="15">
        <v>540</v>
      </c>
      <c r="M158" s="15">
        <v>480.98329999999999</v>
      </c>
      <c r="N158" s="15">
        <v>1</v>
      </c>
      <c r="O158" s="15">
        <v>105.7563</v>
      </c>
      <c r="P158" s="15">
        <v>2488.9949999999999</v>
      </c>
      <c r="Q158" s="15">
        <v>4385.5479999999998</v>
      </c>
      <c r="R158" s="15">
        <v>37.22</v>
      </c>
      <c r="S158" s="15">
        <v>150.25</v>
      </c>
      <c r="T158" s="15" t="s">
        <v>23</v>
      </c>
      <c r="U158" s="15" t="s">
        <v>24</v>
      </c>
      <c r="V158" s="15" t="s">
        <v>36</v>
      </c>
      <c r="W158" s="16">
        <v>43313.334027777775</v>
      </c>
      <c r="X158" s="15">
        <v>548</v>
      </c>
      <c r="Y158" s="15" t="s">
        <v>136</v>
      </c>
      <c r="Z158" s="37">
        <f t="shared" si="4"/>
        <v>218.82911999999999</v>
      </c>
      <c r="AA158" s="37">
        <f t="shared" si="5"/>
        <v>150.25</v>
      </c>
    </row>
    <row r="159" spans="1:27" x14ac:dyDescent="0.3">
      <c r="A159" s="21" t="s">
        <v>109</v>
      </c>
      <c r="B159" s="22" t="s">
        <v>114</v>
      </c>
      <c r="C159" s="77"/>
      <c r="D159" s="15">
        <v>-32.879280000000001</v>
      </c>
      <c r="E159" s="15">
        <v>-68.821299999999994</v>
      </c>
      <c r="F159" s="15">
        <v>-32.867350000000002</v>
      </c>
      <c r="G159" s="15">
        <v>-68.810100000000006</v>
      </c>
      <c r="H159" s="13"/>
      <c r="I159" s="15">
        <v>5.8</v>
      </c>
      <c r="J159" s="15">
        <v>4.9334290000000003</v>
      </c>
      <c r="K159" s="15">
        <v>8.1199999999999992</v>
      </c>
      <c r="L159" s="15">
        <v>402.88330000000002</v>
      </c>
      <c r="M159" s="15" t="s">
        <v>27</v>
      </c>
      <c r="N159" s="15">
        <v>2</v>
      </c>
      <c r="O159" s="15">
        <v>47.095999999999997</v>
      </c>
      <c r="P159" s="15">
        <v>1987.596</v>
      </c>
      <c r="Q159" s="15" t="s">
        <v>27</v>
      </c>
      <c r="R159" s="15">
        <v>37.22</v>
      </c>
      <c r="S159" s="15">
        <v>150.25</v>
      </c>
      <c r="T159" s="15" t="s">
        <v>28</v>
      </c>
      <c r="U159" s="15" t="s">
        <v>24</v>
      </c>
      <c r="V159" s="15" t="s">
        <v>36</v>
      </c>
      <c r="W159" s="16">
        <v>43313.334027777775</v>
      </c>
      <c r="X159" s="15">
        <v>549</v>
      </c>
      <c r="Y159" s="15" t="s">
        <v>136</v>
      </c>
      <c r="Z159" s="37">
        <f t="shared" si="4"/>
        <v>0</v>
      </c>
      <c r="AA159" s="37">
        <f t="shared" si="5"/>
        <v>150.25</v>
      </c>
    </row>
    <row r="160" spans="1:27" x14ac:dyDescent="0.3">
      <c r="A160" s="21" t="s">
        <v>109</v>
      </c>
      <c r="B160" s="22" t="s">
        <v>114</v>
      </c>
      <c r="C160" s="76" t="s">
        <v>141</v>
      </c>
      <c r="D160" s="15">
        <v>-32.867350000000002</v>
      </c>
      <c r="E160" s="15">
        <v>-68.810100000000006</v>
      </c>
      <c r="F160" s="15">
        <v>-32.879280000000001</v>
      </c>
      <c r="G160" s="15">
        <v>-68.821299999999994</v>
      </c>
      <c r="H160" s="13">
        <v>9.1178799999999995</v>
      </c>
      <c r="I160" s="15">
        <v>11.16</v>
      </c>
      <c r="J160" s="15">
        <v>4.6092500000000003</v>
      </c>
      <c r="K160" s="15">
        <v>7.63</v>
      </c>
      <c r="L160" s="15">
        <v>540</v>
      </c>
      <c r="M160" s="15">
        <v>480.98329999999999</v>
      </c>
      <c r="N160" s="15">
        <v>1</v>
      </c>
      <c r="O160" s="15">
        <v>85.150800000000004</v>
      </c>
      <c r="P160" s="15">
        <v>2488.9949999999999</v>
      </c>
      <c r="Q160" s="15">
        <v>4385.5479999999998</v>
      </c>
      <c r="R160" s="15">
        <v>37.15</v>
      </c>
      <c r="S160" s="15">
        <v>149.80000000000001</v>
      </c>
      <c r="T160" s="15" t="s">
        <v>23</v>
      </c>
      <c r="U160" s="15" t="s">
        <v>24</v>
      </c>
      <c r="V160" s="15" t="s">
        <v>38</v>
      </c>
      <c r="W160" s="16"/>
      <c r="X160" s="15"/>
      <c r="Y160" s="15" t="s">
        <v>26</v>
      </c>
      <c r="Z160" s="38">
        <f>H160*24</f>
        <v>218.82911999999999</v>
      </c>
      <c r="AA160" s="38">
        <f t="shared" si="5"/>
        <v>149.80000000000001</v>
      </c>
    </row>
    <row r="161" spans="1:27" x14ac:dyDescent="0.3">
      <c r="A161" s="21" t="s">
        <v>109</v>
      </c>
      <c r="B161" s="22" t="s">
        <v>114</v>
      </c>
      <c r="C161" s="77"/>
      <c r="D161" s="15">
        <v>-32.879280000000001</v>
      </c>
      <c r="E161" s="15">
        <v>-68.821299999999994</v>
      </c>
      <c r="F161" s="15">
        <v>-32.867350000000002</v>
      </c>
      <c r="G161" s="15">
        <v>-68.810100000000006</v>
      </c>
      <c r="H161" s="13"/>
      <c r="I161" s="15">
        <v>4.42</v>
      </c>
      <c r="J161" s="15">
        <v>4.9334290000000003</v>
      </c>
      <c r="K161" s="15">
        <v>8.1999999999999993</v>
      </c>
      <c r="L161" s="15">
        <v>403.7833</v>
      </c>
      <c r="M161" s="15" t="s">
        <v>27</v>
      </c>
      <c r="N161" s="15">
        <v>2</v>
      </c>
      <c r="O161" s="15">
        <v>36.244</v>
      </c>
      <c r="P161" s="15">
        <v>1992.0360000000001</v>
      </c>
      <c r="Q161" s="15" t="s">
        <v>27</v>
      </c>
      <c r="R161" s="15">
        <v>37.15</v>
      </c>
      <c r="S161" s="15">
        <v>149.80000000000001</v>
      </c>
      <c r="T161" s="15" t="s">
        <v>28</v>
      </c>
      <c r="U161" s="15" t="s">
        <v>24</v>
      </c>
      <c r="V161" s="15" t="s">
        <v>38</v>
      </c>
      <c r="W161" s="16"/>
      <c r="X161" s="15"/>
      <c r="Y161" s="15" t="s">
        <v>26</v>
      </c>
      <c r="Z161" s="38">
        <f t="shared" ref="Z161:Z210" si="6">H161*24</f>
        <v>0</v>
      </c>
      <c r="AA161" s="38">
        <f t="shared" si="5"/>
        <v>149.80000000000001</v>
      </c>
    </row>
    <row r="162" spans="1:27" x14ac:dyDescent="0.3">
      <c r="A162" s="21" t="s">
        <v>109</v>
      </c>
      <c r="B162" s="22" t="s">
        <v>114</v>
      </c>
      <c r="C162" s="76" t="s">
        <v>142</v>
      </c>
      <c r="D162" s="15">
        <v>-32.867350000000002</v>
      </c>
      <c r="E162" s="15">
        <v>-68.810100000000006</v>
      </c>
      <c r="F162" s="15">
        <v>-32.879280000000001</v>
      </c>
      <c r="G162" s="15">
        <v>-68.821299999999994</v>
      </c>
      <c r="H162" s="13">
        <v>9.1178799999999995</v>
      </c>
      <c r="I162" s="15">
        <v>11.45</v>
      </c>
      <c r="J162" s="15">
        <v>4.6092500000000003</v>
      </c>
      <c r="K162" s="15">
        <v>24.63</v>
      </c>
      <c r="L162" s="15">
        <v>540</v>
      </c>
      <c r="M162" s="15">
        <v>480.98329999999999</v>
      </c>
      <c r="N162" s="15">
        <v>1</v>
      </c>
      <c r="O162" s="15">
        <v>282.01350000000002</v>
      </c>
      <c r="P162" s="15">
        <v>2488.9949999999999</v>
      </c>
      <c r="Q162" s="15">
        <v>4385.5479999999998</v>
      </c>
      <c r="R162" s="15">
        <v>37.5</v>
      </c>
      <c r="S162" s="15">
        <v>151.91999999999999</v>
      </c>
      <c r="T162" s="15" t="s">
        <v>23</v>
      </c>
      <c r="U162" s="15" t="s">
        <v>40</v>
      </c>
      <c r="V162" s="15" t="s">
        <v>38</v>
      </c>
      <c r="W162" s="16"/>
      <c r="X162" s="15"/>
      <c r="Y162" s="15" t="s">
        <v>26</v>
      </c>
      <c r="Z162" s="38">
        <f t="shared" si="6"/>
        <v>218.82911999999999</v>
      </c>
      <c r="AA162" s="38">
        <f t="shared" si="5"/>
        <v>151.91999999999999</v>
      </c>
    </row>
    <row r="163" spans="1:27" x14ac:dyDescent="0.3">
      <c r="A163" s="21" t="s">
        <v>109</v>
      </c>
      <c r="B163" s="22" t="s">
        <v>114</v>
      </c>
      <c r="C163" s="77"/>
      <c r="D163" s="15">
        <v>-32.879280000000001</v>
      </c>
      <c r="E163" s="15">
        <v>-68.821299999999994</v>
      </c>
      <c r="F163" s="15">
        <v>-32.867350000000002</v>
      </c>
      <c r="G163" s="15">
        <v>-68.810100000000006</v>
      </c>
      <c r="H163" s="13"/>
      <c r="I163" s="15">
        <v>5.31</v>
      </c>
      <c r="J163" s="15">
        <v>4.9334290000000003</v>
      </c>
      <c r="K163" s="15">
        <v>25.6</v>
      </c>
      <c r="L163" s="15">
        <v>369.4</v>
      </c>
      <c r="M163" s="15" t="s">
        <v>27</v>
      </c>
      <c r="N163" s="15">
        <v>2</v>
      </c>
      <c r="O163" s="15">
        <v>135.93600000000001</v>
      </c>
      <c r="P163" s="15">
        <v>1822.4090000000001</v>
      </c>
      <c r="Q163" s="15" t="s">
        <v>27</v>
      </c>
      <c r="R163" s="15">
        <v>37.5</v>
      </c>
      <c r="S163" s="15">
        <v>151.91999999999999</v>
      </c>
      <c r="T163" s="15" t="s">
        <v>28</v>
      </c>
      <c r="U163" s="15" t="s">
        <v>40</v>
      </c>
      <c r="V163" s="15" t="s">
        <v>38</v>
      </c>
      <c r="W163" s="16"/>
      <c r="X163" s="15"/>
      <c r="Y163" s="15" t="s">
        <v>26</v>
      </c>
      <c r="Z163" s="38">
        <f t="shared" si="6"/>
        <v>0</v>
      </c>
      <c r="AA163" s="38">
        <f t="shared" si="5"/>
        <v>151.91999999999999</v>
      </c>
    </row>
    <row r="164" spans="1:27" x14ac:dyDescent="0.3">
      <c r="A164" s="21" t="s">
        <v>109</v>
      </c>
      <c r="B164" s="22" t="s">
        <v>114</v>
      </c>
      <c r="C164" s="76" t="s">
        <v>143</v>
      </c>
      <c r="D164" s="15">
        <v>-32.867350000000002</v>
      </c>
      <c r="E164" s="15">
        <v>-68.810100000000006</v>
      </c>
      <c r="F164" s="15">
        <v>-32.879280000000001</v>
      </c>
      <c r="G164" s="15">
        <v>-68.821299999999994</v>
      </c>
      <c r="H164" s="13">
        <v>9.1178799999999995</v>
      </c>
      <c r="I164" s="15">
        <v>12.59</v>
      </c>
      <c r="J164" s="15">
        <v>4.6092500000000003</v>
      </c>
      <c r="K164" s="15">
        <v>24.45</v>
      </c>
      <c r="L164" s="15">
        <v>540</v>
      </c>
      <c r="M164" s="15">
        <v>480.98329999999999</v>
      </c>
      <c r="N164" s="15">
        <v>1</v>
      </c>
      <c r="O164" s="15">
        <v>307.82549999999998</v>
      </c>
      <c r="P164" s="15">
        <v>2488.9949999999999</v>
      </c>
      <c r="Q164" s="15">
        <v>4385.5479999999998</v>
      </c>
      <c r="R164" s="15">
        <v>37.630000000000003</v>
      </c>
      <c r="S164" s="15">
        <v>152.68</v>
      </c>
      <c r="T164" s="15" t="s">
        <v>23</v>
      </c>
      <c r="U164" s="15" t="s">
        <v>40</v>
      </c>
      <c r="V164" s="15" t="s">
        <v>43</v>
      </c>
      <c r="W164" s="16"/>
      <c r="X164" s="15"/>
      <c r="Y164" s="15" t="s">
        <v>26</v>
      </c>
      <c r="Z164" s="38">
        <f t="shared" si="6"/>
        <v>218.82911999999999</v>
      </c>
      <c r="AA164" s="38">
        <f t="shared" si="5"/>
        <v>152.68</v>
      </c>
    </row>
    <row r="165" spans="1:27" x14ac:dyDescent="0.3">
      <c r="A165" s="21" t="s">
        <v>109</v>
      </c>
      <c r="B165" s="22" t="s">
        <v>114</v>
      </c>
      <c r="C165" s="77"/>
      <c r="D165" s="15">
        <v>-32.879280000000001</v>
      </c>
      <c r="E165" s="15">
        <v>-68.821299999999994</v>
      </c>
      <c r="F165" s="15">
        <v>-32.867350000000002</v>
      </c>
      <c r="G165" s="15">
        <v>-68.810100000000006</v>
      </c>
      <c r="H165" s="13"/>
      <c r="I165" s="15">
        <v>6.15</v>
      </c>
      <c r="J165" s="15">
        <v>4.9334290000000003</v>
      </c>
      <c r="K165" s="15">
        <v>24.45</v>
      </c>
      <c r="L165" s="15">
        <v>370.55</v>
      </c>
      <c r="M165" s="15" t="s">
        <v>27</v>
      </c>
      <c r="N165" s="15">
        <v>2</v>
      </c>
      <c r="O165" s="15">
        <v>150.36750000000001</v>
      </c>
      <c r="P165" s="15">
        <v>1828.0820000000001</v>
      </c>
      <c r="Q165" s="15" t="s">
        <v>27</v>
      </c>
      <c r="R165" s="15">
        <v>37.630000000000003</v>
      </c>
      <c r="S165" s="15">
        <v>152.68</v>
      </c>
      <c r="T165" s="15" t="s">
        <v>28</v>
      </c>
      <c r="U165" s="15" t="s">
        <v>40</v>
      </c>
      <c r="V165" s="15" t="s">
        <v>43</v>
      </c>
      <c r="W165" s="16"/>
      <c r="X165" s="15"/>
      <c r="Y165" s="15" t="s">
        <v>26</v>
      </c>
      <c r="Z165" s="38">
        <f t="shared" si="6"/>
        <v>0</v>
      </c>
      <c r="AA165" s="38">
        <f t="shared" si="5"/>
        <v>152.68</v>
      </c>
    </row>
    <row r="166" spans="1:27" x14ac:dyDescent="0.3">
      <c r="A166" s="21" t="s">
        <v>109</v>
      </c>
      <c r="B166" s="22" t="s">
        <v>114</v>
      </c>
      <c r="C166" s="76" t="s">
        <v>145</v>
      </c>
      <c r="D166" s="15">
        <v>-32.867350000000002</v>
      </c>
      <c r="E166" s="15">
        <v>-68.810100000000006</v>
      </c>
      <c r="F166" s="15">
        <v>-32.879280000000001</v>
      </c>
      <c r="G166" s="15">
        <v>-68.821299999999994</v>
      </c>
      <c r="H166" s="15">
        <v>9.1178799999999995</v>
      </c>
      <c r="I166" s="15">
        <v>11.16</v>
      </c>
      <c r="J166" s="15">
        <v>4.6092500000000003</v>
      </c>
      <c r="K166" s="15">
        <v>25.6</v>
      </c>
      <c r="L166" s="15">
        <v>540</v>
      </c>
      <c r="M166" s="15">
        <v>480.98329999999999</v>
      </c>
      <c r="N166" s="15">
        <v>1</v>
      </c>
      <c r="O166" s="15">
        <v>285.69600000000003</v>
      </c>
      <c r="P166" s="15">
        <v>2488.9949999999999</v>
      </c>
      <c r="Q166" s="15">
        <v>4385.5479999999998</v>
      </c>
      <c r="R166" s="15">
        <v>37.5</v>
      </c>
      <c r="S166" s="15">
        <v>151.88999999999999</v>
      </c>
      <c r="T166" s="15" t="s">
        <v>23</v>
      </c>
      <c r="U166" s="15" t="s">
        <v>40</v>
      </c>
      <c r="V166" s="16" t="s">
        <v>47</v>
      </c>
      <c r="X166" s="15"/>
      <c r="Y166" s="15" t="s">
        <v>26</v>
      </c>
      <c r="Z166" s="38">
        <f t="shared" si="6"/>
        <v>218.82911999999999</v>
      </c>
      <c r="AA166" s="38">
        <f t="shared" si="5"/>
        <v>151.88999999999999</v>
      </c>
    </row>
    <row r="167" spans="1:27" x14ac:dyDescent="0.3">
      <c r="A167" s="21" t="s">
        <v>109</v>
      </c>
      <c r="B167" s="22" t="s">
        <v>114</v>
      </c>
      <c r="C167" s="77"/>
      <c r="D167" s="15">
        <v>-32.879280000000001</v>
      </c>
      <c r="E167" s="15">
        <v>-68.821299999999994</v>
      </c>
      <c r="F167" s="15">
        <v>-32.867350000000002</v>
      </c>
      <c r="G167" s="15">
        <v>-68.810100000000006</v>
      </c>
      <c r="H167" s="15"/>
      <c r="I167" s="15">
        <v>5.31</v>
      </c>
      <c r="J167" s="15">
        <v>4.9334290000000003</v>
      </c>
      <c r="K167" s="15">
        <v>25.6</v>
      </c>
      <c r="L167" s="15">
        <v>368.4</v>
      </c>
      <c r="M167" s="15" t="s">
        <v>27</v>
      </c>
      <c r="N167" s="15">
        <v>2</v>
      </c>
      <c r="O167" s="15">
        <v>135.93600000000001</v>
      </c>
      <c r="P167" s="15">
        <v>1817.4749999999999</v>
      </c>
      <c r="Q167" s="15" t="s">
        <v>27</v>
      </c>
      <c r="R167" s="15">
        <v>37.5</v>
      </c>
      <c r="S167" s="15">
        <v>151.88999999999999</v>
      </c>
      <c r="T167" s="15" t="s">
        <v>28</v>
      </c>
      <c r="U167" s="15" t="s">
        <v>40</v>
      </c>
      <c r="V167" s="16" t="s">
        <v>47</v>
      </c>
      <c r="X167" s="15"/>
      <c r="Y167" s="15" t="s">
        <v>26</v>
      </c>
      <c r="Z167" s="38">
        <f t="shared" si="6"/>
        <v>0</v>
      </c>
      <c r="AA167" s="38">
        <f t="shared" si="5"/>
        <v>151.88999999999999</v>
      </c>
    </row>
    <row r="168" spans="1:27" x14ac:dyDescent="0.3">
      <c r="A168" s="21" t="s">
        <v>109</v>
      </c>
      <c r="B168" s="22" t="s">
        <v>114</v>
      </c>
      <c r="C168" s="76" t="s">
        <v>145</v>
      </c>
      <c r="D168" s="15">
        <v>-32.867350000000002</v>
      </c>
      <c r="E168" s="15">
        <v>-68.810100000000006</v>
      </c>
      <c r="F168" s="15">
        <v>-32.879280000000001</v>
      </c>
      <c r="G168" s="15">
        <v>-68.821299999999994</v>
      </c>
      <c r="H168" s="13">
        <v>9.1178799999999995</v>
      </c>
      <c r="I168" s="15">
        <v>12.47</v>
      </c>
      <c r="J168" s="15">
        <v>4.6092500000000003</v>
      </c>
      <c r="K168" s="15">
        <v>28.33</v>
      </c>
      <c r="L168" s="15">
        <v>540</v>
      </c>
      <c r="M168" s="15">
        <v>480.98329999999999</v>
      </c>
      <c r="N168" s="15">
        <v>1</v>
      </c>
      <c r="O168" s="15">
        <v>353.27510000000001</v>
      </c>
      <c r="P168" s="15">
        <v>2488.9949999999999</v>
      </c>
      <c r="Q168" s="15">
        <v>4385.5479999999998</v>
      </c>
      <c r="R168" s="15">
        <v>37.700000000000003</v>
      </c>
      <c r="S168" s="15">
        <v>153.13</v>
      </c>
      <c r="T168" s="15" t="s">
        <v>23</v>
      </c>
      <c r="U168" s="15" t="s">
        <v>40</v>
      </c>
      <c r="V168" s="15" t="s">
        <v>36</v>
      </c>
      <c r="W168" s="16"/>
      <c r="X168" s="15"/>
      <c r="Y168" s="15" t="s">
        <v>26</v>
      </c>
      <c r="Z168" s="38">
        <f t="shared" si="6"/>
        <v>218.82911999999999</v>
      </c>
      <c r="AA168" s="38">
        <f t="shared" si="5"/>
        <v>153.13</v>
      </c>
    </row>
    <row r="169" spans="1:27" x14ac:dyDescent="0.3">
      <c r="A169" s="21" t="s">
        <v>109</v>
      </c>
      <c r="B169" s="22" t="s">
        <v>114</v>
      </c>
      <c r="C169" s="77"/>
      <c r="D169" s="15">
        <v>-32.879280000000001</v>
      </c>
      <c r="E169" s="15">
        <v>-68.821299999999994</v>
      </c>
      <c r="F169" s="15">
        <v>-32.867350000000002</v>
      </c>
      <c r="G169" s="15">
        <v>-68.810100000000006</v>
      </c>
      <c r="H169" s="13"/>
      <c r="I169" s="15">
        <v>6.15</v>
      </c>
      <c r="J169" s="15">
        <v>4.9334290000000003</v>
      </c>
      <c r="K169" s="15">
        <v>25.65</v>
      </c>
      <c r="L169" s="15">
        <v>365.35</v>
      </c>
      <c r="M169" s="15" t="s">
        <v>27</v>
      </c>
      <c r="N169" s="15">
        <v>2</v>
      </c>
      <c r="O169" s="15">
        <v>157.7475</v>
      </c>
      <c r="P169" s="15">
        <v>1802.4280000000001</v>
      </c>
      <c r="Q169" s="15" t="s">
        <v>27</v>
      </c>
      <c r="R169" s="15">
        <v>37.700000000000003</v>
      </c>
      <c r="S169" s="15">
        <v>153.13</v>
      </c>
      <c r="T169" s="15" t="s">
        <v>28</v>
      </c>
      <c r="U169" s="15" t="s">
        <v>40</v>
      </c>
      <c r="V169" s="15" t="s">
        <v>36</v>
      </c>
      <c r="W169" s="16"/>
      <c r="X169" s="15"/>
      <c r="Y169" s="15" t="s">
        <v>26</v>
      </c>
      <c r="Z169" s="38">
        <f t="shared" si="6"/>
        <v>0</v>
      </c>
      <c r="AA169" s="38">
        <f t="shared" si="5"/>
        <v>153.13</v>
      </c>
    </row>
    <row r="170" spans="1:27" x14ac:dyDescent="0.3">
      <c r="A170" s="21" t="s">
        <v>109</v>
      </c>
      <c r="B170" s="22" t="s">
        <v>114</v>
      </c>
      <c r="C170" s="76" t="s">
        <v>146</v>
      </c>
      <c r="D170" s="15">
        <v>-32.867350000000002</v>
      </c>
      <c r="E170" s="15">
        <v>-68.810100000000006</v>
      </c>
      <c r="F170" s="15">
        <v>-32.879280000000001</v>
      </c>
      <c r="G170" s="15">
        <v>-68.821299999999994</v>
      </c>
      <c r="H170" s="13">
        <v>9.1178799999999995</v>
      </c>
      <c r="I170" s="15">
        <v>11.45</v>
      </c>
      <c r="J170" s="15">
        <v>4.6092500000000003</v>
      </c>
      <c r="K170" s="15">
        <v>24.63</v>
      </c>
      <c r="L170" s="15">
        <v>540</v>
      </c>
      <c r="M170" s="15">
        <v>480.98329999999999</v>
      </c>
      <c r="N170" s="15">
        <v>1</v>
      </c>
      <c r="O170" s="15">
        <v>282.01350000000002</v>
      </c>
      <c r="P170" s="15">
        <v>2488.9949999999999</v>
      </c>
      <c r="Q170" s="15">
        <v>4385.5479999999998</v>
      </c>
      <c r="R170" s="15">
        <v>37.5</v>
      </c>
      <c r="S170" s="15">
        <v>151.91999999999999</v>
      </c>
      <c r="T170" s="15" t="s">
        <v>23</v>
      </c>
      <c r="U170" s="15" t="s">
        <v>40</v>
      </c>
      <c r="V170" s="15" t="s">
        <v>38</v>
      </c>
      <c r="W170" s="16"/>
      <c r="X170" s="15"/>
      <c r="Y170" s="15" t="s">
        <v>26</v>
      </c>
      <c r="Z170" s="38">
        <f t="shared" si="6"/>
        <v>218.82911999999999</v>
      </c>
      <c r="AA170" s="38">
        <f t="shared" si="5"/>
        <v>151.91999999999999</v>
      </c>
    </row>
    <row r="171" spans="1:27" x14ac:dyDescent="0.3">
      <c r="A171" s="21" t="s">
        <v>109</v>
      </c>
      <c r="B171" s="22" t="s">
        <v>114</v>
      </c>
      <c r="C171" s="77"/>
      <c r="D171" s="15">
        <v>-32.879280000000001</v>
      </c>
      <c r="E171" s="15">
        <v>-68.821299999999994</v>
      </c>
      <c r="F171" s="15">
        <v>-32.867350000000002</v>
      </c>
      <c r="G171" s="15">
        <v>-68.810100000000006</v>
      </c>
      <c r="H171" s="13"/>
      <c r="I171" s="15">
        <v>5.31</v>
      </c>
      <c r="J171" s="15">
        <v>4.9334290000000003</v>
      </c>
      <c r="K171" s="15">
        <v>25.6</v>
      </c>
      <c r="L171" s="15">
        <v>369.4</v>
      </c>
      <c r="M171" s="15" t="s">
        <v>27</v>
      </c>
      <c r="N171" s="15">
        <v>2</v>
      </c>
      <c r="O171" s="15">
        <v>135.93600000000001</v>
      </c>
      <c r="P171" s="15">
        <v>1822.4090000000001</v>
      </c>
      <c r="Q171" s="15" t="s">
        <v>27</v>
      </c>
      <c r="R171" s="15">
        <v>37.5</v>
      </c>
      <c r="S171" s="15">
        <v>151.91999999999999</v>
      </c>
      <c r="T171" s="15" t="s">
        <v>28</v>
      </c>
      <c r="U171" s="15" t="s">
        <v>40</v>
      </c>
      <c r="V171" s="15" t="s">
        <v>38</v>
      </c>
      <c r="W171" s="16"/>
      <c r="X171" s="15"/>
      <c r="Y171" s="15" t="s">
        <v>26</v>
      </c>
      <c r="Z171" s="38">
        <f t="shared" si="6"/>
        <v>0</v>
      </c>
      <c r="AA171" s="38">
        <f t="shared" si="5"/>
        <v>151.91999999999999</v>
      </c>
    </row>
    <row r="172" spans="1:27" x14ac:dyDescent="0.3">
      <c r="A172" s="21" t="s">
        <v>109</v>
      </c>
      <c r="B172" s="22" t="s">
        <v>114</v>
      </c>
      <c r="C172" s="76" t="s">
        <v>147</v>
      </c>
      <c r="D172" s="15">
        <v>-32.867350000000002</v>
      </c>
      <c r="E172" s="15">
        <v>-68.810100000000006</v>
      </c>
      <c r="F172" s="15">
        <v>-32.879280000000001</v>
      </c>
      <c r="G172" s="15">
        <v>-68.821299999999994</v>
      </c>
      <c r="H172" s="13">
        <v>9.1178799999999995</v>
      </c>
      <c r="I172" s="15">
        <v>11.83</v>
      </c>
      <c r="J172" s="15">
        <v>4.6092500000000003</v>
      </c>
      <c r="K172" s="15">
        <v>6.5</v>
      </c>
      <c r="L172" s="15">
        <v>540</v>
      </c>
      <c r="M172" s="15">
        <v>480.98329999999999</v>
      </c>
      <c r="N172" s="15">
        <v>1</v>
      </c>
      <c r="O172" s="15">
        <v>76.894999999999996</v>
      </c>
      <c r="P172" s="15">
        <v>2488.9949999999999</v>
      </c>
      <c r="Q172" s="15">
        <v>4385.5479999999998</v>
      </c>
      <c r="R172" s="15">
        <v>37.17</v>
      </c>
      <c r="S172" s="15">
        <v>149.91</v>
      </c>
      <c r="T172" s="15" t="s">
        <v>23</v>
      </c>
      <c r="U172" s="15" t="s">
        <v>52</v>
      </c>
      <c r="V172" s="15" t="s">
        <v>41</v>
      </c>
      <c r="W172" s="16"/>
      <c r="X172" s="15"/>
      <c r="Y172" s="15" t="s">
        <v>26</v>
      </c>
      <c r="Z172" s="38">
        <f t="shared" si="6"/>
        <v>218.82911999999999</v>
      </c>
      <c r="AA172" s="38">
        <f t="shared" si="5"/>
        <v>149.91</v>
      </c>
    </row>
    <row r="173" spans="1:27" x14ac:dyDescent="0.3">
      <c r="A173" s="21" t="s">
        <v>109</v>
      </c>
      <c r="B173" s="22" t="s">
        <v>114</v>
      </c>
      <c r="C173" s="77"/>
      <c r="D173" s="15">
        <v>-32.879280000000001</v>
      </c>
      <c r="E173" s="15">
        <v>-68.821299999999994</v>
      </c>
      <c r="F173" s="15">
        <v>-32.867350000000002</v>
      </c>
      <c r="G173" s="15">
        <v>-68.810100000000006</v>
      </c>
      <c r="H173" s="13"/>
      <c r="I173" s="15">
        <v>5.87</v>
      </c>
      <c r="J173" s="15">
        <v>4.9334290000000003</v>
      </c>
      <c r="K173" s="15">
        <v>5.9</v>
      </c>
      <c r="L173" s="15">
        <v>407.08330000000001</v>
      </c>
      <c r="M173" s="15" t="s">
        <v>27</v>
      </c>
      <c r="N173" s="15">
        <v>2</v>
      </c>
      <c r="O173" s="15">
        <v>34.633000000000003</v>
      </c>
      <c r="P173" s="15">
        <v>2008.317</v>
      </c>
      <c r="Q173" s="15" t="s">
        <v>27</v>
      </c>
      <c r="R173" s="15">
        <v>37.17</v>
      </c>
      <c r="S173" s="15">
        <v>149.91</v>
      </c>
      <c r="T173" s="15" t="s">
        <v>28</v>
      </c>
      <c r="U173" s="15" t="s">
        <v>52</v>
      </c>
      <c r="V173" s="15" t="s">
        <v>41</v>
      </c>
      <c r="W173" s="16"/>
      <c r="X173" s="15"/>
      <c r="Y173" s="15" t="s">
        <v>26</v>
      </c>
      <c r="Z173" s="38">
        <f t="shared" si="6"/>
        <v>0</v>
      </c>
      <c r="AA173" s="38">
        <f t="shared" si="5"/>
        <v>149.91</v>
      </c>
    </row>
    <row r="174" spans="1:27" x14ac:dyDescent="0.3">
      <c r="A174" s="21" t="s">
        <v>109</v>
      </c>
      <c r="B174" s="22" t="s">
        <v>114</v>
      </c>
      <c r="C174" s="76" t="s">
        <v>148</v>
      </c>
      <c r="D174" s="15">
        <v>-32.867350000000002</v>
      </c>
      <c r="E174" s="15">
        <v>-68.810100000000006</v>
      </c>
      <c r="F174" s="15">
        <v>-32.879280000000001</v>
      </c>
      <c r="G174" s="15">
        <v>-68.821299999999994</v>
      </c>
      <c r="H174" s="13">
        <v>9.1178799999999995</v>
      </c>
      <c r="I174" s="15">
        <v>11.16</v>
      </c>
      <c r="J174" s="15">
        <v>4.6092500000000003</v>
      </c>
      <c r="K174" s="15">
        <v>7.12</v>
      </c>
      <c r="L174" s="15">
        <v>540</v>
      </c>
      <c r="M174" s="15">
        <v>480.98329999999999</v>
      </c>
      <c r="N174" s="15">
        <v>1</v>
      </c>
      <c r="O174" s="15">
        <v>79.459199999999996</v>
      </c>
      <c r="P174" s="15">
        <v>2488.9949999999999</v>
      </c>
      <c r="Q174" s="15">
        <v>4385.5479999999998</v>
      </c>
      <c r="R174" s="15">
        <v>37.17</v>
      </c>
      <c r="S174" s="15">
        <v>149.9</v>
      </c>
      <c r="T174" s="15" t="s">
        <v>23</v>
      </c>
      <c r="U174" s="15" t="s">
        <v>52</v>
      </c>
      <c r="V174" s="15" t="s">
        <v>43</v>
      </c>
      <c r="W174" s="16"/>
      <c r="X174" s="15"/>
      <c r="Y174" s="15" t="s">
        <v>26</v>
      </c>
      <c r="Z174" s="38">
        <f t="shared" si="6"/>
        <v>218.82911999999999</v>
      </c>
      <c r="AA174" s="38">
        <f t="shared" si="5"/>
        <v>149.9</v>
      </c>
    </row>
    <row r="175" spans="1:27" x14ac:dyDescent="0.3">
      <c r="A175" s="21" t="s">
        <v>109</v>
      </c>
      <c r="B175" s="22" t="s">
        <v>114</v>
      </c>
      <c r="C175" s="77"/>
      <c r="D175" s="15">
        <v>-32.879280000000001</v>
      </c>
      <c r="E175" s="15">
        <v>-68.821299999999994</v>
      </c>
      <c r="F175" s="15">
        <v>-32.867350000000002</v>
      </c>
      <c r="G175" s="15">
        <v>-68.810100000000006</v>
      </c>
      <c r="H175" s="13"/>
      <c r="I175" s="15">
        <v>6.06</v>
      </c>
      <c r="J175" s="15">
        <v>4.9334290000000003</v>
      </c>
      <c r="K175" s="15">
        <v>6.78</v>
      </c>
      <c r="L175" s="15">
        <v>405.2167</v>
      </c>
      <c r="M175" s="15" t="s">
        <v>27</v>
      </c>
      <c r="N175" s="15">
        <v>2</v>
      </c>
      <c r="O175" s="15">
        <v>41.086799999999997</v>
      </c>
      <c r="P175" s="15">
        <v>1999.107</v>
      </c>
      <c r="Q175" s="15" t="s">
        <v>27</v>
      </c>
      <c r="R175" s="15">
        <v>37.17</v>
      </c>
      <c r="S175" s="15">
        <v>149.9</v>
      </c>
      <c r="T175" s="15" t="s">
        <v>28</v>
      </c>
      <c r="U175" s="15" t="s">
        <v>52</v>
      </c>
      <c r="V175" s="15" t="s">
        <v>43</v>
      </c>
      <c r="W175" s="16"/>
      <c r="X175" s="15"/>
      <c r="Y175" s="15" t="s">
        <v>26</v>
      </c>
      <c r="Z175" s="38">
        <f t="shared" si="6"/>
        <v>0</v>
      </c>
      <c r="AA175" s="38">
        <f t="shared" si="5"/>
        <v>149.9</v>
      </c>
    </row>
    <row r="176" spans="1:27" x14ac:dyDescent="0.3">
      <c r="A176" s="21" t="s">
        <v>109</v>
      </c>
      <c r="B176" s="22" t="s">
        <v>114</v>
      </c>
      <c r="C176" s="76" t="s">
        <v>149</v>
      </c>
      <c r="D176" s="15">
        <v>-32.867350000000002</v>
      </c>
      <c r="E176" s="15">
        <v>-68.810100000000006</v>
      </c>
      <c r="F176" s="15">
        <v>-32.879280000000001</v>
      </c>
      <c r="G176" s="15">
        <v>-68.821299999999994</v>
      </c>
      <c r="H176" s="13">
        <v>9.1178799999999995</v>
      </c>
      <c r="I176" s="15">
        <v>12.47</v>
      </c>
      <c r="J176" s="15">
        <v>4.6092500000000003</v>
      </c>
      <c r="K176" s="15">
        <v>7.23</v>
      </c>
      <c r="L176" s="15">
        <v>540</v>
      </c>
      <c r="M176" s="15">
        <v>480.98329999999999</v>
      </c>
      <c r="N176" s="15">
        <v>1</v>
      </c>
      <c r="O176" s="15">
        <v>90.158100000000005</v>
      </c>
      <c r="P176" s="15">
        <v>2488.9949999999999</v>
      </c>
      <c r="Q176" s="15">
        <v>4385.5479999999998</v>
      </c>
      <c r="R176" s="15">
        <v>37.200000000000003</v>
      </c>
      <c r="S176" s="15">
        <v>150.12</v>
      </c>
      <c r="T176" s="15" t="s">
        <v>23</v>
      </c>
      <c r="U176" s="15" t="s">
        <v>52</v>
      </c>
      <c r="V176" s="15" t="s">
        <v>45</v>
      </c>
      <c r="W176" s="16"/>
      <c r="X176" s="15"/>
      <c r="Y176" s="15" t="s">
        <v>26</v>
      </c>
      <c r="Z176" s="38">
        <f t="shared" si="6"/>
        <v>218.82911999999999</v>
      </c>
      <c r="AA176" s="38">
        <f t="shared" si="5"/>
        <v>150.12</v>
      </c>
    </row>
    <row r="177" spans="1:27" x14ac:dyDescent="0.3">
      <c r="A177" s="21" t="s">
        <v>109</v>
      </c>
      <c r="B177" s="22" t="s">
        <v>114</v>
      </c>
      <c r="C177" s="77"/>
      <c r="D177" s="15">
        <v>-32.879280000000001</v>
      </c>
      <c r="E177" s="15">
        <v>-68.821299999999994</v>
      </c>
      <c r="F177" s="15">
        <v>-32.867350000000002</v>
      </c>
      <c r="G177" s="15">
        <v>-68.810100000000006</v>
      </c>
      <c r="H177" s="13"/>
      <c r="I177" s="15">
        <v>6.2</v>
      </c>
      <c r="J177" s="15">
        <v>4.9334290000000003</v>
      </c>
      <c r="K177" s="15">
        <v>7.73</v>
      </c>
      <c r="L177" s="15">
        <v>404.25</v>
      </c>
      <c r="M177" s="15" t="s">
        <v>27</v>
      </c>
      <c r="N177" s="15">
        <v>2</v>
      </c>
      <c r="O177" s="15">
        <v>47.926000000000002</v>
      </c>
      <c r="P177" s="15">
        <v>1994.338</v>
      </c>
      <c r="Q177" s="15" t="s">
        <v>27</v>
      </c>
      <c r="R177" s="15">
        <v>37.200000000000003</v>
      </c>
      <c r="S177" s="15">
        <v>150.12</v>
      </c>
      <c r="T177" s="15" t="s">
        <v>28</v>
      </c>
      <c r="U177" s="15" t="s">
        <v>52</v>
      </c>
      <c r="V177" s="15" t="s">
        <v>45</v>
      </c>
      <c r="W177" s="16"/>
      <c r="X177" s="15"/>
      <c r="Y177" s="15" t="s">
        <v>26</v>
      </c>
      <c r="Z177" s="38">
        <f t="shared" si="6"/>
        <v>0</v>
      </c>
      <c r="AA177" s="38">
        <f t="shared" si="5"/>
        <v>150.12</v>
      </c>
    </row>
    <row r="178" spans="1:27" x14ac:dyDescent="0.3">
      <c r="A178" s="21" t="s">
        <v>109</v>
      </c>
      <c r="B178" s="22" t="s">
        <v>114</v>
      </c>
      <c r="C178" s="76" t="s">
        <v>150</v>
      </c>
      <c r="D178" s="15">
        <v>-32.867350000000002</v>
      </c>
      <c r="E178" s="15">
        <v>-68.810100000000006</v>
      </c>
      <c r="F178" s="15">
        <v>-32.879280000000001</v>
      </c>
      <c r="G178" s="15">
        <v>-68.821299999999994</v>
      </c>
      <c r="H178" s="13">
        <v>9.1178799999999995</v>
      </c>
      <c r="I178" s="15">
        <v>6.99</v>
      </c>
      <c r="J178" s="15">
        <v>4.6092500000000003</v>
      </c>
      <c r="K178" s="15">
        <v>13.28</v>
      </c>
      <c r="L178" s="15">
        <v>540</v>
      </c>
      <c r="M178" s="15">
        <v>480.98329999999999</v>
      </c>
      <c r="N178" s="15">
        <v>1</v>
      </c>
      <c r="O178" s="15">
        <v>92.827200000000005</v>
      </c>
      <c r="P178" s="15">
        <v>2488.9949999999999</v>
      </c>
      <c r="Q178" s="15">
        <v>4385.5479999999998</v>
      </c>
      <c r="R178" s="15">
        <v>37.049999999999997</v>
      </c>
      <c r="S178" s="15">
        <v>149.19999999999999</v>
      </c>
      <c r="T178" s="15" t="s">
        <v>23</v>
      </c>
      <c r="U178" s="15" t="s">
        <v>52</v>
      </c>
      <c r="V178" s="15" t="s">
        <v>47</v>
      </c>
      <c r="W178" s="16"/>
      <c r="X178" s="15"/>
      <c r="Y178" s="15" t="s">
        <v>26</v>
      </c>
      <c r="Z178" s="38">
        <f t="shared" si="6"/>
        <v>218.82911999999999</v>
      </c>
      <c r="AA178" s="38">
        <f t="shared" si="5"/>
        <v>149.19999999999999</v>
      </c>
    </row>
    <row r="179" spans="1:27" x14ac:dyDescent="0.3">
      <c r="A179" s="21" t="s">
        <v>109</v>
      </c>
      <c r="B179" s="22" t="s">
        <v>114</v>
      </c>
      <c r="C179" s="77"/>
      <c r="D179" s="15">
        <v>-32.879280000000001</v>
      </c>
      <c r="E179" s="15">
        <v>-68.821299999999994</v>
      </c>
      <c r="F179" s="15">
        <v>-32.867350000000002</v>
      </c>
      <c r="G179" s="15">
        <v>-68.810100000000006</v>
      </c>
      <c r="H179" s="13"/>
      <c r="I179" s="15">
        <v>3.29</v>
      </c>
      <c r="J179" s="15">
        <v>4.9334290000000003</v>
      </c>
      <c r="K179" s="15">
        <v>11.25</v>
      </c>
      <c r="L179" s="15">
        <v>394.73329999999999</v>
      </c>
      <c r="M179" s="15" t="s">
        <v>27</v>
      </c>
      <c r="N179" s="15">
        <v>2</v>
      </c>
      <c r="O179" s="15">
        <v>37.012500000000003</v>
      </c>
      <c r="P179" s="15">
        <v>1947.3889999999999</v>
      </c>
      <c r="Q179" s="15" t="s">
        <v>27</v>
      </c>
      <c r="R179" s="15">
        <v>37.049999999999997</v>
      </c>
      <c r="S179" s="15">
        <v>149.19999999999999</v>
      </c>
      <c r="T179" s="15" t="s">
        <v>28</v>
      </c>
      <c r="U179" s="15" t="s">
        <v>52</v>
      </c>
      <c r="V179" s="15" t="s">
        <v>47</v>
      </c>
      <c r="W179" s="16"/>
      <c r="X179" s="15"/>
      <c r="Y179" s="15" t="s">
        <v>26</v>
      </c>
      <c r="Z179" s="38">
        <f t="shared" si="6"/>
        <v>0</v>
      </c>
      <c r="AA179" s="38">
        <f t="shared" si="5"/>
        <v>149.19999999999999</v>
      </c>
    </row>
    <row r="180" spans="1:27" x14ac:dyDescent="0.3">
      <c r="A180" s="21" t="s">
        <v>109</v>
      </c>
      <c r="B180" s="22" t="s">
        <v>114</v>
      </c>
      <c r="C180" s="76" t="s">
        <v>151</v>
      </c>
      <c r="D180" s="15">
        <v>-32.867350000000002</v>
      </c>
      <c r="E180" s="15">
        <v>-68.810100000000006</v>
      </c>
      <c r="F180" s="15">
        <v>-32.879280000000001</v>
      </c>
      <c r="G180" s="15">
        <v>-68.821299999999994</v>
      </c>
      <c r="H180" s="13">
        <v>9.1178799999999995</v>
      </c>
      <c r="I180" s="15">
        <v>11.45</v>
      </c>
      <c r="J180" s="15">
        <v>4.6092500000000003</v>
      </c>
      <c r="K180" s="15">
        <v>9.15</v>
      </c>
      <c r="L180" s="15">
        <v>540</v>
      </c>
      <c r="M180" s="15">
        <v>480.98329999999999</v>
      </c>
      <c r="N180" s="15">
        <v>1</v>
      </c>
      <c r="O180" s="15">
        <v>104.7675</v>
      </c>
      <c r="P180" s="15">
        <v>2488.9949999999999</v>
      </c>
      <c r="Q180" s="15">
        <v>4385.5479999999998</v>
      </c>
      <c r="R180" s="15">
        <v>37.21</v>
      </c>
      <c r="S180" s="15">
        <v>150.19999999999999</v>
      </c>
      <c r="T180" s="15" t="s">
        <v>23</v>
      </c>
      <c r="U180" s="15" t="s">
        <v>52</v>
      </c>
      <c r="V180" s="15" t="s">
        <v>36</v>
      </c>
      <c r="W180" s="16"/>
      <c r="X180" s="15"/>
      <c r="Y180" s="15" t="s">
        <v>26</v>
      </c>
      <c r="Z180" s="38">
        <f t="shared" si="6"/>
        <v>218.82911999999999</v>
      </c>
      <c r="AA180" s="38">
        <f t="shared" si="5"/>
        <v>150.19999999999999</v>
      </c>
    </row>
    <row r="181" spans="1:27" x14ac:dyDescent="0.3">
      <c r="A181" s="21" t="s">
        <v>109</v>
      </c>
      <c r="B181" s="22" t="s">
        <v>114</v>
      </c>
      <c r="C181" s="77"/>
      <c r="D181" s="15">
        <v>-32.879280000000001</v>
      </c>
      <c r="E181" s="15">
        <v>-68.821299999999994</v>
      </c>
      <c r="F181" s="15">
        <v>-32.867350000000002</v>
      </c>
      <c r="G181" s="15">
        <v>-68.810100000000006</v>
      </c>
      <c r="H181" s="13"/>
      <c r="I181" s="15">
        <v>6.2</v>
      </c>
      <c r="J181" s="15">
        <v>4.9334290000000003</v>
      </c>
      <c r="K181" s="15">
        <v>7.73</v>
      </c>
      <c r="L181" s="15">
        <v>402.25</v>
      </c>
      <c r="M181" s="15" t="s">
        <v>27</v>
      </c>
      <c r="N181" s="15">
        <v>2</v>
      </c>
      <c r="O181" s="15">
        <v>47.926000000000002</v>
      </c>
      <c r="P181" s="15">
        <v>1984.472</v>
      </c>
      <c r="Q181" s="15" t="s">
        <v>27</v>
      </c>
      <c r="R181" s="15">
        <v>37.21</v>
      </c>
      <c r="S181" s="15">
        <v>150.19999999999999</v>
      </c>
      <c r="T181" s="15" t="s">
        <v>28</v>
      </c>
      <c r="U181" s="15" t="s">
        <v>52</v>
      </c>
      <c r="V181" s="15" t="s">
        <v>36</v>
      </c>
      <c r="W181" s="16"/>
      <c r="X181" s="15"/>
      <c r="Y181" s="15" t="s">
        <v>26</v>
      </c>
      <c r="Z181" s="38">
        <f t="shared" si="6"/>
        <v>0</v>
      </c>
      <c r="AA181" s="38">
        <f t="shared" si="5"/>
        <v>150.19999999999999</v>
      </c>
    </row>
    <row r="182" spans="1:27" x14ac:dyDescent="0.3">
      <c r="A182" s="21" t="s">
        <v>109</v>
      </c>
      <c r="B182" s="22" t="s">
        <v>114</v>
      </c>
      <c r="C182" s="76" t="s">
        <v>152</v>
      </c>
      <c r="D182" s="15">
        <v>-32.867350000000002</v>
      </c>
      <c r="E182" s="15">
        <v>-68.810100000000006</v>
      </c>
      <c r="F182" s="15">
        <v>-32.879280000000001</v>
      </c>
      <c r="G182" s="15">
        <v>-68.821299999999994</v>
      </c>
      <c r="H182" s="13">
        <v>9.1178799999999995</v>
      </c>
      <c r="I182" s="15">
        <v>11.83</v>
      </c>
      <c r="J182" s="15">
        <v>4.6092500000000003</v>
      </c>
      <c r="K182" s="15">
        <v>6.5</v>
      </c>
      <c r="L182" s="15">
        <v>540</v>
      </c>
      <c r="M182" s="15">
        <v>480.98329999999999</v>
      </c>
      <c r="N182" s="15">
        <v>1</v>
      </c>
      <c r="O182" s="15">
        <v>76.894999999999996</v>
      </c>
      <c r="P182" s="15">
        <v>2488.9949999999999</v>
      </c>
      <c r="Q182" s="15">
        <v>4385.5479999999998</v>
      </c>
      <c r="R182" s="15">
        <v>37.17</v>
      </c>
      <c r="S182" s="15">
        <v>149.91</v>
      </c>
      <c r="T182" s="15" t="s">
        <v>23</v>
      </c>
      <c r="U182" s="15" t="s">
        <v>52</v>
      </c>
      <c r="V182" s="15" t="s">
        <v>38</v>
      </c>
      <c r="W182" s="16"/>
      <c r="X182" s="15"/>
      <c r="Y182" s="15" t="s">
        <v>26</v>
      </c>
      <c r="Z182" s="38">
        <f t="shared" si="6"/>
        <v>218.82911999999999</v>
      </c>
      <c r="AA182" s="38">
        <f t="shared" si="5"/>
        <v>149.91</v>
      </c>
    </row>
    <row r="183" spans="1:27" x14ac:dyDescent="0.3">
      <c r="A183" s="21" t="s">
        <v>109</v>
      </c>
      <c r="B183" s="22" t="s">
        <v>114</v>
      </c>
      <c r="C183" s="77"/>
      <c r="D183" s="15">
        <v>-32.879280000000001</v>
      </c>
      <c r="E183" s="15">
        <v>-68.821299999999994</v>
      </c>
      <c r="F183" s="15">
        <v>-32.867350000000002</v>
      </c>
      <c r="G183" s="15">
        <v>-68.810100000000006</v>
      </c>
      <c r="H183" s="13"/>
      <c r="I183" s="15">
        <v>5.87</v>
      </c>
      <c r="J183" s="15">
        <v>4.9334290000000003</v>
      </c>
      <c r="K183" s="15">
        <v>5.9</v>
      </c>
      <c r="L183" s="15">
        <v>407.08330000000001</v>
      </c>
      <c r="M183" s="15" t="s">
        <v>27</v>
      </c>
      <c r="N183" s="15">
        <v>2</v>
      </c>
      <c r="O183" s="15">
        <v>34.633000000000003</v>
      </c>
      <c r="P183" s="15">
        <v>2008.317</v>
      </c>
      <c r="Q183" s="15" t="s">
        <v>27</v>
      </c>
      <c r="R183" s="15">
        <v>37.17</v>
      </c>
      <c r="S183" s="15">
        <v>149.91</v>
      </c>
      <c r="T183" s="15" t="s">
        <v>28</v>
      </c>
      <c r="U183" s="15" t="s">
        <v>52</v>
      </c>
      <c r="V183" s="15" t="s">
        <v>38</v>
      </c>
      <c r="W183" s="16"/>
      <c r="X183" s="15"/>
      <c r="Y183" s="15" t="s">
        <v>26</v>
      </c>
      <c r="Z183" s="38">
        <f t="shared" si="6"/>
        <v>0</v>
      </c>
      <c r="AA183" s="38">
        <f t="shared" si="5"/>
        <v>149.91</v>
      </c>
    </row>
    <row r="184" spans="1:27" x14ac:dyDescent="0.3">
      <c r="A184" s="21" t="s">
        <v>109</v>
      </c>
      <c r="B184" s="22" t="s">
        <v>114</v>
      </c>
      <c r="C184" s="76" t="s">
        <v>153</v>
      </c>
      <c r="D184" s="15">
        <v>-32.867350000000002</v>
      </c>
      <c r="E184" s="15">
        <v>-68.810100000000006</v>
      </c>
      <c r="F184" s="15">
        <v>-32.879280000000001</v>
      </c>
      <c r="G184" s="15">
        <v>-68.821299999999994</v>
      </c>
      <c r="H184" s="13">
        <v>9.1178799999999995</v>
      </c>
      <c r="I184" s="15">
        <v>11.83</v>
      </c>
      <c r="J184" s="15">
        <v>4.6092500000000003</v>
      </c>
      <c r="K184" s="15">
        <v>5.82</v>
      </c>
      <c r="L184" s="15">
        <v>540</v>
      </c>
      <c r="M184" s="15">
        <v>480.98329999999999</v>
      </c>
      <c r="N184" s="15">
        <v>1</v>
      </c>
      <c r="O184" s="15">
        <v>68.8506</v>
      </c>
      <c r="P184" s="15">
        <v>2488.9949999999999</v>
      </c>
      <c r="Q184" s="15">
        <v>4385.5479999999998</v>
      </c>
      <c r="R184" s="15">
        <v>37.159999999999997</v>
      </c>
      <c r="S184" s="15">
        <v>149.84</v>
      </c>
      <c r="T184" s="15" t="s">
        <v>23</v>
      </c>
      <c r="U184" s="15" t="s">
        <v>76</v>
      </c>
      <c r="V184" s="15" t="s">
        <v>41</v>
      </c>
      <c r="W184" s="16"/>
      <c r="X184" s="15"/>
      <c r="Y184" s="15" t="s">
        <v>26</v>
      </c>
      <c r="Z184" s="38">
        <f t="shared" si="6"/>
        <v>218.82911999999999</v>
      </c>
      <c r="AA184" s="38">
        <f t="shared" si="5"/>
        <v>149.84</v>
      </c>
    </row>
    <row r="185" spans="1:27" x14ac:dyDescent="0.3">
      <c r="A185" s="21" t="s">
        <v>109</v>
      </c>
      <c r="B185" s="22" t="s">
        <v>114</v>
      </c>
      <c r="C185" s="77"/>
      <c r="D185" s="15">
        <v>-32.879280000000001</v>
      </c>
      <c r="E185" s="15">
        <v>-68.821299999999994</v>
      </c>
      <c r="F185" s="15">
        <v>-32.867350000000002</v>
      </c>
      <c r="G185" s="15">
        <v>-68.810100000000006</v>
      </c>
      <c r="H185" s="13"/>
      <c r="I185" s="15">
        <v>5.87</v>
      </c>
      <c r="J185" s="15">
        <v>4.9334290000000003</v>
      </c>
      <c r="K185" s="15">
        <v>4.9800000000000004</v>
      </c>
      <c r="L185" s="15">
        <v>409</v>
      </c>
      <c r="M185" s="15" t="s">
        <v>27</v>
      </c>
      <c r="N185" s="15">
        <v>2</v>
      </c>
      <c r="O185" s="15">
        <v>29.232600000000001</v>
      </c>
      <c r="P185" s="15">
        <v>2017.7719999999999</v>
      </c>
      <c r="Q185" s="15" t="s">
        <v>27</v>
      </c>
      <c r="R185" s="15">
        <v>37.159999999999997</v>
      </c>
      <c r="S185" s="15">
        <v>149.84</v>
      </c>
      <c r="T185" s="15" t="s">
        <v>28</v>
      </c>
      <c r="U185" s="15" t="s">
        <v>76</v>
      </c>
      <c r="V185" s="15" t="s">
        <v>41</v>
      </c>
      <c r="W185" s="16"/>
      <c r="X185" s="15"/>
      <c r="Y185" s="15" t="s">
        <v>26</v>
      </c>
      <c r="Z185" s="38">
        <f t="shared" si="6"/>
        <v>0</v>
      </c>
      <c r="AA185" s="38">
        <f t="shared" si="5"/>
        <v>149.84</v>
      </c>
    </row>
    <row r="186" spans="1:27" x14ac:dyDescent="0.3">
      <c r="A186" s="21" t="s">
        <v>109</v>
      </c>
      <c r="B186" s="22" t="s">
        <v>114</v>
      </c>
      <c r="C186" s="76" t="s">
        <v>154</v>
      </c>
      <c r="D186" s="15">
        <v>-32.867350000000002</v>
      </c>
      <c r="E186" s="15">
        <v>-68.810100000000006</v>
      </c>
      <c r="F186" s="15">
        <v>-32.879280000000001</v>
      </c>
      <c r="G186" s="15">
        <v>-68.821299999999994</v>
      </c>
      <c r="H186" s="13">
        <v>9.1178799999999995</v>
      </c>
      <c r="I186" s="15">
        <v>11.16</v>
      </c>
      <c r="J186" s="15">
        <v>4.6092500000000003</v>
      </c>
      <c r="K186" s="15">
        <v>6.4</v>
      </c>
      <c r="L186" s="15">
        <v>540</v>
      </c>
      <c r="M186" s="15">
        <v>480.98329999999999</v>
      </c>
      <c r="N186" s="15">
        <v>1</v>
      </c>
      <c r="O186" s="15">
        <v>71.424000000000007</v>
      </c>
      <c r="P186" s="15">
        <v>2488.9949999999999</v>
      </c>
      <c r="Q186" s="15">
        <v>4385.5479999999998</v>
      </c>
      <c r="R186" s="15">
        <v>37.159999999999997</v>
      </c>
      <c r="S186" s="15">
        <v>149.84</v>
      </c>
      <c r="T186" s="15" t="s">
        <v>23</v>
      </c>
      <c r="U186" s="15" t="s">
        <v>76</v>
      </c>
      <c r="V186" s="15" t="s">
        <v>43</v>
      </c>
      <c r="W186" s="16"/>
      <c r="X186" s="15"/>
      <c r="Y186" s="15" t="s">
        <v>26</v>
      </c>
      <c r="Z186" s="38">
        <f t="shared" si="6"/>
        <v>218.82911999999999</v>
      </c>
      <c r="AA186" s="38">
        <f t="shared" si="5"/>
        <v>149.84</v>
      </c>
    </row>
    <row r="187" spans="1:27" x14ac:dyDescent="0.3">
      <c r="A187" s="21" t="s">
        <v>109</v>
      </c>
      <c r="B187" s="22" t="s">
        <v>114</v>
      </c>
      <c r="C187" s="77"/>
      <c r="D187" s="15">
        <v>-32.879280000000001</v>
      </c>
      <c r="E187" s="15">
        <v>-68.821299999999994</v>
      </c>
      <c r="F187" s="15">
        <v>-32.867350000000002</v>
      </c>
      <c r="G187" s="15">
        <v>-68.810100000000006</v>
      </c>
      <c r="H187" s="13"/>
      <c r="I187" s="15">
        <v>6.15</v>
      </c>
      <c r="J187" s="15">
        <v>4.9334290000000003</v>
      </c>
      <c r="K187" s="15">
        <v>5.87</v>
      </c>
      <c r="L187" s="15">
        <v>407.11669999999998</v>
      </c>
      <c r="M187" s="15" t="s">
        <v>27</v>
      </c>
      <c r="N187" s="15">
        <v>2</v>
      </c>
      <c r="O187" s="15">
        <v>36.100499999999997</v>
      </c>
      <c r="P187" s="15">
        <v>2008.481</v>
      </c>
      <c r="Q187" s="15" t="s">
        <v>27</v>
      </c>
      <c r="R187" s="15">
        <v>37.159999999999997</v>
      </c>
      <c r="S187" s="15">
        <v>149.84</v>
      </c>
      <c r="T187" s="15" t="s">
        <v>28</v>
      </c>
      <c r="U187" s="15" t="s">
        <v>76</v>
      </c>
      <c r="V187" s="15" t="s">
        <v>43</v>
      </c>
      <c r="W187" s="16"/>
      <c r="X187" s="15"/>
      <c r="Y187" s="15" t="s">
        <v>26</v>
      </c>
      <c r="Z187" s="38">
        <f t="shared" si="6"/>
        <v>0</v>
      </c>
      <c r="AA187" s="38">
        <f t="shared" si="5"/>
        <v>149.84</v>
      </c>
    </row>
    <row r="188" spans="1:27" x14ac:dyDescent="0.3">
      <c r="A188" s="21" t="s">
        <v>109</v>
      </c>
      <c r="B188" s="22" t="s">
        <v>114</v>
      </c>
      <c r="C188" s="76" t="s">
        <v>155</v>
      </c>
      <c r="D188" s="15">
        <v>-32.867350000000002</v>
      </c>
      <c r="E188" s="15">
        <v>-68.810100000000006</v>
      </c>
      <c r="F188" s="15">
        <v>-32.879280000000001</v>
      </c>
      <c r="G188" s="15">
        <v>-68.821299999999994</v>
      </c>
      <c r="H188" s="13">
        <v>9.1178799999999995</v>
      </c>
      <c r="I188" s="15">
        <v>12.47</v>
      </c>
      <c r="J188" s="15">
        <v>4.6092500000000003</v>
      </c>
      <c r="K188" s="15">
        <v>6.48</v>
      </c>
      <c r="L188" s="15">
        <v>540</v>
      </c>
      <c r="M188" s="15">
        <v>480.98329999999999</v>
      </c>
      <c r="N188" s="15">
        <v>1</v>
      </c>
      <c r="O188" s="15">
        <v>80.805599999999998</v>
      </c>
      <c r="P188" s="15">
        <v>2488.9949999999999</v>
      </c>
      <c r="Q188" s="15">
        <v>4385.5479999999998</v>
      </c>
      <c r="R188" s="15">
        <v>37.18</v>
      </c>
      <c r="S188" s="15">
        <v>150</v>
      </c>
      <c r="T188" s="15" t="s">
        <v>23</v>
      </c>
      <c r="U188" s="15" t="s">
        <v>76</v>
      </c>
      <c r="V188" s="15" t="s">
        <v>45</v>
      </c>
      <c r="W188" s="16"/>
      <c r="X188" s="15"/>
      <c r="Y188" s="15" t="s">
        <v>26</v>
      </c>
      <c r="Z188" s="38">
        <f t="shared" si="6"/>
        <v>218.82911999999999</v>
      </c>
      <c r="AA188" s="38">
        <f t="shared" si="5"/>
        <v>150</v>
      </c>
    </row>
    <row r="189" spans="1:27" x14ac:dyDescent="0.3">
      <c r="A189" s="21" t="s">
        <v>109</v>
      </c>
      <c r="B189" s="22" t="s">
        <v>114</v>
      </c>
      <c r="C189" s="77"/>
      <c r="D189" s="15">
        <v>-32.879280000000001</v>
      </c>
      <c r="E189" s="15">
        <v>-68.821299999999994</v>
      </c>
      <c r="F189" s="15">
        <v>-32.867350000000002</v>
      </c>
      <c r="G189" s="15">
        <v>-68.810100000000006</v>
      </c>
      <c r="H189" s="13"/>
      <c r="I189" s="15">
        <v>6.15</v>
      </c>
      <c r="J189" s="15">
        <v>4.9334290000000003</v>
      </c>
      <c r="K189" s="15">
        <v>5.87</v>
      </c>
      <c r="L189" s="15">
        <v>407.11669999999998</v>
      </c>
      <c r="M189" s="15" t="s">
        <v>27</v>
      </c>
      <c r="N189" s="15">
        <v>2</v>
      </c>
      <c r="O189" s="15">
        <v>36.100499999999997</v>
      </c>
      <c r="P189" s="15">
        <v>2008.481</v>
      </c>
      <c r="Q189" s="15" t="s">
        <v>27</v>
      </c>
      <c r="R189" s="15">
        <v>37.18</v>
      </c>
      <c r="S189" s="15">
        <v>150</v>
      </c>
      <c r="T189" s="15" t="s">
        <v>28</v>
      </c>
      <c r="U189" s="15" t="s">
        <v>76</v>
      </c>
      <c r="V189" s="15" t="s">
        <v>45</v>
      </c>
      <c r="W189" s="16"/>
      <c r="X189" s="15"/>
      <c r="Y189" s="15" t="s">
        <v>26</v>
      </c>
      <c r="Z189" s="38">
        <f t="shared" si="6"/>
        <v>0</v>
      </c>
      <c r="AA189" s="38">
        <f t="shared" si="5"/>
        <v>150</v>
      </c>
    </row>
    <row r="190" spans="1:27" x14ac:dyDescent="0.3">
      <c r="A190" s="21" t="s">
        <v>109</v>
      </c>
      <c r="B190" s="22" t="s">
        <v>114</v>
      </c>
      <c r="C190" s="76" t="s">
        <v>156</v>
      </c>
      <c r="D190" s="15">
        <v>-32.867350000000002</v>
      </c>
      <c r="E190" s="15">
        <v>-68.810100000000006</v>
      </c>
      <c r="F190" s="15">
        <v>-32.879280000000001</v>
      </c>
      <c r="G190" s="15">
        <v>-68.821299999999994</v>
      </c>
      <c r="H190" s="13">
        <v>9.1178799999999995</v>
      </c>
      <c r="I190" s="15">
        <v>6.85</v>
      </c>
      <c r="J190" s="15">
        <v>4.6092500000000003</v>
      </c>
      <c r="K190" s="15">
        <v>12.83</v>
      </c>
      <c r="L190" s="15">
        <v>540</v>
      </c>
      <c r="M190" s="15">
        <v>480.98329999999999</v>
      </c>
      <c r="N190" s="15">
        <v>1</v>
      </c>
      <c r="O190" s="15">
        <v>87.885499999999993</v>
      </c>
      <c r="P190" s="15">
        <v>2488.9949999999999</v>
      </c>
      <c r="Q190" s="15">
        <v>4385.5479999999998</v>
      </c>
      <c r="R190" s="15">
        <v>37.03</v>
      </c>
      <c r="S190" s="15">
        <v>149.12</v>
      </c>
      <c r="T190" s="15" t="s">
        <v>23</v>
      </c>
      <c r="U190" s="15" t="s">
        <v>76</v>
      </c>
      <c r="V190" s="15" t="s">
        <v>47</v>
      </c>
      <c r="W190" s="16"/>
      <c r="X190" s="15"/>
      <c r="Y190" s="15" t="s">
        <v>26</v>
      </c>
      <c r="Z190" s="38">
        <f t="shared" si="6"/>
        <v>218.82911999999999</v>
      </c>
      <c r="AA190" s="38">
        <f t="shared" si="5"/>
        <v>149.12</v>
      </c>
    </row>
    <row r="191" spans="1:27" x14ac:dyDescent="0.3">
      <c r="A191" s="21" t="s">
        <v>109</v>
      </c>
      <c r="B191" s="22" t="s">
        <v>114</v>
      </c>
      <c r="C191" s="77"/>
      <c r="D191" s="15">
        <v>-32.879280000000001</v>
      </c>
      <c r="E191" s="15">
        <v>-68.821299999999994</v>
      </c>
      <c r="F191" s="15">
        <v>-32.867350000000002</v>
      </c>
      <c r="G191" s="15">
        <v>-68.810100000000006</v>
      </c>
      <c r="H191" s="13"/>
      <c r="I191" s="15">
        <v>2.82</v>
      </c>
      <c r="J191" s="15">
        <v>4.9334290000000003</v>
      </c>
      <c r="K191" s="15">
        <v>11.07</v>
      </c>
      <c r="L191" s="15">
        <v>395.93329999999997</v>
      </c>
      <c r="M191" s="15" t="s">
        <v>27</v>
      </c>
      <c r="N191" s="15">
        <v>2</v>
      </c>
      <c r="O191" s="15">
        <v>31.217400000000001</v>
      </c>
      <c r="P191" s="15">
        <v>1953.309</v>
      </c>
      <c r="Q191" s="15" t="s">
        <v>27</v>
      </c>
      <c r="R191" s="15">
        <v>37.03</v>
      </c>
      <c r="S191" s="15">
        <v>149.12</v>
      </c>
      <c r="T191" s="15" t="s">
        <v>28</v>
      </c>
      <c r="U191" s="15" t="s">
        <v>76</v>
      </c>
      <c r="V191" s="15" t="s">
        <v>47</v>
      </c>
      <c r="W191" s="16"/>
      <c r="X191" s="15"/>
      <c r="Y191" s="15" t="s">
        <v>26</v>
      </c>
      <c r="Z191" s="38">
        <f t="shared" si="6"/>
        <v>0</v>
      </c>
      <c r="AA191" s="38">
        <f t="shared" si="5"/>
        <v>149.12</v>
      </c>
    </row>
    <row r="192" spans="1:27" x14ac:dyDescent="0.3">
      <c r="A192" s="21" t="s">
        <v>109</v>
      </c>
      <c r="B192" s="22" t="s">
        <v>114</v>
      </c>
      <c r="C192" s="76" t="s">
        <v>157</v>
      </c>
      <c r="D192" s="15">
        <v>-32.867350000000002</v>
      </c>
      <c r="E192" s="15">
        <v>-68.810100000000006</v>
      </c>
      <c r="F192" s="15">
        <v>-32.879280000000001</v>
      </c>
      <c r="G192" s="15">
        <v>-68.821299999999994</v>
      </c>
      <c r="H192" s="13">
        <v>9.1178799999999995</v>
      </c>
      <c r="I192" s="15">
        <v>11.79</v>
      </c>
      <c r="J192" s="15">
        <v>4.6092500000000003</v>
      </c>
      <c r="K192" s="15">
        <v>8.42</v>
      </c>
      <c r="L192" s="15">
        <v>540</v>
      </c>
      <c r="M192" s="15">
        <v>480.98329999999999</v>
      </c>
      <c r="N192" s="15">
        <v>1</v>
      </c>
      <c r="O192" s="15">
        <v>99.271799999999999</v>
      </c>
      <c r="P192" s="15">
        <v>2488.9949999999999</v>
      </c>
      <c r="Q192" s="15">
        <v>4385.5479999999998</v>
      </c>
      <c r="R192" s="15">
        <v>37.21</v>
      </c>
      <c r="S192" s="15">
        <v>150.15</v>
      </c>
      <c r="T192" s="15" t="s">
        <v>23</v>
      </c>
      <c r="U192" s="15" t="s">
        <v>76</v>
      </c>
      <c r="V192" s="15" t="s">
        <v>36</v>
      </c>
      <c r="W192" s="16"/>
      <c r="X192" s="15"/>
      <c r="Y192" s="15" t="s">
        <v>26</v>
      </c>
      <c r="Z192" s="38">
        <f t="shared" si="6"/>
        <v>218.82911999999999</v>
      </c>
      <c r="AA192" s="38">
        <f t="shared" si="5"/>
        <v>150.15</v>
      </c>
    </row>
    <row r="193" spans="1:297" x14ac:dyDescent="0.3">
      <c r="A193" s="21" t="s">
        <v>109</v>
      </c>
      <c r="B193" s="22" t="s">
        <v>114</v>
      </c>
      <c r="C193" s="77"/>
      <c r="D193" s="15">
        <v>-32.879280000000001</v>
      </c>
      <c r="E193" s="15">
        <v>-68.821299999999994</v>
      </c>
      <c r="F193" s="15">
        <v>-32.867350000000002</v>
      </c>
      <c r="G193" s="15">
        <v>-68.810100000000006</v>
      </c>
      <c r="H193" s="13"/>
      <c r="I193" s="15">
        <v>6.06</v>
      </c>
      <c r="J193" s="15">
        <v>4.9334290000000003</v>
      </c>
      <c r="K193" s="15">
        <v>6.9</v>
      </c>
      <c r="L193" s="15">
        <v>404.1</v>
      </c>
      <c r="M193" s="15" t="s">
        <v>27</v>
      </c>
      <c r="N193" s="15">
        <v>2</v>
      </c>
      <c r="O193" s="15">
        <v>41.814</v>
      </c>
      <c r="P193" s="15">
        <v>1993.598</v>
      </c>
      <c r="Q193" s="15" t="s">
        <v>27</v>
      </c>
      <c r="R193" s="15">
        <v>37.21</v>
      </c>
      <c r="S193" s="15">
        <v>150.15</v>
      </c>
      <c r="T193" s="15" t="s">
        <v>28</v>
      </c>
      <c r="U193" s="15" t="s">
        <v>76</v>
      </c>
      <c r="V193" s="15" t="s">
        <v>36</v>
      </c>
      <c r="W193" s="16"/>
      <c r="X193" s="15"/>
      <c r="Y193" s="15" t="s">
        <v>26</v>
      </c>
      <c r="Z193" s="38">
        <f t="shared" si="6"/>
        <v>0</v>
      </c>
      <c r="AA193" s="38">
        <f t="shared" si="5"/>
        <v>150.15</v>
      </c>
    </row>
    <row r="194" spans="1:297" x14ac:dyDescent="0.3">
      <c r="A194" s="21" t="s">
        <v>109</v>
      </c>
      <c r="B194" s="22" t="s">
        <v>114</v>
      </c>
      <c r="C194" s="76" t="s">
        <v>158</v>
      </c>
      <c r="D194" s="15">
        <v>-32.867350000000002</v>
      </c>
      <c r="E194" s="15">
        <v>-68.810100000000006</v>
      </c>
      <c r="F194" s="15">
        <v>-32.879280000000001</v>
      </c>
      <c r="G194" s="15">
        <v>-68.821299999999994</v>
      </c>
      <c r="H194" s="13">
        <v>9.1178799999999995</v>
      </c>
      <c r="I194" s="15">
        <v>11.83</v>
      </c>
      <c r="J194" s="15">
        <v>4.6092500000000003</v>
      </c>
      <c r="K194" s="15">
        <v>5.82</v>
      </c>
      <c r="L194" s="15">
        <v>540</v>
      </c>
      <c r="M194" s="15">
        <v>480.98329999999999</v>
      </c>
      <c r="N194" s="15">
        <v>1</v>
      </c>
      <c r="O194" s="15">
        <v>68.8506</v>
      </c>
      <c r="P194" s="15">
        <v>2488.9949999999999</v>
      </c>
      <c r="Q194" s="15">
        <v>4385.5479999999998</v>
      </c>
      <c r="R194" s="15">
        <v>37.159999999999997</v>
      </c>
      <c r="S194" s="15">
        <v>149.84</v>
      </c>
      <c r="T194" s="15" t="s">
        <v>23</v>
      </c>
      <c r="U194" s="15" t="s">
        <v>76</v>
      </c>
      <c r="V194" s="15" t="s">
        <v>38</v>
      </c>
      <c r="W194" s="16"/>
      <c r="X194" s="15"/>
      <c r="Y194" s="15" t="s">
        <v>26</v>
      </c>
      <c r="Z194" s="38">
        <f t="shared" si="6"/>
        <v>218.82911999999999</v>
      </c>
      <c r="AA194" s="38">
        <f t="shared" si="5"/>
        <v>149.84</v>
      </c>
    </row>
    <row r="195" spans="1:297" x14ac:dyDescent="0.3">
      <c r="A195" s="21" t="s">
        <v>109</v>
      </c>
      <c r="B195" s="22" t="s">
        <v>114</v>
      </c>
      <c r="C195" s="77"/>
      <c r="D195" s="15">
        <v>-32.879280000000001</v>
      </c>
      <c r="E195" s="15">
        <v>-68.821299999999994</v>
      </c>
      <c r="F195" s="15">
        <v>-32.867350000000002</v>
      </c>
      <c r="G195" s="15">
        <v>-68.810100000000006</v>
      </c>
      <c r="H195" s="13"/>
      <c r="I195" s="15">
        <v>5.87</v>
      </c>
      <c r="J195" s="15">
        <v>4.9334290000000003</v>
      </c>
      <c r="K195" s="15">
        <v>4.9800000000000004</v>
      </c>
      <c r="L195" s="15">
        <v>409</v>
      </c>
      <c r="M195" s="15" t="s">
        <v>27</v>
      </c>
      <c r="N195" s="15">
        <v>2</v>
      </c>
      <c r="O195" s="15">
        <v>29.232600000000001</v>
      </c>
      <c r="P195" s="15">
        <v>2017.7719999999999</v>
      </c>
      <c r="Q195" s="15" t="s">
        <v>27</v>
      </c>
      <c r="R195" s="15">
        <v>37.159999999999997</v>
      </c>
      <c r="S195" s="15">
        <v>149.84</v>
      </c>
      <c r="T195" s="15" t="s">
        <v>28</v>
      </c>
      <c r="U195" s="15" t="s">
        <v>76</v>
      </c>
      <c r="V195" s="15" t="s">
        <v>38</v>
      </c>
      <c r="W195" s="16"/>
      <c r="X195" s="15"/>
      <c r="Y195" s="15" t="s">
        <v>26</v>
      </c>
      <c r="Z195" s="38">
        <f t="shared" si="6"/>
        <v>0</v>
      </c>
      <c r="AA195" s="38">
        <f t="shared" ref="AA195:AA210" si="7">S195</f>
        <v>149.84</v>
      </c>
    </row>
    <row r="196" spans="1:297" s="39" customFormat="1" x14ac:dyDescent="0.3">
      <c r="A196" s="5" t="s">
        <v>159</v>
      </c>
      <c r="B196" s="31" t="s">
        <v>160</v>
      </c>
      <c r="C196" s="78" t="s">
        <v>161</v>
      </c>
      <c r="D196" s="5">
        <v>-32.972140000000003</v>
      </c>
      <c r="E196" s="5">
        <v>-68.847089999999994</v>
      </c>
      <c r="F196" s="5">
        <v>-32.972050000000003</v>
      </c>
      <c r="G196" s="5">
        <v>-68.851280000000003</v>
      </c>
      <c r="H196" s="5">
        <v>4.2229570000000001</v>
      </c>
      <c r="I196" s="5">
        <v>7.5</v>
      </c>
      <c r="J196" s="5">
        <v>1.7615375</v>
      </c>
      <c r="K196" s="5">
        <v>6.25</v>
      </c>
      <c r="L196" s="5">
        <v>180</v>
      </c>
      <c r="M196" s="5">
        <v>1080.9829999999999</v>
      </c>
      <c r="N196" s="5">
        <v>1</v>
      </c>
      <c r="O196" s="5">
        <v>46.875</v>
      </c>
      <c r="P196" s="5">
        <v>317.07679999999999</v>
      </c>
      <c r="Q196" s="5">
        <v>4564.9470000000001</v>
      </c>
      <c r="R196" s="5">
        <v>26.59</v>
      </c>
      <c r="S196" s="5">
        <v>83.47</v>
      </c>
      <c r="T196" s="5" t="s">
        <v>23</v>
      </c>
      <c r="U196" s="5" t="s">
        <v>40</v>
      </c>
      <c r="V196" s="5" t="s">
        <v>41</v>
      </c>
      <c r="W196" s="5"/>
      <c r="X196" s="5"/>
      <c r="Y196" s="5" t="s">
        <v>84</v>
      </c>
      <c r="Z196" s="36">
        <f t="shared" si="6"/>
        <v>101.35096799999999</v>
      </c>
      <c r="AA196" s="36">
        <f t="shared" si="7"/>
        <v>83.47</v>
      </c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</row>
    <row r="197" spans="1:297" s="39" customFormat="1" x14ac:dyDescent="0.3">
      <c r="A197" s="5" t="s">
        <v>159</v>
      </c>
      <c r="B197" s="31" t="s">
        <v>160</v>
      </c>
      <c r="C197" s="79"/>
      <c r="D197" s="5">
        <v>-32.972050000000003</v>
      </c>
      <c r="E197" s="5">
        <v>-68.851280000000003</v>
      </c>
      <c r="F197" s="5">
        <v>-32.972140000000003</v>
      </c>
      <c r="G197" s="5">
        <v>-68.847089999999994</v>
      </c>
      <c r="H197" s="5"/>
      <c r="I197" s="5">
        <v>0.63</v>
      </c>
      <c r="J197" s="5">
        <v>0.45066329999999999</v>
      </c>
      <c r="K197" s="5">
        <v>6.25</v>
      </c>
      <c r="L197" s="5">
        <v>166.73330000000001</v>
      </c>
      <c r="M197" s="5" t="s">
        <v>27</v>
      </c>
      <c r="N197" s="5">
        <v>2</v>
      </c>
      <c r="O197" s="5">
        <v>3.9375</v>
      </c>
      <c r="P197" s="5">
        <v>75.140600000000006</v>
      </c>
      <c r="Q197" s="5" t="s">
        <v>27</v>
      </c>
      <c r="R197" s="5">
        <v>26.59</v>
      </c>
      <c r="S197" s="5">
        <v>83.47</v>
      </c>
      <c r="T197" s="5" t="s">
        <v>28</v>
      </c>
      <c r="U197" s="5" t="s">
        <v>40</v>
      </c>
      <c r="V197" s="5" t="s">
        <v>41</v>
      </c>
      <c r="W197" s="5"/>
      <c r="X197" s="5"/>
      <c r="Y197" s="5" t="s">
        <v>84</v>
      </c>
      <c r="Z197" s="36">
        <f t="shared" si="6"/>
        <v>0</v>
      </c>
      <c r="AA197" s="36">
        <f t="shared" si="7"/>
        <v>83.47</v>
      </c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</row>
    <row r="198" spans="1:297" s="39" customFormat="1" x14ac:dyDescent="0.3">
      <c r="A198" s="5" t="s">
        <v>159</v>
      </c>
      <c r="B198" s="31" t="s">
        <v>160</v>
      </c>
      <c r="C198" s="78" t="s">
        <v>162</v>
      </c>
      <c r="D198" s="5">
        <v>-32.972140000000003</v>
      </c>
      <c r="E198" s="5">
        <v>-68.847089999999994</v>
      </c>
      <c r="F198" s="5">
        <v>-32.972050000000003</v>
      </c>
      <c r="G198" s="5">
        <v>-68.851280000000003</v>
      </c>
      <c r="H198" s="5">
        <v>4.2229570000000001</v>
      </c>
      <c r="I198" s="5">
        <v>7.5</v>
      </c>
      <c r="J198" s="5">
        <v>1.7615375</v>
      </c>
      <c r="K198" s="5">
        <v>6.25</v>
      </c>
      <c r="L198" s="5">
        <v>180</v>
      </c>
      <c r="M198" s="5">
        <v>1080.9829999999999</v>
      </c>
      <c r="N198" s="5">
        <v>1</v>
      </c>
      <c r="O198" s="5">
        <v>46.875</v>
      </c>
      <c r="P198" s="5">
        <v>317.07679999999999</v>
      </c>
      <c r="Q198" s="5">
        <v>4564.9470000000001</v>
      </c>
      <c r="R198" s="5">
        <v>26.59</v>
      </c>
      <c r="S198" s="5">
        <v>83.47</v>
      </c>
      <c r="T198" s="5" t="s">
        <v>23</v>
      </c>
      <c r="U198" s="5" t="s">
        <v>40</v>
      </c>
      <c r="V198" s="5" t="s">
        <v>43</v>
      </c>
      <c r="W198" s="5"/>
      <c r="X198" s="5"/>
      <c r="Y198" s="5" t="s">
        <v>84</v>
      </c>
      <c r="Z198" s="36">
        <f t="shared" si="6"/>
        <v>101.35096799999999</v>
      </c>
      <c r="AA198" s="36">
        <f t="shared" si="7"/>
        <v>83.47</v>
      </c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</row>
    <row r="199" spans="1:297" s="39" customFormat="1" x14ac:dyDescent="0.3">
      <c r="A199" s="5" t="s">
        <v>159</v>
      </c>
      <c r="B199" s="31" t="s">
        <v>160</v>
      </c>
      <c r="C199" s="79"/>
      <c r="D199" s="5">
        <v>-32.972050000000003</v>
      </c>
      <c r="E199" s="5">
        <v>-68.851280000000003</v>
      </c>
      <c r="F199" s="5">
        <v>-32.972140000000003</v>
      </c>
      <c r="G199" s="5">
        <v>-68.847089999999994</v>
      </c>
      <c r="H199" s="5"/>
      <c r="I199" s="5">
        <v>0.63</v>
      </c>
      <c r="J199" s="5">
        <v>0.45066329999999999</v>
      </c>
      <c r="K199" s="5">
        <v>6.25</v>
      </c>
      <c r="L199" s="5">
        <v>166.73330000000001</v>
      </c>
      <c r="M199" s="5" t="s">
        <v>27</v>
      </c>
      <c r="N199" s="5">
        <v>2</v>
      </c>
      <c r="O199" s="5">
        <v>3.9375</v>
      </c>
      <c r="P199" s="5">
        <v>75.140600000000006</v>
      </c>
      <c r="Q199" s="5" t="s">
        <v>27</v>
      </c>
      <c r="R199" s="5">
        <v>26.59</v>
      </c>
      <c r="S199" s="5">
        <v>83.47</v>
      </c>
      <c r="T199" s="5" t="s">
        <v>28</v>
      </c>
      <c r="U199" s="5" t="s">
        <v>40</v>
      </c>
      <c r="V199" s="5" t="s">
        <v>43</v>
      </c>
      <c r="W199" s="5"/>
      <c r="X199" s="5"/>
      <c r="Y199" s="5" t="s">
        <v>84</v>
      </c>
      <c r="Z199" s="36">
        <f t="shared" si="6"/>
        <v>0</v>
      </c>
      <c r="AA199" s="36">
        <f t="shared" si="7"/>
        <v>83.47</v>
      </c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</row>
    <row r="200" spans="1:297" s="39" customFormat="1" x14ac:dyDescent="0.3">
      <c r="A200" s="5" t="s">
        <v>159</v>
      </c>
      <c r="B200" s="31" t="s">
        <v>160</v>
      </c>
      <c r="C200" s="78" t="s">
        <v>165</v>
      </c>
      <c r="D200" s="5">
        <v>-32.972140000000003</v>
      </c>
      <c r="E200" s="5">
        <v>-68.847089999999994</v>
      </c>
      <c r="F200" s="5">
        <v>-32.972050000000003</v>
      </c>
      <c r="G200" s="5">
        <v>-68.851280000000003</v>
      </c>
      <c r="H200" s="5">
        <v>4.2229570000000001</v>
      </c>
      <c r="I200" s="5">
        <v>7.5</v>
      </c>
      <c r="J200" s="5">
        <v>1.7615375</v>
      </c>
      <c r="K200" s="5">
        <v>7.78</v>
      </c>
      <c r="L200" s="5">
        <v>180</v>
      </c>
      <c r="M200" s="5">
        <v>1080.9829999999999</v>
      </c>
      <c r="N200" s="5">
        <v>1</v>
      </c>
      <c r="O200" s="5">
        <v>58.35</v>
      </c>
      <c r="P200" s="5">
        <v>317.07675</v>
      </c>
      <c r="Q200" s="5">
        <v>4564.9470000000001</v>
      </c>
      <c r="R200" s="5">
        <v>26.62</v>
      </c>
      <c r="S200" s="5">
        <v>83.65</v>
      </c>
      <c r="T200" s="5" t="s">
        <v>23</v>
      </c>
      <c r="U200" s="5" t="s">
        <v>40</v>
      </c>
      <c r="V200" s="5" t="s">
        <v>36</v>
      </c>
      <c r="W200" s="5"/>
      <c r="X200" s="5"/>
      <c r="Y200" s="5" t="s">
        <v>84</v>
      </c>
      <c r="Z200" s="36">
        <f t="shared" si="6"/>
        <v>101.35096799999999</v>
      </c>
      <c r="AA200" s="36">
        <f t="shared" si="7"/>
        <v>83.65</v>
      </c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</row>
    <row r="201" spans="1:297" s="39" customFormat="1" x14ac:dyDescent="0.3">
      <c r="A201" s="5" t="s">
        <v>159</v>
      </c>
      <c r="B201" s="31" t="s">
        <v>160</v>
      </c>
      <c r="C201" s="79"/>
      <c r="D201" s="5">
        <v>-32.972050000000003</v>
      </c>
      <c r="E201" s="5">
        <v>-68.851280000000003</v>
      </c>
      <c r="F201" s="5">
        <v>-32.972140000000003</v>
      </c>
      <c r="G201" s="5">
        <v>-68.847089999999994</v>
      </c>
      <c r="H201" s="5"/>
      <c r="I201" s="5">
        <v>0.63</v>
      </c>
      <c r="J201" s="5">
        <v>0.45066329999999999</v>
      </c>
      <c r="K201" s="5">
        <v>7.77</v>
      </c>
      <c r="L201" s="5">
        <v>164.23330000000001</v>
      </c>
      <c r="M201" s="5" t="s">
        <v>27</v>
      </c>
      <c r="N201" s="5">
        <v>2</v>
      </c>
      <c r="O201" s="5">
        <v>4.8951000000000002</v>
      </c>
      <c r="P201" s="5">
        <v>74.013940000000005</v>
      </c>
      <c r="Q201" s="5" t="s">
        <v>27</v>
      </c>
      <c r="R201" s="5">
        <v>26.62</v>
      </c>
      <c r="S201" s="5">
        <v>83.65</v>
      </c>
      <c r="T201" s="5" t="s">
        <v>28</v>
      </c>
      <c r="U201" s="5" t="s">
        <v>40</v>
      </c>
      <c r="V201" s="5" t="s">
        <v>36</v>
      </c>
      <c r="W201" s="5"/>
      <c r="X201" s="5"/>
      <c r="Y201" s="5" t="s">
        <v>84</v>
      </c>
      <c r="Z201" s="36">
        <f t="shared" si="6"/>
        <v>0</v>
      </c>
      <c r="AA201" s="36">
        <f t="shared" si="7"/>
        <v>83.65</v>
      </c>
    </row>
    <row r="202" spans="1:297" s="39" customFormat="1" x14ac:dyDescent="0.3">
      <c r="A202" s="5" t="s">
        <v>159</v>
      </c>
      <c r="B202" s="31" t="s">
        <v>160</v>
      </c>
      <c r="C202" s="78" t="s">
        <v>166</v>
      </c>
      <c r="D202" s="5">
        <v>-32.972140000000003</v>
      </c>
      <c r="E202" s="5">
        <v>-68.847089999999994</v>
      </c>
      <c r="F202" s="5">
        <v>-32.972050000000003</v>
      </c>
      <c r="G202" s="5">
        <v>-68.851280000000003</v>
      </c>
      <c r="H202" s="5">
        <v>4.2229570000000001</v>
      </c>
      <c r="I202" s="5">
        <v>7.5</v>
      </c>
      <c r="J202" s="5">
        <v>1.7615375</v>
      </c>
      <c r="K202" s="5">
        <v>6.25</v>
      </c>
      <c r="L202" s="5">
        <v>180</v>
      </c>
      <c r="M202" s="5">
        <v>1080.9829999999999</v>
      </c>
      <c r="N202" s="5">
        <v>1</v>
      </c>
      <c r="O202" s="5">
        <v>46.875</v>
      </c>
      <c r="P202" s="5">
        <v>317.07679999999999</v>
      </c>
      <c r="Q202" s="5">
        <v>4564.9470000000001</v>
      </c>
      <c r="R202" s="5">
        <v>26.59</v>
      </c>
      <c r="S202" s="5">
        <v>83.47</v>
      </c>
      <c r="T202" s="5" t="s">
        <v>23</v>
      </c>
      <c r="U202" s="5" t="s">
        <v>40</v>
      </c>
      <c r="V202" s="5" t="s">
        <v>38</v>
      </c>
      <c r="W202" s="5"/>
      <c r="X202" s="5"/>
      <c r="Y202" s="5" t="s">
        <v>84</v>
      </c>
      <c r="Z202" s="36">
        <f t="shared" si="6"/>
        <v>101.35096799999999</v>
      </c>
      <c r="AA202" s="36">
        <f t="shared" si="7"/>
        <v>83.47</v>
      </c>
    </row>
    <row r="203" spans="1:297" s="39" customFormat="1" x14ac:dyDescent="0.3">
      <c r="A203" s="5" t="s">
        <v>159</v>
      </c>
      <c r="B203" s="31" t="s">
        <v>160</v>
      </c>
      <c r="C203" s="79"/>
      <c r="D203" s="5">
        <v>-32.972050000000003</v>
      </c>
      <c r="E203" s="5">
        <v>-68.851280000000003</v>
      </c>
      <c r="F203" s="5">
        <v>-32.972140000000003</v>
      </c>
      <c r="G203" s="5">
        <v>-68.847089999999994</v>
      </c>
      <c r="H203" s="5"/>
      <c r="I203" s="5">
        <v>0.63</v>
      </c>
      <c r="J203" s="5">
        <v>0.45066329999999999</v>
      </c>
      <c r="K203" s="5">
        <v>6.25</v>
      </c>
      <c r="L203" s="5">
        <v>166.73330000000001</v>
      </c>
      <c r="M203" s="5" t="s">
        <v>27</v>
      </c>
      <c r="N203" s="5">
        <v>2</v>
      </c>
      <c r="O203" s="5">
        <v>3.9375</v>
      </c>
      <c r="P203" s="5">
        <v>75.140600000000006</v>
      </c>
      <c r="Q203" s="5" t="s">
        <v>27</v>
      </c>
      <c r="R203" s="5">
        <v>26.59</v>
      </c>
      <c r="S203" s="5">
        <v>83.47</v>
      </c>
      <c r="T203" s="5" t="s">
        <v>28</v>
      </c>
      <c r="U203" s="5" t="s">
        <v>40</v>
      </c>
      <c r="V203" s="5" t="s">
        <v>38</v>
      </c>
      <c r="W203" s="5"/>
      <c r="X203" s="5"/>
      <c r="Y203" s="5" t="s">
        <v>84</v>
      </c>
      <c r="Z203" s="36">
        <f t="shared" si="6"/>
        <v>0</v>
      </c>
      <c r="AA203" s="36">
        <f t="shared" si="7"/>
        <v>83.47</v>
      </c>
    </row>
    <row r="204" spans="1:297" s="39" customFormat="1" x14ac:dyDescent="0.3">
      <c r="A204" s="5" t="s">
        <v>159</v>
      </c>
      <c r="B204" s="31" t="s">
        <v>160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35">
        <f t="shared" si="6"/>
        <v>0</v>
      </c>
      <c r="AA204" s="36">
        <f t="shared" si="7"/>
        <v>0</v>
      </c>
    </row>
    <row r="205" spans="1:297" s="39" customFormat="1" x14ac:dyDescent="0.3">
      <c r="A205" s="5" t="s">
        <v>159</v>
      </c>
      <c r="B205" s="31" t="s">
        <v>160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35">
        <f t="shared" si="6"/>
        <v>0</v>
      </c>
      <c r="AA205" s="36">
        <f t="shared" si="7"/>
        <v>0</v>
      </c>
    </row>
    <row r="206" spans="1:297" s="39" customFormat="1" x14ac:dyDescent="0.3">
      <c r="A206" s="5" t="s">
        <v>159</v>
      </c>
      <c r="B206" s="31" t="s">
        <v>160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35">
        <f t="shared" si="6"/>
        <v>0</v>
      </c>
      <c r="AA206" s="36">
        <f t="shared" si="7"/>
        <v>0</v>
      </c>
    </row>
    <row r="207" spans="1:297" s="39" customFormat="1" x14ac:dyDescent="0.3">
      <c r="A207" s="5" t="s">
        <v>159</v>
      </c>
      <c r="B207" s="31" t="s">
        <v>160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35">
        <f t="shared" si="6"/>
        <v>0</v>
      </c>
      <c r="AA207" s="36">
        <f t="shared" si="7"/>
        <v>0</v>
      </c>
    </row>
    <row r="208" spans="1:297" s="39" customFormat="1" x14ac:dyDescent="0.3">
      <c r="A208" s="5" t="s">
        <v>159</v>
      </c>
      <c r="B208" s="31" t="s">
        <v>160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35">
        <f t="shared" si="6"/>
        <v>0</v>
      </c>
      <c r="AA208" s="36">
        <f t="shared" si="7"/>
        <v>0</v>
      </c>
    </row>
    <row r="209" spans="1:27" s="39" customFormat="1" x14ac:dyDescent="0.3">
      <c r="A209" s="5" t="s">
        <v>159</v>
      </c>
      <c r="B209" s="31" t="s">
        <v>160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35">
        <f t="shared" si="6"/>
        <v>0</v>
      </c>
      <c r="AA209" s="36">
        <f t="shared" si="7"/>
        <v>0</v>
      </c>
    </row>
    <row r="210" spans="1:27" s="39" customFormat="1" x14ac:dyDescent="0.3">
      <c r="A210" s="5" t="s">
        <v>159</v>
      </c>
      <c r="B210" s="31" t="s">
        <v>160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35">
        <f t="shared" si="6"/>
        <v>0</v>
      </c>
      <c r="AA210" s="36">
        <f t="shared" si="7"/>
        <v>0</v>
      </c>
    </row>
  </sheetData>
  <mergeCells count="74">
    <mergeCell ref="C202:C203"/>
    <mergeCell ref="C194:C195"/>
    <mergeCell ref="C196:C197"/>
    <mergeCell ref="C198:C199"/>
    <mergeCell ref="C200:C201"/>
    <mergeCell ref="C192:C193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60:C161"/>
    <mergeCell ref="C162:C163"/>
    <mergeCell ref="C164:C165"/>
    <mergeCell ref="C166:C167"/>
    <mergeCell ref="C168:C169"/>
    <mergeCell ref="C152:C153"/>
    <mergeCell ref="C154:C155"/>
    <mergeCell ref="C156:C157"/>
    <mergeCell ref="C158:C159"/>
    <mergeCell ref="C142:C143"/>
    <mergeCell ref="C144:C145"/>
    <mergeCell ref="C146:C147"/>
    <mergeCell ref="C148:C149"/>
    <mergeCell ref="C150:C151"/>
    <mergeCell ref="C134:C135"/>
    <mergeCell ref="C136:C137"/>
    <mergeCell ref="C138:C139"/>
    <mergeCell ref="C140:C141"/>
    <mergeCell ref="C124:C125"/>
    <mergeCell ref="C126:C127"/>
    <mergeCell ref="C128:C129"/>
    <mergeCell ref="C130:C131"/>
    <mergeCell ref="C132:C133"/>
    <mergeCell ref="C122:C123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98:C99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66:C67"/>
    <mergeCell ref="C68:C69"/>
    <mergeCell ref="C70:C71"/>
    <mergeCell ref="C72:C73"/>
    <mergeCell ref="C74:C75"/>
    <mergeCell ref="C56:C57"/>
    <mergeCell ref="C58:C59"/>
    <mergeCell ref="C60:C61"/>
    <mergeCell ref="C62:C63"/>
    <mergeCell ref="C64:C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109"/>
  <sheetViews>
    <sheetView workbookViewId="0">
      <pane ySplit="1" topLeftCell="A100" activePane="bottomLeft" state="frozen"/>
      <selection activeCell="P1" sqref="P1"/>
      <selection pane="bottomLeft" activeCell="Y99" sqref="Y99:Y102"/>
    </sheetView>
  </sheetViews>
  <sheetFormatPr baseColWidth="10" defaultRowHeight="14.4" x14ac:dyDescent="0.3"/>
  <cols>
    <col min="2" max="2" width="16" style="20" customWidth="1"/>
    <col min="6" max="7" width="11.5546875" customWidth="1"/>
    <col min="8" max="8" width="11.5546875" style="14" customWidth="1"/>
    <col min="9" max="13" width="11.5546875" customWidth="1"/>
    <col min="14" max="14" width="18.44140625" customWidth="1"/>
    <col min="19" max="19" width="11.5546875" style="2"/>
    <col min="23" max="23" width="14.33203125" customWidth="1"/>
    <col min="25" max="25" width="17.33203125" customWidth="1"/>
  </cols>
  <sheetData>
    <row r="1" spans="1:29" ht="19.8" customHeight="1" x14ac:dyDescent="0.3">
      <c r="A1" s="10" t="s">
        <v>107</v>
      </c>
      <c r="B1" s="18" t="s">
        <v>112</v>
      </c>
      <c r="C1" s="11" t="s">
        <v>106</v>
      </c>
      <c r="D1" s="11" t="s">
        <v>0</v>
      </c>
      <c r="E1" s="11" t="s">
        <v>1</v>
      </c>
      <c r="F1" s="11" t="s">
        <v>2</v>
      </c>
      <c r="G1" s="11" t="s">
        <v>3</v>
      </c>
      <c r="H1" s="23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2" t="s">
        <v>110</v>
      </c>
      <c r="AA1" s="11" t="s">
        <v>15</v>
      </c>
      <c r="AB1" s="12" t="s">
        <v>167</v>
      </c>
      <c r="AC1" s="12" t="s">
        <v>169</v>
      </c>
    </row>
    <row r="2" spans="1:29" x14ac:dyDescent="0.3">
      <c r="A2" s="3" t="s">
        <v>108</v>
      </c>
      <c r="B2" s="19" t="s">
        <v>113</v>
      </c>
      <c r="C2" s="3" t="s">
        <v>22</v>
      </c>
      <c r="D2" s="3">
        <v>-32.899389999999997</v>
      </c>
      <c r="E2" s="3">
        <v>-68.82132</v>
      </c>
      <c r="F2" s="3">
        <v>-32.979709999999997</v>
      </c>
      <c r="G2" s="3">
        <v>-68.832419999999999</v>
      </c>
      <c r="H2" s="13">
        <v>11.10703</v>
      </c>
      <c r="I2" s="3">
        <v>5.83</v>
      </c>
      <c r="J2" s="3">
        <v>0.7896917</v>
      </c>
      <c r="K2" s="3">
        <v>35.78</v>
      </c>
      <c r="L2" s="3">
        <v>300</v>
      </c>
      <c r="M2" s="3">
        <v>720.98329999999999</v>
      </c>
      <c r="N2" s="3">
        <v>1</v>
      </c>
      <c r="O2" s="3">
        <v>208.59739999999999</v>
      </c>
      <c r="P2" s="3">
        <v>236.9075</v>
      </c>
      <c r="Q2" s="3">
        <v>8007.9859999999999</v>
      </c>
      <c r="R2" s="3">
        <v>54.16</v>
      </c>
      <c r="S2" s="3">
        <v>191.48</v>
      </c>
      <c r="T2" s="3" t="s">
        <v>23</v>
      </c>
      <c r="U2" s="3" t="s">
        <v>24</v>
      </c>
      <c r="V2" s="3" t="s">
        <v>25</v>
      </c>
      <c r="W2" s="4">
        <v>43313.500694444447</v>
      </c>
      <c r="X2" s="3">
        <v>300</v>
      </c>
      <c r="Y2" s="3" t="s">
        <v>269</v>
      </c>
      <c r="Z2" s="38">
        <f>H2*24</f>
        <v>266.56871999999998</v>
      </c>
      <c r="AA2" s="38">
        <f>S2</f>
        <v>191.48</v>
      </c>
      <c r="AB2" s="38">
        <f>Z2-AA2</f>
        <v>75.088719999999995</v>
      </c>
      <c r="AC2" s="41">
        <f>AB2/AA2</f>
        <v>0.39214915395863797</v>
      </c>
    </row>
    <row r="3" spans="1:29" x14ac:dyDescent="0.3">
      <c r="A3" s="3" t="s">
        <v>108</v>
      </c>
      <c r="B3" s="19" t="s">
        <v>113</v>
      </c>
      <c r="C3" s="3" t="s">
        <v>29</v>
      </c>
      <c r="D3" s="3">
        <v>-32.899389999999997</v>
      </c>
      <c r="E3" s="3">
        <v>-68.82132</v>
      </c>
      <c r="F3" s="3">
        <v>-32.979709999999997</v>
      </c>
      <c r="G3" s="3">
        <v>-68.832419999999999</v>
      </c>
      <c r="H3" s="13">
        <v>11.10703</v>
      </c>
      <c r="I3" s="3">
        <v>5.83</v>
      </c>
      <c r="J3" s="3">
        <v>0.7896917</v>
      </c>
      <c r="K3" s="3">
        <v>35.78</v>
      </c>
      <c r="L3" s="3">
        <v>300</v>
      </c>
      <c r="M3" s="3">
        <v>720.98329999999999</v>
      </c>
      <c r="N3" s="3">
        <v>1</v>
      </c>
      <c r="O3" s="3">
        <v>208.59739999999999</v>
      </c>
      <c r="P3" s="3">
        <v>236.9075</v>
      </c>
      <c r="Q3" s="3">
        <v>8007.9859999999999</v>
      </c>
      <c r="R3" s="3">
        <v>54.16</v>
      </c>
      <c r="S3" s="3">
        <v>191.48</v>
      </c>
      <c r="T3" s="3" t="s">
        <v>23</v>
      </c>
      <c r="U3" s="3" t="s">
        <v>24</v>
      </c>
      <c r="V3" s="3" t="s">
        <v>30</v>
      </c>
      <c r="W3" s="4">
        <v>43313.500694444447</v>
      </c>
      <c r="X3" s="3">
        <v>300</v>
      </c>
      <c r="Y3" s="3" t="s">
        <v>269</v>
      </c>
      <c r="Z3" s="38">
        <f t="shared" ref="Z3:Z34" si="0">H3*24</f>
        <v>266.56871999999998</v>
      </c>
      <c r="AA3" s="38">
        <f t="shared" ref="AA3:AA34" si="1">S3</f>
        <v>191.48</v>
      </c>
      <c r="AB3" s="38">
        <f t="shared" ref="AB3:AB66" si="2">Z3-AA3</f>
        <v>75.088719999999995</v>
      </c>
      <c r="AC3" s="41">
        <f t="shared" ref="AC3:AC66" si="3">AB3/AA3</f>
        <v>0.39214915395863797</v>
      </c>
    </row>
    <row r="4" spans="1:29" x14ac:dyDescent="0.3">
      <c r="A4" s="3" t="s">
        <v>108</v>
      </c>
      <c r="B4" s="19" t="s">
        <v>113</v>
      </c>
      <c r="C4" s="3" t="s">
        <v>31</v>
      </c>
      <c r="D4" s="3">
        <v>-32.899389999999997</v>
      </c>
      <c r="E4" s="3">
        <v>-68.82132</v>
      </c>
      <c r="F4" s="3">
        <v>-32.979709999999997</v>
      </c>
      <c r="G4" s="3">
        <v>-68.832419999999999</v>
      </c>
      <c r="H4" s="13">
        <v>11.10703</v>
      </c>
      <c r="I4" s="3">
        <v>17.940000000000001</v>
      </c>
      <c r="J4" s="3">
        <v>0.7896917</v>
      </c>
      <c r="K4" s="3">
        <v>41.2</v>
      </c>
      <c r="L4" s="3">
        <v>300</v>
      </c>
      <c r="M4" s="3">
        <v>720.98329999999999</v>
      </c>
      <c r="N4" s="3">
        <v>1</v>
      </c>
      <c r="O4" s="3">
        <v>739.12800000000004</v>
      </c>
      <c r="P4" s="3">
        <v>236.9075</v>
      </c>
      <c r="Q4" s="3">
        <v>8007.9859999999999</v>
      </c>
      <c r="R4" s="3">
        <v>56.03</v>
      </c>
      <c r="S4" s="3">
        <v>202.69</v>
      </c>
      <c r="T4" s="3" t="s">
        <v>23</v>
      </c>
      <c r="U4" s="3" t="s">
        <v>24</v>
      </c>
      <c r="V4" s="3" t="s">
        <v>32</v>
      </c>
      <c r="W4" s="4">
        <v>43313.500694444447</v>
      </c>
      <c r="X4" s="3">
        <v>300</v>
      </c>
      <c r="Y4" s="3" t="s">
        <v>269</v>
      </c>
      <c r="Z4" s="38">
        <f t="shared" si="0"/>
        <v>266.56871999999998</v>
      </c>
      <c r="AA4" s="38">
        <f t="shared" si="1"/>
        <v>202.69</v>
      </c>
      <c r="AB4" s="38">
        <f t="shared" si="2"/>
        <v>63.878719999999987</v>
      </c>
      <c r="AC4" s="41">
        <f t="shared" si="3"/>
        <v>0.31515476836548417</v>
      </c>
    </row>
    <row r="5" spans="1:29" x14ac:dyDescent="0.3">
      <c r="A5" s="3" t="s">
        <v>108</v>
      </c>
      <c r="B5" s="19" t="s">
        <v>113</v>
      </c>
      <c r="C5" s="3" t="s">
        <v>33</v>
      </c>
      <c r="D5" s="3">
        <v>-32.899389999999997</v>
      </c>
      <c r="E5" s="3">
        <v>-68.82132</v>
      </c>
      <c r="F5" s="3">
        <v>-32.979709999999997</v>
      </c>
      <c r="G5" s="3">
        <v>-68.832419999999999</v>
      </c>
      <c r="H5" s="13">
        <v>11.10703</v>
      </c>
      <c r="I5" s="3">
        <v>2.58</v>
      </c>
      <c r="J5" s="3">
        <v>0.7896917</v>
      </c>
      <c r="K5" s="3">
        <v>50.25</v>
      </c>
      <c r="L5" s="3">
        <v>300</v>
      </c>
      <c r="M5" s="3">
        <v>720.98329999999999</v>
      </c>
      <c r="N5" s="3">
        <v>1</v>
      </c>
      <c r="O5" s="3">
        <v>129.64500000000001</v>
      </c>
      <c r="P5" s="3">
        <v>236.9075</v>
      </c>
      <c r="Q5" s="3">
        <v>8007.9859999999999</v>
      </c>
      <c r="R5" s="3">
        <v>53.29</v>
      </c>
      <c r="S5" s="3">
        <v>186.27</v>
      </c>
      <c r="T5" s="3" t="s">
        <v>23</v>
      </c>
      <c r="U5" s="3" t="s">
        <v>24</v>
      </c>
      <c r="V5" s="3" t="s">
        <v>34</v>
      </c>
      <c r="W5" s="4">
        <v>43313.500694444447</v>
      </c>
      <c r="X5" s="3">
        <v>300</v>
      </c>
      <c r="Y5" s="3" t="s">
        <v>269</v>
      </c>
      <c r="Z5" s="38">
        <f t="shared" si="0"/>
        <v>266.56871999999998</v>
      </c>
      <c r="AA5" s="38">
        <f t="shared" si="1"/>
        <v>186.27</v>
      </c>
      <c r="AB5" s="38">
        <f t="shared" si="2"/>
        <v>80.298719999999975</v>
      </c>
      <c r="AC5" s="41">
        <f t="shared" si="3"/>
        <v>0.4310877758093089</v>
      </c>
    </row>
    <row r="6" spans="1:29" x14ac:dyDescent="0.3">
      <c r="A6" s="3" t="s">
        <v>108</v>
      </c>
      <c r="B6" s="19" t="s">
        <v>113</v>
      </c>
      <c r="C6" s="3" t="s">
        <v>35</v>
      </c>
      <c r="D6" s="3">
        <v>-32.899389999999997</v>
      </c>
      <c r="E6" s="3">
        <v>-68.82132</v>
      </c>
      <c r="F6" s="3">
        <v>-32.979709999999997</v>
      </c>
      <c r="G6" s="3">
        <v>-68.832419999999999</v>
      </c>
      <c r="H6" s="13">
        <v>11.10703</v>
      </c>
      <c r="I6" s="3">
        <v>17.940000000000001</v>
      </c>
      <c r="J6" s="3">
        <v>0.7896917</v>
      </c>
      <c r="K6" s="3">
        <v>41.2</v>
      </c>
      <c r="L6" s="3">
        <v>300</v>
      </c>
      <c r="M6" s="3">
        <v>720.98329999999999</v>
      </c>
      <c r="N6" s="3">
        <v>1</v>
      </c>
      <c r="O6" s="3">
        <v>739.12800000000004</v>
      </c>
      <c r="P6" s="3">
        <v>236.9075</v>
      </c>
      <c r="Q6" s="3">
        <v>8007.9859999999999</v>
      </c>
      <c r="R6" s="3">
        <v>56.03</v>
      </c>
      <c r="S6" s="3">
        <v>202.69</v>
      </c>
      <c r="T6" s="3" t="s">
        <v>23</v>
      </c>
      <c r="U6" s="3" t="s">
        <v>24</v>
      </c>
      <c r="V6" s="3" t="s">
        <v>36</v>
      </c>
      <c r="W6" s="4">
        <v>43313.500694444447</v>
      </c>
      <c r="X6" s="3">
        <v>300</v>
      </c>
      <c r="Y6" s="3" t="s">
        <v>269</v>
      </c>
      <c r="Z6" s="38">
        <f t="shared" si="0"/>
        <v>266.56871999999998</v>
      </c>
      <c r="AA6" s="38">
        <f t="shared" si="1"/>
        <v>202.69</v>
      </c>
      <c r="AB6" s="38">
        <f t="shared" si="2"/>
        <v>63.878719999999987</v>
      </c>
      <c r="AC6" s="41">
        <f t="shared" si="3"/>
        <v>0.31515476836548417</v>
      </c>
    </row>
    <row r="7" spans="1:29" x14ac:dyDescent="0.3">
      <c r="A7" s="3" t="s">
        <v>108</v>
      </c>
      <c r="B7" s="19" t="s">
        <v>113</v>
      </c>
      <c r="C7" s="3" t="s">
        <v>37</v>
      </c>
      <c r="D7" s="3">
        <v>-32.899389999999997</v>
      </c>
      <c r="E7" s="3">
        <v>-68.82132</v>
      </c>
      <c r="F7" s="3">
        <v>-32.979709999999997</v>
      </c>
      <c r="G7" s="3">
        <v>-68.832419999999999</v>
      </c>
      <c r="H7" s="13">
        <v>11.10703</v>
      </c>
      <c r="I7" s="3">
        <v>2.58</v>
      </c>
      <c r="J7" s="3">
        <v>0.7896917</v>
      </c>
      <c r="K7" s="3">
        <v>50.25</v>
      </c>
      <c r="L7" s="3">
        <v>300</v>
      </c>
      <c r="M7" s="3">
        <v>720.98329999999999</v>
      </c>
      <c r="N7" s="3">
        <v>1</v>
      </c>
      <c r="O7" s="3">
        <v>129.64500000000001</v>
      </c>
      <c r="P7" s="3">
        <v>236.9075</v>
      </c>
      <c r="Q7" s="3">
        <v>8007.9859999999999</v>
      </c>
      <c r="R7" s="3">
        <v>53.29</v>
      </c>
      <c r="S7" s="3">
        <v>186.27</v>
      </c>
      <c r="T7" s="3" t="s">
        <v>23</v>
      </c>
      <c r="U7" s="3" t="s">
        <v>24</v>
      </c>
      <c r="V7" s="3" t="s">
        <v>38</v>
      </c>
      <c r="W7" s="4">
        <v>43313.500694444447</v>
      </c>
      <c r="X7" s="3">
        <v>300</v>
      </c>
      <c r="Y7" s="3" t="s">
        <v>269</v>
      </c>
      <c r="Z7" s="38">
        <f t="shared" si="0"/>
        <v>266.56871999999998</v>
      </c>
      <c r="AA7" s="38">
        <f t="shared" si="1"/>
        <v>186.27</v>
      </c>
      <c r="AB7" s="38">
        <f t="shared" si="2"/>
        <v>80.298719999999975</v>
      </c>
      <c r="AC7" s="41">
        <f t="shared" si="3"/>
        <v>0.4310877758093089</v>
      </c>
    </row>
    <row r="8" spans="1:29" x14ac:dyDescent="0.3">
      <c r="A8" s="3" t="s">
        <v>108</v>
      </c>
      <c r="B8" s="19" t="s">
        <v>113</v>
      </c>
      <c r="C8" s="3" t="s">
        <v>39</v>
      </c>
      <c r="D8" s="3">
        <v>-32.899389999999997</v>
      </c>
      <c r="E8" s="3">
        <v>-68.82132</v>
      </c>
      <c r="F8" s="3">
        <v>-32.979709999999997</v>
      </c>
      <c r="G8" s="3">
        <v>-68.832419999999999</v>
      </c>
      <c r="H8" s="13">
        <v>9.7665000000000006</v>
      </c>
      <c r="I8" s="3">
        <v>9.19</v>
      </c>
      <c r="J8" s="3">
        <v>0.56332499999999996</v>
      </c>
      <c r="K8" s="3">
        <v>132.97</v>
      </c>
      <c r="L8" s="3">
        <v>300</v>
      </c>
      <c r="M8" s="3">
        <v>720.98329999999999</v>
      </c>
      <c r="N8" s="3">
        <v>1</v>
      </c>
      <c r="O8" s="3">
        <v>1221.9939999999999</v>
      </c>
      <c r="P8" s="3">
        <v>168.9975</v>
      </c>
      <c r="Q8" s="3">
        <v>7041.4840000000004</v>
      </c>
      <c r="R8" s="3">
        <v>50.96</v>
      </c>
      <c r="S8" s="3">
        <v>188.41</v>
      </c>
      <c r="T8" s="3" t="s">
        <v>23</v>
      </c>
      <c r="U8" s="3" t="s">
        <v>40</v>
      </c>
      <c r="V8" s="3" t="s">
        <v>41</v>
      </c>
      <c r="W8" s="4">
        <v>43313.500694444447</v>
      </c>
      <c r="X8" s="3">
        <v>300</v>
      </c>
      <c r="Y8" s="3" t="s">
        <v>269</v>
      </c>
      <c r="Z8" s="38">
        <f t="shared" si="0"/>
        <v>234.39600000000002</v>
      </c>
      <c r="AA8" s="38">
        <f t="shared" si="1"/>
        <v>188.41</v>
      </c>
      <c r="AB8" s="38">
        <f t="shared" si="2"/>
        <v>45.986000000000018</v>
      </c>
      <c r="AC8" s="41">
        <f t="shared" si="3"/>
        <v>0.24407409373175531</v>
      </c>
    </row>
    <row r="9" spans="1:29" x14ac:dyDescent="0.3">
      <c r="A9" s="3" t="s">
        <v>108</v>
      </c>
      <c r="B9" s="19" t="s">
        <v>113</v>
      </c>
      <c r="C9" s="3" t="s">
        <v>42</v>
      </c>
      <c r="D9" s="3">
        <v>-32.899389999999997</v>
      </c>
      <c r="E9" s="3">
        <v>-68.82132</v>
      </c>
      <c r="F9" s="3">
        <v>-32.979709999999997</v>
      </c>
      <c r="G9" s="3">
        <v>-68.832419999999999</v>
      </c>
      <c r="H9" s="13">
        <v>9.7665000000000006</v>
      </c>
      <c r="I9" s="3">
        <v>9.19</v>
      </c>
      <c r="J9" s="3">
        <v>0.56332499999999996</v>
      </c>
      <c r="K9" s="3">
        <v>132.97</v>
      </c>
      <c r="L9" s="3">
        <v>300</v>
      </c>
      <c r="M9" s="3">
        <v>720.98329999999999</v>
      </c>
      <c r="N9" s="3">
        <v>1</v>
      </c>
      <c r="O9" s="3">
        <v>1221.9939999999999</v>
      </c>
      <c r="P9" s="3">
        <v>168.9975</v>
      </c>
      <c r="Q9" s="3">
        <v>7041.4840000000004</v>
      </c>
      <c r="R9" s="3">
        <v>50.96</v>
      </c>
      <c r="S9" s="3">
        <v>188.41</v>
      </c>
      <c r="T9" s="3" t="s">
        <v>23</v>
      </c>
      <c r="U9" s="3" t="s">
        <v>40</v>
      </c>
      <c r="V9" s="3" t="s">
        <v>43</v>
      </c>
      <c r="W9" s="4">
        <v>43313.500694444447</v>
      </c>
      <c r="X9" s="3">
        <v>300</v>
      </c>
      <c r="Y9" s="3" t="s">
        <v>269</v>
      </c>
      <c r="Z9" s="38">
        <f t="shared" si="0"/>
        <v>234.39600000000002</v>
      </c>
      <c r="AA9" s="38">
        <f t="shared" si="1"/>
        <v>188.41</v>
      </c>
      <c r="AB9" s="38">
        <f t="shared" si="2"/>
        <v>45.986000000000018</v>
      </c>
      <c r="AC9" s="41">
        <f t="shared" si="3"/>
        <v>0.24407409373175531</v>
      </c>
    </row>
    <row r="10" spans="1:29" x14ac:dyDescent="0.3">
      <c r="A10" s="3" t="s">
        <v>108</v>
      </c>
      <c r="B10" s="19" t="s">
        <v>113</v>
      </c>
      <c r="C10" s="3" t="s">
        <v>44</v>
      </c>
      <c r="D10" s="3">
        <v>-32.899389999999997</v>
      </c>
      <c r="E10" s="3">
        <v>-68.82132</v>
      </c>
      <c r="F10" s="3">
        <v>-32.979709999999997</v>
      </c>
      <c r="G10" s="3">
        <v>-68.832419999999999</v>
      </c>
      <c r="H10" s="13">
        <v>9.7665000000000006</v>
      </c>
      <c r="I10" s="3">
        <v>13.87</v>
      </c>
      <c r="J10" s="3">
        <v>0.56332499999999996</v>
      </c>
      <c r="K10" s="3">
        <v>142.6</v>
      </c>
      <c r="L10" s="3">
        <v>300</v>
      </c>
      <c r="M10" s="3">
        <v>720.98329999999999</v>
      </c>
      <c r="N10" s="3">
        <v>1</v>
      </c>
      <c r="O10" s="3">
        <v>1977.8620000000001</v>
      </c>
      <c r="P10" s="3">
        <v>168.9975</v>
      </c>
      <c r="Q10" s="3">
        <v>7041.4840000000004</v>
      </c>
      <c r="R10" s="3">
        <v>53.26</v>
      </c>
      <c r="S10" s="3">
        <v>202.21</v>
      </c>
      <c r="T10" s="3" t="s">
        <v>23</v>
      </c>
      <c r="U10" s="3" t="s">
        <v>40</v>
      </c>
      <c r="V10" s="3" t="s">
        <v>45</v>
      </c>
      <c r="W10" s="4">
        <v>43313.500694444447</v>
      </c>
      <c r="X10" s="3">
        <v>300</v>
      </c>
      <c r="Y10" s="3" t="s">
        <v>269</v>
      </c>
      <c r="Z10" s="38">
        <f t="shared" si="0"/>
        <v>234.39600000000002</v>
      </c>
      <c r="AA10" s="38">
        <f t="shared" si="1"/>
        <v>202.21</v>
      </c>
      <c r="AB10" s="38">
        <f t="shared" si="2"/>
        <v>32.186000000000007</v>
      </c>
      <c r="AC10" s="41">
        <f t="shared" si="3"/>
        <v>0.15917115869640475</v>
      </c>
    </row>
    <row r="11" spans="1:29" x14ac:dyDescent="0.3">
      <c r="A11" s="3" t="s">
        <v>108</v>
      </c>
      <c r="B11" s="19" t="s">
        <v>113</v>
      </c>
      <c r="C11" s="3" t="s">
        <v>46</v>
      </c>
      <c r="D11" s="3">
        <v>-32.899389999999997</v>
      </c>
      <c r="E11" s="3">
        <v>-68.82132</v>
      </c>
      <c r="F11" s="3">
        <v>-32.979709999999997</v>
      </c>
      <c r="G11" s="3">
        <v>-68.832419999999999</v>
      </c>
      <c r="H11" s="13">
        <v>9.7665000000000006</v>
      </c>
      <c r="I11" s="3">
        <v>3.61</v>
      </c>
      <c r="J11" s="3">
        <v>0.56332499999999996</v>
      </c>
      <c r="K11" s="3">
        <v>151.05000000000001</v>
      </c>
      <c r="L11" s="3">
        <v>300</v>
      </c>
      <c r="M11" s="3">
        <v>720.98329999999999</v>
      </c>
      <c r="N11" s="3">
        <v>1</v>
      </c>
      <c r="O11" s="3">
        <v>545.29049999999995</v>
      </c>
      <c r="P11" s="3">
        <v>168.9975</v>
      </c>
      <c r="Q11" s="3">
        <v>7041.4840000000004</v>
      </c>
      <c r="R11" s="3">
        <v>44.94</v>
      </c>
      <c r="S11" s="3">
        <v>152.26</v>
      </c>
      <c r="T11" s="3" t="s">
        <v>23</v>
      </c>
      <c r="U11" s="3" t="s">
        <v>40</v>
      </c>
      <c r="V11" s="3" t="s">
        <v>47</v>
      </c>
      <c r="W11" s="4">
        <v>43313.500694444447</v>
      </c>
      <c r="X11" s="3">
        <v>300</v>
      </c>
      <c r="Y11" s="3" t="s">
        <v>269</v>
      </c>
      <c r="Z11" s="38">
        <f t="shared" si="0"/>
        <v>234.39600000000002</v>
      </c>
      <c r="AA11" s="38">
        <f t="shared" si="1"/>
        <v>152.26</v>
      </c>
      <c r="AB11" s="38">
        <f t="shared" si="2"/>
        <v>82.136000000000024</v>
      </c>
      <c r="AC11" s="41">
        <f t="shared" si="3"/>
        <v>0.5394456850124788</v>
      </c>
    </row>
    <row r="12" spans="1:29" x14ac:dyDescent="0.3">
      <c r="A12" s="3" t="s">
        <v>108</v>
      </c>
      <c r="B12" s="19" t="s">
        <v>113</v>
      </c>
      <c r="C12" s="3" t="s">
        <v>48</v>
      </c>
      <c r="D12" s="3">
        <v>-32.899389999999997</v>
      </c>
      <c r="E12" s="3">
        <v>-68.82132</v>
      </c>
      <c r="F12" s="3">
        <v>-32.979709999999997</v>
      </c>
      <c r="G12" s="3">
        <v>-68.832419999999999</v>
      </c>
      <c r="H12" s="13">
        <v>9.7665000000000006</v>
      </c>
      <c r="I12" s="3">
        <v>13.87</v>
      </c>
      <c r="J12" s="3">
        <v>0.56332499999999996</v>
      </c>
      <c r="K12" s="3">
        <v>142.6</v>
      </c>
      <c r="L12" s="3">
        <v>300</v>
      </c>
      <c r="M12" s="3">
        <v>720.98329999999999</v>
      </c>
      <c r="N12" s="3">
        <v>1</v>
      </c>
      <c r="O12" s="3">
        <v>1977.8620000000001</v>
      </c>
      <c r="P12" s="3">
        <v>168.9975</v>
      </c>
      <c r="Q12" s="3">
        <v>7041.4840000000004</v>
      </c>
      <c r="R12" s="3">
        <v>53.26</v>
      </c>
      <c r="S12" s="3">
        <v>202.21</v>
      </c>
      <c r="T12" s="3" t="s">
        <v>23</v>
      </c>
      <c r="U12" s="3" t="s">
        <v>40</v>
      </c>
      <c r="V12" s="3" t="s">
        <v>36</v>
      </c>
      <c r="W12" s="4">
        <v>43313.500694444447</v>
      </c>
      <c r="X12" s="3">
        <v>300</v>
      </c>
      <c r="Y12" s="3" t="s">
        <v>269</v>
      </c>
      <c r="Z12" s="38">
        <f t="shared" si="0"/>
        <v>234.39600000000002</v>
      </c>
      <c r="AA12" s="38">
        <f t="shared" si="1"/>
        <v>202.21</v>
      </c>
      <c r="AB12" s="38">
        <f t="shared" si="2"/>
        <v>32.186000000000007</v>
      </c>
      <c r="AC12" s="41">
        <f t="shared" si="3"/>
        <v>0.15917115869640475</v>
      </c>
    </row>
    <row r="13" spans="1:29" x14ac:dyDescent="0.3">
      <c r="A13" s="3" t="s">
        <v>108</v>
      </c>
      <c r="B13" s="19" t="s">
        <v>113</v>
      </c>
      <c r="C13" s="3" t="s">
        <v>49</v>
      </c>
      <c r="D13" s="3">
        <v>-32.899389999999997</v>
      </c>
      <c r="E13" s="3">
        <v>-68.82132</v>
      </c>
      <c r="F13" s="3">
        <v>-32.979709999999997</v>
      </c>
      <c r="G13" s="3">
        <v>-68.832419999999999</v>
      </c>
      <c r="H13" s="13">
        <v>9.7665000000000006</v>
      </c>
      <c r="I13" s="3">
        <v>3.61</v>
      </c>
      <c r="J13" s="3">
        <v>0.56332499999999996</v>
      </c>
      <c r="K13" s="3">
        <v>151.05000000000001</v>
      </c>
      <c r="L13" s="3">
        <v>300</v>
      </c>
      <c r="M13" s="3">
        <v>720.98329999999999</v>
      </c>
      <c r="N13" s="3">
        <v>1</v>
      </c>
      <c r="O13" s="3">
        <v>545.29049999999995</v>
      </c>
      <c r="P13" s="3">
        <v>168.9975</v>
      </c>
      <c r="Q13" s="3">
        <v>7041.4840000000004</v>
      </c>
      <c r="R13" s="3">
        <v>44.94</v>
      </c>
      <c r="S13" s="3">
        <v>152.26</v>
      </c>
      <c r="T13" s="3" t="s">
        <v>23</v>
      </c>
      <c r="U13" s="3" t="s">
        <v>40</v>
      </c>
      <c r="V13" s="3" t="s">
        <v>38</v>
      </c>
      <c r="W13" s="4">
        <v>43313.500694444447</v>
      </c>
      <c r="X13" s="3">
        <v>300</v>
      </c>
      <c r="Y13" s="3" t="s">
        <v>269</v>
      </c>
      <c r="Z13" s="38">
        <f t="shared" si="0"/>
        <v>234.39600000000002</v>
      </c>
      <c r="AA13" s="38">
        <f t="shared" si="1"/>
        <v>152.26</v>
      </c>
      <c r="AB13" s="38">
        <f t="shared" si="2"/>
        <v>82.136000000000024</v>
      </c>
      <c r="AC13" s="41">
        <f t="shared" si="3"/>
        <v>0.5394456850124788</v>
      </c>
    </row>
    <row r="14" spans="1:29" x14ac:dyDescent="0.3">
      <c r="A14" s="3" t="s">
        <v>108</v>
      </c>
      <c r="B14" s="19" t="s">
        <v>113</v>
      </c>
      <c r="C14" s="3" t="s">
        <v>51</v>
      </c>
      <c r="D14" s="3">
        <v>-32.899389999999997</v>
      </c>
      <c r="E14" s="3">
        <v>-68.82132</v>
      </c>
      <c r="F14" s="3">
        <v>-32.979709999999997</v>
      </c>
      <c r="G14" s="3">
        <v>-68.832419999999999</v>
      </c>
      <c r="H14" s="13">
        <v>11.10703</v>
      </c>
      <c r="I14" s="3">
        <v>18.96</v>
      </c>
      <c r="J14" s="3">
        <v>0.7896917</v>
      </c>
      <c r="K14" s="3">
        <v>20.5</v>
      </c>
      <c r="L14" s="3">
        <v>300</v>
      </c>
      <c r="M14" s="3">
        <v>720.98329999999999</v>
      </c>
      <c r="N14" s="3">
        <v>1</v>
      </c>
      <c r="O14" s="3">
        <v>388.68</v>
      </c>
      <c r="P14" s="3">
        <v>236.9075</v>
      </c>
      <c r="Q14" s="3">
        <v>8007.9859999999999</v>
      </c>
      <c r="R14" s="3">
        <v>56.15</v>
      </c>
      <c r="S14" s="3">
        <v>203.42</v>
      </c>
      <c r="T14" s="3" t="s">
        <v>23</v>
      </c>
      <c r="U14" s="3" t="s">
        <v>52</v>
      </c>
      <c r="V14" s="3" t="s">
        <v>41</v>
      </c>
      <c r="W14" s="4">
        <v>43313.500694444447</v>
      </c>
      <c r="X14" s="3">
        <v>300</v>
      </c>
      <c r="Y14" s="3" t="s">
        <v>269</v>
      </c>
      <c r="Z14" s="38">
        <f t="shared" si="0"/>
        <v>266.56871999999998</v>
      </c>
      <c r="AA14" s="38">
        <f t="shared" si="1"/>
        <v>203.42</v>
      </c>
      <c r="AB14" s="38">
        <f t="shared" si="2"/>
        <v>63.148719999999997</v>
      </c>
      <c r="AC14" s="41">
        <f t="shared" si="3"/>
        <v>0.31043515878478029</v>
      </c>
    </row>
    <row r="15" spans="1:29" x14ac:dyDescent="0.3">
      <c r="A15" s="3" t="s">
        <v>108</v>
      </c>
      <c r="B15" s="19" t="s">
        <v>113</v>
      </c>
      <c r="C15" s="3" t="s">
        <v>53</v>
      </c>
      <c r="D15" s="3">
        <v>-32.899389999999997</v>
      </c>
      <c r="E15" s="3">
        <v>-68.82132</v>
      </c>
      <c r="F15" s="3">
        <v>-32.979709999999997</v>
      </c>
      <c r="G15" s="3">
        <v>-68.832419999999999</v>
      </c>
      <c r="H15" s="13">
        <v>11.10703</v>
      </c>
      <c r="I15" s="3">
        <v>18.96</v>
      </c>
      <c r="J15" s="3">
        <v>0.7896917</v>
      </c>
      <c r="K15" s="3">
        <v>20.5</v>
      </c>
      <c r="L15" s="3">
        <v>300</v>
      </c>
      <c r="M15" s="3">
        <v>720.98329999999999</v>
      </c>
      <c r="N15" s="3">
        <v>1</v>
      </c>
      <c r="O15" s="3">
        <v>388.68</v>
      </c>
      <c r="P15" s="3">
        <v>236.9075</v>
      </c>
      <c r="Q15" s="3">
        <v>8007.9859999999999</v>
      </c>
      <c r="R15" s="3">
        <v>56.16</v>
      </c>
      <c r="S15" s="3">
        <v>203.46</v>
      </c>
      <c r="T15" s="3" t="s">
        <v>23</v>
      </c>
      <c r="U15" s="3" t="s">
        <v>52</v>
      </c>
      <c r="V15" s="3" t="s">
        <v>43</v>
      </c>
      <c r="W15" s="4">
        <v>43313.500694444447</v>
      </c>
      <c r="X15" s="3">
        <v>300</v>
      </c>
      <c r="Y15" s="3" t="s">
        <v>269</v>
      </c>
      <c r="Z15" s="38">
        <f t="shared" si="0"/>
        <v>266.56871999999998</v>
      </c>
      <c r="AA15" s="38">
        <f t="shared" si="1"/>
        <v>203.46</v>
      </c>
      <c r="AB15" s="38">
        <f t="shared" si="2"/>
        <v>63.108719999999977</v>
      </c>
      <c r="AC15" s="41">
        <f t="shared" si="3"/>
        <v>0.31017752875258026</v>
      </c>
    </row>
    <row r="16" spans="1:29" x14ac:dyDescent="0.3">
      <c r="A16" s="3" t="s">
        <v>108</v>
      </c>
      <c r="B16" s="19" t="s">
        <v>113</v>
      </c>
      <c r="C16" s="3" t="s">
        <v>54</v>
      </c>
      <c r="D16" s="3">
        <v>-32.899389999999997</v>
      </c>
      <c r="E16" s="3">
        <v>-68.82132</v>
      </c>
      <c r="F16" s="3">
        <v>-32.979709999999997</v>
      </c>
      <c r="G16" s="3">
        <v>-68.832419999999999</v>
      </c>
      <c r="H16" s="13">
        <v>11.10703</v>
      </c>
      <c r="I16" s="3">
        <v>18.96</v>
      </c>
      <c r="J16" s="3">
        <v>0.7896917</v>
      </c>
      <c r="K16" s="3">
        <v>20.5</v>
      </c>
      <c r="L16" s="3">
        <v>300</v>
      </c>
      <c r="M16" s="3">
        <v>720.98329999999999</v>
      </c>
      <c r="N16" s="3">
        <v>1</v>
      </c>
      <c r="O16" s="3">
        <v>388.68</v>
      </c>
      <c r="P16" s="3">
        <v>236.9075</v>
      </c>
      <c r="Q16" s="3">
        <v>8007.9859999999999</v>
      </c>
      <c r="R16" s="3">
        <v>56.16</v>
      </c>
      <c r="S16" s="3">
        <v>203.46</v>
      </c>
      <c r="T16" s="3" t="s">
        <v>23</v>
      </c>
      <c r="U16" s="3" t="s">
        <v>52</v>
      </c>
      <c r="V16" s="3" t="s">
        <v>45</v>
      </c>
      <c r="W16" s="4">
        <v>43313.500694444447</v>
      </c>
      <c r="X16" s="3">
        <v>300</v>
      </c>
      <c r="Y16" s="3" t="s">
        <v>269</v>
      </c>
      <c r="Z16" s="38">
        <f t="shared" si="0"/>
        <v>266.56871999999998</v>
      </c>
      <c r="AA16" s="38">
        <f t="shared" si="1"/>
        <v>203.46</v>
      </c>
      <c r="AB16" s="38">
        <f t="shared" si="2"/>
        <v>63.108719999999977</v>
      </c>
      <c r="AC16" s="41">
        <f t="shared" si="3"/>
        <v>0.31017752875258026</v>
      </c>
    </row>
    <row r="17" spans="1:29" x14ac:dyDescent="0.3">
      <c r="A17" s="3" t="s">
        <v>108</v>
      </c>
      <c r="B17" s="19" t="s">
        <v>113</v>
      </c>
      <c r="C17" s="3" t="s">
        <v>55</v>
      </c>
      <c r="D17" s="3">
        <v>-32.899389999999997</v>
      </c>
      <c r="E17" s="3">
        <v>-68.82132</v>
      </c>
      <c r="F17" s="3">
        <v>-32.979709999999997</v>
      </c>
      <c r="G17" s="3">
        <v>-68.832419999999999</v>
      </c>
      <c r="H17" s="13">
        <v>11.10703</v>
      </c>
      <c r="I17" s="3">
        <v>2.5</v>
      </c>
      <c r="J17" s="3">
        <v>0.7896917</v>
      </c>
      <c r="K17" s="3">
        <v>39.229999999999997</v>
      </c>
      <c r="L17" s="3">
        <v>300</v>
      </c>
      <c r="M17" s="3">
        <v>720.98329999999999</v>
      </c>
      <c r="N17" s="3">
        <v>1</v>
      </c>
      <c r="O17" s="3">
        <v>98.075000000000003</v>
      </c>
      <c r="P17" s="3">
        <v>236.9075</v>
      </c>
      <c r="Q17" s="3">
        <v>8007.9859999999999</v>
      </c>
      <c r="R17" s="3">
        <v>53.53</v>
      </c>
      <c r="S17" s="3">
        <v>187.69</v>
      </c>
      <c r="T17" s="3" t="s">
        <v>23</v>
      </c>
      <c r="U17" s="3" t="s">
        <v>52</v>
      </c>
      <c r="V17" s="3" t="s">
        <v>47</v>
      </c>
      <c r="W17" s="4">
        <v>43313.500694444447</v>
      </c>
      <c r="X17" s="3">
        <v>300</v>
      </c>
      <c r="Y17" s="3" t="s">
        <v>269</v>
      </c>
      <c r="Z17" s="38">
        <f t="shared" si="0"/>
        <v>266.56871999999998</v>
      </c>
      <c r="AA17" s="38">
        <f t="shared" si="1"/>
        <v>187.69</v>
      </c>
      <c r="AB17" s="38">
        <f t="shared" si="2"/>
        <v>78.878719999999987</v>
      </c>
      <c r="AC17" s="41">
        <f t="shared" si="3"/>
        <v>0.42026064254888373</v>
      </c>
    </row>
    <row r="18" spans="1:29" x14ac:dyDescent="0.3">
      <c r="A18" s="3" t="s">
        <v>108</v>
      </c>
      <c r="B18" s="19" t="s">
        <v>113</v>
      </c>
      <c r="C18" s="3" t="s">
        <v>56</v>
      </c>
      <c r="D18" s="3">
        <v>-32.899389999999997</v>
      </c>
      <c r="E18" s="3">
        <v>-68.82132</v>
      </c>
      <c r="F18" s="3">
        <v>-32.979709999999997</v>
      </c>
      <c r="G18" s="3">
        <v>-68.832419999999999</v>
      </c>
      <c r="H18" s="13">
        <v>11.10703</v>
      </c>
      <c r="I18" s="3">
        <v>14.8</v>
      </c>
      <c r="J18" s="3">
        <v>0.7896917</v>
      </c>
      <c r="K18" s="3">
        <v>34.369999999999997</v>
      </c>
      <c r="L18" s="3">
        <v>300</v>
      </c>
      <c r="M18" s="3">
        <v>720.98329999999999</v>
      </c>
      <c r="N18" s="3">
        <v>1</v>
      </c>
      <c r="O18" s="3">
        <v>508.67599999999999</v>
      </c>
      <c r="P18" s="3">
        <v>236.9075</v>
      </c>
      <c r="Q18" s="3">
        <v>8007.9859999999999</v>
      </c>
      <c r="R18" s="3">
        <v>55.39</v>
      </c>
      <c r="S18" s="3">
        <v>198.88</v>
      </c>
      <c r="T18" s="3" t="s">
        <v>23</v>
      </c>
      <c r="U18" s="3" t="s">
        <v>52</v>
      </c>
      <c r="V18" s="3" t="s">
        <v>36</v>
      </c>
      <c r="W18" s="4">
        <v>43313.500694444447</v>
      </c>
      <c r="X18" s="3">
        <v>300</v>
      </c>
      <c r="Y18" s="3" t="s">
        <v>269</v>
      </c>
      <c r="Z18" s="38">
        <f t="shared" si="0"/>
        <v>266.56871999999998</v>
      </c>
      <c r="AA18" s="38">
        <f t="shared" si="1"/>
        <v>198.88</v>
      </c>
      <c r="AB18" s="38">
        <f t="shared" si="2"/>
        <v>67.688719999999989</v>
      </c>
      <c r="AC18" s="41">
        <f t="shared" si="3"/>
        <v>0.34034955752212387</v>
      </c>
    </row>
    <row r="19" spans="1:29" x14ac:dyDescent="0.3">
      <c r="A19" s="3" t="s">
        <v>108</v>
      </c>
      <c r="B19" s="19" t="s">
        <v>113</v>
      </c>
      <c r="C19" s="3" t="s">
        <v>57</v>
      </c>
      <c r="D19" s="3">
        <v>-32.899389999999997</v>
      </c>
      <c r="E19" s="3">
        <v>-68.82132</v>
      </c>
      <c r="F19" s="3">
        <v>-32.979709999999997</v>
      </c>
      <c r="G19" s="3">
        <v>-68.832419999999999</v>
      </c>
      <c r="H19" s="13">
        <v>11.10703</v>
      </c>
      <c r="I19" s="3">
        <v>2.5</v>
      </c>
      <c r="J19" s="3">
        <v>0.7896917</v>
      </c>
      <c r="K19" s="3">
        <v>39.229999999999997</v>
      </c>
      <c r="L19" s="3">
        <v>300</v>
      </c>
      <c r="M19" s="3">
        <v>720.98329999999999</v>
      </c>
      <c r="N19" s="3">
        <v>1</v>
      </c>
      <c r="O19" s="3">
        <v>98.075000000000003</v>
      </c>
      <c r="P19" s="3">
        <v>236.9075</v>
      </c>
      <c r="Q19" s="3">
        <v>8007.9859999999999</v>
      </c>
      <c r="R19" s="3">
        <v>53.53</v>
      </c>
      <c r="S19" s="3">
        <v>187.69</v>
      </c>
      <c r="T19" s="3" t="s">
        <v>23</v>
      </c>
      <c r="U19" s="3" t="s">
        <v>52</v>
      </c>
      <c r="V19" s="3" t="s">
        <v>38</v>
      </c>
      <c r="W19" s="4">
        <v>43313.500694444447</v>
      </c>
      <c r="X19" s="3">
        <v>300</v>
      </c>
      <c r="Y19" s="3" t="s">
        <v>269</v>
      </c>
      <c r="Z19" s="38">
        <f t="shared" si="0"/>
        <v>266.56871999999998</v>
      </c>
      <c r="AA19" s="38">
        <f t="shared" si="1"/>
        <v>187.69</v>
      </c>
      <c r="AB19" s="38">
        <f t="shared" si="2"/>
        <v>78.878719999999987</v>
      </c>
      <c r="AC19" s="41">
        <f t="shared" si="3"/>
        <v>0.42026064254888373</v>
      </c>
    </row>
    <row r="20" spans="1:29" x14ac:dyDescent="0.3">
      <c r="A20" s="3" t="s">
        <v>108</v>
      </c>
      <c r="B20" s="19" t="s">
        <v>113</v>
      </c>
      <c r="C20" s="5" t="s">
        <v>58</v>
      </c>
      <c r="D20" s="5">
        <v>-32.849339999999998</v>
      </c>
      <c r="E20" s="5">
        <v>-68.8249</v>
      </c>
      <c r="F20" s="5">
        <v>-32.899299999999997</v>
      </c>
      <c r="G20" s="5">
        <v>-68.847399999999993</v>
      </c>
      <c r="H20" s="13">
        <v>0.1183382</v>
      </c>
      <c r="I20" s="5">
        <v>0.49</v>
      </c>
      <c r="J20" s="5">
        <v>0.32820500000000002</v>
      </c>
      <c r="K20" s="5">
        <v>21.37</v>
      </c>
      <c r="L20" s="5">
        <v>300</v>
      </c>
      <c r="M20" s="5">
        <v>720.98329999999999</v>
      </c>
      <c r="N20" s="5">
        <v>1</v>
      </c>
      <c r="O20" s="5">
        <v>10.471299999999999</v>
      </c>
      <c r="P20" s="5">
        <v>98.461500000000001</v>
      </c>
      <c r="Q20" s="5">
        <v>85.319850000000002</v>
      </c>
      <c r="R20" s="5">
        <v>0.81</v>
      </c>
      <c r="S20" s="5">
        <v>3.42</v>
      </c>
      <c r="T20" s="5" t="s">
        <v>23</v>
      </c>
      <c r="U20" s="5" t="s">
        <v>24</v>
      </c>
      <c r="V20" s="5" t="s">
        <v>41</v>
      </c>
      <c r="W20" s="6">
        <v>43313.500694444447</v>
      </c>
      <c r="X20" s="5">
        <v>300</v>
      </c>
      <c r="Y20" s="5" t="s">
        <v>270</v>
      </c>
      <c r="Z20" s="37">
        <f t="shared" si="0"/>
        <v>2.8401168000000001</v>
      </c>
      <c r="AA20" s="37">
        <f t="shared" si="1"/>
        <v>3.42</v>
      </c>
      <c r="AB20" s="37">
        <f t="shared" si="2"/>
        <v>-0.57988319999999982</v>
      </c>
      <c r="AC20" s="42">
        <f t="shared" si="3"/>
        <v>-0.16955649122807012</v>
      </c>
    </row>
    <row r="21" spans="1:29" x14ac:dyDescent="0.3">
      <c r="A21" s="3" t="s">
        <v>108</v>
      </c>
      <c r="B21" s="19" t="s">
        <v>113</v>
      </c>
      <c r="C21" s="5" t="s">
        <v>60</v>
      </c>
      <c r="D21" s="5">
        <v>-32.849339999999998</v>
      </c>
      <c r="E21" s="5">
        <v>-68.8249</v>
      </c>
      <c r="F21" s="5">
        <v>-32.899299999999997</v>
      </c>
      <c r="G21" s="5">
        <v>-68.847399999999993</v>
      </c>
      <c r="H21" s="13">
        <v>0.1183382</v>
      </c>
      <c r="I21" s="5">
        <v>0.49</v>
      </c>
      <c r="J21" s="5">
        <v>0.32820500000000002</v>
      </c>
      <c r="K21" s="5">
        <v>21.37</v>
      </c>
      <c r="L21" s="5">
        <v>300</v>
      </c>
      <c r="M21" s="5">
        <v>720.98329999999999</v>
      </c>
      <c r="N21" s="5">
        <v>1</v>
      </c>
      <c r="O21" s="5">
        <v>10.471299999999999</v>
      </c>
      <c r="P21" s="5">
        <v>98.461500000000001</v>
      </c>
      <c r="Q21" s="5">
        <v>85.319850000000002</v>
      </c>
      <c r="R21" s="5">
        <v>0.81</v>
      </c>
      <c r="S21" s="5">
        <v>3.42</v>
      </c>
      <c r="T21" s="5" t="s">
        <v>23</v>
      </c>
      <c r="U21" s="5" t="s">
        <v>24</v>
      </c>
      <c r="V21" s="5" t="s">
        <v>43</v>
      </c>
      <c r="W21" s="6">
        <v>43313.500694444447</v>
      </c>
      <c r="X21" s="5">
        <v>300</v>
      </c>
      <c r="Y21" s="5" t="s">
        <v>270</v>
      </c>
      <c r="Z21" s="37">
        <f t="shared" si="0"/>
        <v>2.8401168000000001</v>
      </c>
      <c r="AA21" s="37">
        <f t="shared" si="1"/>
        <v>3.42</v>
      </c>
      <c r="AB21" s="37">
        <f t="shared" si="2"/>
        <v>-0.57988319999999982</v>
      </c>
      <c r="AC21" s="42">
        <f t="shared" si="3"/>
        <v>-0.16955649122807012</v>
      </c>
    </row>
    <row r="22" spans="1:29" x14ac:dyDescent="0.3">
      <c r="A22" s="3" t="s">
        <v>108</v>
      </c>
      <c r="B22" s="19" t="s">
        <v>113</v>
      </c>
      <c r="C22" s="5" t="s">
        <v>61</v>
      </c>
      <c r="D22" s="5">
        <v>-32.849339999999998</v>
      </c>
      <c r="E22" s="5">
        <v>-68.8249</v>
      </c>
      <c r="F22" s="5">
        <v>-32.899299999999997</v>
      </c>
      <c r="G22" s="5">
        <v>-68.847399999999993</v>
      </c>
      <c r="H22" s="13">
        <v>0.1183382</v>
      </c>
      <c r="I22" s="5">
        <v>2.76</v>
      </c>
      <c r="J22" s="5">
        <v>0.32820500000000002</v>
      </c>
      <c r="K22" s="5">
        <v>23.28</v>
      </c>
      <c r="L22" s="5">
        <v>300</v>
      </c>
      <c r="M22" s="5">
        <v>720.98329999999999</v>
      </c>
      <c r="N22" s="5">
        <v>1</v>
      </c>
      <c r="O22" s="5">
        <v>64.252799999999993</v>
      </c>
      <c r="P22" s="5">
        <v>98.461500000000001</v>
      </c>
      <c r="Q22" s="5">
        <v>85.319850000000002</v>
      </c>
      <c r="R22" s="5">
        <v>1.1399999999999999</v>
      </c>
      <c r="S22" s="5">
        <v>5.42</v>
      </c>
      <c r="T22" s="5" t="s">
        <v>23</v>
      </c>
      <c r="U22" s="5" t="s">
        <v>24</v>
      </c>
      <c r="V22" s="5" t="s">
        <v>45</v>
      </c>
      <c r="W22" s="6">
        <v>43313.500694444447</v>
      </c>
      <c r="X22" s="5">
        <v>300</v>
      </c>
      <c r="Y22" s="5" t="s">
        <v>270</v>
      </c>
      <c r="Z22" s="37">
        <f t="shared" si="0"/>
        <v>2.8401168000000001</v>
      </c>
      <c r="AA22" s="37">
        <f t="shared" si="1"/>
        <v>5.42</v>
      </c>
      <c r="AB22" s="37">
        <f t="shared" si="2"/>
        <v>-2.5798831999999998</v>
      </c>
      <c r="AC22" s="42">
        <f t="shared" si="3"/>
        <v>-0.47599321033210329</v>
      </c>
    </row>
    <row r="23" spans="1:29" x14ac:dyDescent="0.3">
      <c r="A23" s="3" t="s">
        <v>108</v>
      </c>
      <c r="B23" s="19" t="s">
        <v>113</v>
      </c>
      <c r="C23" s="5" t="s">
        <v>62</v>
      </c>
      <c r="D23" s="5">
        <v>-32.849339999999998</v>
      </c>
      <c r="E23" s="5">
        <v>-68.8249</v>
      </c>
      <c r="F23" s="5">
        <v>-32.899299999999997</v>
      </c>
      <c r="G23" s="5">
        <v>-68.847399999999993</v>
      </c>
      <c r="H23" s="13">
        <v>0.1183382</v>
      </c>
      <c r="I23" s="5">
        <v>0.38</v>
      </c>
      <c r="J23" s="5">
        <v>0.32820500000000002</v>
      </c>
      <c r="K23" s="5">
        <v>24.83</v>
      </c>
      <c r="L23" s="5">
        <v>300</v>
      </c>
      <c r="M23" s="5">
        <v>720.98329999999999</v>
      </c>
      <c r="N23" s="5">
        <v>1</v>
      </c>
      <c r="O23" s="5">
        <v>9.4353999999999996</v>
      </c>
      <c r="P23" s="5">
        <v>98.461500000000001</v>
      </c>
      <c r="Q23" s="5">
        <v>85.319850000000002</v>
      </c>
      <c r="R23" s="5">
        <v>0.8</v>
      </c>
      <c r="S23" s="5">
        <v>3.37</v>
      </c>
      <c r="T23" s="5" t="s">
        <v>23</v>
      </c>
      <c r="U23" s="5" t="s">
        <v>24</v>
      </c>
      <c r="V23" s="5" t="s">
        <v>47</v>
      </c>
      <c r="W23" s="6">
        <v>43313.500694444447</v>
      </c>
      <c r="X23" s="5">
        <v>300</v>
      </c>
      <c r="Y23" s="5" t="s">
        <v>270</v>
      </c>
      <c r="Z23" s="37">
        <f t="shared" si="0"/>
        <v>2.8401168000000001</v>
      </c>
      <c r="AA23" s="37">
        <f t="shared" si="1"/>
        <v>3.37</v>
      </c>
      <c r="AB23" s="37">
        <f t="shared" si="2"/>
        <v>-0.5298832</v>
      </c>
      <c r="AC23" s="42">
        <f t="shared" si="3"/>
        <v>-0.1572353709198813</v>
      </c>
    </row>
    <row r="24" spans="1:29" x14ac:dyDescent="0.3">
      <c r="A24" s="3" t="s">
        <v>108</v>
      </c>
      <c r="B24" s="19" t="s">
        <v>113</v>
      </c>
      <c r="C24" s="5" t="s">
        <v>62</v>
      </c>
      <c r="D24" s="5">
        <v>-32.849339999999998</v>
      </c>
      <c r="E24" s="5">
        <v>-68.8249</v>
      </c>
      <c r="F24" s="5">
        <v>-32.899299999999997</v>
      </c>
      <c r="G24" s="5">
        <v>-68.847399999999993</v>
      </c>
      <c r="H24" s="13">
        <v>0.1183382</v>
      </c>
      <c r="I24" s="5">
        <v>2.76</v>
      </c>
      <c r="J24" s="5">
        <v>0.32820500000000002</v>
      </c>
      <c r="K24" s="5">
        <v>23.28</v>
      </c>
      <c r="L24" s="5">
        <v>300</v>
      </c>
      <c r="M24" s="5">
        <v>720.98329999999999</v>
      </c>
      <c r="N24" s="5">
        <v>1</v>
      </c>
      <c r="O24" s="5">
        <v>64.252799999999993</v>
      </c>
      <c r="P24" s="5">
        <v>98.461500000000001</v>
      </c>
      <c r="Q24" s="5">
        <v>85.319850000000002</v>
      </c>
      <c r="R24" s="5">
        <v>1.1399999999999999</v>
      </c>
      <c r="S24" s="5">
        <v>5.42</v>
      </c>
      <c r="T24" s="5" t="s">
        <v>23</v>
      </c>
      <c r="U24" s="5" t="s">
        <v>24</v>
      </c>
      <c r="V24" s="5" t="s">
        <v>36</v>
      </c>
      <c r="W24" s="6">
        <v>43313.500694444447</v>
      </c>
      <c r="X24" s="5">
        <v>300</v>
      </c>
      <c r="Y24" s="5" t="s">
        <v>270</v>
      </c>
      <c r="Z24" s="37">
        <f t="shared" si="0"/>
        <v>2.8401168000000001</v>
      </c>
      <c r="AA24" s="37">
        <f t="shared" si="1"/>
        <v>5.42</v>
      </c>
      <c r="AB24" s="37">
        <f t="shared" si="2"/>
        <v>-2.5798831999999998</v>
      </c>
      <c r="AC24" s="42">
        <f t="shared" si="3"/>
        <v>-0.47599321033210329</v>
      </c>
    </row>
    <row r="25" spans="1:29" x14ac:dyDescent="0.3">
      <c r="A25" s="3" t="s">
        <v>108</v>
      </c>
      <c r="B25" s="19" t="s">
        <v>113</v>
      </c>
      <c r="C25" s="5" t="s">
        <v>65</v>
      </c>
      <c r="D25" s="5">
        <v>-32.849339999999998</v>
      </c>
      <c r="E25" s="5">
        <v>-68.8249</v>
      </c>
      <c r="F25" s="5">
        <v>-32.899299999999997</v>
      </c>
      <c r="G25" s="5">
        <v>-68.847399999999993</v>
      </c>
      <c r="H25" s="13">
        <v>5.7916830000000002E-2</v>
      </c>
      <c r="I25" s="5">
        <v>0.39</v>
      </c>
      <c r="J25" s="5">
        <v>0.28358666999999999</v>
      </c>
      <c r="K25" s="5">
        <v>82.15</v>
      </c>
      <c r="L25" s="5">
        <v>300</v>
      </c>
      <c r="M25" s="5">
        <v>720.98329999999999</v>
      </c>
      <c r="N25" s="5">
        <v>1</v>
      </c>
      <c r="O25" s="5">
        <v>32.038499999999999</v>
      </c>
      <c r="P25" s="5">
        <v>85.075999999999993</v>
      </c>
      <c r="Q25" s="5">
        <v>41.757069999999999</v>
      </c>
      <c r="R25" s="5">
        <v>0.59</v>
      </c>
      <c r="S25" s="5">
        <v>2.85</v>
      </c>
      <c r="T25" s="5" t="s">
        <v>23</v>
      </c>
      <c r="U25" s="5" t="s">
        <v>40</v>
      </c>
      <c r="V25" s="5" t="s">
        <v>41</v>
      </c>
      <c r="W25" s="6">
        <v>43313.500694444447</v>
      </c>
      <c r="X25" s="5">
        <v>300</v>
      </c>
      <c r="Y25" s="5" t="s">
        <v>270</v>
      </c>
      <c r="Z25" s="37">
        <f t="shared" si="0"/>
        <v>1.3900039200000001</v>
      </c>
      <c r="AA25" s="37">
        <f t="shared" si="1"/>
        <v>2.85</v>
      </c>
      <c r="AB25" s="37">
        <f t="shared" si="2"/>
        <v>-1.45999608</v>
      </c>
      <c r="AC25" s="42">
        <f t="shared" si="3"/>
        <v>-0.51227932631578943</v>
      </c>
    </row>
    <row r="26" spans="1:29" x14ac:dyDescent="0.3">
      <c r="A26" s="3" t="s">
        <v>108</v>
      </c>
      <c r="B26" s="19" t="s">
        <v>113</v>
      </c>
      <c r="C26" s="5" t="s">
        <v>66</v>
      </c>
      <c r="D26" s="5">
        <v>-32.849339999999998</v>
      </c>
      <c r="E26" s="5">
        <v>-68.8249</v>
      </c>
      <c r="F26" s="5">
        <v>-32.899299999999997</v>
      </c>
      <c r="G26" s="5">
        <v>-68.847399999999993</v>
      </c>
      <c r="H26" s="13">
        <v>5.7916830000000002E-2</v>
      </c>
      <c r="I26" s="5">
        <v>0.39</v>
      </c>
      <c r="J26" s="5">
        <v>0.28358666999999999</v>
      </c>
      <c r="K26" s="5">
        <v>82.15</v>
      </c>
      <c r="L26" s="5">
        <v>300</v>
      </c>
      <c r="M26" s="5">
        <v>720.98329999999999</v>
      </c>
      <c r="N26" s="5">
        <v>1</v>
      </c>
      <c r="O26" s="5">
        <v>32.038499999999999</v>
      </c>
      <c r="P26" s="5">
        <v>85.075999999999993</v>
      </c>
      <c r="Q26" s="5">
        <v>41.757069999999999</v>
      </c>
      <c r="R26" s="5">
        <v>0.59</v>
      </c>
      <c r="S26" s="5">
        <v>2.85</v>
      </c>
      <c r="T26" s="5" t="s">
        <v>23</v>
      </c>
      <c r="U26" s="5" t="s">
        <v>40</v>
      </c>
      <c r="V26" s="5" t="s">
        <v>43</v>
      </c>
      <c r="W26" s="6">
        <v>43313.500694444447</v>
      </c>
      <c r="X26" s="5">
        <v>300</v>
      </c>
      <c r="Y26" s="5" t="s">
        <v>270</v>
      </c>
      <c r="Z26" s="37">
        <f t="shared" si="0"/>
        <v>1.3900039200000001</v>
      </c>
      <c r="AA26" s="37">
        <f t="shared" si="1"/>
        <v>2.85</v>
      </c>
      <c r="AB26" s="37">
        <f t="shared" si="2"/>
        <v>-1.45999608</v>
      </c>
      <c r="AC26" s="42">
        <f t="shared" si="3"/>
        <v>-0.51227932631578943</v>
      </c>
    </row>
    <row r="27" spans="1:29" x14ac:dyDescent="0.3">
      <c r="A27" s="3" t="s">
        <v>108</v>
      </c>
      <c r="B27" s="19" t="s">
        <v>113</v>
      </c>
      <c r="C27" s="5" t="s">
        <v>67</v>
      </c>
      <c r="D27" s="5">
        <v>-32.849339999999998</v>
      </c>
      <c r="E27" s="5">
        <v>-68.8249</v>
      </c>
      <c r="F27" s="5">
        <v>-32.899299999999997</v>
      </c>
      <c r="G27" s="5">
        <v>-68.847399999999993</v>
      </c>
      <c r="H27" s="13">
        <v>5.7916830000000002E-2</v>
      </c>
      <c r="I27" s="5">
        <v>2.84</v>
      </c>
      <c r="J27" s="5">
        <v>0.28358666999999999</v>
      </c>
      <c r="K27" s="5">
        <v>88.32</v>
      </c>
      <c r="L27" s="5">
        <v>300</v>
      </c>
      <c r="M27" s="5">
        <v>720.98329999999999</v>
      </c>
      <c r="N27" s="5">
        <v>1</v>
      </c>
      <c r="O27" s="5">
        <v>250.8288</v>
      </c>
      <c r="P27" s="5">
        <v>85.075999999999993</v>
      </c>
      <c r="Q27" s="5">
        <v>41.757069999999999</v>
      </c>
      <c r="R27" s="5">
        <v>1.77</v>
      </c>
      <c r="S27" s="5">
        <v>9.9499999999999993</v>
      </c>
      <c r="T27" s="5" t="s">
        <v>23</v>
      </c>
      <c r="U27" s="5" t="s">
        <v>40</v>
      </c>
      <c r="V27" s="5" t="s">
        <v>45</v>
      </c>
      <c r="W27" s="6">
        <v>43313.500694444447</v>
      </c>
      <c r="X27" s="5">
        <v>300</v>
      </c>
      <c r="Y27" s="5" t="s">
        <v>270</v>
      </c>
      <c r="Z27" s="37">
        <f t="shared" si="0"/>
        <v>1.3900039200000001</v>
      </c>
      <c r="AA27" s="37">
        <f t="shared" si="1"/>
        <v>9.9499999999999993</v>
      </c>
      <c r="AB27" s="37">
        <f t="shared" si="2"/>
        <v>-8.5599960799999995</v>
      </c>
      <c r="AC27" s="42">
        <f t="shared" si="3"/>
        <v>-0.86030111356783923</v>
      </c>
    </row>
    <row r="28" spans="1:29" x14ac:dyDescent="0.3">
      <c r="A28" s="3" t="s">
        <v>108</v>
      </c>
      <c r="B28" s="19" t="s">
        <v>113</v>
      </c>
      <c r="C28" s="5" t="s">
        <v>68</v>
      </c>
      <c r="D28" s="5">
        <v>-32.849339999999998</v>
      </c>
      <c r="E28" s="5">
        <v>-68.8249</v>
      </c>
      <c r="F28" s="5">
        <v>-32.899299999999997</v>
      </c>
      <c r="G28" s="5">
        <v>-68.847399999999993</v>
      </c>
      <c r="H28" s="13">
        <v>5.7916830000000002E-2</v>
      </c>
      <c r="I28" s="5">
        <v>2.84</v>
      </c>
      <c r="J28" s="5">
        <v>0.28358666999999999</v>
      </c>
      <c r="K28" s="5">
        <v>88.32</v>
      </c>
      <c r="L28" s="5">
        <v>300</v>
      </c>
      <c r="M28" s="5">
        <v>720.98329999999999</v>
      </c>
      <c r="N28" s="5">
        <v>1</v>
      </c>
      <c r="O28" s="5">
        <v>250.8288</v>
      </c>
      <c r="P28" s="5">
        <v>85.075999999999993</v>
      </c>
      <c r="Q28" s="5">
        <v>41.757069999999999</v>
      </c>
      <c r="R28" s="5">
        <v>1.77</v>
      </c>
      <c r="S28" s="5">
        <v>9.9499999999999993</v>
      </c>
      <c r="T28" s="5" t="s">
        <v>23</v>
      </c>
      <c r="U28" s="5" t="s">
        <v>40</v>
      </c>
      <c r="V28" s="5" t="s">
        <v>36</v>
      </c>
      <c r="W28" s="6">
        <v>43313.500694444447</v>
      </c>
      <c r="X28" s="5">
        <v>300</v>
      </c>
      <c r="Y28" s="5" t="s">
        <v>270</v>
      </c>
      <c r="Z28" s="37">
        <f t="shared" si="0"/>
        <v>1.3900039200000001</v>
      </c>
      <c r="AA28" s="37">
        <f t="shared" si="1"/>
        <v>9.9499999999999993</v>
      </c>
      <c r="AB28" s="37">
        <f t="shared" si="2"/>
        <v>-8.5599960799999995</v>
      </c>
      <c r="AC28" s="42">
        <f t="shared" si="3"/>
        <v>-0.86030111356783923</v>
      </c>
    </row>
    <row r="29" spans="1:29" x14ac:dyDescent="0.3">
      <c r="A29" s="3" t="s">
        <v>108</v>
      </c>
      <c r="B29" s="19" t="s">
        <v>113</v>
      </c>
      <c r="C29" s="27" t="s">
        <v>70</v>
      </c>
      <c r="D29" s="5">
        <v>-32.849339999999998</v>
      </c>
      <c r="E29" s="5">
        <v>-68.8249</v>
      </c>
      <c r="F29" s="5">
        <v>-32.899299999999997</v>
      </c>
      <c r="G29" s="5">
        <v>-68.847399999999993</v>
      </c>
      <c r="H29" s="13">
        <v>0.1183382</v>
      </c>
      <c r="I29" s="5">
        <v>0.41</v>
      </c>
      <c r="J29" s="5">
        <v>0.32820500000000002</v>
      </c>
      <c r="K29" s="5">
        <v>22.75</v>
      </c>
      <c r="L29" s="5">
        <v>300</v>
      </c>
      <c r="M29" s="5">
        <v>720.98329999999999</v>
      </c>
      <c r="N29" s="5">
        <v>1</v>
      </c>
      <c r="O29" s="5">
        <v>9.3275000000000006</v>
      </c>
      <c r="P29" s="5">
        <v>98.461500000000001</v>
      </c>
      <c r="Q29" s="5">
        <v>85.319850000000002</v>
      </c>
      <c r="R29" s="5">
        <v>1.05</v>
      </c>
      <c r="S29" s="5">
        <v>4.9000000000000004</v>
      </c>
      <c r="T29" s="5" t="s">
        <v>23</v>
      </c>
      <c r="U29" s="5" t="s">
        <v>52</v>
      </c>
      <c r="V29" s="5" t="s">
        <v>41</v>
      </c>
      <c r="W29" s="6">
        <v>43313.500694444447</v>
      </c>
      <c r="X29" s="5">
        <v>300</v>
      </c>
      <c r="Y29" s="5" t="s">
        <v>270</v>
      </c>
      <c r="Z29" s="37">
        <f t="shared" si="0"/>
        <v>2.8401168000000001</v>
      </c>
      <c r="AA29" s="37">
        <f t="shared" si="1"/>
        <v>4.9000000000000004</v>
      </c>
      <c r="AB29" s="37">
        <f t="shared" si="2"/>
        <v>-2.0598832000000002</v>
      </c>
      <c r="AC29" s="42">
        <f t="shared" si="3"/>
        <v>-0.42038432653061225</v>
      </c>
    </row>
    <row r="30" spans="1:29" x14ac:dyDescent="0.3">
      <c r="A30" s="3" t="s">
        <v>108</v>
      </c>
      <c r="B30" s="19" t="s">
        <v>113</v>
      </c>
      <c r="C30" s="27" t="s">
        <v>71</v>
      </c>
      <c r="D30" s="5">
        <v>-32.849339999999998</v>
      </c>
      <c r="E30" s="5">
        <v>-68.8249</v>
      </c>
      <c r="F30" s="5">
        <v>-32.899299999999997</v>
      </c>
      <c r="G30" s="5">
        <v>-68.847399999999993</v>
      </c>
      <c r="H30" s="13">
        <v>0.1183382</v>
      </c>
      <c r="I30" s="5">
        <v>0.59</v>
      </c>
      <c r="J30" s="5">
        <v>0.32820500000000002</v>
      </c>
      <c r="K30" s="5">
        <v>24.87</v>
      </c>
      <c r="L30" s="5">
        <v>300</v>
      </c>
      <c r="M30" s="5">
        <v>720.98329999999999</v>
      </c>
      <c r="N30" s="5">
        <v>1</v>
      </c>
      <c r="O30" s="5">
        <v>14.673299999999999</v>
      </c>
      <c r="P30" s="5">
        <v>98.461500000000001</v>
      </c>
      <c r="Q30" s="5">
        <v>85.319850000000002</v>
      </c>
      <c r="R30" s="5">
        <v>0.82</v>
      </c>
      <c r="S30" s="5">
        <v>3.48</v>
      </c>
      <c r="T30" s="5" t="s">
        <v>23</v>
      </c>
      <c r="U30" s="5" t="s">
        <v>52</v>
      </c>
      <c r="V30" s="5" t="s">
        <v>43</v>
      </c>
      <c r="W30" s="6">
        <v>43313.500694444447</v>
      </c>
      <c r="X30" s="5">
        <v>300</v>
      </c>
      <c r="Y30" s="5" t="s">
        <v>270</v>
      </c>
      <c r="Z30" s="37">
        <f t="shared" si="0"/>
        <v>2.8401168000000001</v>
      </c>
      <c r="AA30" s="37">
        <f t="shared" si="1"/>
        <v>3.48</v>
      </c>
      <c r="AB30" s="37">
        <f t="shared" si="2"/>
        <v>-0.63988319999999987</v>
      </c>
      <c r="AC30" s="42">
        <f t="shared" si="3"/>
        <v>-0.18387448275862064</v>
      </c>
    </row>
    <row r="31" spans="1:29" x14ac:dyDescent="0.3">
      <c r="A31" s="3" t="s">
        <v>108</v>
      </c>
      <c r="B31" s="19" t="s">
        <v>113</v>
      </c>
      <c r="C31" s="27" t="s">
        <v>72</v>
      </c>
      <c r="D31" s="5">
        <v>-32.849339999999998</v>
      </c>
      <c r="E31" s="5">
        <v>-68.8249</v>
      </c>
      <c r="F31" s="5">
        <v>-32.899299999999997</v>
      </c>
      <c r="G31" s="5">
        <v>-68.847399999999993</v>
      </c>
      <c r="H31" s="13">
        <v>0.1183382</v>
      </c>
      <c r="I31" s="5">
        <v>2.76</v>
      </c>
      <c r="J31" s="5">
        <v>0.32820500000000002</v>
      </c>
      <c r="K31" s="5">
        <v>23.02</v>
      </c>
      <c r="L31" s="5">
        <v>300</v>
      </c>
      <c r="M31" s="5">
        <v>720.98329999999999</v>
      </c>
      <c r="N31" s="5">
        <v>1</v>
      </c>
      <c r="O31" s="5">
        <v>63.535200000000003</v>
      </c>
      <c r="P31" s="5">
        <v>98.461500000000001</v>
      </c>
      <c r="Q31" s="5">
        <v>85.319850000000002</v>
      </c>
      <c r="R31" s="5">
        <v>1.2</v>
      </c>
      <c r="S31" s="5">
        <v>5.8</v>
      </c>
      <c r="T31" s="5" t="s">
        <v>23</v>
      </c>
      <c r="U31" s="5" t="s">
        <v>52</v>
      </c>
      <c r="V31" s="5" t="s">
        <v>45</v>
      </c>
      <c r="W31" s="6">
        <v>43313.500694444447</v>
      </c>
      <c r="X31" s="5">
        <v>300</v>
      </c>
      <c r="Y31" s="5" t="s">
        <v>270</v>
      </c>
      <c r="Z31" s="37">
        <f t="shared" si="0"/>
        <v>2.8401168000000001</v>
      </c>
      <c r="AA31" s="37">
        <f t="shared" si="1"/>
        <v>5.8</v>
      </c>
      <c r="AB31" s="37">
        <f t="shared" si="2"/>
        <v>-2.9598831999999997</v>
      </c>
      <c r="AC31" s="42">
        <f t="shared" si="3"/>
        <v>-0.51032468965517241</v>
      </c>
    </row>
    <row r="32" spans="1:29" x14ac:dyDescent="0.3">
      <c r="A32" s="3" t="s">
        <v>108</v>
      </c>
      <c r="B32" s="19" t="s">
        <v>113</v>
      </c>
      <c r="C32" s="27" t="s">
        <v>73</v>
      </c>
      <c r="D32" s="5">
        <v>-32.849339999999998</v>
      </c>
      <c r="E32" s="5">
        <v>-68.8249</v>
      </c>
      <c r="F32" s="5">
        <v>-32.899299999999997</v>
      </c>
      <c r="G32" s="5">
        <v>-68.847399999999993</v>
      </c>
      <c r="H32" s="13">
        <v>0.1183382</v>
      </c>
      <c r="I32" s="5">
        <v>0.36</v>
      </c>
      <c r="J32" s="5">
        <v>0.32820500000000002</v>
      </c>
      <c r="K32" s="5">
        <v>24.7</v>
      </c>
      <c r="L32" s="5">
        <v>300</v>
      </c>
      <c r="M32" s="5">
        <v>720.98329999999999</v>
      </c>
      <c r="N32" s="5">
        <v>1</v>
      </c>
      <c r="O32" s="5">
        <v>8.8919999999999995</v>
      </c>
      <c r="P32" s="5">
        <v>98.461500000000001</v>
      </c>
      <c r="Q32" s="5">
        <v>85.319850000000002</v>
      </c>
      <c r="R32" s="5">
        <v>0.8</v>
      </c>
      <c r="S32" s="5">
        <v>3.38</v>
      </c>
      <c r="T32" s="5" t="s">
        <v>23</v>
      </c>
      <c r="U32" s="5" t="s">
        <v>52</v>
      </c>
      <c r="V32" s="5" t="s">
        <v>47</v>
      </c>
      <c r="W32" s="6">
        <v>43313.500694444447</v>
      </c>
      <c r="X32" s="5">
        <v>300</v>
      </c>
      <c r="Y32" s="5" t="s">
        <v>270</v>
      </c>
      <c r="Z32" s="37">
        <f t="shared" si="0"/>
        <v>2.8401168000000001</v>
      </c>
      <c r="AA32" s="37">
        <f t="shared" si="1"/>
        <v>3.38</v>
      </c>
      <c r="AB32" s="37">
        <f t="shared" si="2"/>
        <v>-0.53988319999999979</v>
      </c>
      <c r="AC32" s="42">
        <f t="shared" si="3"/>
        <v>-0.15972875739644965</v>
      </c>
    </row>
    <row r="33" spans="1:29" x14ac:dyDescent="0.3">
      <c r="A33" s="3" t="s">
        <v>108</v>
      </c>
      <c r="B33" s="19" t="s">
        <v>113</v>
      </c>
      <c r="C33" s="27" t="s">
        <v>74</v>
      </c>
      <c r="D33" s="5">
        <v>-32.849339999999998</v>
      </c>
      <c r="E33" s="5">
        <v>-68.8249</v>
      </c>
      <c r="F33" s="5">
        <v>-32.899299999999997</v>
      </c>
      <c r="G33" s="5">
        <v>-68.847399999999993</v>
      </c>
      <c r="H33" s="13">
        <v>0.1183382</v>
      </c>
      <c r="I33" s="5">
        <v>2.31</v>
      </c>
      <c r="J33" s="5">
        <v>0.32820500000000002</v>
      </c>
      <c r="K33" s="5">
        <v>27.73</v>
      </c>
      <c r="L33" s="5">
        <v>300</v>
      </c>
      <c r="M33" s="5">
        <v>720.98329999999999</v>
      </c>
      <c r="N33" s="5">
        <v>1</v>
      </c>
      <c r="O33" s="5">
        <v>64.056299999999993</v>
      </c>
      <c r="P33" s="5">
        <v>98.461500000000001</v>
      </c>
      <c r="Q33" s="5">
        <v>85.319850000000002</v>
      </c>
      <c r="R33" s="5">
        <v>1.21</v>
      </c>
      <c r="S33" s="5">
        <v>5.81</v>
      </c>
      <c r="T33" s="5" t="s">
        <v>23</v>
      </c>
      <c r="U33" s="5" t="s">
        <v>52</v>
      </c>
      <c r="V33" s="5" t="s">
        <v>36</v>
      </c>
      <c r="W33" s="6">
        <v>43313.500694444447</v>
      </c>
      <c r="X33" s="5">
        <v>300</v>
      </c>
      <c r="Y33" s="5" t="s">
        <v>270</v>
      </c>
      <c r="Z33" s="37">
        <f t="shared" si="0"/>
        <v>2.8401168000000001</v>
      </c>
      <c r="AA33" s="37">
        <f t="shared" si="1"/>
        <v>5.81</v>
      </c>
      <c r="AB33" s="37">
        <f t="shared" si="2"/>
        <v>-2.9698831999999995</v>
      </c>
      <c r="AC33" s="42">
        <f t="shared" si="3"/>
        <v>-0.5111675043029259</v>
      </c>
    </row>
    <row r="34" spans="1:29" x14ac:dyDescent="0.3">
      <c r="A34" s="3" t="s">
        <v>108</v>
      </c>
      <c r="B34" s="19" t="s">
        <v>113</v>
      </c>
      <c r="C34" s="27" t="s">
        <v>77</v>
      </c>
      <c r="D34" s="5">
        <v>-32.849339999999998</v>
      </c>
      <c r="E34" s="5">
        <v>-68.8249</v>
      </c>
      <c r="F34" s="5">
        <v>-32.899299999999997</v>
      </c>
      <c r="G34" s="5">
        <v>-68.847399999999993</v>
      </c>
      <c r="H34" s="13">
        <v>0.1183382</v>
      </c>
      <c r="I34" s="5">
        <v>0.38</v>
      </c>
      <c r="J34" s="5">
        <v>0.32820500000000002</v>
      </c>
      <c r="K34" s="5">
        <v>20.100000000000001</v>
      </c>
      <c r="L34" s="5">
        <v>300</v>
      </c>
      <c r="M34" s="5">
        <v>720.98329999999999</v>
      </c>
      <c r="N34" s="5">
        <v>1</v>
      </c>
      <c r="O34" s="5">
        <v>7.6379999999999999</v>
      </c>
      <c r="P34" s="5">
        <v>98.461500000000001</v>
      </c>
      <c r="Q34" s="5">
        <v>85.319850000000002</v>
      </c>
      <c r="R34" s="5">
        <v>1.02</v>
      </c>
      <c r="S34" s="5">
        <v>4.68</v>
      </c>
      <c r="T34" s="5" t="s">
        <v>23</v>
      </c>
      <c r="U34" s="5" t="s">
        <v>76</v>
      </c>
      <c r="V34" s="5" t="s">
        <v>41</v>
      </c>
      <c r="W34" s="6">
        <v>43313.500694444447</v>
      </c>
      <c r="X34" s="5">
        <v>300</v>
      </c>
      <c r="Y34" s="5" t="s">
        <v>270</v>
      </c>
      <c r="Z34" s="37">
        <f t="shared" si="0"/>
        <v>2.8401168000000001</v>
      </c>
      <c r="AA34" s="37">
        <f t="shared" si="1"/>
        <v>4.68</v>
      </c>
      <c r="AB34" s="37">
        <f t="shared" si="2"/>
        <v>-1.8398831999999996</v>
      </c>
      <c r="AC34" s="42">
        <f t="shared" si="3"/>
        <v>-0.39313743589743583</v>
      </c>
    </row>
    <row r="35" spans="1:29" x14ac:dyDescent="0.3">
      <c r="A35" s="3" t="s">
        <v>108</v>
      </c>
      <c r="B35" s="19" t="s">
        <v>113</v>
      </c>
      <c r="C35" s="27" t="s">
        <v>78</v>
      </c>
      <c r="D35" s="5">
        <v>-32.849339999999998</v>
      </c>
      <c r="E35" s="5">
        <v>-68.8249</v>
      </c>
      <c r="F35" s="5">
        <v>-32.899299999999997</v>
      </c>
      <c r="G35" s="5">
        <v>-68.847399999999993</v>
      </c>
      <c r="H35" s="13">
        <v>0.1183382</v>
      </c>
      <c r="I35" s="5">
        <v>0.54</v>
      </c>
      <c r="J35" s="5">
        <v>0.32820500000000002</v>
      </c>
      <c r="K35" s="5">
        <v>21.37</v>
      </c>
      <c r="L35" s="5">
        <v>300</v>
      </c>
      <c r="M35" s="5">
        <v>720.98329999999999</v>
      </c>
      <c r="N35" s="5">
        <v>1</v>
      </c>
      <c r="O35" s="5">
        <v>11.5398</v>
      </c>
      <c r="P35" s="5">
        <v>98.461500000000001</v>
      </c>
      <c r="Q35" s="5">
        <v>85.319850000000002</v>
      </c>
      <c r="R35" s="5">
        <v>0.81</v>
      </c>
      <c r="S35" s="5">
        <v>3.43</v>
      </c>
      <c r="T35" s="5" t="s">
        <v>23</v>
      </c>
      <c r="U35" s="5" t="s">
        <v>76</v>
      </c>
      <c r="V35" s="5" t="s">
        <v>43</v>
      </c>
      <c r="W35" s="6">
        <v>43313.500694444447</v>
      </c>
      <c r="X35" s="5">
        <v>300</v>
      </c>
      <c r="Y35" s="5" t="s">
        <v>270</v>
      </c>
      <c r="Z35" s="37">
        <f t="shared" ref="Z35:Z66" si="4">H35*24</f>
        <v>2.8401168000000001</v>
      </c>
      <c r="AA35" s="37">
        <f t="shared" ref="AA35:AA66" si="5">S35</f>
        <v>3.43</v>
      </c>
      <c r="AB35" s="37">
        <f t="shared" si="2"/>
        <v>-0.58988320000000005</v>
      </c>
      <c r="AC35" s="42">
        <f t="shared" si="3"/>
        <v>-0.17197760932944609</v>
      </c>
    </row>
    <row r="36" spans="1:29" x14ac:dyDescent="0.3">
      <c r="A36" s="3" t="s">
        <v>108</v>
      </c>
      <c r="B36" s="19" t="s">
        <v>113</v>
      </c>
      <c r="C36" s="27" t="s">
        <v>79</v>
      </c>
      <c r="D36" s="5">
        <v>-32.849339999999998</v>
      </c>
      <c r="E36" s="5">
        <v>-68.8249</v>
      </c>
      <c r="F36" s="5">
        <v>-32.899299999999997</v>
      </c>
      <c r="G36" s="5">
        <v>-68.847399999999993</v>
      </c>
      <c r="H36" s="13">
        <v>0.1183382</v>
      </c>
      <c r="I36" s="5">
        <v>2.84</v>
      </c>
      <c r="J36" s="5">
        <v>0.32820500000000002</v>
      </c>
      <c r="K36" s="5">
        <v>20.82</v>
      </c>
      <c r="L36" s="5">
        <v>300</v>
      </c>
      <c r="M36" s="5">
        <v>720.98329999999999</v>
      </c>
      <c r="N36" s="5">
        <v>1</v>
      </c>
      <c r="O36" s="5">
        <v>59.128799999999998</v>
      </c>
      <c r="P36" s="5">
        <v>98.461500000000001</v>
      </c>
      <c r="Q36" s="5">
        <v>85.319850000000002</v>
      </c>
      <c r="R36" s="5">
        <v>1.1599999999999999</v>
      </c>
      <c r="S36" s="5">
        <v>5.54</v>
      </c>
      <c r="T36" s="5" t="s">
        <v>23</v>
      </c>
      <c r="U36" s="5" t="s">
        <v>76</v>
      </c>
      <c r="V36" s="5" t="s">
        <v>45</v>
      </c>
      <c r="W36" s="6">
        <v>43313.500694444447</v>
      </c>
      <c r="X36" s="5">
        <v>300</v>
      </c>
      <c r="Y36" s="5" t="s">
        <v>270</v>
      </c>
      <c r="Z36" s="37">
        <f t="shared" si="4"/>
        <v>2.8401168000000001</v>
      </c>
      <c r="AA36" s="37">
        <f t="shared" si="5"/>
        <v>5.54</v>
      </c>
      <c r="AB36" s="37">
        <f t="shared" si="2"/>
        <v>-2.6998831999999999</v>
      </c>
      <c r="AC36" s="42">
        <f t="shared" si="3"/>
        <v>-0.48734353790613716</v>
      </c>
    </row>
    <row r="37" spans="1:29" x14ac:dyDescent="0.3">
      <c r="A37" s="3" t="s">
        <v>108</v>
      </c>
      <c r="B37" s="19" t="s">
        <v>113</v>
      </c>
      <c r="C37" s="27" t="s">
        <v>80</v>
      </c>
      <c r="D37" s="5">
        <v>-32.849339999999998</v>
      </c>
      <c r="E37" s="5">
        <v>-68.8249</v>
      </c>
      <c r="F37" s="5">
        <v>-32.899299999999997</v>
      </c>
      <c r="G37" s="5">
        <v>-68.847399999999993</v>
      </c>
      <c r="H37" s="13">
        <v>0.1183382</v>
      </c>
      <c r="I37" s="5">
        <v>0.36</v>
      </c>
      <c r="J37" s="5">
        <v>0.32820500000000002</v>
      </c>
      <c r="K37" s="5">
        <v>22.67</v>
      </c>
      <c r="L37" s="5">
        <v>300</v>
      </c>
      <c r="M37" s="5">
        <v>720.98329999999999</v>
      </c>
      <c r="N37" s="5">
        <v>1</v>
      </c>
      <c r="O37" s="5">
        <v>8.1611999999999991</v>
      </c>
      <c r="P37" s="5">
        <v>98.461500000000001</v>
      </c>
      <c r="Q37" s="5">
        <v>85.319850000000002</v>
      </c>
      <c r="R37" s="5">
        <v>0.8</v>
      </c>
      <c r="S37" s="5">
        <v>3.35</v>
      </c>
      <c r="T37" s="5" t="s">
        <v>23</v>
      </c>
      <c r="U37" s="5" t="s">
        <v>76</v>
      </c>
      <c r="V37" s="5" t="s">
        <v>47</v>
      </c>
      <c r="W37" s="6">
        <v>43313.500694444447</v>
      </c>
      <c r="X37" s="5">
        <v>300</v>
      </c>
      <c r="Y37" s="5" t="s">
        <v>270</v>
      </c>
      <c r="Z37" s="37">
        <f t="shared" si="4"/>
        <v>2.8401168000000001</v>
      </c>
      <c r="AA37" s="37">
        <f t="shared" si="5"/>
        <v>3.35</v>
      </c>
      <c r="AB37" s="37">
        <f t="shared" si="2"/>
        <v>-0.50988319999999998</v>
      </c>
      <c r="AC37" s="42">
        <f t="shared" si="3"/>
        <v>-0.15220394029850745</v>
      </c>
    </row>
    <row r="38" spans="1:29" x14ac:dyDescent="0.3">
      <c r="A38" s="3" t="s">
        <v>108</v>
      </c>
      <c r="B38" s="19" t="s">
        <v>113</v>
      </c>
      <c r="C38" s="27" t="s">
        <v>81</v>
      </c>
      <c r="D38" s="5">
        <v>-32.849339999999998</v>
      </c>
      <c r="E38" s="5">
        <v>-68.8249</v>
      </c>
      <c r="F38" s="5">
        <v>-32.899299999999997</v>
      </c>
      <c r="G38" s="5">
        <v>-68.847399999999993</v>
      </c>
      <c r="H38" s="13">
        <v>0.1183382</v>
      </c>
      <c r="I38" s="5">
        <v>2.84</v>
      </c>
      <c r="J38" s="5">
        <v>0.32820500000000002</v>
      </c>
      <c r="K38" s="5">
        <v>20.82</v>
      </c>
      <c r="L38" s="5">
        <v>300</v>
      </c>
      <c r="M38" s="5">
        <v>720.98329999999999</v>
      </c>
      <c r="N38" s="5">
        <v>1</v>
      </c>
      <c r="O38" s="5">
        <v>59.128799999999998</v>
      </c>
      <c r="P38" s="5">
        <v>98.461500000000001</v>
      </c>
      <c r="Q38" s="5">
        <v>85.319850000000002</v>
      </c>
      <c r="R38" s="5">
        <v>1.1599999999999999</v>
      </c>
      <c r="S38" s="5">
        <v>5.54</v>
      </c>
      <c r="T38" s="5" t="s">
        <v>23</v>
      </c>
      <c r="U38" s="5" t="s">
        <v>76</v>
      </c>
      <c r="V38" s="5" t="s">
        <v>36</v>
      </c>
      <c r="W38" s="6">
        <v>43313.500694444447</v>
      </c>
      <c r="X38" s="5">
        <v>300</v>
      </c>
      <c r="Y38" s="5" t="s">
        <v>270</v>
      </c>
      <c r="Z38" s="37">
        <f t="shared" si="4"/>
        <v>2.8401168000000001</v>
      </c>
      <c r="AA38" s="37">
        <f t="shared" si="5"/>
        <v>5.54</v>
      </c>
      <c r="AB38" s="37">
        <f t="shared" si="2"/>
        <v>-2.6998831999999999</v>
      </c>
      <c r="AC38" s="42">
        <f t="shared" si="3"/>
        <v>-0.48734353790613716</v>
      </c>
    </row>
    <row r="39" spans="1:29" x14ac:dyDescent="0.3">
      <c r="A39" s="3" t="s">
        <v>108</v>
      </c>
      <c r="B39" s="19" t="s">
        <v>113</v>
      </c>
      <c r="C39" s="27" t="s">
        <v>82</v>
      </c>
      <c r="D39" s="5">
        <v>-32.849339999999998</v>
      </c>
      <c r="E39" s="5">
        <v>-68.8249</v>
      </c>
      <c r="F39" s="5">
        <v>-32.899299999999997</v>
      </c>
      <c r="G39" s="5">
        <v>-68.847399999999993</v>
      </c>
      <c r="H39" s="13">
        <v>0.1183382</v>
      </c>
      <c r="I39" s="5">
        <v>0.38</v>
      </c>
      <c r="J39" s="5">
        <v>0.32820500000000002</v>
      </c>
      <c r="K39" s="5">
        <v>20.100000000000001</v>
      </c>
      <c r="L39" s="5">
        <v>300</v>
      </c>
      <c r="M39" s="5">
        <v>720.98329999999999</v>
      </c>
      <c r="N39" s="5">
        <v>1</v>
      </c>
      <c r="O39" s="5">
        <v>7.6379999999999999</v>
      </c>
      <c r="P39" s="7">
        <v>98.461500000000001</v>
      </c>
      <c r="Q39" s="7">
        <v>85.319850000000002</v>
      </c>
      <c r="R39" s="5">
        <v>0.79</v>
      </c>
      <c r="S39" s="5">
        <v>3.34</v>
      </c>
      <c r="T39" s="5" t="s">
        <v>23</v>
      </c>
      <c r="U39" s="5" t="s">
        <v>76</v>
      </c>
      <c r="V39" s="5" t="s">
        <v>38</v>
      </c>
      <c r="W39" s="6">
        <v>43313.500694444447</v>
      </c>
      <c r="X39" s="5">
        <v>300</v>
      </c>
      <c r="Y39" s="5" t="s">
        <v>270</v>
      </c>
      <c r="Z39" s="37">
        <f t="shared" si="4"/>
        <v>2.8401168000000001</v>
      </c>
      <c r="AA39" s="37">
        <f t="shared" si="5"/>
        <v>3.34</v>
      </c>
      <c r="AB39" s="37">
        <f t="shared" si="2"/>
        <v>-0.49988319999999975</v>
      </c>
      <c r="AC39" s="42">
        <f t="shared" si="3"/>
        <v>-0.14966562874251491</v>
      </c>
    </row>
    <row r="40" spans="1:29" x14ac:dyDescent="0.3">
      <c r="A40" s="3" t="s">
        <v>108</v>
      </c>
      <c r="B40" s="19" t="s">
        <v>113</v>
      </c>
      <c r="C40" s="28" t="s">
        <v>83</v>
      </c>
      <c r="D40" s="8">
        <v>-32.911960000000001</v>
      </c>
      <c r="E40" s="8">
        <v>-68.78398</v>
      </c>
      <c r="F40" s="8">
        <v>-32.870649999999998</v>
      </c>
      <c r="G40" s="8">
        <v>-68.832440000000005</v>
      </c>
      <c r="H40" s="13">
        <v>1.793817</v>
      </c>
      <c r="I40" s="8">
        <v>4.21</v>
      </c>
      <c r="J40" s="8">
        <v>0.21979000000000001</v>
      </c>
      <c r="K40" s="8">
        <v>26.27</v>
      </c>
      <c r="L40" s="8">
        <v>300</v>
      </c>
      <c r="M40" s="8">
        <v>720.98329999999999</v>
      </c>
      <c r="N40" s="8">
        <v>1</v>
      </c>
      <c r="O40" s="8">
        <v>110.5967</v>
      </c>
      <c r="P40" s="8">
        <v>65.936999999999998</v>
      </c>
      <c r="Q40" s="8">
        <v>1293.3119999999999</v>
      </c>
      <c r="R40" s="8">
        <v>12.99</v>
      </c>
      <c r="S40" s="8">
        <v>56.38</v>
      </c>
      <c r="T40" s="8" t="s">
        <v>23</v>
      </c>
      <c r="U40" s="8" t="s">
        <v>24</v>
      </c>
      <c r="V40" s="8" t="s">
        <v>41</v>
      </c>
      <c r="W40" s="9">
        <v>43313.500694444447</v>
      </c>
      <c r="X40" s="8">
        <v>300</v>
      </c>
      <c r="Y40" s="8" t="s">
        <v>271</v>
      </c>
      <c r="Z40" s="36">
        <f t="shared" si="4"/>
        <v>43.051608000000002</v>
      </c>
      <c r="AA40" s="36">
        <f t="shared" si="5"/>
        <v>56.38</v>
      </c>
      <c r="AB40" s="36">
        <f t="shared" si="2"/>
        <v>-13.328392000000001</v>
      </c>
      <c r="AC40" s="43">
        <f t="shared" si="3"/>
        <v>-0.2364028378857751</v>
      </c>
    </row>
    <row r="41" spans="1:29" x14ac:dyDescent="0.3">
      <c r="A41" s="3" t="s">
        <v>108</v>
      </c>
      <c r="B41" s="19" t="s">
        <v>113</v>
      </c>
      <c r="C41" s="28" t="s">
        <v>85</v>
      </c>
      <c r="D41" s="8">
        <v>-32.911960000000001</v>
      </c>
      <c r="E41" s="8">
        <v>-68.78398</v>
      </c>
      <c r="F41" s="8">
        <v>-32.870649999999998</v>
      </c>
      <c r="G41" s="8">
        <v>-68.832440000000005</v>
      </c>
      <c r="H41" s="13">
        <v>1.793817</v>
      </c>
      <c r="I41" s="8">
        <v>4.21</v>
      </c>
      <c r="J41" s="8">
        <v>0.21979000000000001</v>
      </c>
      <c r="K41" s="8">
        <v>26.27</v>
      </c>
      <c r="L41" s="8">
        <v>300</v>
      </c>
      <c r="M41" s="8">
        <v>720.98329999999999</v>
      </c>
      <c r="N41" s="8">
        <v>1</v>
      </c>
      <c r="O41" s="8">
        <v>110.5967</v>
      </c>
      <c r="P41" s="8">
        <v>65.936999999999998</v>
      </c>
      <c r="Q41" s="8">
        <v>1293.3119999999999</v>
      </c>
      <c r="R41" s="8">
        <v>12.85</v>
      </c>
      <c r="S41" s="8">
        <v>55.53</v>
      </c>
      <c r="T41" s="8" t="s">
        <v>23</v>
      </c>
      <c r="U41" s="8" t="s">
        <v>24</v>
      </c>
      <c r="V41" s="8" t="s">
        <v>43</v>
      </c>
      <c r="W41" s="9">
        <v>43313.500694444447</v>
      </c>
      <c r="X41" s="8">
        <v>300</v>
      </c>
      <c r="Y41" s="8" t="s">
        <v>271</v>
      </c>
      <c r="Z41" s="36">
        <f t="shared" si="4"/>
        <v>43.051608000000002</v>
      </c>
      <c r="AA41" s="36">
        <f t="shared" si="5"/>
        <v>55.53</v>
      </c>
      <c r="AB41" s="38">
        <f t="shared" si="2"/>
        <v>-12.478391999999999</v>
      </c>
      <c r="AC41" s="41">
        <f t="shared" si="3"/>
        <v>-0.22471442463533223</v>
      </c>
    </row>
    <row r="42" spans="1:29" x14ac:dyDescent="0.3">
      <c r="A42" s="3" t="s">
        <v>108</v>
      </c>
      <c r="B42" s="19" t="s">
        <v>113</v>
      </c>
      <c r="C42" s="28" t="s">
        <v>85</v>
      </c>
      <c r="D42" s="8">
        <v>-32.911960000000001</v>
      </c>
      <c r="E42" s="8">
        <v>-68.78398</v>
      </c>
      <c r="F42" s="8">
        <v>-32.870649999999998</v>
      </c>
      <c r="G42" s="8">
        <v>-68.832440000000005</v>
      </c>
      <c r="H42" s="13">
        <v>1.793817</v>
      </c>
      <c r="I42" s="8">
        <v>4.21</v>
      </c>
      <c r="J42" s="8">
        <v>0.21979000000000001</v>
      </c>
      <c r="K42" s="8">
        <v>26.27</v>
      </c>
      <c r="L42" s="8">
        <v>300</v>
      </c>
      <c r="M42" s="8">
        <v>720.98329999999999</v>
      </c>
      <c r="N42" s="8">
        <v>1</v>
      </c>
      <c r="O42" s="8">
        <v>110.5967</v>
      </c>
      <c r="P42" s="8">
        <v>65.936999999999998</v>
      </c>
      <c r="Q42" s="8">
        <v>1293.3119999999999</v>
      </c>
      <c r="R42" s="8">
        <v>12.99</v>
      </c>
      <c r="S42" s="8">
        <v>56.38</v>
      </c>
      <c r="T42" s="8" t="s">
        <v>23</v>
      </c>
      <c r="U42" s="8" t="s">
        <v>24</v>
      </c>
      <c r="V42" s="8" t="s">
        <v>45</v>
      </c>
      <c r="W42" s="9">
        <v>43313.500694444447</v>
      </c>
      <c r="X42" s="8">
        <v>300</v>
      </c>
      <c r="Y42" s="8" t="s">
        <v>271</v>
      </c>
      <c r="Z42" s="36">
        <f t="shared" si="4"/>
        <v>43.051608000000002</v>
      </c>
      <c r="AA42" s="36">
        <f t="shared" si="5"/>
        <v>56.38</v>
      </c>
      <c r="AB42" s="38">
        <f t="shared" si="2"/>
        <v>-13.328392000000001</v>
      </c>
      <c r="AC42" s="41">
        <f t="shared" si="3"/>
        <v>-0.2364028378857751</v>
      </c>
    </row>
    <row r="43" spans="1:29" s="1" customFormat="1" x14ac:dyDescent="0.3">
      <c r="A43" s="3" t="s">
        <v>108</v>
      </c>
      <c r="B43" s="19" t="s">
        <v>113</v>
      </c>
      <c r="C43" s="28" t="s">
        <v>86</v>
      </c>
      <c r="D43" s="8">
        <v>-32.911960000000001</v>
      </c>
      <c r="E43" s="8">
        <v>-68.78398</v>
      </c>
      <c r="F43" s="8">
        <v>-32.870649999999998</v>
      </c>
      <c r="G43" s="8">
        <v>-68.832440000000005</v>
      </c>
      <c r="H43" s="13">
        <v>1.793817</v>
      </c>
      <c r="I43" s="8">
        <v>1.1299999999999999</v>
      </c>
      <c r="J43" s="8">
        <v>0.21979000000000001</v>
      </c>
      <c r="K43" s="8">
        <v>30.72</v>
      </c>
      <c r="L43" s="8">
        <v>300</v>
      </c>
      <c r="M43" s="8">
        <v>720.98329999999999</v>
      </c>
      <c r="N43" s="8">
        <v>1</v>
      </c>
      <c r="O43" s="8">
        <v>34.7136</v>
      </c>
      <c r="P43" s="8">
        <v>65.936999999999998</v>
      </c>
      <c r="Q43" s="8">
        <v>1293.3119999999999</v>
      </c>
      <c r="R43" s="8">
        <v>12.98</v>
      </c>
      <c r="S43" s="8">
        <v>56.35</v>
      </c>
      <c r="T43" s="8" t="s">
        <v>23</v>
      </c>
      <c r="U43" s="8" t="s">
        <v>24</v>
      </c>
      <c r="V43" s="8" t="s">
        <v>47</v>
      </c>
      <c r="W43" s="9">
        <v>43313.500694444447</v>
      </c>
      <c r="X43" s="8">
        <v>300</v>
      </c>
      <c r="Y43" s="8" t="s">
        <v>271</v>
      </c>
      <c r="Z43" s="36">
        <f t="shared" si="4"/>
        <v>43.051608000000002</v>
      </c>
      <c r="AA43" s="36">
        <f t="shared" si="5"/>
        <v>56.35</v>
      </c>
      <c r="AB43" s="38">
        <f t="shared" si="2"/>
        <v>-13.298392</v>
      </c>
      <c r="AC43" s="41">
        <f t="shared" si="3"/>
        <v>-0.2359963087843833</v>
      </c>
    </row>
    <row r="44" spans="1:29" x14ac:dyDescent="0.3">
      <c r="A44" s="3" t="s">
        <v>108</v>
      </c>
      <c r="B44" s="19" t="s">
        <v>113</v>
      </c>
      <c r="C44" s="28" t="s">
        <v>87</v>
      </c>
      <c r="D44" s="8">
        <v>-32.911960000000001</v>
      </c>
      <c r="E44" s="8">
        <v>-68.78398</v>
      </c>
      <c r="F44" s="8">
        <v>-32.870649999999998</v>
      </c>
      <c r="G44" s="8">
        <v>-68.832440000000005</v>
      </c>
      <c r="H44" s="13">
        <v>1.793817</v>
      </c>
      <c r="I44" s="8">
        <v>4.21</v>
      </c>
      <c r="J44" s="8">
        <v>0.21979000000000001</v>
      </c>
      <c r="K44" s="8">
        <v>26.27</v>
      </c>
      <c r="L44" s="8">
        <v>300</v>
      </c>
      <c r="M44" s="8">
        <v>720.98329999999999</v>
      </c>
      <c r="N44" s="8">
        <v>1</v>
      </c>
      <c r="O44" s="8">
        <v>110.5967</v>
      </c>
      <c r="P44" s="8">
        <v>65.936999999999998</v>
      </c>
      <c r="Q44" s="8">
        <v>1293.3119999999999</v>
      </c>
      <c r="R44" s="8">
        <v>12.99</v>
      </c>
      <c r="S44" s="8">
        <v>56.38</v>
      </c>
      <c r="T44" s="8" t="s">
        <v>23</v>
      </c>
      <c r="U44" s="8" t="s">
        <v>24</v>
      </c>
      <c r="V44" s="8" t="s">
        <v>36</v>
      </c>
      <c r="W44" s="9">
        <v>43313.500694444447</v>
      </c>
      <c r="X44" s="8">
        <v>300</v>
      </c>
      <c r="Y44" s="8" t="s">
        <v>271</v>
      </c>
      <c r="Z44" s="36">
        <f t="shared" si="4"/>
        <v>43.051608000000002</v>
      </c>
      <c r="AA44" s="36">
        <f t="shared" si="5"/>
        <v>56.38</v>
      </c>
      <c r="AB44" s="38">
        <f t="shared" si="2"/>
        <v>-13.328392000000001</v>
      </c>
      <c r="AC44" s="41">
        <f t="shared" si="3"/>
        <v>-0.2364028378857751</v>
      </c>
    </row>
    <row r="45" spans="1:29" x14ac:dyDescent="0.3">
      <c r="A45" s="3" t="s">
        <v>108</v>
      </c>
      <c r="B45" s="19" t="s">
        <v>113</v>
      </c>
      <c r="C45" s="28" t="s">
        <v>88</v>
      </c>
      <c r="D45" s="8">
        <v>-32.911960000000001</v>
      </c>
      <c r="E45" s="8">
        <v>-68.78398</v>
      </c>
      <c r="F45" s="8">
        <v>-32.870649999999998</v>
      </c>
      <c r="G45" s="8">
        <v>-68.832440000000005</v>
      </c>
      <c r="H45" s="13">
        <v>1.793817</v>
      </c>
      <c r="I45" s="8">
        <v>1.1299999999999999</v>
      </c>
      <c r="J45" s="8">
        <v>0.21979000000000001</v>
      </c>
      <c r="K45" s="8">
        <v>30.72</v>
      </c>
      <c r="L45" s="8">
        <v>300</v>
      </c>
      <c r="M45" s="8">
        <v>720.98329999999999</v>
      </c>
      <c r="N45" s="8">
        <v>1</v>
      </c>
      <c r="O45" s="8">
        <v>34.7136</v>
      </c>
      <c r="P45" s="8">
        <v>65.936999999999998</v>
      </c>
      <c r="Q45" s="8">
        <v>1293.3119999999999</v>
      </c>
      <c r="R45" s="8">
        <v>12.98</v>
      </c>
      <c r="S45" s="8">
        <v>56.35</v>
      </c>
      <c r="T45" s="8" t="s">
        <v>23</v>
      </c>
      <c r="U45" s="8" t="s">
        <v>24</v>
      </c>
      <c r="V45" s="8" t="s">
        <v>38</v>
      </c>
      <c r="W45" s="9">
        <v>43313.500694444447</v>
      </c>
      <c r="X45" s="8">
        <v>300</v>
      </c>
      <c r="Y45" s="8" t="s">
        <v>271</v>
      </c>
      <c r="Z45" s="36">
        <f t="shared" si="4"/>
        <v>43.051608000000002</v>
      </c>
      <c r="AA45" s="36">
        <f t="shared" si="5"/>
        <v>56.35</v>
      </c>
      <c r="AB45" s="38">
        <f t="shared" si="2"/>
        <v>-13.298392</v>
      </c>
      <c r="AC45" s="41">
        <f t="shared" si="3"/>
        <v>-0.2359963087843833</v>
      </c>
    </row>
    <row r="46" spans="1:29" x14ac:dyDescent="0.3">
      <c r="A46" s="3" t="s">
        <v>108</v>
      </c>
      <c r="B46" s="19" t="s">
        <v>113</v>
      </c>
      <c r="C46" s="28" t="s">
        <v>89</v>
      </c>
      <c r="D46" s="8">
        <v>-32.911960000000001</v>
      </c>
      <c r="E46" s="8">
        <v>-68.78398</v>
      </c>
      <c r="F46" s="8">
        <v>-32.870649999999998</v>
      </c>
      <c r="G46" s="8">
        <v>-68.832440000000005</v>
      </c>
      <c r="H46" s="13">
        <v>2.0531000000000001</v>
      </c>
      <c r="I46" s="8">
        <v>3.65</v>
      </c>
      <c r="J46" s="8">
        <v>0.20734169999999999</v>
      </c>
      <c r="K46" s="8">
        <v>98.65</v>
      </c>
      <c r="L46" s="8">
        <v>300</v>
      </c>
      <c r="M46" s="8">
        <v>720.98329999999999</v>
      </c>
      <c r="N46" s="8">
        <v>1</v>
      </c>
      <c r="O46" s="8">
        <v>360.07249999999999</v>
      </c>
      <c r="P46" s="8">
        <v>62.202500000000001</v>
      </c>
      <c r="Q46" s="8">
        <v>1480.251</v>
      </c>
      <c r="R46" s="8">
        <v>14.19</v>
      </c>
      <c r="S46" s="8">
        <v>60.48</v>
      </c>
      <c r="T46" s="8" t="s">
        <v>23</v>
      </c>
      <c r="U46" s="8" t="s">
        <v>40</v>
      </c>
      <c r="V46" s="8" t="s">
        <v>41</v>
      </c>
      <c r="W46" s="9">
        <v>43313.500694444447</v>
      </c>
      <c r="X46" s="8">
        <v>300</v>
      </c>
      <c r="Y46" s="8" t="s">
        <v>271</v>
      </c>
      <c r="Z46" s="36">
        <f t="shared" si="4"/>
        <v>49.2744</v>
      </c>
      <c r="AA46" s="36">
        <f t="shared" si="5"/>
        <v>60.48</v>
      </c>
      <c r="AB46" s="38">
        <f t="shared" si="2"/>
        <v>-11.205599999999997</v>
      </c>
      <c r="AC46" s="41">
        <f t="shared" si="3"/>
        <v>-0.18527777777777774</v>
      </c>
    </row>
    <row r="47" spans="1:29" x14ac:dyDescent="0.3">
      <c r="A47" s="3" t="s">
        <v>108</v>
      </c>
      <c r="B47" s="19" t="s">
        <v>113</v>
      </c>
      <c r="C47" s="28" t="s">
        <v>90</v>
      </c>
      <c r="D47" s="8">
        <v>-32.911960000000001</v>
      </c>
      <c r="E47" s="8">
        <v>-68.78398</v>
      </c>
      <c r="F47" s="8">
        <v>-32.870649999999998</v>
      </c>
      <c r="G47" s="8">
        <v>-68.832440000000005</v>
      </c>
      <c r="H47" s="13">
        <v>2.0531000000000001</v>
      </c>
      <c r="I47" s="8">
        <v>3.65</v>
      </c>
      <c r="J47" s="8">
        <v>0.20734169999999999</v>
      </c>
      <c r="K47" s="8">
        <v>98.65</v>
      </c>
      <c r="L47" s="8">
        <v>300</v>
      </c>
      <c r="M47" s="8">
        <v>720.98329999999999</v>
      </c>
      <c r="N47" s="8">
        <v>1</v>
      </c>
      <c r="O47" s="8">
        <v>360.07249999999999</v>
      </c>
      <c r="P47" s="8">
        <v>62.202500000000001</v>
      </c>
      <c r="Q47" s="8">
        <v>1480.251</v>
      </c>
      <c r="R47" s="8">
        <v>14.19</v>
      </c>
      <c r="S47" s="8">
        <v>60.48</v>
      </c>
      <c r="T47" s="8" t="s">
        <v>23</v>
      </c>
      <c r="U47" s="8" t="s">
        <v>40</v>
      </c>
      <c r="V47" s="8" t="s">
        <v>43</v>
      </c>
      <c r="W47" s="9">
        <v>43313.500694444447</v>
      </c>
      <c r="X47" s="8">
        <v>300</v>
      </c>
      <c r="Y47" s="8" t="s">
        <v>271</v>
      </c>
      <c r="Z47" s="36">
        <f t="shared" si="4"/>
        <v>49.2744</v>
      </c>
      <c r="AA47" s="36">
        <f t="shared" si="5"/>
        <v>60.48</v>
      </c>
      <c r="AB47" s="38">
        <f t="shared" si="2"/>
        <v>-11.205599999999997</v>
      </c>
      <c r="AC47" s="41">
        <f t="shared" si="3"/>
        <v>-0.18527777777777774</v>
      </c>
    </row>
    <row r="48" spans="1:29" x14ac:dyDescent="0.3">
      <c r="A48" s="3" t="s">
        <v>108</v>
      </c>
      <c r="B48" s="19" t="s">
        <v>113</v>
      </c>
      <c r="C48" s="28" t="s">
        <v>91</v>
      </c>
      <c r="D48" s="8">
        <v>-32.911960000000001</v>
      </c>
      <c r="E48" s="8">
        <v>-68.78398</v>
      </c>
      <c r="F48" s="8">
        <v>-32.870649999999998</v>
      </c>
      <c r="G48" s="8">
        <v>-68.832440000000005</v>
      </c>
      <c r="H48" s="13">
        <v>2.0531000000000001</v>
      </c>
      <c r="I48" s="8">
        <v>3.97</v>
      </c>
      <c r="J48" s="8">
        <v>0.20734169999999999</v>
      </c>
      <c r="K48" s="8">
        <v>102.13</v>
      </c>
      <c r="L48" s="8">
        <v>300</v>
      </c>
      <c r="M48" s="8">
        <v>720.98329999999999</v>
      </c>
      <c r="N48" s="8">
        <v>1</v>
      </c>
      <c r="O48" s="8">
        <v>405.45609999999999</v>
      </c>
      <c r="P48" s="8">
        <v>62.202500000000001</v>
      </c>
      <c r="Q48" s="8">
        <v>1480.251</v>
      </c>
      <c r="R48" s="8">
        <v>14.5</v>
      </c>
      <c r="S48" s="8">
        <v>62.35</v>
      </c>
      <c r="T48" s="8" t="s">
        <v>23</v>
      </c>
      <c r="U48" s="8" t="s">
        <v>40</v>
      </c>
      <c r="V48" s="8" t="s">
        <v>45</v>
      </c>
      <c r="W48" s="9">
        <v>43313.500694444447</v>
      </c>
      <c r="X48" s="8">
        <v>300</v>
      </c>
      <c r="Y48" s="8" t="s">
        <v>271</v>
      </c>
      <c r="Z48" s="36">
        <f t="shared" si="4"/>
        <v>49.2744</v>
      </c>
      <c r="AA48" s="36">
        <f t="shared" si="5"/>
        <v>62.35</v>
      </c>
      <c r="AB48" s="38">
        <f t="shared" si="2"/>
        <v>-13.075600000000001</v>
      </c>
      <c r="AC48" s="41">
        <f t="shared" si="3"/>
        <v>-0.2097129109863673</v>
      </c>
    </row>
    <row r="49" spans="1:29" x14ac:dyDescent="0.3">
      <c r="A49" s="3" t="s">
        <v>108</v>
      </c>
      <c r="B49" s="19" t="s">
        <v>113</v>
      </c>
      <c r="C49" s="28" t="s">
        <v>92</v>
      </c>
      <c r="D49" s="8">
        <v>-32.911960000000001</v>
      </c>
      <c r="E49" s="8">
        <v>-68.78398</v>
      </c>
      <c r="F49" s="8">
        <v>-32.870649999999998</v>
      </c>
      <c r="G49" s="8">
        <v>-68.832440000000005</v>
      </c>
      <c r="H49" s="13">
        <v>2.0531000000000001</v>
      </c>
      <c r="I49" s="8">
        <v>1</v>
      </c>
      <c r="J49" s="8">
        <v>0.20734169999999999</v>
      </c>
      <c r="K49" s="8">
        <v>101.33</v>
      </c>
      <c r="L49" s="8">
        <v>300</v>
      </c>
      <c r="M49" s="8">
        <v>720.98329999999999</v>
      </c>
      <c r="N49" s="8">
        <v>1</v>
      </c>
      <c r="O49" s="8">
        <v>101.33</v>
      </c>
      <c r="P49" s="8">
        <v>62.202500000000001</v>
      </c>
      <c r="Q49" s="8">
        <v>1480.251</v>
      </c>
      <c r="R49" s="8">
        <v>12.78</v>
      </c>
      <c r="S49" s="8">
        <v>52.02</v>
      </c>
      <c r="T49" s="8" t="s">
        <v>23</v>
      </c>
      <c r="U49" s="8" t="s">
        <v>40</v>
      </c>
      <c r="V49" s="8" t="s">
        <v>47</v>
      </c>
      <c r="W49" s="9">
        <v>43313.500694444447</v>
      </c>
      <c r="X49" s="8">
        <v>300</v>
      </c>
      <c r="Y49" s="8" t="s">
        <v>271</v>
      </c>
      <c r="Z49" s="36">
        <f t="shared" si="4"/>
        <v>49.2744</v>
      </c>
      <c r="AA49" s="36">
        <f t="shared" si="5"/>
        <v>52.02</v>
      </c>
      <c r="AB49" s="38">
        <f t="shared" si="2"/>
        <v>-2.7456000000000031</v>
      </c>
      <c r="AC49" s="41">
        <f t="shared" si="3"/>
        <v>-5.2779700115340313E-2</v>
      </c>
    </row>
    <row r="50" spans="1:29" x14ac:dyDescent="0.3">
      <c r="A50" s="3" t="s">
        <v>108</v>
      </c>
      <c r="B50" s="19" t="s">
        <v>113</v>
      </c>
      <c r="C50" s="28" t="s">
        <v>93</v>
      </c>
      <c r="D50" s="8">
        <v>-32.911960000000001</v>
      </c>
      <c r="E50" s="8">
        <v>-68.78398</v>
      </c>
      <c r="F50" s="8">
        <v>-32.870649999999998</v>
      </c>
      <c r="G50" s="8">
        <v>-68.832440000000005</v>
      </c>
      <c r="H50" s="13">
        <v>2.0531000000000001</v>
      </c>
      <c r="I50" s="8">
        <v>3.97</v>
      </c>
      <c r="J50" s="8">
        <v>0.20734169999999999</v>
      </c>
      <c r="K50" s="8">
        <v>102.13</v>
      </c>
      <c r="L50" s="8">
        <v>300</v>
      </c>
      <c r="M50" s="8">
        <v>720.98329999999999</v>
      </c>
      <c r="N50" s="8">
        <v>1</v>
      </c>
      <c r="O50" s="8">
        <v>405.45609999999999</v>
      </c>
      <c r="P50" s="8">
        <v>62.202500000000001</v>
      </c>
      <c r="Q50" s="8">
        <v>1480.251</v>
      </c>
      <c r="R50" s="8">
        <v>14.5</v>
      </c>
      <c r="S50" s="8">
        <v>62.35</v>
      </c>
      <c r="T50" s="8" t="s">
        <v>23</v>
      </c>
      <c r="U50" s="8" t="s">
        <v>40</v>
      </c>
      <c r="V50" s="8" t="s">
        <v>36</v>
      </c>
      <c r="W50" s="9">
        <v>43313.500694444447</v>
      </c>
      <c r="X50" s="8">
        <v>300</v>
      </c>
      <c r="Y50" s="8" t="s">
        <v>271</v>
      </c>
      <c r="Z50" s="36">
        <f t="shared" si="4"/>
        <v>49.2744</v>
      </c>
      <c r="AA50" s="36">
        <f t="shared" si="5"/>
        <v>62.35</v>
      </c>
      <c r="AB50" s="38">
        <f t="shared" si="2"/>
        <v>-13.075600000000001</v>
      </c>
      <c r="AC50" s="41">
        <f t="shared" si="3"/>
        <v>-0.2097129109863673</v>
      </c>
    </row>
    <row r="51" spans="1:29" x14ac:dyDescent="0.3">
      <c r="A51" s="3" t="s">
        <v>108</v>
      </c>
      <c r="B51" s="19" t="s">
        <v>113</v>
      </c>
      <c r="C51" s="28" t="s">
        <v>94</v>
      </c>
      <c r="D51" s="8">
        <v>-32.911960000000001</v>
      </c>
      <c r="E51" s="8">
        <v>-68.78398</v>
      </c>
      <c r="F51" s="8">
        <v>-32.870649999999998</v>
      </c>
      <c r="G51" s="8">
        <v>-68.832440000000005</v>
      </c>
      <c r="H51" s="13">
        <v>2.0531000000000001</v>
      </c>
      <c r="I51" s="8">
        <v>1</v>
      </c>
      <c r="J51" s="8">
        <v>0.20734169999999999</v>
      </c>
      <c r="K51" s="8">
        <v>101.33</v>
      </c>
      <c r="L51" s="8">
        <v>300</v>
      </c>
      <c r="M51" s="8">
        <v>720.98329999999999</v>
      </c>
      <c r="N51" s="8">
        <v>1</v>
      </c>
      <c r="O51" s="8">
        <v>101.33</v>
      </c>
      <c r="P51" s="8">
        <v>62.202500000000001</v>
      </c>
      <c r="Q51" s="8">
        <v>1480.251</v>
      </c>
      <c r="R51" s="8">
        <v>12.78</v>
      </c>
      <c r="S51" s="8">
        <v>52.02</v>
      </c>
      <c r="T51" s="8" t="s">
        <v>23</v>
      </c>
      <c r="U51" s="8" t="s">
        <v>40</v>
      </c>
      <c r="V51" s="8" t="s">
        <v>38</v>
      </c>
      <c r="W51" s="9">
        <v>43313.500694444447</v>
      </c>
      <c r="X51" s="8">
        <v>300</v>
      </c>
      <c r="Y51" s="8" t="s">
        <v>271</v>
      </c>
      <c r="Z51" s="36">
        <f t="shared" si="4"/>
        <v>49.2744</v>
      </c>
      <c r="AA51" s="36">
        <f t="shared" si="5"/>
        <v>52.02</v>
      </c>
      <c r="AB51" s="38">
        <f t="shared" si="2"/>
        <v>-2.7456000000000031</v>
      </c>
      <c r="AC51" s="41">
        <f t="shared" si="3"/>
        <v>-5.2779700115340313E-2</v>
      </c>
    </row>
    <row r="52" spans="1:29" x14ac:dyDescent="0.3">
      <c r="A52" s="3" t="s">
        <v>108</v>
      </c>
      <c r="B52" s="19" t="s">
        <v>113</v>
      </c>
      <c r="C52" s="28" t="s">
        <v>95</v>
      </c>
      <c r="D52" s="8">
        <v>-32.911960000000001</v>
      </c>
      <c r="E52" s="8">
        <v>-68.78398</v>
      </c>
      <c r="F52" s="8">
        <v>-32.870649999999998</v>
      </c>
      <c r="G52" s="8">
        <v>-68.832440000000005</v>
      </c>
      <c r="H52" s="13">
        <v>1.793817</v>
      </c>
      <c r="I52" s="8">
        <v>4.76</v>
      </c>
      <c r="J52" s="8">
        <v>0.21979000000000001</v>
      </c>
      <c r="K52" s="8">
        <v>21.2</v>
      </c>
      <c r="L52" s="8">
        <v>300</v>
      </c>
      <c r="M52" s="8">
        <v>720.98329999999999</v>
      </c>
      <c r="N52" s="8">
        <v>1</v>
      </c>
      <c r="O52" s="8">
        <v>100.91200000000001</v>
      </c>
      <c r="P52" s="8">
        <v>65.936999999999998</v>
      </c>
      <c r="Q52" s="8">
        <v>1293.3119999999999</v>
      </c>
      <c r="R52" s="8">
        <v>13.16</v>
      </c>
      <c r="S52" s="8">
        <v>57.39</v>
      </c>
      <c r="T52" s="8" t="s">
        <v>23</v>
      </c>
      <c r="U52" s="8" t="s">
        <v>52</v>
      </c>
      <c r="V52" s="8" t="s">
        <v>41</v>
      </c>
      <c r="W52" s="9">
        <v>43313.500694444447</v>
      </c>
      <c r="X52" s="8">
        <v>300</v>
      </c>
      <c r="Y52" s="8" t="s">
        <v>271</v>
      </c>
      <c r="Z52" s="36">
        <f t="shared" si="4"/>
        <v>43.051608000000002</v>
      </c>
      <c r="AA52" s="36">
        <f t="shared" si="5"/>
        <v>57.39</v>
      </c>
      <c r="AB52" s="38">
        <f t="shared" si="2"/>
        <v>-14.338391999999999</v>
      </c>
      <c r="AC52" s="41">
        <f t="shared" si="3"/>
        <v>-0.24984129639309982</v>
      </c>
    </row>
    <row r="53" spans="1:29" x14ac:dyDescent="0.3">
      <c r="A53" s="3" t="s">
        <v>108</v>
      </c>
      <c r="B53" s="19" t="s">
        <v>113</v>
      </c>
      <c r="C53" s="28" t="s">
        <v>96</v>
      </c>
      <c r="D53" s="8">
        <v>-32.911960000000001</v>
      </c>
      <c r="E53" s="8">
        <v>-68.78398</v>
      </c>
      <c r="F53" s="8">
        <v>-32.870649999999998</v>
      </c>
      <c r="G53" s="8">
        <v>-68.832440000000005</v>
      </c>
      <c r="H53" s="13">
        <v>1.793817</v>
      </c>
      <c r="I53" s="8">
        <v>4.3899999999999997</v>
      </c>
      <c r="J53" s="8">
        <v>0.21979000000000001</v>
      </c>
      <c r="K53" s="8">
        <v>23.27</v>
      </c>
      <c r="L53" s="8">
        <v>300</v>
      </c>
      <c r="M53" s="8">
        <v>720.98329999999999</v>
      </c>
      <c r="N53" s="8">
        <v>1</v>
      </c>
      <c r="O53" s="8">
        <v>102.1553</v>
      </c>
      <c r="P53" s="8">
        <v>65.936999999999998</v>
      </c>
      <c r="Q53" s="8">
        <v>1293.3119999999999</v>
      </c>
      <c r="R53" s="8">
        <v>13.11</v>
      </c>
      <c r="S53" s="8">
        <v>57.08</v>
      </c>
      <c r="T53" s="8" t="s">
        <v>23</v>
      </c>
      <c r="U53" s="8" t="s">
        <v>52</v>
      </c>
      <c r="V53" s="8" t="s">
        <v>43</v>
      </c>
      <c r="W53" s="9">
        <v>43313.500694444447</v>
      </c>
      <c r="X53" s="8">
        <v>300</v>
      </c>
      <c r="Y53" s="8" t="s">
        <v>271</v>
      </c>
      <c r="Z53" s="36">
        <f t="shared" si="4"/>
        <v>43.051608000000002</v>
      </c>
      <c r="AA53" s="36">
        <f t="shared" si="5"/>
        <v>57.08</v>
      </c>
      <c r="AB53" s="38">
        <f t="shared" si="2"/>
        <v>-14.028391999999997</v>
      </c>
      <c r="AC53" s="41">
        <f t="shared" si="3"/>
        <v>-0.2457672039243167</v>
      </c>
    </row>
    <row r="54" spans="1:29" x14ac:dyDescent="0.3">
      <c r="A54" s="3" t="s">
        <v>108</v>
      </c>
      <c r="B54" s="19" t="s">
        <v>113</v>
      </c>
      <c r="C54" s="28" t="s">
        <v>97</v>
      </c>
      <c r="D54" s="8">
        <v>-32.911960000000001</v>
      </c>
      <c r="E54" s="8">
        <v>-68.78398</v>
      </c>
      <c r="F54" s="8">
        <v>-32.870649999999998</v>
      </c>
      <c r="G54" s="8">
        <v>-68.832440000000005</v>
      </c>
      <c r="H54" s="13">
        <v>1.793817</v>
      </c>
      <c r="I54" s="8">
        <v>4.76</v>
      </c>
      <c r="J54" s="8">
        <v>0.21979000000000001</v>
      </c>
      <c r="K54" s="8">
        <v>21.2</v>
      </c>
      <c r="L54" s="8">
        <v>300</v>
      </c>
      <c r="M54" s="8">
        <v>720.98329999999999</v>
      </c>
      <c r="N54" s="8">
        <v>1</v>
      </c>
      <c r="O54" s="8">
        <v>100.91200000000001</v>
      </c>
      <c r="P54" s="8">
        <v>65.936999999999998</v>
      </c>
      <c r="Q54" s="8">
        <v>1293.3119999999999</v>
      </c>
      <c r="R54" s="8">
        <v>13.16</v>
      </c>
      <c r="S54" s="8">
        <v>57.39</v>
      </c>
      <c r="T54" s="8" t="s">
        <v>23</v>
      </c>
      <c r="U54" s="8" t="s">
        <v>52</v>
      </c>
      <c r="V54" s="8" t="s">
        <v>45</v>
      </c>
      <c r="W54" s="9">
        <v>43313.500694444447</v>
      </c>
      <c r="X54" s="8">
        <v>300</v>
      </c>
      <c r="Y54" s="8" t="s">
        <v>271</v>
      </c>
      <c r="Z54" s="36">
        <f t="shared" si="4"/>
        <v>43.051608000000002</v>
      </c>
      <c r="AA54" s="36">
        <f t="shared" si="5"/>
        <v>57.39</v>
      </c>
      <c r="AB54" s="38">
        <f t="shared" si="2"/>
        <v>-14.338391999999999</v>
      </c>
      <c r="AC54" s="41">
        <f t="shared" si="3"/>
        <v>-0.24984129639309982</v>
      </c>
    </row>
    <row r="55" spans="1:29" x14ac:dyDescent="0.3">
      <c r="A55" s="3" t="s">
        <v>108</v>
      </c>
      <c r="B55" s="19" t="s">
        <v>113</v>
      </c>
      <c r="C55" s="28" t="s">
        <v>98</v>
      </c>
      <c r="D55" s="8">
        <v>-32.911960000000001</v>
      </c>
      <c r="E55" s="8">
        <v>-68.78398</v>
      </c>
      <c r="F55" s="8">
        <v>-32.870649999999998</v>
      </c>
      <c r="G55" s="8">
        <v>-68.832440000000005</v>
      </c>
      <c r="H55" s="13">
        <v>1.793817</v>
      </c>
      <c r="I55" s="8">
        <v>2.81</v>
      </c>
      <c r="J55" s="8">
        <v>0.21979000000000001</v>
      </c>
      <c r="K55" s="8">
        <v>25.45</v>
      </c>
      <c r="L55" s="8">
        <v>300</v>
      </c>
      <c r="M55" s="8">
        <v>720.98329999999999</v>
      </c>
      <c r="N55" s="8">
        <v>1</v>
      </c>
      <c r="O55" s="8">
        <v>71.514499999999998</v>
      </c>
      <c r="P55" s="8">
        <v>65.936999999999998</v>
      </c>
      <c r="Q55" s="8">
        <v>1293.3119999999999</v>
      </c>
      <c r="R55" s="8">
        <v>12.81</v>
      </c>
      <c r="S55" s="8">
        <v>55.32</v>
      </c>
      <c r="T55" s="8" t="s">
        <v>23</v>
      </c>
      <c r="U55" s="8" t="s">
        <v>52</v>
      </c>
      <c r="V55" s="8" t="s">
        <v>47</v>
      </c>
      <c r="W55" s="9">
        <v>43313.500694444447</v>
      </c>
      <c r="X55" s="8">
        <v>300</v>
      </c>
      <c r="Y55" s="8" t="s">
        <v>271</v>
      </c>
      <c r="Z55" s="36">
        <f t="shared" si="4"/>
        <v>43.051608000000002</v>
      </c>
      <c r="AA55" s="36">
        <f t="shared" si="5"/>
        <v>55.32</v>
      </c>
      <c r="AB55" s="38">
        <f t="shared" si="2"/>
        <v>-12.268391999999999</v>
      </c>
      <c r="AC55" s="41">
        <f t="shared" si="3"/>
        <v>-0.22177136659436006</v>
      </c>
    </row>
    <row r="56" spans="1:29" x14ac:dyDescent="0.3">
      <c r="A56" s="3" t="s">
        <v>108</v>
      </c>
      <c r="B56" s="19" t="s">
        <v>113</v>
      </c>
      <c r="C56" s="28" t="s">
        <v>99</v>
      </c>
      <c r="D56" s="8">
        <v>-32.911960000000001</v>
      </c>
      <c r="E56" s="8">
        <v>-68.78398</v>
      </c>
      <c r="F56" s="8">
        <v>-32.870649999999998</v>
      </c>
      <c r="G56" s="8">
        <v>-68.832440000000005</v>
      </c>
      <c r="H56" s="13">
        <v>1.793817</v>
      </c>
      <c r="I56" s="8">
        <v>4.74</v>
      </c>
      <c r="J56" s="8">
        <v>0.21979000000000001</v>
      </c>
      <c r="K56" s="8">
        <v>28.65</v>
      </c>
      <c r="L56" s="8">
        <v>300</v>
      </c>
      <c r="M56" s="8">
        <v>720.98329999999999</v>
      </c>
      <c r="N56" s="8">
        <v>1</v>
      </c>
      <c r="O56" s="8">
        <v>135.80099999999999</v>
      </c>
      <c r="P56" s="8">
        <v>65.936999999999998</v>
      </c>
      <c r="Q56" s="8">
        <v>1293.3119999999999</v>
      </c>
      <c r="R56" s="8">
        <v>13.13</v>
      </c>
      <c r="S56" s="8">
        <v>57.21</v>
      </c>
      <c r="T56" s="8" t="s">
        <v>23</v>
      </c>
      <c r="U56" s="8" t="s">
        <v>52</v>
      </c>
      <c r="V56" s="8" t="s">
        <v>36</v>
      </c>
      <c r="W56" s="9">
        <v>43313.500694444447</v>
      </c>
      <c r="X56" s="8">
        <v>300</v>
      </c>
      <c r="Y56" s="8" t="s">
        <v>271</v>
      </c>
      <c r="Z56" s="36">
        <f t="shared" si="4"/>
        <v>43.051608000000002</v>
      </c>
      <c r="AA56" s="36">
        <f t="shared" si="5"/>
        <v>57.21</v>
      </c>
      <c r="AB56" s="38">
        <f t="shared" si="2"/>
        <v>-14.158391999999999</v>
      </c>
      <c r="AC56" s="41">
        <f t="shared" si="3"/>
        <v>-0.2474810697430519</v>
      </c>
    </row>
    <row r="57" spans="1:29" x14ac:dyDescent="0.3">
      <c r="A57" s="3" t="s">
        <v>108</v>
      </c>
      <c r="B57" s="19" t="s">
        <v>113</v>
      </c>
      <c r="C57" s="28" t="s">
        <v>100</v>
      </c>
      <c r="D57" s="8">
        <v>-32.911960000000001</v>
      </c>
      <c r="E57" s="8">
        <v>-68.78398</v>
      </c>
      <c r="F57" s="8">
        <v>-32.870649999999998</v>
      </c>
      <c r="G57" s="8">
        <v>-68.832440000000005</v>
      </c>
      <c r="H57" s="13">
        <v>1.793817</v>
      </c>
      <c r="I57" s="8">
        <v>2.81</v>
      </c>
      <c r="J57" s="8">
        <v>0.21979000000000001</v>
      </c>
      <c r="K57" s="8">
        <v>25.45</v>
      </c>
      <c r="L57" s="8">
        <v>300</v>
      </c>
      <c r="M57" s="8">
        <v>720.98329999999999</v>
      </c>
      <c r="N57" s="8">
        <v>1</v>
      </c>
      <c r="O57" s="8">
        <v>71.514499999999998</v>
      </c>
      <c r="P57" s="8">
        <v>65.936999999999998</v>
      </c>
      <c r="Q57" s="8">
        <v>1293.3119999999999</v>
      </c>
      <c r="R57" s="8">
        <v>12.81</v>
      </c>
      <c r="S57" s="8">
        <v>55.32</v>
      </c>
      <c r="T57" s="8" t="s">
        <v>23</v>
      </c>
      <c r="U57" s="8" t="s">
        <v>52</v>
      </c>
      <c r="V57" s="8" t="s">
        <v>38</v>
      </c>
      <c r="W57" s="9">
        <v>43313.500694444447</v>
      </c>
      <c r="X57" s="8">
        <v>300</v>
      </c>
      <c r="Y57" s="8" t="s">
        <v>271</v>
      </c>
      <c r="Z57" s="36">
        <f t="shared" si="4"/>
        <v>43.051608000000002</v>
      </c>
      <c r="AA57" s="36">
        <f t="shared" si="5"/>
        <v>55.32</v>
      </c>
      <c r="AB57" s="38">
        <f t="shared" si="2"/>
        <v>-12.268391999999999</v>
      </c>
      <c r="AC57" s="41">
        <f t="shared" si="3"/>
        <v>-0.22177136659436006</v>
      </c>
    </row>
    <row r="58" spans="1:29" x14ac:dyDescent="0.3">
      <c r="A58" s="3" t="s">
        <v>108</v>
      </c>
      <c r="B58" s="19" t="s">
        <v>113</v>
      </c>
      <c r="C58" s="28" t="s">
        <v>101</v>
      </c>
      <c r="D58" s="8">
        <v>-32.911960000000001</v>
      </c>
      <c r="E58" s="8">
        <v>-68.78398</v>
      </c>
      <c r="F58" s="8">
        <v>-32.870649999999998</v>
      </c>
      <c r="G58" s="8">
        <v>-68.832440000000005</v>
      </c>
      <c r="H58" s="13">
        <v>1.793817</v>
      </c>
      <c r="I58" s="8">
        <v>4.72</v>
      </c>
      <c r="J58" s="8">
        <v>0.21979000000000001</v>
      </c>
      <c r="K58" s="8">
        <v>17.649999999999999</v>
      </c>
      <c r="L58" s="8">
        <v>300</v>
      </c>
      <c r="M58" s="8">
        <v>720.98329999999999</v>
      </c>
      <c r="N58" s="8">
        <v>1</v>
      </c>
      <c r="O58" s="8">
        <v>83.308000000000007</v>
      </c>
      <c r="P58" s="8">
        <v>65.936999999999998</v>
      </c>
      <c r="Q58" s="8">
        <v>1293.3119999999999</v>
      </c>
      <c r="R58" s="8">
        <v>13.17</v>
      </c>
      <c r="S58" s="8">
        <v>57.45</v>
      </c>
      <c r="T58" s="8" t="s">
        <v>23</v>
      </c>
      <c r="U58" s="8" t="s">
        <v>76</v>
      </c>
      <c r="V58" s="8" t="s">
        <v>41</v>
      </c>
      <c r="W58" s="9">
        <v>43313.500694444447</v>
      </c>
      <c r="X58" s="8">
        <v>300</v>
      </c>
      <c r="Y58" s="8" t="s">
        <v>271</v>
      </c>
      <c r="Z58" s="36">
        <f t="shared" si="4"/>
        <v>43.051608000000002</v>
      </c>
      <c r="AA58" s="36">
        <f t="shared" si="5"/>
        <v>57.45</v>
      </c>
      <c r="AB58" s="38">
        <f t="shared" si="2"/>
        <v>-14.398392000000001</v>
      </c>
      <c r="AC58" s="41">
        <f t="shared" si="3"/>
        <v>-0.25062475195822453</v>
      </c>
    </row>
    <row r="59" spans="1:29" x14ac:dyDescent="0.3">
      <c r="A59" s="3" t="s">
        <v>108</v>
      </c>
      <c r="B59" s="19" t="s">
        <v>113</v>
      </c>
      <c r="C59" s="28" t="s">
        <v>102</v>
      </c>
      <c r="D59" s="8">
        <v>-32.911960000000001</v>
      </c>
      <c r="E59" s="8">
        <v>-68.78398</v>
      </c>
      <c r="F59" s="8">
        <v>-32.870649999999998</v>
      </c>
      <c r="G59" s="8">
        <v>-68.832440000000005</v>
      </c>
      <c r="H59" s="13">
        <v>1.793817</v>
      </c>
      <c r="I59" s="8">
        <v>4.5</v>
      </c>
      <c r="J59" s="8">
        <v>0.21979000000000001</v>
      </c>
      <c r="K59" s="8">
        <v>20.07</v>
      </c>
      <c r="L59" s="8">
        <v>300</v>
      </c>
      <c r="M59" s="8">
        <v>720.98329999999999</v>
      </c>
      <c r="N59" s="8">
        <v>1</v>
      </c>
      <c r="O59" s="8">
        <v>90.314999999999998</v>
      </c>
      <c r="P59" s="8">
        <v>65.936999999999998</v>
      </c>
      <c r="Q59" s="8">
        <v>1293.3119999999999</v>
      </c>
      <c r="R59" s="8">
        <v>13.14</v>
      </c>
      <c r="S59" s="8">
        <v>57.26</v>
      </c>
      <c r="T59" s="8" t="s">
        <v>23</v>
      </c>
      <c r="U59" s="8" t="s">
        <v>76</v>
      </c>
      <c r="V59" s="8" t="s">
        <v>43</v>
      </c>
      <c r="W59" s="9">
        <v>43313.500694444447</v>
      </c>
      <c r="X59" s="8">
        <v>300</v>
      </c>
      <c r="Y59" s="8" t="s">
        <v>271</v>
      </c>
      <c r="Z59" s="36">
        <f t="shared" si="4"/>
        <v>43.051608000000002</v>
      </c>
      <c r="AA59" s="36">
        <f t="shared" si="5"/>
        <v>57.26</v>
      </c>
      <c r="AB59" s="38">
        <f t="shared" si="2"/>
        <v>-14.208391999999996</v>
      </c>
      <c r="AC59" s="41">
        <f t="shared" si="3"/>
        <v>-0.24813817673768768</v>
      </c>
    </row>
    <row r="60" spans="1:29" x14ac:dyDescent="0.3">
      <c r="A60" s="3" t="s">
        <v>108</v>
      </c>
      <c r="B60" s="19" t="s">
        <v>113</v>
      </c>
      <c r="C60" s="28" t="s">
        <v>103</v>
      </c>
      <c r="D60" s="8">
        <v>-32.911960000000001</v>
      </c>
      <c r="E60" s="8">
        <v>-68.78398</v>
      </c>
      <c r="F60" s="8">
        <v>-32.870649999999998</v>
      </c>
      <c r="G60" s="8">
        <v>-68.832440000000005</v>
      </c>
      <c r="H60" s="13">
        <v>1.793817</v>
      </c>
      <c r="I60" s="8">
        <v>4.74</v>
      </c>
      <c r="J60" s="8">
        <v>0.21979000000000001</v>
      </c>
      <c r="K60" s="8">
        <v>23.83</v>
      </c>
      <c r="L60" s="8">
        <v>300</v>
      </c>
      <c r="M60" s="8">
        <v>720.98329999999999</v>
      </c>
      <c r="N60" s="8">
        <v>1</v>
      </c>
      <c r="O60" s="8">
        <v>112.9542</v>
      </c>
      <c r="P60" s="8">
        <v>65.936999999999998</v>
      </c>
      <c r="Q60" s="8">
        <v>1293.3119999999999</v>
      </c>
      <c r="R60" s="8">
        <v>13.17</v>
      </c>
      <c r="S60" s="8">
        <v>57.45</v>
      </c>
      <c r="T60" s="8" t="s">
        <v>23</v>
      </c>
      <c r="U60" s="8" t="s">
        <v>76</v>
      </c>
      <c r="V60" s="8" t="s">
        <v>45</v>
      </c>
      <c r="W60" s="9">
        <v>43313.500694444447</v>
      </c>
      <c r="X60" s="8">
        <v>300</v>
      </c>
      <c r="Y60" s="8" t="s">
        <v>271</v>
      </c>
      <c r="Z60" s="36">
        <f t="shared" si="4"/>
        <v>43.051608000000002</v>
      </c>
      <c r="AA60" s="36">
        <f t="shared" si="5"/>
        <v>57.45</v>
      </c>
      <c r="AB60" s="38">
        <f t="shared" si="2"/>
        <v>-14.398392000000001</v>
      </c>
      <c r="AC60" s="41">
        <f t="shared" si="3"/>
        <v>-0.25062475195822453</v>
      </c>
    </row>
    <row r="61" spans="1:29" x14ac:dyDescent="0.3">
      <c r="A61" s="3" t="s">
        <v>108</v>
      </c>
      <c r="B61" s="19" t="s">
        <v>113</v>
      </c>
      <c r="C61" s="28" t="s">
        <v>104</v>
      </c>
      <c r="D61" s="8">
        <v>-32.911960000000001</v>
      </c>
      <c r="E61" s="8">
        <v>-68.78398</v>
      </c>
      <c r="F61" s="8">
        <v>-32.870649999999998</v>
      </c>
      <c r="G61" s="8">
        <v>-68.832440000000005</v>
      </c>
      <c r="H61" s="13">
        <v>1.793817</v>
      </c>
      <c r="I61" s="8">
        <v>2.65</v>
      </c>
      <c r="J61" s="8">
        <v>0.21979000000000001</v>
      </c>
      <c r="K61" s="8">
        <v>22.35</v>
      </c>
      <c r="L61" s="8">
        <v>300</v>
      </c>
      <c r="M61" s="8">
        <v>720.98329999999999</v>
      </c>
      <c r="N61" s="8">
        <v>1</v>
      </c>
      <c r="O61" s="8">
        <v>59.227499999999999</v>
      </c>
      <c r="P61" s="8">
        <v>65.936999999999998</v>
      </c>
      <c r="Q61" s="8">
        <v>1293.3119999999999</v>
      </c>
      <c r="R61" s="8">
        <v>12.83</v>
      </c>
      <c r="S61" s="8">
        <v>55.41</v>
      </c>
      <c r="T61" s="8" t="s">
        <v>23</v>
      </c>
      <c r="U61" s="8" t="s">
        <v>76</v>
      </c>
      <c r="V61" s="8" t="s">
        <v>47</v>
      </c>
      <c r="W61" s="9">
        <v>43313.500694444447</v>
      </c>
      <c r="X61" s="8">
        <v>300</v>
      </c>
      <c r="Y61" s="8" t="s">
        <v>271</v>
      </c>
      <c r="Z61" s="36">
        <f t="shared" si="4"/>
        <v>43.051608000000002</v>
      </c>
      <c r="AA61" s="36">
        <f t="shared" si="5"/>
        <v>55.41</v>
      </c>
      <c r="AB61" s="38">
        <f t="shared" si="2"/>
        <v>-12.358391999999995</v>
      </c>
      <c r="AC61" s="41">
        <f t="shared" si="3"/>
        <v>-0.22303540877097988</v>
      </c>
    </row>
    <row r="62" spans="1:29" x14ac:dyDescent="0.3">
      <c r="A62" s="3" t="s">
        <v>108</v>
      </c>
      <c r="B62" s="19" t="s">
        <v>113</v>
      </c>
      <c r="C62" s="28" t="s">
        <v>104</v>
      </c>
      <c r="D62" s="8">
        <v>-32.911960000000001</v>
      </c>
      <c r="E62" s="8">
        <v>-68.78398</v>
      </c>
      <c r="F62" s="8">
        <v>-32.870649999999998</v>
      </c>
      <c r="G62" s="8">
        <v>-68.832440000000005</v>
      </c>
      <c r="H62" s="13">
        <v>1.793817</v>
      </c>
      <c r="I62" s="8">
        <v>4.74</v>
      </c>
      <c r="J62" s="8">
        <v>0.21979000000000001</v>
      </c>
      <c r="K62" s="8">
        <v>23.83</v>
      </c>
      <c r="L62" s="8">
        <v>300</v>
      </c>
      <c r="M62" s="8">
        <v>720.98329999999999</v>
      </c>
      <c r="N62" s="8">
        <v>1</v>
      </c>
      <c r="O62" s="8">
        <v>112.9542</v>
      </c>
      <c r="P62" s="8">
        <v>65.936999999999998</v>
      </c>
      <c r="Q62" s="8">
        <v>1293.3119999999999</v>
      </c>
      <c r="R62" s="8">
        <v>13.1</v>
      </c>
      <c r="S62" s="8">
        <v>57.03</v>
      </c>
      <c r="T62" s="8" t="s">
        <v>23</v>
      </c>
      <c r="U62" s="8" t="s">
        <v>76</v>
      </c>
      <c r="V62" s="8" t="s">
        <v>36</v>
      </c>
      <c r="W62" s="9">
        <v>43313.500694444447</v>
      </c>
      <c r="X62" s="8">
        <v>300</v>
      </c>
      <c r="Y62" s="8" t="s">
        <v>271</v>
      </c>
      <c r="Z62" s="36">
        <f t="shared" si="4"/>
        <v>43.051608000000002</v>
      </c>
      <c r="AA62" s="36">
        <f t="shared" si="5"/>
        <v>57.03</v>
      </c>
      <c r="AB62" s="38">
        <f t="shared" si="2"/>
        <v>-13.978391999999999</v>
      </c>
      <c r="AC62" s="41">
        <f t="shared" si="3"/>
        <v>-0.24510594423987372</v>
      </c>
    </row>
    <row r="63" spans="1:29" x14ac:dyDescent="0.3">
      <c r="A63" s="3" t="s">
        <v>108</v>
      </c>
      <c r="B63" s="19" t="s">
        <v>113</v>
      </c>
      <c r="C63" s="28" t="s">
        <v>105</v>
      </c>
      <c r="D63" s="8">
        <v>-32.911960000000001</v>
      </c>
      <c r="E63" s="8">
        <v>-68.78398</v>
      </c>
      <c r="F63" s="8">
        <v>-32.870649999999998</v>
      </c>
      <c r="G63" s="8">
        <v>-68.832440000000005</v>
      </c>
      <c r="H63" s="13">
        <v>1.793817</v>
      </c>
      <c r="I63" s="8">
        <v>2.65</v>
      </c>
      <c r="J63" s="8">
        <v>0.21979000000000001</v>
      </c>
      <c r="K63" s="8">
        <v>22.35</v>
      </c>
      <c r="L63" s="8">
        <v>300</v>
      </c>
      <c r="M63" s="8">
        <v>720.98329999999999</v>
      </c>
      <c r="N63" s="8">
        <v>1</v>
      </c>
      <c r="O63" s="8">
        <v>59.227499999999999</v>
      </c>
      <c r="P63" s="8">
        <v>65.936999999999998</v>
      </c>
      <c r="Q63" s="8">
        <v>1293.3119999999999</v>
      </c>
      <c r="R63" s="8">
        <v>12.83</v>
      </c>
      <c r="S63" s="8">
        <v>55.41</v>
      </c>
      <c r="T63" s="8" t="s">
        <v>23</v>
      </c>
      <c r="U63" s="8" t="s">
        <v>76</v>
      </c>
      <c r="V63" s="8" t="s">
        <v>38</v>
      </c>
      <c r="W63" s="9">
        <v>43313.500694444447</v>
      </c>
      <c r="X63" s="8">
        <v>300</v>
      </c>
      <c r="Y63" s="8" t="s">
        <v>271</v>
      </c>
      <c r="Z63" s="36">
        <f t="shared" si="4"/>
        <v>43.051608000000002</v>
      </c>
      <c r="AA63" s="36">
        <f t="shared" si="5"/>
        <v>55.41</v>
      </c>
      <c r="AB63" s="38">
        <f t="shared" si="2"/>
        <v>-12.358391999999995</v>
      </c>
      <c r="AC63" s="41">
        <f t="shared" si="3"/>
        <v>-0.22303540877097988</v>
      </c>
    </row>
    <row r="64" spans="1:29" x14ac:dyDescent="0.3">
      <c r="A64" s="21" t="s">
        <v>109</v>
      </c>
      <c r="B64" s="22" t="s">
        <v>114</v>
      </c>
      <c r="C64" s="26" t="s">
        <v>111</v>
      </c>
      <c r="D64" s="15">
        <v>-32.858499999999999</v>
      </c>
      <c r="E64" s="15">
        <v>-68.836169999999996</v>
      </c>
      <c r="F64" s="15">
        <v>-32.877339999999997</v>
      </c>
      <c r="G64" s="15">
        <v>-68.835920000000002</v>
      </c>
      <c r="H64" s="13">
        <v>0.23459869999999999</v>
      </c>
      <c r="I64" s="15">
        <v>1.02</v>
      </c>
      <c r="J64" s="15">
        <v>0.46982000000000002</v>
      </c>
      <c r="K64" s="15">
        <v>7.37</v>
      </c>
      <c r="L64" s="15">
        <v>540</v>
      </c>
      <c r="M64" s="15">
        <v>480.98329999999999</v>
      </c>
      <c r="N64" s="15">
        <v>1</v>
      </c>
      <c r="O64" s="15">
        <v>7.5174000000000003</v>
      </c>
      <c r="P64" s="15">
        <v>253.7028</v>
      </c>
      <c r="Q64" s="15">
        <v>112.8381</v>
      </c>
      <c r="R64" s="15">
        <v>1.36</v>
      </c>
      <c r="S64" s="15">
        <v>6.27</v>
      </c>
      <c r="T64" s="15" t="s">
        <v>23</v>
      </c>
      <c r="U64" s="15" t="s">
        <v>24</v>
      </c>
      <c r="V64" s="15" t="s">
        <v>41</v>
      </c>
      <c r="W64" s="16">
        <v>43313.334027777775</v>
      </c>
      <c r="X64" s="15">
        <v>540</v>
      </c>
      <c r="Y64" s="15" t="s">
        <v>271</v>
      </c>
      <c r="Z64" s="36">
        <f t="shared" si="4"/>
        <v>5.6303687999999994</v>
      </c>
      <c r="AA64" s="36">
        <f t="shared" si="5"/>
        <v>6.27</v>
      </c>
      <c r="AB64" s="38">
        <f t="shared" si="2"/>
        <v>-0.63963120000000018</v>
      </c>
      <c r="AC64" s="41">
        <f t="shared" si="3"/>
        <v>-0.1020145454545455</v>
      </c>
    </row>
    <row r="65" spans="1:29" x14ac:dyDescent="0.3">
      <c r="A65" s="21" t="s">
        <v>109</v>
      </c>
      <c r="B65" s="22" t="s">
        <v>114</v>
      </c>
      <c r="C65" s="26" t="s">
        <v>115</v>
      </c>
      <c r="D65" s="15">
        <v>-32.858499999999999</v>
      </c>
      <c r="E65" s="15">
        <v>-68.836169999999996</v>
      </c>
      <c r="F65" s="15">
        <v>-32.877339999999997</v>
      </c>
      <c r="G65" s="15">
        <v>-68.835920000000002</v>
      </c>
      <c r="H65" s="13">
        <v>0.23459869999999999</v>
      </c>
      <c r="I65" s="15">
        <v>0.91</v>
      </c>
      <c r="J65" s="15">
        <v>0.46982000000000002</v>
      </c>
      <c r="K65" s="15">
        <v>7.78</v>
      </c>
      <c r="L65" s="15">
        <v>540</v>
      </c>
      <c r="M65" s="15">
        <v>480.98329999999999</v>
      </c>
      <c r="N65" s="15">
        <v>1</v>
      </c>
      <c r="O65" s="15">
        <v>7.0797999999999996</v>
      </c>
      <c r="P65" s="15">
        <v>253.7028</v>
      </c>
      <c r="Q65" s="15">
        <v>112.8381</v>
      </c>
      <c r="R65" s="15">
        <v>1.36</v>
      </c>
      <c r="S65" s="15">
        <v>6.26</v>
      </c>
      <c r="T65" s="15" t="s">
        <v>23</v>
      </c>
      <c r="U65" s="15" t="s">
        <v>24</v>
      </c>
      <c r="V65" s="15" t="s">
        <v>43</v>
      </c>
      <c r="W65" s="16">
        <v>43313.334027777775</v>
      </c>
      <c r="X65" s="15">
        <v>540</v>
      </c>
      <c r="Y65" s="15" t="s">
        <v>271</v>
      </c>
      <c r="Z65" s="36">
        <f t="shared" si="4"/>
        <v>5.6303687999999994</v>
      </c>
      <c r="AA65" s="36">
        <f t="shared" si="5"/>
        <v>6.26</v>
      </c>
      <c r="AB65" s="38">
        <f t="shared" si="2"/>
        <v>-0.62963120000000039</v>
      </c>
      <c r="AC65" s="41">
        <f t="shared" si="3"/>
        <v>-0.10058006389776364</v>
      </c>
    </row>
    <row r="66" spans="1:29" x14ac:dyDescent="0.3">
      <c r="A66" s="21" t="s">
        <v>109</v>
      </c>
      <c r="B66" s="22" t="s">
        <v>114</v>
      </c>
      <c r="C66" s="26" t="s">
        <v>116</v>
      </c>
      <c r="D66" s="15">
        <v>-32.858499999999999</v>
      </c>
      <c r="E66" s="15">
        <v>-68.836169999999996</v>
      </c>
      <c r="F66" s="15">
        <v>-32.877339999999997</v>
      </c>
      <c r="G66" s="15">
        <v>-68.835920000000002</v>
      </c>
      <c r="H66" s="13">
        <v>0.23459869999999999</v>
      </c>
      <c r="I66" s="15">
        <v>1.02</v>
      </c>
      <c r="J66" s="15">
        <v>0.46982000000000002</v>
      </c>
      <c r="K66" s="15">
        <v>7.37</v>
      </c>
      <c r="L66" s="15">
        <v>540</v>
      </c>
      <c r="M66" s="15">
        <v>480.98329999999999</v>
      </c>
      <c r="N66" s="15">
        <v>1</v>
      </c>
      <c r="O66" s="15">
        <v>7.5174000000000003</v>
      </c>
      <c r="P66" s="15">
        <v>253.7028</v>
      </c>
      <c r="Q66" s="15">
        <v>112.8381</v>
      </c>
      <c r="R66" s="15">
        <v>1.36</v>
      </c>
      <c r="S66" s="15">
        <v>6.28</v>
      </c>
      <c r="T66" s="15" t="s">
        <v>23</v>
      </c>
      <c r="U66" s="15" t="s">
        <v>24</v>
      </c>
      <c r="V66" s="15" t="s">
        <v>45</v>
      </c>
      <c r="W66" s="16">
        <v>43313.334027777775</v>
      </c>
      <c r="X66" s="15">
        <v>540</v>
      </c>
      <c r="Y66" s="15" t="s">
        <v>271</v>
      </c>
      <c r="Z66" s="36">
        <f t="shared" si="4"/>
        <v>5.6303687999999994</v>
      </c>
      <c r="AA66" s="36">
        <f t="shared" si="5"/>
        <v>6.28</v>
      </c>
      <c r="AB66" s="38">
        <f t="shared" si="2"/>
        <v>-0.64963120000000085</v>
      </c>
      <c r="AC66" s="41">
        <f t="shared" si="3"/>
        <v>-0.10344445859872625</v>
      </c>
    </row>
    <row r="67" spans="1:29" x14ac:dyDescent="0.3">
      <c r="A67" s="21" t="s">
        <v>109</v>
      </c>
      <c r="B67" s="22" t="s">
        <v>114</v>
      </c>
      <c r="C67" s="26" t="s">
        <v>118</v>
      </c>
      <c r="D67" s="15">
        <v>-32.858499999999999</v>
      </c>
      <c r="E67" s="15">
        <v>-68.836169999999996</v>
      </c>
      <c r="F67" s="15">
        <v>-32.877339999999997</v>
      </c>
      <c r="G67" s="15">
        <v>-68.835920000000002</v>
      </c>
      <c r="H67" s="13">
        <v>0.23459869999999999</v>
      </c>
      <c r="I67" s="15">
        <v>0.97</v>
      </c>
      <c r="J67" s="15">
        <v>0.46982000000000002</v>
      </c>
      <c r="K67" s="15">
        <v>9.1999999999999993</v>
      </c>
      <c r="L67" s="15">
        <v>540</v>
      </c>
      <c r="M67" s="15">
        <v>480.98329999999999</v>
      </c>
      <c r="N67" s="15">
        <v>1</v>
      </c>
      <c r="O67" s="15">
        <v>8.9239999999999995</v>
      </c>
      <c r="P67" s="15">
        <v>253.7028</v>
      </c>
      <c r="Q67" s="15">
        <v>112.8381</v>
      </c>
      <c r="R67" s="15">
        <v>1.36</v>
      </c>
      <c r="S67" s="15">
        <v>6.31</v>
      </c>
      <c r="T67" s="15" t="s">
        <v>23</v>
      </c>
      <c r="U67" s="15" t="s">
        <v>24</v>
      </c>
      <c r="V67" s="15" t="s">
        <v>36</v>
      </c>
      <c r="W67" s="16">
        <v>43313.334027777775</v>
      </c>
      <c r="X67" s="15">
        <v>540</v>
      </c>
      <c r="Y67" s="15" t="s">
        <v>271</v>
      </c>
      <c r="Z67" s="36">
        <f t="shared" ref="Z67:Z80" si="6">H67*24</f>
        <v>5.6303687999999994</v>
      </c>
      <c r="AA67" s="36">
        <f t="shared" ref="AA67:AA98" si="7">S67</f>
        <v>6.31</v>
      </c>
      <c r="AB67" s="38">
        <f t="shared" ref="AB67:AB109" si="8">Z67-AA67</f>
        <v>-0.67963120000000021</v>
      </c>
      <c r="AC67" s="41">
        <f t="shared" ref="AC67:AC109" si="9">AB67/AA67</f>
        <v>-0.1077070047543582</v>
      </c>
    </row>
    <row r="68" spans="1:29" x14ac:dyDescent="0.3">
      <c r="A68" s="21" t="s">
        <v>109</v>
      </c>
      <c r="B68" s="22" t="s">
        <v>114</v>
      </c>
      <c r="C68" s="26" t="s">
        <v>119</v>
      </c>
      <c r="D68" s="15">
        <v>-32.858499999999999</v>
      </c>
      <c r="E68" s="15">
        <v>-68.836169999999996</v>
      </c>
      <c r="F68" s="15">
        <v>-32.877339999999997</v>
      </c>
      <c r="G68" s="15">
        <v>-68.835920000000002</v>
      </c>
      <c r="H68" s="13">
        <v>0.23459869999999999</v>
      </c>
      <c r="I68" s="15">
        <v>1.02</v>
      </c>
      <c r="J68" s="15">
        <v>0.46982000000000002</v>
      </c>
      <c r="K68" s="15">
        <v>6.55</v>
      </c>
      <c r="L68" s="15">
        <v>540</v>
      </c>
      <c r="M68" s="15">
        <v>480.98329999999999</v>
      </c>
      <c r="N68" s="15">
        <v>1</v>
      </c>
      <c r="O68" s="15">
        <v>6.681</v>
      </c>
      <c r="P68" s="15">
        <v>253.7028</v>
      </c>
      <c r="Q68" s="15">
        <v>112.8381</v>
      </c>
      <c r="R68" s="15">
        <v>1.36</v>
      </c>
      <c r="S68" s="15">
        <v>6.25</v>
      </c>
      <c r="T68" s="15" t="s">
        <v>23</v>
      </c>
      <c r="U68" s="15" t="s">
        <v>52</v>
      </c>
      <c r="V68" s="15" t="s">
        <v>41</v>
      </c>
      <c r="W68" s="16">
        <v>43313.334027777775</v>
      </c>
      <c r="X68" s="15">
        <v>540</v>
      </c>
      <c r="Y68" s="15" t="s">
        <v>271</v>
      </c>
      <c r="Z68" s="36">
        <f t="shared" si="6"/>
        <v>5.6303687999999994</v>
      </c>
      <c r="AA68" s="36">
        <f t="shared" si="7"/>
        <v>6.25</v>
      </c>
      <c r="AB68" s="38">
        <f t="shared" si="8"/>
        <v>-0.6196312000000006</v>
      </c>
      <c r="AC68" s="41">
        <f t="shared" si="9"/>
        <v>-9.9140992000000094E-2</v>
      </c>
    </row>
    <row r="69" spans="1:29" x14ac:dyDescent="0.3">
      <c r="A69" s="21" t="s">
        <v>109</v>
      </c>
      <c r="B69" s="22" t="s">
        <v>114</v>
      </c>
      <c r="C69" s="26" t="s">
        <v>120</v>
      </c>
      <c r="D69" s="15">
        <v>-32.858499999999999</v>
      </c>
      <c r="E69" s="15">
        <v>-68.836169999999996</v>
      </c>
      <c r="F69" s="15">
        <v>-32.877339999999997</v>
      </c>
      <c r="G69" s="15">
        <v>-68.835920000000002</v>
      </c>
      <c r="H69" s="13">
        <v>0.23459869999999999</v>
      </c>
      <c r="I69" s="15">
        <v>1.02</v>
      </c>
      <c r="J69" s="15">
        <v>0.46982000000000002</v>
      </c>
      <c r="K69" s="15">
        <v>6.55</v>
      </c>
      <c r="L69" s="15">
        <v>540</v>
      </c>
      <c r="M69" s="15">
        <v>480.98329999999999</v>
      </c>
      <c r="N69" s="15">
        <v>1</v>
      </c>
      <c r="O69" s="15">
        <v>6.681</v>
      </c>
      <c r="P69" s="15">
        <v>253.7028</v>
      </c>
      <c r="Q69" s="15">
        <v>112.8381</v>
      </c>
      <c r="R69" s="15">
        <v>1.36</v>
      </c>
      <c r="S69" s="15">
        <v>6.25</v>
      </c>
      <c r="T69" s="15" t="s">
        <v>23</v>
      </c>
      <c r="U69" s="15" t="s">
        <v>52</v>
      </c>
      <c r="V69" s="15" t="s">
        <v>30</v>
      </c>
      <c r="W69" s="16">
        <v>43313.334027777775</v>
      </c>
      <c r="X69" s="15">
        <v>540</v>
      </c>
      <c r="Y69" s="15" t="s">
        <v>271</v>
      </c>
      <c r="Z69" s="36">
        <f t="shared" si="6"/>
        <v>5.6303687999999994</v>
      </c>
      <c r="AA69" s="36">
        <f t="shared" si="7"/>
        <v>6.25</v>
      </c>
      <c r="AB69" s="38">
        <f t="shared" si="8"/>
        <v>-0.6196312000000006</v>
      </c>
      <c r="AC69" s="41">
        <f t="shared" si="9"/>
        <v>-9.9140992000000094E-2</v>
      </c>
    </row>
    <row r="70" spans="1:29" x14ac:dyDescent="0.3">
      <c r="A70" s="21" t="s">
        <v>109</v>
      </c>
      <c r="B70" s="22" t="s">
        <v>114</v>
      </c>
      <c r="C70" s="26" t="s">
        <v>123</v>
      </c>
      <c r="D70" s="15">
        <v>-32.858499999999999</v>
      </c>
      <c r="E70" s="15">
        <v>-68.836169999999996</v>
      </c>
      <c r="F70" s="15">
        <v>-32.877339999999997</v>
      </c>
      <c r="G70" s="15">
        <v>-68.835920000000002</v>
      </c>
      <c r="H70" s="13">
        <v>0.23459869999999999</v>
      </c>
      <c r="I70" s="15">
        <v>0.8</v>
      </c>
      <c r="J70" s="15">
        <v>0.46982000000000002</v>
      </c>
      <c r="K70" s="15">
        <v>7.95</v>
      </c>
      <c r="L70" s="15">
        <v>540</v>
      </c>
      <c r="M70" s="15">
        <v>480.98329999999999</v>
      </c>
      <c r="N70" s="15">
        <v>1</v>
      </c>
      <c r="O70" s="15">
        <v>6.36</v>
      </c>
      <c r="P70" s="15">
        <v>253.7028</v>
      </c>
      <c r="Q70" s="15">
        <v>112.8381</v>
      </c>
      <c r="R70" s="15">
        <v>1.35</v>
      </c>
      <c r="S70" s="15">
        <v>6.24</v>
      </c>
      <c r="T70" s="15" t="s">
        <v>23</v>
      </c>
      <c r="U70" s="15" t="s">
        <v>52</v>
      </c>
      <c r="V70" s="15" t="s">
        <v>47</v>
      </c>
      <c r="W70" s="16">
        <v>43313.334027719909</v>
      </c>
      <c r="X70" s="15">
        <v>540</v>
      </c>
      <c r="Y70" s="15" t="s">
        <v>271</v>
      </c>
      <c r="Z70" s="36">
        <f t="shared" si="6"/>
        <v>5.6303687999999994</v>
      </c>
      <c r="AA70" s="36">
        <f t="shared" si="7"/>
        <v>6.24</v>
      </c>
      <c r="AB70" s="38">
        <f t="shared" si="8"/>
        <v>-0.60963120000000082</v>
      </c>
      <c r="AC70" s="41">
        <f t="shared" si="9"/>
        <v>-9.7697307692307819E-2</v>
      </c>
    </row>
    <row r="71" spans="1:29" x14ac:dyDescent="0.3">
      <c r="A71" s="21" t="s">
        <v>109</v>
      </c>
      <c r="B71" s="22" t="s">
        <v>114</v>
      </c>
      <c r="C71" s="26" t="s">
        <v>124</v>
      </c>
      <c r="D71" s="15">
        <v>-32.858499999999999</v>
      </c>
      <c r="E71" s="15">
        <v>-68.836169999999996</v>
      </c>
      <c r="F71" s="15">
        <v>-32.877339999999997</v>
      </c>
      <c r="G71" s="15">
        <v>-68.835920000000002</v>
      </c>
      <c r="H71" s="13">
        <v>0.23459869999999999</v>
      </c>
      <c r="I71" s="15">
        <v>0.89</v>
      </c>
      <c r="J71" s="15">
        <v>0.46982000000000002</v>
      </c>
      <c r="K71" s="15">
        <v>12.22</v>
      </c>
      <c r="L71" s="15">
        <v>540</v>
      </c>
      <c r="M71" s="15">
        <v>480.98329999999999</v>
      </c>
      <c r="N71" s="15">
        <v>1</v>
      </c>
      <c r="O71" s="15">
        <v>10.8758</v>
      </c>
      <c r="P71" s="15">
        <v>253.7028</v>
      </c>
      <c r="Q71" s="15">
        <v>112.8381</v>
      </c>
      <c r="R71" s="15">
        <v>1.37</v>
      </c>
      <c r="S71" s="15">
        <v>6.37</v>
      </c>
      <c r="T71" s="15" t="s">
        <v>23</v>
      </c>
      <c r="U71" s="15" t="s">
        <v>52</v>
      </c>
      <c r="V71" s="15" t="s">
        <v>36</v>
      </c>
      <c r="W71" s="16">
        <v>43313.334027719909</v>
      </c>
      <c r="X71" s="15">
        <v>540</v>
      </c>
      <c r="Y71" s="15" t="s">
        <v>271</v>
      </c>
      <c r="Z71" s="36">
        <f t="shared" si="6"/>
        <v>5.6303687999999994</v>
      </c>
      <c r="AA71" s="36">
        <f t="shared" si="7"/>
        <v>6.37</v>
      </c>
      <c r="AB71" s="38">
        <f t="shared" si="8"/>
        <v>-0.73963120000000071</v>
      </c>
      <c r="AC71" s="41">
        <f t="shared" si="9"/>
        <v>-0.11611164835164846</v>
      </c>
    </row>
    <row r="72" spans="1:29" x14ac:dyDescent="0.3">
      <c r="A72" s="21" t="s">
        <v>109</v>
      </c>
      <c r="B72" s="22" t="s">
        <v>114</v>
      </c>
      <c r="C72" s="26" t="s">
        <v>126</v>
      </c>
      <c r="D72" s="15">
        <v>-32.858499999999999</v>
      </c>
      <c r="E72" s="15">
        <v>-68.836169999999996</v>
      </c>
      <c r="F72" s="15">
        <v>-32.877339999999997</v>
      </c>
      <c r="G72" s="15">
        <v>-68.835920000000002</v>
      </c>
      <c r="H72" s="13">
        <v>0.23459869999999999</v>
      </c>
      <c r="I72" s="15">
        <v>1.02</v>
      </c>
      <c r="J72" s="15">
        <v>0.46982000000000002</v>
      </c>
      <c r="K72" s="15">
        <v>6.55</v>
      </c>
      <c r="L72" s="15">
        <v>540</v>
      </c>
      <c r="M72" s="15">
        <v>480.98329999999999</v>
      </c>
      <c r="N72" s="15">
        <v>1</v>
      </c>
      <c r="O72" s="15">
        <v>6.681</v>
      </c>
      <c r="P72" s="15">
        <v>253.7028</v>
      </c>
      <c r="Q72" s="15">
        <v>112.8381</v>
      </c>
      <c r="R72" s="15">
        <v>1.36</v>
      </c>
      <c r="S72" s="15">
        <v>6.25</v>
      </c>
      <c r="T72" s="15" t="s">
        <v>23</v>
      </c>
      <c r="U72" s="15" t="s">
        <v>52</v>
      </c>
      <c r="V72" s="15" t="s">
        <v>38</v>
      </c>
      <c r="W72" s="16">
        <v>43313.334027777775</v>
      </c>
      <c r="X72" s="15">
        <v>540</v>
      </c>
      <c r="Y72" s="15" t="s">
        <v>271</v>
      </c>
      <c r="Z72" s="36">
        <f t="shared" si="6"/>
        <v>5.6303687999999994</v>
      </c>
      <c r="AA72" s="36">
        <f t="shared" si="7"/>
        <v>6.25</v>
      </c>
      <c r="AB72" s="38">
        <f t="shared" si="8"/>
        <v>-0.6196312000000006</v>
      </c>
      <c r="AC72" s="41">
        <f t="shared" si="9"/>
        <v>-9.9140992000000094E-2</v>
      </c>
    </row>
    <row r="73" spans="1:29" x14ac:dyDescent="0.3">
      <c r="A73" s="21" t="s">
        <v>109</v>
      </c>
      <c r="B73" s="22" t="s">
        <v>114</v>
      </c>
      <c r="C73" s="26" t="s">
        <v>127</v>
      </c>
      <c r="D73" s="15">
        <v>-32.858499999999999</v>
      </c>
      <c r="E73" s="15">
        <v>-68.836169999999996</v>
      </c>
      <c r="F73" s="15">
        <v>-32.877339999999997</v>
      </c>
      <c r="G73" s="15">
        <v>-68.835920000000002</v>
      </c>
      <c r="H73" s="13">
        <v>0.23459869999999999</v>
      </c>
      <c r="I73" s="15">
        <v>1.02</v>
      </c>
      <c r="J73" s="15">
        <v>0.46982000000000002</v>
      </c>
      <c r="K73" s="15">
        <v>5.97</v>
      </c>
      <c r="L73" s="15">
        <v>540</v>
      </c>
      <c r="M73" s="15">
        <v>480.98329999999999</v>
      </c>
      <c r="N73" s="15">
        <v>1</v>
      </c>
      <c r="O73" s="15">
        <v>6.0894000000000004</v>
      </c>
      <c r="P73" s="15">
        <v>253.7028</v>
      </c>
      <c r="Q73" s="15">
        <v>112.8381</v>
      </c>
      <c r="R73" s="15">
        <v>1.35</v>
      </c>
      <c r="S73" s="15">
        <v>6.24</v>
      </c>
      <c r="T73" s="15" t="s">
        <v>23</v>
      </c>
      <c r="U73" s="15" t="s">
        <v>76</v>
      </c>
      <c r="V73" s="15" t="s">
        <v>41</v>
      </c>
      <c r="W73" s="16">
        <v>43313.334027777775</v>
      </c>
      <c r="X73" s="15">
        <v>540</v>
      </c>
      <c r="Y73" s="15" t="s">
        <v>271</v>
      </c>
      <c r="Z73" s="36">
        <f t="shared" si="6"/>
        <v>5.6303687999999994</v>
      </c>
      <c r="AA73" s="36">
        <f t="shared" si="7"/>
        <v>6.24</v>
      </c>
      <c r="AB73" s="38">
        <f t="shared" si="8"/>
        <v>-0.60963120000000082</v>
      </c>
      <c r="AC73" s="41">
        <f t="shared" si="9"/>
        <v>-9.7697307692307819E-2</v>
      </c>
    </row>
    <row r="74" spans="1:29" x14ac:dyDescent="0.3">
      <c r="A74" s="21" t="s">
        <v>109</v>
      </c>
      <c r="B74" s="22" t="s">
        <v>114</v>
      </c>
      <c r="C74" s="24" t="s">
        <v>129</v>
      </c>
      <c r="D74" s="15">
        <v>-32.858499999999999</v>
      </c>
      <c r="E74" s="15">
        <v>-68.836169999999996</v>
      </c>
      <c r="F74" s="15">
        <v>-32.877339999999997</v>
      </c>
      <c r="G74" s="15">
        <v>-68.835920000000002</v>
      </c>
      <c r="H74" s="13">
        <v>0.23459869999999999</v>
      </c>
      <c r="I74" s="15">
        <v>1.02</v>
      </c>
      <c r="J74" s="15">
        <v>0.46982000000000002</v>
      </c>
      <c r="K74" s="15">
        <v>5.97</v>
      </c>
      <c r="L74" s="15">
        <v>540</v>
      </c>
      <c r="M74" s="15">
        <v>480.98329999999999</v>
      </c>
      <c r="N74" s="15">
        <v>1</v>
      </c>
      <c r="O74" s="15">
        <v>6.0894000000000004</v>
      </c>
      <c r="P74" s="15">
        <v>253.7028</v>
      </c>
      <c r="Q74" s="15">
        <v>112.8381</v>
      </c>
      <c r="R74" s="15">
        <v>1.35</v>
      </c>
      <c r="S74" s="15">
        <v>6.24</v>
      </c>
      <c r="T74" s="15" t="s">
        <v>23</v>
      </c>
      <c r="U74" s="15" t="s">
        <v>76</v>
      </c>
      <c r="V74" s="16" t="s">
        <v>43</v>
      </c>
      <c r="W74" s="16">
        <v>43313.334027777775</v>
      </c>
      <c r="X74" s="15">
        <v>540</v>
      </c>
      <c r="Y74" s="15" t="s">
        <v>271</v>
      </c>
      <c r="Z74" s="36">
        <f t="shared" si="6"/>
        <v>5.6303687999999994</v>
      </c>
      <c r="AA74" s="36">
        <f t="shared" si="7"/>
        <v>6.24</v>
      </c>
      <c r="AB74" s="38">
        <f t="shared" si="8"/>
        <v>-0.60963120000000082</v>
      </c>
      <c r="AC74" s="41">
        <f t="shared" si="9"/>
        <v>-9.7697307692307819E-2</v>
      </c>
    </row>
    <row r="75" spans="1:29" x14ac:dyDescent="0.3">
      <c r="A75" s="21" t="s">
        <v>109</v>
      </c>
      <c r="B75" s="22" t="s">
        <v>114</v>
      </c>
      <c r="C75" s="24" t="s">
        <v>130</v>
      </c>
      <c r="D75" s="15">
        <v>-32.858499999999999</v>
      </c>
      <c r="E75" s="15">
        <v>-68.836169999999996</v>
      </c>
      <c r="F75" s="15">
        <v>-32.877339999999997</v>
      </c>
      <c r="G75" s="15">
        <v>-68.835920000000002</v>
      </c>
      <c r="H75" s="13">
        <v>0.23459869999999999</v>
      </c>
      <c r="I75" s="15">
        <v>1.41</v>
      </c>
      <c r="J75" s="15">
        <v>0.46982000000000002</v>
      </c>
      <c r="K75" s="15">
        <v>10.029999999999999</v>
      </c>
      <c r="L75" s="15">
        <v>540</v>
      </c>
      <c r="M75" s="15">
        <v>480.98329999999999</v>
      </c>
      <c r="N75" s="15">
        <v>1</v>
      </c>
      <c r="O75" s="15">
        <v>14.142300000000001</v>
      </c>
      <c r="P75" s="15">
        <v>253.7028</v>
      </c>
      <c r="Q75" s="15">
        <v>112.8381</v>
      </c>
      <c r="R75" s="15">
        <v>1.38</v>
      </c>
      <c r="S75" s="15">
        <v>6.38</v>
      </c>
      <c r="T75" s="15" t="s">
        <v>23</v>
      </c>
      <c r="U75" s="15" t="s">
        <v>76</v>
      </c>
      <c r="V75" s="15" t="s">
        <v>45</v>
      </c>
      <c r="W75" s="16">
        <v>43313.334027777775</v>
      </c>
      <c r="X75" s="15">
        <v>540</v>
      </c>
      <c r="Y75" s="15" t="s">
        <v>271</v>
      </c>
      <c r="Z75" s="36">
        <f t="shared" si="6"/>
        <v>5.6303687999999994</v>
      </c>
      <c r="AA75" s="36">
        <f t="shared" si="7"/>
        <v>6.38</v>
      </c>
      <c r="AB75" s="38">
        <f t="shared" si="8"/>
        <v>-0.7496312000000005</v>
      </c>
      <c r="AC75" s="41">
        <f t="shared" si="9"/>
        <v>-0.11749705329153613</v>
      </c>
    </row>
    <row r="76" spans="1:29" x14ac:dyDescent="0.3">
      <c r="A76" s="21" t="s">
        <v>109</v>
      </c>
      <c r="B76" s="22" t="s">
        <v>114</v>
      </c>
      <c r="C76" s="24" t="s">
        <v>131</v>
      </c>
      <c r="D76" s="15">
        <v>-32.858499999999999</v>
      </c>
      <c r="E76" s="15">
        <v>-68.836169999999996</v>
      </c>
      <c r="F76" s="15">
        <v>-32.877339999999997</v>
      </c>
      <c r="G76" s="15">
        <v>-68.835920000000002</v>
      </c>
      <c r="H76" s="13">
        <v>0.23459869999999999</v>
      </c>
      <c r="I76" s="15">
        <v>0.8</v>
      </c>
      <c r="J76" s="15">
        <v>0.46982000000000002</v>
      </c>
      <c r="K76" s="15">
        <v>7.33</v>
      </c>
      <c r="L76" s="15">
        <v>540</v>
      </c>
      <c r="M76" s="15">
        <v>480.98329999999999</v>
      </c>
      <c r="N76" s="15">
        <v>1</v>
      </c>
      <c r="O76" s="15">
        <v>5.8639999999999999</v>
      </c>
      <c r="P76" s="15">
        <v>253.7028</v>
      </c>
      <c r="Q76" s="15">
        <v>112.8381</v>
      </c>
      <c r="R76" s="15">
        <v>1.35</v>
      </c>
      <c r="S76" s="15">
        <v>6.23</v>
      </c>
      <c r="T76" s="15" t="s">
        <v>23</v>
      </c>
      <c r="U76" s="15" t="s">
        <v>76</v>
      </c>
      <c r="V76" s="15" t="s">
        <v>47</v>
      </c>
      <c r="W76" s="16">
        <v>43313.334027777775</v>
      </c>
      <c r="X76" s="15">
        <v>540</v>
      </c>
      <c r="Y76" s="15" t="s">
        <v>271</v>
      </c>
      <c r="Z76" s="36">
        <f t="shared" si="6"/>
        <v>5.6303687999999994</v>
      </c>
      <c r="AA76" s="36">
        <f t="shared" si="7"/>
        <v>6.23</v>
      </c>
      <c r="AB76" s="38">
        <f t="shared" si="8"/>
        <v>-0.59963120000000103</v>
      </c>
      <c r="AC76" s="41">
        <f t="shared" si="9"/>
        <v>-9.6248988764045099E-2</v>
      </c>
    </row>
    <row r="77" spans="1:29" x14ac:dyDescent="0.3">
      <c r="A77" s="21" t="s">
        <v>109</v>
      </c>
      <c r="B77" s="22" t="s">
        <v>114</v>
      </c>
      <c r="C77" s="24" t="s">
        <v>134</v>
      </c>
      <c r="D77" s="15">
        <v>-32.867350000000002</v>
      </c>
      <c r="E77" s="15">
        <v>-68.810100000000006</v>
      </c>
      <c r="F77" s="15">
        <v>-32.879280000000001</v>
      </c>
      <c r="G77" s="15">
        <v>-68.821299999999994</v>
      </c>
      <c r="H77" s="13">
        <v>9.1178799999999995</v>
      </c>
      <c r="I77" s="15">
        <v>12.59</v>
      </c>
      <c r="J77" s="15">
        <v>4.6092500000000003</v>
      </c>
      <c r="K77" s="15">
        <v>7.23</v>
      </c>
      <c r="L77" s="15">
        <v>540</v>
      </c>
      <c r="M77" s="15">
        <v>480.98329999999999</v>
      </c>
      <c r="N77" s="15">
        <v>1</v>
      </c>
      <c r="O77" s="15">
        <v>91.025700000000001</v>
      </c>
      <c r="P77" s="15">
        <v>2488.9949999999999</v>
      </c>
      <c r="Q77" s="15">
        <v>4385.5479999999998</v>
      </c>
      <c r="R77" s="15">
        <v>37.200000000000003</v>
      </c>
      <c r="S77" s="15">
        <v>150.11000000000001</v>
      </c>
      <c r="T77" s="15" t="s">
        <v>23</v>
      </c>
      <c r="U77" s="15" t="s">
        <v>24</v>
      </c>
      <c r="V77" s="15" t="s">
        <v>41</v>
      </c>
      <c r="W77" s="16">
        <v>43313.334027777775</v>
      </c>
      <c r="X77" s="15">
        <v>540</v>
      </c>
      <c r="Y77" s="15" t="s">
        <v>270</v>
      </c>
      <c r="Z77" s="37">
        <f t="shared" si="6"/>
        <v>218.82911999999999</v>
      </c>
      <c r="AA77" s="37">
        <f t="shared" si="7"/>
        <v>150.11000000000001</v>
      </c>
      <c r="AB77" s="38">
        <f t="shared" si="8"/>
        <v>68.719119999999975</v>
      </c>
      <c r="AC77" s="41">
        <f t="shared" si="9"/>
        <v>0.4577917527146757</v>
      </c>
    </row>
    <row r="78" spans="1:29" x14ac:dyDescent="0.3">
      <c r="A78" s="21" t="s">
        <v>109</v>
      </c>
      <c r="B78" s="22" t="s">
        <v>114</v>
      </c>
      <c r="C78" s="24" t="s">
        <v>135</v>
      </c>
      <c r="D78" s="15">
        <v>-32.867350000000002</v>
      </c>
      <c r="E78" s="15">
        <v>-68.810100000000006</v>
      </c>
      <c r="F78" s="15">
        <v>-32.879280000000001</v>
      </c>
      <c r="G78" s="15">
        <v>-68.821299999999994</v>
      </c>
      <c r="H78" s="15">
        <v>9.1178799999999995</v>
      </c>
      <c r="I78" s="15">
        <v>12.59</v>
      </c>
      <c r="J78" s="15">
        <v>4.6092500000000003</v>
      </c>
      <c r="K78" s="15">
        <v>7.35</v>
      </c>
      <c r="L78" s="15">
        <v>540</v>
      </c>
      <c r="M78" s="15">
        <v>480.98329999999999</v>
      </c>
      <c r="N78" s="15">
        <v>1</v>
      </c>
      <c r="O78" s="15">
        <v>92.536500000000004</v>
      </c>
      <c r="P78" s="15">
        <v>2488.9949999999999</v>
      </c>
      <c r="Q78" s="15">
        <v>4385.5479999999998</v>
      </c>
      <c r="R78" s="15">
        <v>37.200000000000003</v>
      </c>
      <c r="S78" s="15">
        <v>150.13</v>
      </c>
      <c r="T78" s="15" t="s">
        <v>23</v>
      </c>
      <c r="U78" s="15" t="s">
        <v>24</v>
      </c>
      <c r="V78" s="16" t="s">
        <v>43</v>
      </c>
      <c r="W78" s="16">
        <v>43313.334027777775</v>
      </c>
      <c r="X78" s="15">
        <v>542</v>
      </c>
      <c r="Y78" s="15" t="s">
        <v>270</v>
      </c>
      <c r="Z78" s="37">
        <f t="shared" si="6"/>
        <v>218.82911999999999</v>
      </c>
      <c r="AA78" s="37">
        <f t="shared" si="7"/>
        <v>150.13</v>
      </c>
      <c r="AB78" s="38">
        <f t="shared" si="8"/>
        <v>68.699119999999994</v>
      </c>
      <c r="AC78" s="41">
        <f t="shared" si="9"/>
        <v>0.45759754879104775</v>
      </c>
    </row>
    <row r="79" spans="1:29" x14ac:dyDescent="0.3">
      <c r="A79" s="21" t="s">
        <v>109</v>
      </c>
      <c r="B79" s="22" t="s">
        <v>114</v>
      </c>
      <c r="C79" s="24" t="s">
        <v>139</v>
      </c>
      <c r="D79" s="15">
        <v>-32.867350000000002</v>
      </c>
      <c r="E79" s="15">
        <v>-68.810100000000006</v>
      </c>
      <c r="F79" s="15">
        <v>-32.879280000000001</v>
      </c>
      <c r="G79" s="15">
        <v>-68.821299999999994</v>
      </c>
      <c r="H79" s="13">
        <v>9.1178799999999995</v>
      </c>
      <c r="I79" s="15">
        <v>9.43</v>
      </c>
      <c r="J79" s="15">
        <v>4.6092500000000003</v>
      </c>
      <c r="K79" s="15">
        <v>9.4700000000000006</v>
      </c>
      <c r="L79" s="15">
        <v>540</v>
      </c>
      <c r="M79" s="15">
        <v>480.98329999999999</v>
      </c>
      <c r="N79" s="15">
        <v>1</v>
      </c>
      <c r="O79" s="15">
        <v>89.302099999999996</v>
      </c>
      <c r="P79" s="15">
        <v>2488.9949999999999</v>
      </c>
      <c r="Q79" s="15">
        <v>4385.5479999999998</v>
      </c>
      <c r="R79" s="15">
        <v>37.130000000000003</v>
      </c>
      <c r="S79" s="15">
        <v>149.69999999999999</v>
      </c>
      <c r="T79" s="15" t="s">
        <v>23</v>
      </c>
      <c r="U79" s="15" t="s">
        <v>24</v>
      </c>
      <c r="V79" s="15" t="s">
        <v>47</v>
      </c>
      <c r="W79" s="16">
        <v>43313.334027777775</v>
      </c>
      <c r="X79" s="15">
        <v>546</v>
      </c>
      <c r="Y79" s="15" t="s">
        <v>270</v>
      </c>
      <c r="Z79" s="37">
        <f t="shared" si="6"/>
        <v>218.82911999999999</v>
      </c>
      <c r="AA79" s="37">
        <f t="shared" si="7"/>
        <v>149.69999999999999</v>
      </c>
      <c r="AB79" s="38">
        <f t="shared" si="8"/>
        <v>69.12912</v>
      </c>
      <c r="AC79" s="41">
        <f t="shared" si="9"/>
        <v>0.46178436873747497</v>
      </c>
    </row>
    <row r="80" spans="1:29" x14ac:dyDescent="0.3">
      <c r="A80" s="21" t="s">
        <v>109</v>
      </c>
      <c r="B80" s="22" t="s">
        <v>114</v>
      </c>
      <c r="C80" s="24" t="s">
        <v>140</v>
      </c>
      <c r="D80" s="15">
        <v>-32.867350000000002</v>
      </c>
      <c r="E80" s="15">
        <v>-68.810100000000006</v>
      </c>
      <c r="F80" s="15">
        <v>-32.879280000000001</v>
      </c>
      <c r="G80" s="15">
        <v>-68.821299999999994</v>
      </c>
      <c r="H80" s="13">
        <v>9.1178799999999995</v>
      </c>
      <c r="I80" s="15">
        <v>11.79</v>
      </c>
      <c r="J80" s="15">
        <v>4.6092500000000003</v>
      </c>
      <c r="K80" s="15">
        <v>8.9700000000000006</v>
      </c>
      <c r="L80" s="15">
        <v>540</v>
      </c>
      <c r="M80" s="15">
        <v>480.98329999999999</v>
      </c>
      <c r="N80" s="15">
        <v>1</v>
      </c>
      <c r="O80" s="15">
        <v>105.7563</v>
      </c>
      <c r="P80" s="15">
        <v>2488.9949999999999</v>
      </c>
      <c r="Q80" s="15">
        <v>4385.5479999999998</v>
      </c>
      <c r="R80" s="15">
        <v>37.22</v>
      </c>
      <c r="S80" s="15">
        <v>150.25</v>
      </c>
      <c r="T80" s="15" t="s">
        <v>23</v>
      </c>
      <c r="U80" s="15" t="s">
        <v>24</v>
      </c>
      <c r="V80" s="15" t="s">
        <v>36</v>
      </c>
      <c r="W80" s="16">
        <v>43313.334027777775</v>
      </c>
      <c r="X80" s="15">
        <v>548</v>
      </c>
      <c r="Y80" s="15" t="s">
        <v>270</v>
      </c>
      <c r="Z80" s="37">
        <f t="shared" si="6"/>
        <v>218.82911999999999</v>
      </c>
      <c r="AA80" s="37">
        <f t="shared" si="7"/>
        <v>150.25</v>
      </c>
      <c r="AB80" s="38">
        <f t="shared" si="8"/>
        <v>68.579119999999989</v>
      </c>
      <c r="AC80" s="41">
        <f t="shared" si="9"/>
        <v>0.4564334109816971</v>
      </c>
    </row>
    <row r="81" spans="1:29" x14ac:dyDescent="0.3">
      <c r="A81" s="21" t="s">
        <v>109</v>
      </c>
      <c r="B81" s="22" t="s">
        <v>114</v>
      </c>
      <c r="C81" s="24" t="s">
        <v>141</v>
      </c>
      <c r="D81" s="15">
        <v>-32.867350000000002</v>
      </c>
      <c r="E81" s="15">
        <v>-68.810100000000006</v>
      </c>
      <c r="F81" s="15">
        <v>-32.879280000000001</v>
      </c>
      <c r="G81" s="15">
        <v>-68.821299999999994</v>
      </c>
      <c r="H81" s="13">
        <v>9.1178799999999995</v>
      </c>
      <c r="I81" s="15">
        <v>11.16</v>
      </c>
      <c r="J81" s="15">
        <v>4.6092500000000003</v>
      </c>
      <c r="K81" s="15">
        <v>7.63</v>
      </c>
      <c r="L81" s="15">
        <v>540</v>
      </c>
      <c r="M81" s="15">
        <v>480.98329999999999</v>
      </c>
      <c r="N81" s="15">
        <v>1</v>
      </c>
      <c r="O81" s="15">
        <v>85.150800000000004</v>
      </c>
      <c r="P81" s="15">
        <v>2488.9949999999999</v>
      </c>
      <c r="Q81" s="15">
        <v>4385.5479999999998</v>
      </c>
      <c r="R81" s="15">
        <v>37.15</v>
      </c>
      <c r="S81" s="15">
        <v>149.80000000000001</v>
      </c>
      <c r="T81" s="15" t="s">
        <v>23</v>
      </c>
      <c r="U81" s="15" t="s">
        <v>24</v>
      </c>
      <c r="V81" s="15" t="s">
        <v>38</v>
      </c>
      <c r="W81" s="16"/>
      <c r="X81" s="15"/>
      <c r="Y81" s="15" t="s">
        <v>269</v>
      </c>
      <c r="Z81" s="38">
        <f>H81*24</f>
        <v>218.82911999999999</v>
      </c>
      <c r="AA81" s="38">
        <f t="shared" si="7"/>
        <v>149.80000000000001</v>
      </c>
      <c r="AB81" s="38">
        <f t="shared" si="8"/>
        <v>69.029119999999978</v>
      </c>
      <c r="AC81" s="41">
        <f t="shared" si="9"/>
        <v>0.46080854472630156</v>
      </c>
    </row>
    <row r="82" spans="1:29" x14ac:dyDescent="0.3">
      <c r="A82" s="21" t="s">
        <v>109</v>
      </c>
      <c r="B82" s="22" t="s">
        <v>114</v>
      </c>
      <c r="C82" s="24" t="s">
        <v>142</v>
      </c>
      <c r="D82" s="15">
        <v>-32.867350000000002</v>
      </c>
      <c r="E82" s="15">
        <v>-68.810100000000006</v>
      </c>
      <c r="F82" s="15">
        <v>-32.879280000000001</v>
      </c>
      <c r="G82" s="15">
        <v>-68.821299999999994</v>
      </c>
      <c r="H82" s="13">
        <v>9.1178799999999995</v>
      </c>
      <c r="I82" s="15">
        <v>11.45</v>
      </c>
      <c r="J82" s="15">
        <v>4.6092500000000003</v>
      </c>
      <c r="K82" s="15">
        <v>24.63</v>
      </c>
      <c r="L82" s="15">
        <v>540</v>
      </c>
      <c r="M82" s="15">
        <v>480.98329999999999</v>
      </c>
      <c r="N82" s="15">
        <v>1</v>
      </c>
      <c r="O82" s="15">
        <v>282.01350000000002</v>
      </c>
      <c r="P82" s="15">
        <v>2488.9949999999999</v>
      </c>
      <c r="Q82" s="15">
        <v>4385.5479999999998</v>
      </c>
      <c r="R82" s="15">
        <v>37.5</v>
      </c>
      <c r="S82" s="15">
        <v>151.91999999999999</v>
      </c>
      <c r="T82" s="15" t="s">
        <v>23</v>
      </c>
      <c r="U82" s="15" t="s">
        <v>40</v>
      </c>
      <c r="V82" s="15" t="s">
        <v>38</v>
      </c>
      <c r="W82" s="16"/>
      <c r="X82" s="15"/>
      <c r="Y82" s="15" t="s">
        <v>269</v>
      </c>
      <c r="Z82" s="38">
        <f t="shared" ref="Z82:Z109" si="10">H82*24</f>
        <v>218.82911999999999</v>
      </c>
      <c r="AA82" s="38">
        <f t="shared" si="7"/>
        <v>151.91999999999999</v>
      </c>
      <c r="AB82" s="38">
        <f t="shared" si="8"/>
        <v>66.909120000000001</v>
      </c>
      <c r="AC82" s="41">
        <f t="shared" si="9"/>
        <v>0.44042338072669829</v>
      </c>
    </row>
    <row r="83" spans="1:29" x14ac:dyDescent="0.3">
      <c r="A83" s="21" t="s">
        <v>109</v>
      </c>
      <c r="B83" s="22" t="s">
        <v>114</v>
      </c>
      <c r="C83" s="24" t="s">
        <v>143</v>
      </c>
      <c r="D83" s="15">
        <v>-32.867350000000002</v>
      </c>
      <c r="E83" s="15">
        <v>-68.810100000000006</v>
      </c>
      <c r="F83" s="15">
        <v>-32.879280000000001</v>
      </c>
      <c r="G83" s="15">
        <v>-68.821299999999994</v>
      </c>
      <c r="H83" s="13">
        <v>9.1178799999999995</v>
      </c>
      <c r="I83" s="15">
        <v>12.59</v>
      </c>
      <c r="J83" s="15">
        <v>4.6092500000000003</v>
      </c>
      <c r="K83" s="15">
        <v>24.45</v>
      </c>
      <c r="L83" s="15">
        <v>540</v>
      </c>
      <c r="M83" s="15">
        <v>480.98329999999999</v>
      </c>
      <c r="N83" s="15">
        <v>1</v>
      </c>
      <c r="O83" s="15">
        <v>307.82549999999998</v>
      </c>
      <c r="P83" s="15">
        <v>2488.9949999999999</v>
      </c>
      <c r="Q83" s="15">
        <v>4385.5479999999998</v>
      </c>
      <c r="R83" s="15">
        <v>37.630000000000003</v>
      </c>
      <c r="S83" s="15">
        <v>152.68</v>
      </c>
      <c r="T83" s="15" t="s">
        <v>23</v>
      </c>
      <c r="U83" s="15" t="s">
        <v>40</v>
      </c>
      <c r="V83" s="15" t="s">
        <v>43</v>
      </c>
      <c r="W83" s="16"/>
      <c r="X83" s="15"/>
      <c r="Y83" s="15" t="s">
        <v>269</v>
      </c>
      <c r="Z83" s="38">
        <f t="shared" si="10"/>
        <v>218.82911999999999</v>
      </c>
      <c r="AA83" s="38">
        <f t="shared" si="7"/>
        <v>152.68</v>
      </c>
      <c r="AB83" s="38">
        <f t="shared" si="8"/>
        <v>66.149119999999982</v>
      </c>
      <c r="AC83" s="41">
        <f t="shared" si="9"/>
        <v>0.43325334031962259</v>
      </c>
    </row>
    <row r="84" spans="1:29" x14ac:dyDescent="0.3">
      <c r="A84" s="21" t="s">
        <v>109</v>
      </c>
      <c r="B84" s="22" t="s">
        <v>114</v>
      </c>
      <c r="C84" s="24" t="s">
        <v>145</v>
      </c>
      <c r="D84" s="15">
        <v>-32.867350000000002</v>
      </c>
      <c r="E84" s="15">
        <v>-68.810100000000006</v>
      </c>
      <c r="F84" s="15">
        <v>-32.879280000000001</v>
      </c>
      <c r="G84" s="15">
        <v>-68.821299999999994</v>
      </c>
      <c r="H84" s="15">
        <v>9.1178799999999995</v>
      </c>
      <c r="I84" s="15">
        <v>11.16</v>
      </c>
      <c r="J84" s="15">
        <v>4.6092500000000003</v>
      </c>
      <c r="K84" s="15">
        <v>25.6</v>
      </c>
      <c r="L84" s="15">
        <v>540</v>
      </c>
      <c r="M84" s="15">
        <v>480.98329999999999</v>
      </c>
      <c r="N84" s="15">
        <v>1</v>
      </c>
      <c r="O84" s="15">
        <v>285.69600000000003</v>
      </c>
      <c r="P84" s="15">
        <v>2488.9949999999999</v>
      </c>
      <c r="Q84" s="15">
        <v>4385.5479999999998</v>
      </c>
      <c r="R84" s="15">
        <v>37.5</v>
      </c>
      <c r="S84" s="15">
        <v>151.88999999999999</v>
      </c>
      <c r="T84" s="15" t="s">
        <v>23</v>
      </c>
      <c r="U84" s="15" t="s">
        <v>40</v>
      </c>
      <c r="V84" s="16" t="s">
        <v>47</v>
      </c>
      <c r="X84" s="15"/>
      <c r="Y84" s="15" t="s">
        <v>269</v>
      </c>
      <c r="Z84" s="38">
        <f t="shared" si="10"/>
        <v>218.82911999999999</v>
      </c>
      <c r="AA84" s="38">
        <f t="shared" si="7"/>
        <v>151.88999999999999</v>
      </c>
      <c r="AB84" s="38">
        <f t="shared" si="8"/>
        <v>66.939120000000003</v>
      </c>
      <c r="AC84" s="41">
        <f t="shared" si="9"/>
        <v>0.44070788070314049</v>
      </c>
    </row>
    <row r="85" spans="1:29" x14ac:dyDescent="0.3">
      <c r="A85" s="21" t="s">
        <v>109</v>
      </c>
      <c r="B85" s="22" t="s">
        <v>114</v>
      </c>
      <c r="C85" s="24" t="s">
        <v>145</v>
      </c>
      <c r="D85" s="15">
        <v>-32.867350000000002</v>
      </c>
      <c r="E85" s="15">
        <v>-68.810100000000006</v>
      </c>
      <c r="F85" s="15">
        <v>-32.879280000000001</v>
      </c>
      <c r="G85" s="15">
        <v>-68.821299999999994</v>
      </c>
      <c r="H85" s="13">
        <v>9.1178799999999995</v>
      </c>
      <c r="I85" s="15">
        <v>12.47</v>
      </c>
      <c r="J85" s="15">
        <v>4.6092500000000003</v>
      </c>
      <c r="K85" s="15">
        <v>28.33</v>
      </c>
      <c r="L85" s="15">
        <v>540</v>
      </c>
      <c r="M85" s="15">
        <v>480.98329999999999</v>
      </c>
      <c r="N85" s="15">
        <v>1</v>
      </c>
      <c r="O85" s="15">
        <v>353.27510000000001</v>
      </c>
      <c r="P85" s="15">
        <v>2488.9949999999999</v>
      </c>
      <c r="Q85" s="15">
        <v>4385.5479999999998</v>
      </c>
      <c r="R85" s="15">
        <v>37.700000000000003</v>
      </c>
      <c r="S85" s="15">
        <v>153.13</v>
      </c>
      <c r="T85" s="15" t="s">
        <v>23</v>
      </c>
      <c r="U85" s="15" t="s">
        <v>40</v>
      </c>
      <c r="V85" s="15" t="s">
        <v>36</v>
      </c>
      <c r="W85" s="16"/>
      <c r="X85" s="15"/>
      <c r="Y85" s="15" t="s">
        <v>269</v>
      </c>
      <c r="Z85" s="38">
        <f t="shared" si="10"/>
        <v>218.82911999999999</v>
      </c>
      <c r="AA85" s="38">
        <f t="shared" si="7"/>
        <v>153.13</v>
      </c>
      <c r="AB85" s="38">
        <f t="shared" si="8"/>
        <v>65.699119999999994</v>
      </c>
      <c r="AC85" s="41">
        <f t="shared" si="9"/>
        <v>0.4290414680336968</v>
      </c>
    </row>
    <row r="86" spans="1:29" x14ac:dyDescent="0.3">
      <c r="A86" s="21" t="s">
        <v>109</v>
      </c>
      <c r="B86" s="22" t="s">
        <v>114</v>
      </c>
      <c r="C86" s="24" t="s">
        <v>146</v>
      </c>
      <c r="D86" s="15">
        <v>-32.867350000000002</v>
      </c>
      <c r="E86" s="15">
        <v>-68.810100000000006</v>
      </c>
      <c r="F86" s="15">
        <v>-32.879280000000001</v>
      </c>
      <c r="G86" s="15">
        <v>-68.821299999999994</v>
      </c>
      <c r="H86" s="13">
        <v>9.1178799999999995</v>
      </c>
      <c r="I86" s="15">
        <v>11.45</v>
      </c>
      <c r="J86" s="15">
        <v>4.6092500000000003</v>
      </c>
      <c r="K86" s="15">
        <v>24.63</v>
      </c>
      <c r="L86" s="15">
        <v>540</v>
      </c>
      <c r="M86" s="15">
        <v>480.98329999999999</v>
      </c>
      <c r="N86" s="15">
        <v>1</v>
      </c>
      <c r="O86" s="15">
        <v>282.01350000000002</v>
      </c>
      <c r="P86" s="15">
        <v>2488.9949999999999</v>
      </c>
      <c r="Q86" s="15">
        <v>4385.5479999999998</v>
      </c>
      <c r="R86" s="15">
        <v>37.5</v>
      </c>
      <c r="S86" s="15">
        <v>151.91999999999999</v>
      </c>
      <c r="T86" s="15" t="s">
        <v>23</v>
      </c>
      <c r="U86" s="15" t="s">
        <v>40</v>
      </c>
      <c r="V86" s="15" t="s">
        <v>38</v>
      </c>
      <c r="W86" s="16"/>
      <c r="X86" s="15"/>
      <c r="Y86" s="15" t="s">
        <v>269</v>
      </c>
      <c r="Z86" s="38">
        <f t="shared" si="10"/>
        <v>218.82911999999999</v>
      </c>
      <c r="AA86" s="38">
        <f t="shared" si="7"/>
        <v>151.91999999999999</v>
      </c>
      <c r="AB86" s="38">
        <f t="shared" si="8"/>
        <v>66.909120000000001</v>
      </c>
      <c r="AC86" s="41">
        <f t="shared" si="9"/>
        <v>0.44042338072669829</v>
      </c>
    </row>
    <row r="87" spans="1:29" x14ac:dyDescent="0.3">
      <c r="A87" s="21" t="s">
        <v>109</v>
      </c>
      <c r="B87" s="22" t="s">
        <v>114</v>
      </c>
      <c r="C87" s="24" t="s">
        <v>147</v>
      </c>
      <c r="D87" s="15">
        <v>-32.867350000000002</v>
      </c>
      <c r="E87" s="15">
        <v>-68.810100000000006</v>
      </c>
      <c r="F87" s="15">
        <v>-32.879280000000001</v>
      </c>
      <c r="G87" s="15">
        <v>-68.821299999999994</v>
      </c>
      <c r="H87" s="13">
        <v>9.1178799999999995</v>
      </c>
      <c r="I87" s="15">
        <v>11.83</v>
      </c>
      <c r="J87" s="15">
        <v>4.6092500000000003</v>
      </c>
      <c r="K87" s="15">
        <v>6.5</v>
      </c>
      <c r="L87" s="15">
        <v>540</v>
      </c>
      <c r="M87" s="15">
        <v>480.98329999999999</v>
      </c>
      <c r="N87" s="15">
        <v>1</v>
      </c>
      <c r="O87" s="15">
        <v>76.894999999999996</v>
      </c>
      <c r="P87" s="15">
        <v>2488.9949999999999</v>
      </c>
      <c r="Q87" s="15">
        <v>4385.5479999999998</v>
      </c>
      <c r="R87" s="15">
        <v>37.17</v>
      </c>
      <c r="S87" s="15">
        <v>149.91</v>
      </c>
      <c r="T87" s="15" t="s">
        <v>23</v>
      </c>
      <c r="U87" s="15" t="s">
        <v>52</v>
      </c>
      <c r="V87" s="15" t="s">
        <v>41</v>
      </c>
      <c r="W87" s="16"/>
      <c r="X87" s="15"/>
      <c r="Y87" s="15" t="s">
        <v>269</v>
      </c>
      <c r="Z87" s="38">
        <f t="shared" si="10"/>
        <v>218.82911999999999</v>
      </c>
      <c r="AA87" s="38">
        <f t="shared" si="7"/>
        <v>149.91</v>
      </c>
      <c r="AB87" s="38">
        <f t="shared" si="8"/>
        <v>68.919119999999992</v>
      </c>
      <c r="AC87" s="41">
        <f t="shared" si="9"/>
        <v>0.4597366419851911</v>
      </c>
    </row>
    <row r="88" spans="1:29" x14ac:dyDescent="0.3">
      <c r="A88" s="21" t="s">
        <v>109</v>
      </c>
      <c r="B88" s="22" t="s">
        <v>114</v>
      </c>
      <c r="C88" s="24" t="s">
        <v>148</v>
      </c>
      <c r="D88" s="15">
        <v>-32.867350000000002</v>
      </c>
      <c r="E88" s="15">
        <v>-68.810100000000006</v>
      </c>
      <c r="F88" s="15">
        <v>-32.879280000000001</v>
      </c>
      <c r="G88" s="15">
        <v>-68.821299999999994</v>
      </c>
      <c r="H88" s="13">
        <v>9.1178799999999995</v>
      </c>
      <c r="I88" s="15">
        <v>11.16</v>
      </c>
      <c r="J88" s="15">
        <v>4.6092500000000003</v>
      </c>
      <c r="K88" s="15">
        <v>7.12</v>
      </c>
      <c r="L88" s="15">
        <v>540</v>
      </c>
      <c r="M88" s="15">
        <v>480.98329999999999</v>
      </c>
      <c r="N88" s="15">
        <v>1</v>
      </c>
      <c r="O88" s="15">
        <v>79.459199999999996</v>
      </c>
      <c r="P88" s="15">
        <v>2488.9949999999999</v>
      </c>
      <c r="Q88" s="15">
        <v>4385.5479999999998</v>
      </c>
      <c r="R88" s="15">
        <v>37.17</v>
      </c>
      <c r="S88" s="15">
        <v>149.9</v>
      </c>
      <c r="T88" s="15" t="s">
        <v>23</v>
      </c>
      <c r="U88" s="15" t="s">
        <v>52</v>
      </c>
      <c r="V88" s="15" t="s">
        <v>43</v>
      </c>
      <c r="W88" s="16"/>
      <c r="X88" s="15"/>
      <c r="Y88" s="15" t="s">
        <v>269</v>
      </c>
      <c r="Z88" s="38">
        <f t="shared" si="10"/>
        <v>218.82911999999999</v>
      </c>
      <c r="AA88" s="38">
        <f t="shared" si="7"/>
        <v>149.9</v>
      </c>
      <c r="AB88" s="38">
        <f t="shared" si="8"/>
        <v>68.929119999999983</v>
      </c>
      <c r="AC88" s="41">
        <f t="shared" si="9"/>
        <v>0.45983402268178775</v>
      </c>
    </row>
    <row r="89" spans="1:29" x14ac:dyDescent="0.3">
      <c r="A89" s="21" t="s">
        <v>109</v>
      </c>
      <c r="B89" s="22" t="s">
        <v>114</v>
      </c>
      <c r="C89" s="24" t="s">
        <v>149</v>
      </c>
      <c r="D89" s="15">
        <v>-32.867350000000002</v>
      </c>
      <c r="E89" s="15">
        <v>-68.810100000000006</v>
      </c>
      <c r="F89" s="15">
        <v>-32.879280000000001</v>
      </c>
      <c r="G89" s="15">
        <v>-68.821299999999994</v>
      </c>
      <c r="H89" s="13">
        <v>9.1178799999999995</v>
      </c>
      <c r="I89" s="15">
        <v>12.47</v>
      </c>
      <c r="J89" s="15">
        <v>4.6092500000000003</v>
      </c>
      <c r="K89" s="15">
        <v>7.23</v>
      </c>
      <c r="L89" s="15">
        <v>540</v>
      </c>
      <c r="M89" s="15">
        <v>480.98329999999999</v>
      </c>
      <c r="N89" s="15">
        <v>1</v>
      </c>
      <c r="O89" s="15">
        <v>90.158100000000005</v>
      </c>
      <c r="P89" s="15">
        <v>2488.9949999999999</v>
      </c>
      <c r="Q89" s="15">
        <v>4385.5479999999998</v>
      </c>
      <c r="R89" s="15">
        <v>37.200000000000003</v>
      </c>
      <c r="S89" s="15">
        <v>150.12</v>
      </c>
      <c r="T89" s="15" t="s">
        <v>23</v>
      </c>
      <c r="U89" s="15" t="s">
        <v>52</v>
      </c>
      <c r="V89" s="15" t="s">
        <v>45</v>
      </c>
      <c r="W89" s="16"/>
      <c r="X89" s="15"/>
      <c r="Y89" s="15" t="s">
        <v>269</v>
      </c>
      <c r="Z89" s="38">
        <f t="shared" si="10"/>
        <v>218.82911999999999</v>
      </c>
      <c r="AA89" s="38">
        <f t="shared" si="7"/>
        <v>150.12</v>
      </c>
      <c r="AB89" s="38">
        <f t="shared" si="8"/>
        <v>68.709119999999984</v>
      </c>
      <c r="AC89" s="41">
        <f t="shared" si="9"/>
        <v>0.45769464428457224</v>
      </c>
    </row>
    <row r="90" spans="1:29" x14ac:dyDescent="0.3">
      <c r="A90" s="21" t="s">
        <v>109</v>
      </c>
      <c r="B90" s="22" t="s">
        <v>114</v>
      </c>
      <c r="C90" s="24" t="s">
        <v>150</v>
      </c>
      <c r="D90" s="15">
        <v>-32.867350000000002</v>
      </c>
      <c r="E90" s="15">
        <v>-68.810100000000006</v>
      </c>
      <c r="F90" s="15">
        <v>-32.879280000000001</v>
      </c>
      <c r="G90" s="15">
        <v>-68.821299999999994</v>
      </c>
      <c r="H90" s="13">
        <v>9.1178799999999995</v>
      </c>
      <c r="I90" s="15">
        <v>6.99</v>
      </c>
      <c r="J90" s="15">
        <v>4.6092500000000003</v>
      </c>
      <c r="K90" s="15">
        <v>13.28</v>
      </c>
      <c r="L90" s="15">
        <v>540</v>
      </c>
      <c r="M90" s="15">
        <v>480.98329999999999</v>
      </c>
      <c r="N90" s="15">
        <v>1</v>
      </c>
      <c r="O90" s="15">
        <v>92.827200000000005</v>
      </c>
      <c r="P90" s="15">
        <v>2488.9949999999999</v>
      </c>
      <c r="Q90" s="15">
        <v>4385.5479999999998</v>
      </c>
      <c r="R90" s="15">
        <v>37.049999999999997</v>
      </c>
      <c r="S90" s="15">
        <v>149.19999999999999</v>
      </c>
      <c r="T90" s="15" t="s">
        <v>23</v>
      </c>
      <c r="U90" s="15" t="s">
        <v>52</v>
      </c>
      <c r="V90" s="15" t="s">
        <v>47</v>
      </c>
      <c r="W90" s="16"/>
      <c r="X90" s="15"/>
      <c r="Y90" s="15" t="s">
        <v>269</v>
      </c>
      <c r="Z90" s="38">
        <f t="shared" si="10"/>
        <v>218.82911999999999</v>
      </c>
      <c r="AA90" s="38">
        <f t="shared" si="7"/>
        <v>149.19999999999999</v>
      </c>
      <c r="AB90" s="38">
        <f t="shared" si="8"/>
        <v>69.62912</v>
      </c>
      <c r="AC90" s="41">
        <f t="shared" si="9"/>
        <v>0.46668310991957107</v>
      </c>
    </row>
    <row r="91" spans="1:29" x14ac:dyDescent="0.3">
      <c r="A91" s="21" t="s">
        <v>109</v>
      </c>
      <c r="B91" s="22" t="s">
        <v>114</v>
      </c>
      <c r="C91" s="24" t="s">
        <v>151</v>
      </c>
      <c r="D91" s="15">
        <v>-32.867350000000002</v>
      </c>
      <c r="E91" s="15">
        <v>-68.810100000000006</v>
      </c>
      <c r="F91" s="15">
        <v>-32.879280000000001</v>
      </c>
      <c r="G91" s="15">
        <v>-68.821299999999994</v>
      </c>
      <c r="H91" s="13">
        <v>9.1178799999999995</v>
      </c>
      <c r="I91" s="15">
        <v>11.45</v>
      </c>
      <c r="J91" s="15">
        <v>4.6092500000000003</v>
      </c>
      <c r="K91" s="15">
        <v>9.15</v>
      </c>
      <c r="L91" s="15">
        <v>540</v>
      </c>
      <c r="M91" s="15">
        <v>480.98329999999999</v>
      </c>
      <c r="N91" s="15">
        <v>1</v>
      </c>
      <c r="O91" s="15">
        <v>104.7675</v>
      </c>
      <c r="P91" s="15">
        <v>2488.9949999999999</v>
      </c>
      <c r="Q91" s="15">
        <v>4385.5479999999998</v>
      </c>
      <c r="R91" s="15">
        <v>37.21</v>
      </c>
      <c r="S91" s="15">
        <v>150.19999999999999</v>
      </c>
      <c r="T91" s="15" t="s">
        <v>23</v>
      </c>
      <c r="U91" s="15" t="s">
        <v>52</v>
      </c>
      <c r="V91" s="15" t="s">
        <v>36</v>
      </c>
      <c r="W91" s="16"/>
      <c r="X91" s="15"/>
      <c r="Y91" s="15" t="s">
        <v>269</v>
      </c>
      <c r="Z91" s="38">
        <f t="shared" si="10"/>
        <v>218.82911999999999</v>
      </c>
      <c r="AA91" s="38">
        <f t="shared" si="7"/>
        <v>150.19999999999999</v>
      </c>
      <c r="AB91" s="38">
        <f t="shared" si="8"/>
        <v>68.62912</v>
      </c>
      <c r="AC91" s="41">
        <f t="shared" si="9"/>
        <v>0.456918242343542</v>
      </c>
    </row>
    <row r="92" spans="1:29" x14ac:dyDescent="0.3">
      <c r="A92" s="21" t="s">
        <v>109</v>
      </c>
      <c r="B92" s="22" t="s">
        <v>114</v>
      </c>
      <c r="C92" s="24" t="s">
        <v>152</v>
      </c>
      <c r="D92" s="15">
        <v>-32.867350000000002</v>
      </c>
      <c r="E92" s="15">
        <v>-68.810100000000006</v>
      </c>
      <c r="F92" s="15">
        <v>-32.879280000000001</v>
      </c>
      <c r="G92" s="15">
        <v>-68.821299999999994</v>
      </c>
      <c r="H92" s="13">
        <v>9.1178799999999995</v>
      </c>
      <c r="I92" s="15">
        <v>11.83</v>
      </c>
      <c r="J92" s="15">
        <v>4.6092500000000003</v>
      </c>
      <c r="K92" s="15">
        <v>6.5</v>
      </c>
      <c r="L92" s="15">
        <v>540</v>
      </c>
      <c r="M92" s="15">
        <v>480.98329999999999</v>
      </c>
      <c r="N92" s="15">
        <v>1</v>
      </c>
      <c r="O92" s="15">
        <v>76.894999999999996</v>
      </c>
      <c r="P92" s="15">
        <v>2488.9949999999999</v>
      </c>
      <c r="Q92" s="15">
        <v>4385.5479999999998</v>
      </c>
      <c r="R92" s="15">
        <v>37.17</v>
      </c>
      <c r="S92" s="15">
        <v>149.91</v>
      </c>
      <c r="T92" s="15" t="s">
        <v>23</v>
      </c>
      <c r="U92" s="15" t="s">
        <v>52</v>
      </c>
      <c r="V92" s="15" t="s">
        <v>38</v>
      </c>
      <c r="W92" s="16"/>
      <c r="X92" s="15"/>
      <c r="Y92" s="15" t="s">
        <v>269</v>
      </c>
      <c r="Z92" s="38">
        <f t="shared" si="10"/>
        <v>218.82911999999999</v>
      </c>
      <c r="AA92" s="38">
        <f t="shared" si="7"/>
        <v>149.91</v>
      </c>
      <c r="AB92" s="38">
        <f t="shared" si="8"/>
        <v>68.919119999999992</v>
      </c>
      <c r="AC92" s="41">
        <f t="shared" si="9"/>
        <v>0.4597366419851911</v>
      </c>
    </row>
    <row r="93" spans="1:29" x14ac:dyDescent="0.3">
      <c r="A93" s="21" t="s">
        <v>109</v>
      </c>
      <c r="B93" s="22" t="s">
        <v>114</v>
      </c>
      <c r="C93" s="24" t="s">
        <v>153</v>
      </c>
      <c r="D93" s="15">
        <v>-32.867350000000002</v>
      </c>
      <c r="E93" s="15">
        <v>-68.810100000000006</v>
      </c>
      <c r="F93" s="15">
        <v>-32.879280000000001</v>
      </c>
      <c r="G93" s="15">
        <v>-68.821299999999994</v>
      </c>
      <c r="H93" s="13">
        <v>9.1178799999999995</v>
      </c>
      <c r="I93" s="15">
        <v>11.83</v>
      </c>
      <c r="J93" s="15">
        <v>4.6092500000000003</v>
      </c>
      <c r="K93" s="15">
        <v>5.82</v>
      </c>
      <c r="L93" s="15">
        <v>540</v>
      </c>
      <c r="M93" s="15">
        <v>480.98329999999999</v>
      </c>
      <c r="N93" s="15">
        <v>1</v>
      </c>
      <c r="O93" s="15">
        <v>68.8506</v>
      </c>
      <c r="P93" s="15">
        <v>2488.9949999999999</v>
      </c>
      <c r="Q93" s="15">
        <v>4385.5479999999998</v>
      </c>
      <c r="R93" s="15">
        <v>37.159999999999997</v>
      </c>
      <c r="S93" s="15">
        <v>149.84</v>
      </c>
      <c r="T93" s="15" t="s">
        <v>23</v>
      </c>
      <c r="U93" s="15" t="s">
        <v>76</v>
      </c>
      <c r="V93" s="15" t="s">
        <v>41</v>
      </c>
      <c r="W93" s="16"/>
      <c r="X93" s="15"/>
      <c r="Y93" s="15" t="s">
        <v>269</v>
      </c>
      <c r="Z93" s="38">
        <f t="shared" si="10"/>
        <v>218.82911999999999</v>
      </c>
      <c r="AA93" s="38">
        <f t="shared" si="7"/>
        <v>149.84</v>
      </c>
      <c r="AB93" s="38">
        <f t="shared" si="8"/>
        <v>68.989119999999986</v>
      </c>
      <c r="AC93" s="41">
        <f t="shared" si="9"/>
        <v>0.46041857981847295</v>
      </c>
    </row>
    <row r="94" spans="1:29" x14ac:dyDescent="0.3">
      <c r="A94" s="21" t="s">
        <v>109</v>
      </c>
      <c r="B94" s="22" t="s">
        <v>114</v>
      </c>
      <c r="C94" s="24" t="s">
        <v>154</v>
      </c>
      <c r="D94" s="15">
        <v>-32.867350000000002</v>
      </c>
      <c r="E94" s="15">
        <v>-68.810100000000006</v>
      </c>
      <c r="F94" s="15">
        <v>-32.879280000000001</v>
      </c>
      <c r="G94" s="15">
        <v>-68.821299999999994</v>
      </c>
      <c r="H94" s="13">
        <v>9.1178799999999995</v>
      </c>
      <c r="I94" s="15">
        <v>11.16</v>
      </c>
      <c r="J94" s="15">
        <v>4.6092500000000003</v>
      </c>
      <c r="K94" s="15">
        <v>6.4</v>
      </c>
      <c r="L94" s="15">
        <v>540</v>
      </c>
      <c r="M94" s="15">
        <v>480.98329999999999</v>
      </c>
      <c r="N94" s="15">
        <v>1</v>
      </c>
      <c r="O94" s="15">
        <v>71.424000000000007</v>
      </c>
      <c r="P94" s="15">
        <v>2488.9949999999999</v>
      </c>
      <c r="Q94" s="15">
        <v>4385.5479999999998</v>
      </c>
      <c r="R94" s="15">
        <v>37.159999999999997</v>
      </c>
      <c r="S94" s="15">
        <v>149.84</v>
      </c>
      <c r="T94" s="15" t="s">
        <v>23</v>
      </c>
      <c r="U94" s="15" t="s">
        <v>76</v>
      </c>
      <c r="V94" s="15" t="s">
        <v>43</v>
      </c>
      <c r="W94" s="16"/>
      <c r="X94" s="15"/>
      <c r="Y94" s="15" t="s">
        <v>269</v>
      </c>
      <c r="Z94" s="38">
        <f t="shared" si="10"/>
        <v>218.82911999999999</v>
      </c>
      <c r="AA94" s="38">
        <f t="shared" si="7"/>
        <v>149.84</v>
      </c>
      <c r="AB94" s="38">
        <f t="shared" si="8"/>
        <v>68.989119999999986</v>
      </c>
      <c r="AC94" s="41">
        <f t="shared" si="9"/>
        <v>0.46041857981847295</v>
      </c>
    </row>
    <row r="95" spans="1:29" x14ac:dyDescent="0.3">
      <c r="A95" s="21" t="s">
        <v>109</v>
      </c>
      <c r="B95" s="22" t="s">
        <v>114</v>
      </c>
      <c r="C95" s="24" t="s">
        <v>155</v>
      </c>
      <c r="D95" s="15">
        <v>-32.867350000000002</v>
      </c>
      <c r="E95" s="15">
        <v>-68.810100000000006</v>
      </c>
      <c r="F95" s="15">
        <v>-32.879280000000001</v>
      </c>
      <c r="G95" s="15">
        <v>-68.821299999999994</v>
      </c>
      <c r="H95" s="13">
        <v>9.1178799999999995</v>
      </c>
      <c r="I95" s="15">
        <v>12.47</v>
      </c>
      <c r="J95" s="15">
        <v>4.6092500000000003</v>
      </c>
      <c r="K95" s="15">
        <v>6.48</v>
      </c>
      <c r="L95" s="15">
        <v>540</v>
      </c>
      <c r="M95" s="15">
        <v>480.98329999999999</v>
      </c>
      <c r="N95" s="15">
        <v>1</v>
      </c>
      <c r="O95" s="15">
        <v>80.805599999999998</v>
      </c>
      <c r="P95" s="15">
        <v>2488.9949999999999</v>
      </c>
      <c r="Q95" s="15">
        <v>4385.5479999999998</v>
      </c>
      <c r="R95" s="15">
        <v>37.18</v>
      </c>
      <c r="S95" s="15">
        <v>150</v>
      </c>
      <c r="T95" s="15" t="s">
        <v>23</v>
      </c>
      <c r="U95" s="15" t="s">
        <v>76</v>
      </c>
      <c r="V95" s="15" t="s">
        <v>45</v>
      </c>
      <c r="W95" s="16"/>
      <c r="X95" s="15"/>
      <c r="Y95" s="15" t="s">
        <v>269</v>
      </c>
      <c r="Z95" s="38">
        <f t="shared" si="10"/>
        <v>218.82911999999999</v>
      </c>
      <c r="AA95" s="38">
        <f t="shared" si="7"/>
        <v>150</v>
      </c>
      <c r="AB95" s="38">
        <f t="shared" si="8"/>
        <v>68.829119999999989</v>
      </c>
      <c r="AC95" s="41">
        <f t="shared" si="9"/>
        <v>0.4588607999999999</v>
      </c>
    </row>
    <row r="96" spans="1:29" x14ac:dyDescent="0.3">
      <c r="A96" s="21" t="s">
        <v>109</v>
      </c>
      <c r="B96" s="22" t="s">
        <v>114</v>
      </c>
      <c r="C96" s="24" t="s">
        <v>156</v>
      </c>
      <c r="D96" s="15">
        <v>-32.867350000000002</v>
      </c>
      <c r="E96" s="15">
        <v>-68.810100000000006</v>
      </c>
      <c r="F96" s="15">
        <v>-32.879280000000001</v>
      </c>
      <c r="G96" s="15">
        <v>-68.821299999999994</v>
      </c>
      <c r="H96" s="13">
        <v>9.1178799999999995</v>
      </c>
      <c r="I96" s="15">
        <v>6.85</v>
      </c>
      <c r="J96" s="15">
        <v>4.6092500000000003</v>
      </c>
      <c r="K96" s="15">
        <v>12.83</v>
      </c>
      <c r="L96" s="15">
        <v>540</v>
      </c>
      <c r="M96" s="15">
        <v>480.98329999999999</v>
      </c>
      <c r="N96" s="15">
        <v>1</v>
      </c>
      <c r="O96" s="15">
        <v>87.885499999999993</v>
      </c>
      <c r="P96" s="15">
        <v>2488.9949999999999</v>
      </c>
      <c r="Q96" s="15">
        <v>4385.5479999999998</v>
      </c>
      <c r="R96" s="15">
        <v>37.03</v>
      </c>
      <c r="S96" s="15">
        <v>149.12</v>
      </c>
      <c r="T96" s="15" t="s">
        <v>23</v>
      </c>
      <c r="U96" s="15" t="s">
        <v>76</v>
      </c>
      <c r="V96" s="15" t="s">
        <v>47</v>
      </c>
      <c r="W96" s="16"/>
      <c r="X96" s="15"/>
      <c r="Y96" s="15" t="s">
        <v>269</v>
      </c>
      <c r="Z96" s="38">
        <f t="shared" si="10"/>
        <v>218.82911999999999</v>
      </c>
      <c r="AA96" s="38">
        <f t="shared" si="7"/>
        <v>149.12</v>
      </c>
      <c r="AB96" s="38">
        <f t="shared" si="8"/>
        <v>69.709119999999984</v>
      </c>
      <c r="AC96" s="41">
        <f t="shared" si="9"/>
        <v>0.46746995708154493</v>
      </c>
    </row>
    <row r="97" spans="1:297" x14ac:dyDescent="0.3">
      <c r="A97" s="21" t="s">
        <v>109</v>
      </c>
      <c r="B97" s="22" t="s">
        <v>114</v>
      </c>
      <c r="C97" s="24" t="s">
        <v>157</v>
      </c>
      <c r="D97" s="15">
        <v>-32.867350000000002</v>
      </c>
      <c r="E97" s="15">
        <v>-68.810100000000006</v>
      </c>
      <c r="F97" s="15">
        <v>-32.879280000000001</v>
      </c>
      <c r="G97" s="15">
        <v>-68.821299999999994</v>
      </c>
      <c r="H97" s="13">
        <v>9.1178799999999995</v>
      </c>
      <c r="I97" s="15">
        <v>11.79</v>
      </c>
      <c r="J97" s="15">
        <v>4.6092500000000003</v>
      </c>
      <c r="K97" s="15">
        <v>8.42</v>
      </c>
      <c r="L97" s="15">
        <v>540</v>
      </c>
      <c r="M97" s="15">
        <v>480.98329999999999</v>
      </c>
      <c r="N97" s="15">
        <v>1</v>
      </c>
      <c r="O97" s="15">
        <v>99.271799999999999</v>
      </c>
      <c r="P97" s="15">
        <v>2488.9949999999999</v>
      </c>
      <c r="Q97" s="15">
        <v>4385.5479999999998</v>
      </c>
      <c r="R97" s="15">
        <v>37.21</v>
      </c>
      <c r="S97" s="15">
        <v>150.15</v>
      </c>
      <c r="T97" s="15" t="s">
        <v>23</v>
      </c>
      <c r="U97" s="15" t="s">
        <v>76</v>
      </c>
      <c r="V97" s="15" t="s">
        <v>36</v>
      </c>
      <c r="W97" s="16"/>
      <c r="X97" s="15"/>
      <c r="Y97" s="15" t="s">
        <v>269</v>
      </c>
      <c r="Z97" s="38">
        <f t="shared" si="10"/>
        <v>218.82911999999999</v>
      </c>
      <c r="AA97" s="38">
        <f t="shared" si="7"/>
        <v>150.15</v>
      </c>
      <c r="AB97" s="38">
        <f t="shared" si="8"/>
        <v>68.679119999999983</v>
      </c>
      <c r="AC97" s="41">
        <f t="shared" si="9"/>
        <v>0.45740339660339646</v>
      </c>
    </row>
    <row r="98" spans="1:297" x14ac:dyDescent="0.3">
      <c r="A98" s="21" t="s">
        <v>109</v>
      </c>
      <c r="B98" s="22" t="s">
        <v>114</v>
      </c>
      <c r="C98" s="24" t="s">
        <v>158</v>
      </c>
      <c r="D98" s="15">
        <v>-32.867350000000002</v>
      </c>
      <c r="E98" s="15">
        <v>-68.810100000000006</v>
      </c>
      <c r="F98" s="15">
        <v>-32.879280000000001</v>
      </c>
      <c r="G98" s="15">
        <v>-68.821299999999994</v>
      </c>
      <c r="H98" s="13">
        <v>9.1178799999999995</v>
      </c>
      <c r="I98" s="15">
        <v>11.83</v>
      </c>
      <c r="J98" s="15">
        <v>4.6092500000000003</v>
      </c>
      <c r="K98" s="15">
        <v>5.82</v>
      </c>
      <c r="L98" s="15">
        <v>540</v>
      </c>
      <c r="M98" s="15">
        <v>480.98329999999999</v>
      </c>
      <c r="N98" s="15">
        <v>1</v>
      </c>
      <c r="O98" s="15">
        <v>68.8506</v>
      </c>
      <c r="P98" s="15">
        <v>2488.9949999999999</v>
      </c>
      <c r="Q98" s="15">
        <v>4385.5479999999998</v>
      </c>
      <c r="R98" s="15">
        <v>37.159999999999997</v>
      </c>
      <c r="S98" s="15">
        <v>149.84</v>
      </c>
      <c r="T98" s="15" t="s">
        <v>23</v>
      </c>
      <c r="U98" s="15" t="s">
        <v>76</v>
      </c>
      <c r="V98" s="15" t="s">
        <v>38</v>
      </c>
      <c r="W98" s="16"/>
      <c r="X98" s="15"/>
      <c r="Y98" s="15" t="s">
        <v>269</v>
      </c>
      <c r="Z98" s="38">
        <f t="shared" si="10"/>
        <v>218.82911999999999</v>
      </c>
      <c r="AA98" s="38">
        <f t="shared" si="7"/>
        <v>149.84</v>
      </c>
      <c r="AB98" s="38">
        <f t="shared" si="8"/>
        <v>68.989119999999986</v>
      </c>
      <c r="AC98" s="41">
        <f t="shared" si="9"/>
        <v>0.46041857981847295</v>
      </c>
    </row>
    <row r="99" spans="1:297" s="39" customFormat="1" x14ac:dyDescent="0.3">
      <c r="A99" s="5" t="s">
        <v>159</v>
      </c>
      <c r="B99" s="31" t="s">
        <v>160</v>
      </c>
      <c r="C99" s="40" t="s">
        <v>161</v>
      </c>
      <c r="D99" s="5">
        <v>-32.972140000000003</v>
      </c>
      <c r="E99" s="5">
        <v>-68.847089999999994</v>
      </c>
      <c r="F99" s="5">
        <v>-32.972050000000003</v>
      </c>
      <c r="G99" s="5">
        <v>-68.851280000000003</v>
      </c>
      <c r="H99" s="5">
        <v>4.2229570000000001</v>
      </c>
      <c r="I99" s="5">
        <v>7.5</v>
      </c>
      <c r="J99" s="5">
        <v>1.7615375</v>
      </c>
      <c r="K99" s="5">
        <v>6.25</v>
      </c>
      <c r="L99" s="5">
        <v>180</v>
      </c>
      <c r="M99" s="5">
        <v>1080.9829999999999</v>
      </c>
      <c r="N99" s="5">
        <v>1</v>
      </c>
      <c r="O99" s="5">
        <v>46.875</v>
      </c>
      <c r="P99" s="5">
        <v>317.07679999999999</v>
      </c>
      <c r="Q99" s="5">
        <v>4564.9470000000001</v>
      </c>
      <c r="R99" s="5">
        <v>26.59</v>
      </c>
      <c r="S99" s="5">
        <v>83.47</v>
      </c>
      <c r="T99" s="5" t="s">
        <v>23</v>
      </c>
      <c r="U99" s="5" t="s">
        <v>40</v>
      </c>
      <c r="V99" s="5" t="s">
        <v>41</v>
      </c>
      <c r="W99" s="5"/>
      <c r="X99" s="5"/>
      <c r="Y99" s="5" t="s">
        <v>271</v>
      </c>
      <c r="Z99" s="36">
        <f t="shared" si="10"/>
        <v>101.35096799999999</v>
      </c>
      <c r="AA99" s="36">
        <f t="shared" ref="AA99:AA109" si="11">S99</f>
        <v>83.47</v>
      </c>
      <c r="AB99" s="38">
        <f t="shared" si="8"/>
        <v>17.880967999999996</v>
      </c>
      <c r="AC99" s="41">
        <f t="shared" si="9"/>
        <v>0.21422029471666462</v>
      </c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</row>
    <row r="100" spans="1:297" s="39" customFormat="1" x14ac:dyDescent="0.3">
      <c r="A100" s="5" t="s">
        <v>159</v>
      </c>
      <c r="B100" s="31" t="s">
        <v>160</v>
      </c>
      <c r="C100" s="40" t="s">
        <v>162</v>
      </c>
      <c r="D100" s="5">
        <v>-32.972140000000003</v>
      </c>
      <c r="E100" s="5">
        <v>-68.847089999999994</v>
      </c>
      <c r="F100" s="5">
        <v>-32.972050000000003</v>
      </c>
      <c r="G100" s="5">
        <v>-68.851280000000003</v>
      </c>
      <c r="H100" s="5">
        <v>4.2229570000000001</v>
      </c>
      <c r="I100" s="5">
        <v>7.5</v>
      </c>
      <c r="J100" s="5">
        <v>1.7615375</v>
      </c>
      <c r="K100" s="5">
        <v>6.25</v>
      </c>
      <c r="L100" s="5">
        <v>180</v>
      </c>
      <c r="M100" s="5">
        <v>1080.9829999999999</v>
      </c>
      <c r="N100" s="5">
        <v>1</v>
      </c>
      <c r="O100" s="5">
        <v>46.875</v>
      </c>
      <c r="P100" s="5">
        <v>317.07679999999999</v>
      </c>
      <c r="Q100" s="5">
        <v>4564.9470000000001</v>
      </c>
      <c r="R100" s="5">
        <v>26.59</v>
      </c>
      <c r="S100" s="5">
        <v>83.47</v>
      </c>
      <c r="T100" s="5" t="s">
        <v>23</v>
      </c>
      <c r="U100" s="5" t="s">
        <v>40</v>
      </c>
      <c r="V100" s="5" t="s">
        <v>43</v>
      </c>
      <c r="W100" s="5"/>
      <c r="X100" s="5"/>
      <c r="Y100" s="5" t="s">
        <v>271</v>
      </c>
      <c r="Z100" s="36">
        <f t="shared" si="10"/>
        <v>101.35096799999999</v>
      </c>
      <c r="AA100" s="36">
        <f t="shared" si="11"/>
        <v>83.47</v>
      </c>
      <c r="AB100" s="38">
        <f t="shared" si="8"/>
        <v>17.880967999999996</v>
      </c>
      <c r="AC100" s="41">
        <f t="shared" si="9"/>
        <v>0.21422029471666462</v>
      </c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</row>
    <row r="101" spans="1:297" s="39" customFormat="1" x14ac:dyDescent="0.3">
      <c r="A101" s="5" t="s">
        <v>159</v>
      </c>
      <c r="B101" s="31" t="s">
        <v>160</v>
      </c>
      <c r="C101" s="40" t="s">
        <v>165</v>
      </c>
      <c r="D101" s="5">
        <v>-32.972140000000003</v>
      </c>
      <c r="E101" s="5">
        <v>-68.847089999999994</v>
      </c>
      <c r="F101" s="5">
        <v>-32.972050000000003</v>
      </c>
      <c r="G101" s="5">
        <v>-68.851280000000003</v>
      </c>
      <c r="H101" s="5">
        <v>4.2229570000000001</v>
      </c>
      <c r="I101" s="5">
        <v>7.5</v>
      </c>
      <c r="J101" s="5">
        <v>1.7615375</v>
      </c>
      <c r="K101" s="5">
        <v>7.78</v>
      </c>
      <c r="L101" s="5">
        <v>180</v>
      </c>
      <c r="M101" s="5">
        <v>1080.9829999999999</v>
      </c>
      <c r="N101" s="5">
        <v>1</v>
      </c>
      <c r="O101" s="5">
        <v>58.35</v>
      </c>
      <c r="P101" s="5">
        <v>317.07675</v>
      </c>
      <c r="Q101" s="5">
        <v>4564.9470000000001</v>
      </c>
      <c r="R101" s="5">
        <v>26.62</v>
      </c>
      <c r="S101" s="5">
        <v>83.65</v>
      </c>
      <c r="T101" s="5" t="s">
        <v>23</v>
      </c>
      <c r="U101" s="5" t="s">
        <v>40</v>
      </c>
      <c r="V101" s="5" t="s">
        <v>36</v>
      </c>
      <c r="W101" s="5"/>
      <c r="X101" s="5"/>
      <c r="Y101" s="5" t="s">
        <v>271</v>
      </c>
      <c r="Z101" s="36">
        <f t="shared" si="10"/>
        <v>101.35096799999999</v>
      </c>
      <c r="AA101" s="36">
        <f t="shared" si="11"/>
        <v>83.65</v>
      </c>
      <c r="AB101" s="38">
        <f t="shared" si="8"/>
        <v>17.700967999999989</v>
      </c>
      <c r="AC101" s="41">
        <f t="shared" si="9"/>
        <v>0.21160750747160775</v>
      </c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</row>
    <row r="102" spans="1:297" s="39" customFormat="1" x14ac:dyDescent="0.3">
      <c r="A102" s="5" t="s">
        <v>159</v>
      </c>
      <c r="B102" s="31" t="s">
        <v>160</v>
      </c>
      <c r="C102" s="40" t="s">
        <v>166</v>
      </c>
      <c r="D102" s="5">
        <v>-32.972140000000003</v>
      </c>
      <c r="E102" s="5">
        <v>-68.847089999999994</v>
      </c>
      <c r="F102" s="5">
        <v>-32.972050000000003</v>
      </c>
      <c r="G102" s="5">
        <v>-68.851280000000003</v>
      </c>
      <c r="H102" s="5">
        <v>4.2229570000000001</v>
      </c>
      <c r="I102" s="5">
        <v>7.5</v>
      </c>
      <c r="J102" s="5">
        <v>1.7615375</v>
      </c>
      <c r="K102" s="5">
        <v>6.25</v>
      </c>
      <c r="L102" s="5">
        <v>180</v>
      </c>
      <c r="M102" s="5">
        <v>1080.9829999999999</v>
      </c>
      <c r="N102" s="5">
        <v>1</v>
      </c>
      <c r="O102" s="5">
        <v>46.875</v>
      </c>
      <c r="P102" s="5">
        <v>317.07679999999999</v>
      </c>
      <c r="Q102" s="5">
        <v>4564.9470000000001</v>
      </c>
      <c r="R102" s="5">
        <v>26.59</v>
      </c>
      <c r="S102" s="5">
        <v>83.47</v>
      </c>
      <c r="T102" s="5" t="s">
        <v>23</v>
      </c>
      <c r="U102" s="5" t="s">
        <v>40</v>
      </c>
      <c r="V102" s="5" t="s">
        <v>38</v>
      </c>
      <c r="W102" s="5"/>
      <c r="X102" s="5"/>
      <c r="Y102" s="5" t="s">
        <v>271</v>
      </c>
      <c r="Z102" s="36">
        <f t="shared" si="10"/>
        <v>101.35096799999999</v>
      </c>
      <c r="AA102" s="36">
        <f t="shared" si="11"/>
        <v>83.47</v>
      </c>
      <c r="AB102" s="38">
        <f t="shared" si="8"/>
        <v>17.880967999999996</v>
      </c>
      <c r="AC102" s="41">
        <f t="shared" si="9"/>
        <v>0.21422029471666462</v>
      </c>
    </row>
    <row r="103" spans="1:297" s="39" customFormat="1" x14ac:dyDescent="0.3">
      <c r="A103" s="5" t="s">
        <v>159</v>
      </c>
      <c r="B103" s="31" t="s">
        <v>160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35">
        <f t="shared" si="10"/>
        <v>0</v>
      </c>
      <c r="AA103" s="36">
        <f t="shared" si="11"/>
        <v>0</v>
      </c>
      <c r="AB103" s="38">
        <f t="shared" si="8"/>
        <v>0</v>
      </c>
      <c r="AC103" s="41" t="e">
        <f t="shared" si="9"/>
        <v>#DIV/0!</v>
      </c>
    </row>
    <row r="104" spans="1:297" s="39" customFormat="1" x14ac:dyDescent="0.3">
      <c r="A104" s="5" t="s">
        <v>159</v>
      </c>
      <c r="B104" s="31" t="s">
        <v>160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35">
        <f t="shared" si="10"/>
        <v>0</v>
      </c>
      <c r="AA104" s="36">
        <f t="shared" si="11"/>
        <v>0</v>
      </c>
      <c r="AB104" s="38">
        <f t="shared" si="8"/>
        <v>0</v>
      </c>
      <c r="AC104" s="41" t="e">
        <f t="shared" si="9"/>
        <v>#DIV/0!</v>
      </c>
    </row>
    <row r="105" spans="1:297" s="39" customFormat="1" x14ac:dyDescent="0.3">
      <c r="A105" s="5" t="s">
        <v>159</v>
      </c>
      <c r="B105" s="31" t="s">
        <v>160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35">
        <f t="shared" si="10"/>
        <v>0</v>
      </c>
      <c r="AA105" s="36">
        <f t="shared" si="11"/>
        <v>0</v>
      </c>
      <c r="AB105" s="38">
        <f t="shared" si="8"/>
        <v>0</v>
      </c>
      <c r="AC105" s="41" t="e">
        <f t="shared" si="9"/>
        <v>#DIV/0!</v>
      </c>
    </row>
    <row r="106" spans="1:297" s="39" customFormat="1" x14ac:dyDescent="0.3">
      <c r="A106" s="5" t="s">
        <v>159</v>
      </c>
      <c r="B106" s="31" t="s">
        <v>160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35">
        <f t="shared" si="10"/>
        <v>0</v>
      </c>
      <c r="AA106" s="36">
        <f t="shared" si="11"/>
        <v>0</v>
      </c>
      <c r="AB106" s="38">
        <f t="shared" si="8"/>
        <v>0</v>
      </c>
      <c r="AC106" s="41" t="e">
        <f t="shared" si="9"/>
        <v>#DIV/0!</v>
      </c>
    </row>
    <row r="107" spans="1:297" s="39" customFormat="1" x14ac:dyDescent="0.3">
      <c r="A107" s="5" t="s">
        <v>159</v>
      </c>
      <c r="B107" s="31" t="s">
        <v>160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35">
        <f t="shared" si="10"/>
        <v>0</v>
      </c>
      <c r="AA107" s="36">
        <f t="shared" si="11"/>
        <v>0</v>
      </c>
      <c r="AB107" s="38">
        <f t="shared" si="8"/>
        <v>0</v>
      </c>
      <c r="AC107" s="41" t="e">
        <f t="shared" si="9"/>
        <v>#DIV/0!</v>
      </c>
    </row>
    <row r="108" spans="1:297" s="39" customFormat="1" x14ac:dyDescent="0.3">
      <c r="A108" s="5" t="s">
        <v>159</v>
      </c>
      <c r="B108" s="31" t="s">
        <v>160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35">
        <f t="shared" si="10"/>
        <v>0</v>
      </c>
      <c r="AA108" s="36">
        <f t="shared" si="11"/>
        <v>0</v>
      </c>
      <c r="AB108" s="38">
        <f t="shared" si="8"/>
        <v>0</v>
      </c>
      <c r="AC108" s="41" t="e">
        <f t="shared" si="9"/>
        <v>#DIV/0!</v>
      </c>
    </row>
    <row r="109" spans="1:297" s="39" customFormat="1" x14ac:dyDescent="0.3">
      <c r="A109" s="5" t="s">
        <v>159</v>
      </c>
      <c r="B109" s="31" t="s">
        <v>160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35">
        <f t="shared" si="10"/>
        <v>0</v>
      </c>
      <c r="AA109" s="36">
        <f t="shared" si="11"/>
        <v>0</v>
      </c>
      <c r="AB109" s="38">
        <f t="shared" si="8"/>
        <v>0</v>
      </c>
      <c r="AC109" s="41" t="e">
        <f t="shared" si="9"/>
        <v>#DIV/0!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1"/>
  <sheetViews>
    <sheetView tabSelected="1" workbookViewId="0">
      <pane ySplit="1" topLeftCell="A485" activePane="bottomLeft" state="frozen"/>
      <selection activeCell="P1" sqref="P1"/>
      <selection pane="bottomLeft" activeCell="A492" sqref="A492"/>
    </sheetView>
  </sheetViews>
  <sheetFormatPr baseColWidth="10" defaultRowHeight="14.4" x14ac:dyDescent="0.3"/>
  <cols>
    <col min="2" max="2" width="16" style="20" customWidth="1"/>
    <col min="6" max="7" width="11.5546875" customWidth="1"/>
    <col min="8" max="8" width="11.5546875" style="14" customWidth="1"/>
    <col min="9" max="10" width="11.5546875" customWidth="1"/>
    <col min="11" max="11" width="11.5546875" style="50" customWidth="1"/>
    <col min="12" max="13" width="11.5546875" customWidth="1"/>
    <col min="14" max="14" width="18.44140625" customWidth="1"/>
    <col min="19" max="19" width="11.5546875" style="2"/>
    <col min="23" max="23" width="14.33203125" customWidth="1"/>
    <col min="25" max="25" width="17.33203125" customWidth="1"/>
  </cols>
  <sheetData>
    <row r="1" spans="1:26" ht="19.8" customHeight="1" x14ac:dyDescent="0.3">
      <c r="A1" s="10" t="s">
        <v>107</v>
      </c>
      <c r="B1" s="18" t="s">
        <v>112</v>
      </c>
      <c r="C1" s="11" t="s">
        <v>106</v>
      </c>
      <c r="D1" s="11" t="s">
        <v>0</v>
      </c>
      <c r="E1" s="11" t="s">
        <v>1</v>
      </c>
      <c r="F1" s="11" t="s">
        <v>2</v>
      </c>
      <c r="G1" s="11" t="s">
        <v>3</v>
      </c>
      <c r="H1" s="23" t="s">
        <v>4</v>
      </c>
      <c r="I1" s="11" t="s">
        <v>5</v>
      </c>
      <c r="J1" s="11" t="s">
        <v>6</v>
      </c>
      <c r="K1" s="48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2" t="s">
        <v>110</v>
      </c>
    </row>
    <row r="2" spans="1:26" x14ac:dyDescent="0.3">
      <c r="A2" s="3" t="s">
        <v>108</v>
      </c>
      <c r="B2" s="19" t="s">
        <v>113</v>
      </c>
      <c r="C2" s="29">
        <v>1</v>
      </c>
      <c r="D2" s="29">
        <v>-32.905850000000001</v>
      </c>
      <c r="E2" s="29">
        <v>-68.832660000000004</v>
      </c>
      <c r="F2" s="29">
        <v>-32.89284</v>
      </c>
      <c r="G2" s="29">
        <v>-68.83229</v>
      </c>
      <c r="H2" s="29">
        <v>0.92001330000000003</v>
      </c>
      <c r="I2" s="29">
        <v>3.67</v>
      </c>
      <c r="J2" s="29">
        <v>6.7869000000000002</v>
      </c>
      <c r="K2" s="49">
        <v>6.45</v>
      </c>
      <c r="L2" s="29">
        <v>300</v>
      </c>
      <c r="M2" s="29">
        <v>720.98329999999999</v>
      </c>
      <c r="N2" s="29">
        <v>1</v>
      </c>
      <c r="O2" s="29">
        <v>23.671500000000002</v>
      </c>
      <c r="P2" s="29">
        <v>2036.07</v>
      </c>
      <c r="Q2" s="29">
        <v>663.3143</v>
      </c>
      <c r="R2" s="29">
        <v>10.52</v>
      </c>
      <c r="S2" s="29">
        <v>52.05</v>
      </c>
      <c r="T2" s="29" t="s">
        <v>23</v>
      </c>
      <c r="U2" s="29" t="s">
        <v>24</v>
      </c>
      <c r="V2" s="29" t="s">
        <v>41</v>
      </c>
      <c r="W2" s="44"/>
      <c r="X2" s="29"/>
      <c r="Y2" s="29" t="s">
        <v>170</v>
      </c>
      <c r="Z2" s="30"/>
    </row>
    <row r="3" spans="1:26" x14ac:dyDescent="0.3">
      <c r="A3" s="3" t="s">
        <v>108</v>
      </c>
      <c r="B3" s="19" t="s">
        <v>113</v>
      </c>
      <c r="C3" s="29">
        <v>2</v>
      </c>
      <c r="D3" s="29">
        <v>-32.89284</v>
      </c>
      <c r="E3" s="29">
        <v>-68.83229</v>
      </c>
      <c r="F3" s="29">
        <v>-32.905850000000001</v>
      </c>
      <c r="G3" s="29">
        <v>-68.832660000000004</v>
      </c>
      <c r="H3" s="29" t="s">
        <v>27</v>
      </c>
      <c r="I3" s="29">
        <v>3.94</v>
      </c>
      <c r="J3" s="29">
        <v>0.9242186</v>
      </c>
      <c r="K3" s="49">
        <v>6.08</v>
      </c>
      <c r="L3" s="29">
        <v>406.91669999999999</v>
      </c>
      <c r="M3" s="29" t="s">
        <v>27</v>
      </c>
      <c r="N3" s="29">
        <v>2</v>
      </c>
      <c r="O3" s="29">
        <v>23.955200000000001</v>
      </c>
      <c r="P3" s="29">
        <v>376.07990000000001</v>
      </c>
      <c r="Q3" s="29" t="s">
        <v>27</v>
      </c>
      <c r="R3" s="29">
        <v>10.52</v>
      </c>
      <c r="S3" s="29">
        <v>52.05</v>
      </c>
      <c r="T3" s="29" t="s">
        <v>28</v>
      </c>
      <c r="U3" s="29" t="s">
        <v>24</v>
      </c>
      <c r="V3" s="29" t="s">
        <v>41</v>
      </c>
      <c r="W3" s="44"/>
      <c r="X3" s="29"/>
      <c r="Y3" s="29" t="s">
        <v>170</v>
      </c>
      <c r="Z3" s="30"/>
    </row>
    <row r="4" spans="1:26" x14ac:dyDescent="0.3">
      <c r="A4" s="3" t="s">
        <v>108</v>
      </c>
      <c r="B4" s="19" t="s">
        <v>113</v>
      </c>
      <c r="C4" s="29">
        <v>1</v>
      </c>
      <c r="D4" s="29">
        <v>-32.905850000000001</v>
      </c>
      <c r="E4" s="29">
        <v>-68.832660000000004</v>
      </c>
      <c r="F4" s="29">
        <v>-32.89284</v>
      </c>
      <c r="G4" s="29">
        <v>-68.83229</v>
      </c>
      <c r="H4" s="29">
        <v>0.92001330000000003</v>
      </c>
      <c r="I4" s="29">
        <v>3.67</v>
      </c>
      <c r="J4" s="29">
        <v>6.7869000000000002</v>
      </c>
      <c r="K4" s="49">
        <v>6.45</v>
      </c>
      <c r="L4" s="29">
        <v>300</v>
      </c>
      <c r="M4" s="29">
        <v>720.98329999999999</v>
      </c>
      <c r="N4" s="29">
        <v>1</v>
      </c>
      <c r="O4" s="29">
        <v>23.671500000000002</v>
      </c>
      <c r="P4" s="29">
        <v>2036.07</v>
      </c>
      <c r="Q4" s="29">
        <v>663.3143</v>
      </c>
      <c r="R4" s="29">
        <v>10.52</v>
      </c>
      <c r="S4" s="29">
        <v>52.05</v>
      </c>
      <c r="T4" s="29" t="s">
        <v>23</v>
      </c>
      <c r="U4" s="29" t="s">
        <v>24</v>
      </c>
      <c r="V4" s="29" t="s">
        <v>41</v>
      </c>
      <c r="W4" s="44"/>
      <c r="X4" s="29"/>
      <c r="Y4" s="29" t="s">
        <v>170</v>
      </c>
      <c r="Z4" s="30"/>
    </row>
    <row r="5" spans="1:26" x14ac:dyDescent="0.3">
      <c r="A5" s="3" t="s">
        <v>108</v>
      </c>
      <c r="B5" s="19" t="s">
        <v>113</v>
      </c>
      <c r="C5" s="29">
        <v>2</v>
      </c>
      <c r="D5" s="29">
        <v>-32.89284</v>
      </c>
      <c r="E5" s="29">
        <v>-68.83229</v>
      </c>
      <c r="F5" s="29">
        <v>-32.905850000000001</v>
      </c>
      <c r="G5" s="29">
        <v>-68.832660000000004</v>
      </c>
      <c r="H5" s="29" t="s">
        <v>27</v>
      </c>
      <c r="I5" s="29">
        <v>3.94</v>
      </c>
      <c r="J5" s="29">
        <v>0.9242186</v>
      </c>
      <c r="K5" s="49">
        <v>6.08</v>
      </c>
      <c r="L5" s="29">
        <v>406.91669999999999</v>
      </c>
      <c r="M5" s="29" t="s">
        <v>27</v>
      </c>
      <c r="N5" s="29">
        <v>2</v>
      </c>
      <c r="O5" s="29">
        <v>23.955200000000001</v>
      </c>
      <c r="P5" s="29">
        <v>376.07990000000001</v>
      </c>
      <c r="Q5" s="29" t="s">
        <v>27</v>
      </c>
      <c r="R5" s="29">
        <v>10.52</v>
      </c>
      <c r="S5" s="29">
        <v>52.05</v>
      </c>
      <c r="T5" s="29" t="s">
        <v>28</v>
      </c>
      <c r="U5" s="29" t="s">
        <v>24</v>
      </c>
      <c r="V5" s="29" t="s">
        <v>41</v>
      </c>
      <c r="W5" s="44"/>
      <c r="X5" s="29"/>
      <c r="Y5" s="29" t="s">
        <v>170</v>
      </c>
      <c r="Z5" s="30"/>
    </row>
    <row r="6" spans="1:26" x14ac:dyDescent="0.3">
      <c r="A6" s="3" t="s">
        <v>108</v>
      </c>
      <c r="B6" s="19" t="s">
        <v>113</v>
      </c>
      <c r="C6" s="29">
        <v>1</v>
      </c>
      <c r="D6" s="29">
        <v>-32.905850000000001</v>
      </c>
      <c r="E6" s="29">
        <v>-68.832660000000004</v>
      </c>
      <c r="F6" s="29">
        <v>-32.89284</v>
      </c>
      <c r="G6" s="29">
        <v>-68.83229</v>
      </c>
      <c r="H6" s="29">
        <v>0.92001330000000003</v>
      </c>
      <c r="I6" s="29">
        <v>3.93</v>
      </c>
      <c r="J6" s="29">
        <v>6.7869000000000002</v>
      </c>
      <c r="K6" s="49">
        <v>8.7200000000000006</v>
      </c>
      <c r="L6" s="29">
        <v>300</v>
      </c>
      <c r="M6" s="29">
        <v>720.98329999999999</v>
      </c>
      <c r="N6" s="29">
        <v>1</v>
      </c>
      <c r="O6" s="29">
        <v>34.269599999999997</v>
      </c>
      <c r="P6" s="29">
        <v>2036.07</v>
      </c>
      <c r="Q6" s="29">
        <v>663.3143</v>
      </c>
      <c r="R6" s="29">
        <v>10.55</v>
      </c>
      <c r="S6" s="29">
        <v>52.24</v>
      </c>
      <c r="T6" s="29" t="s">
        <v>23</v>
      </c>
      <c r="U6" s="29" t="s">
        <v>24</v>
      </c>
      <c r="V6" s="29" t="s">
        <v>43</v>
      </c>
      <c r="W6" s="44"/>
      <c r="X6" s="29"/>
      <c r="Y6" s="29" t="s">
        <v>170</v>
      </c>
      <c r="Z6" s="30"/>
    </row>
    <row r="7" spans="1:26" x14ac:dyDescent="0.3">
      <c r="A7" s="3" t="s">
        <v>108</v>
      </c>
      <c r="B7" s="19" t="s">
        <v>113</v>
      </c>
      <c r="C7" s="29">
        <v>2</v>
      </c>
      <c r="D7" s="29">
        <v>-32.89284</v>
      </c>
      <c r="E7" s="29">
        <v>-68.83229</v>
      </c>
      <c r="F7" s="29">
        <v>-32.905850000000001</v>
      </c>
      <c r="G7" s="29">
        <v>-68.832660000000004</v>
      </c>
      <c r="H7" s="29" t="s">
        <v>27</v>
      </c>
      <c r="I7" s="29">
        <v>4.32</v>
      </c>
      <c r="J7" s="29">
        <v>0.9242186</v>
      </c>
      <c r="K7" s="49">
        <v>6.2</v>
      </c>
      <c r="L7" s="29">
        <v>404.8</v>
      </c>
      <c r="M7" s="29" t="s">
        <v>27</v>
      </c>
      <c r="N7" s="29">
        <v>2</v>
      </c>
      <c r="O7" s="29">
        <v>26.783999999999999</v>
      </c>
      <c r="P7" s="29">
        <v>374.12369999999999</v>
      </c>
      <c r="Q7" s="29" t="s">
        <v>27</v>
      </c>
      <c r="R7" s="29">
        <v>10.55</v>
      </c>
      <c r="S7" s="29">
        <v>52.24</v>
      </c>
      <c r="T7" s="29" t="s">
        <v>28</v>
      </c>
      <c r="U7" s="29" t="s">
        <v>24</v>
      </c>
      <c r="V7" s="29" t="s">
        <v>43</v>
      </c>
      <c r="W7" s="44"/>
      <c r="X7" s="29"/>
      <c r="Y7" s="29" t="s">
        <v>170</v>
      </c>
      <c r="Z7" s="30"/>
    </row>
    <row r="8" spans="1:26" x14ac:dyDescent="0.3">
      <c r="A8" s="3" t="s">
        <v>108</v>
      </c>
      <c r="B8" s="19" t="s">
        <v>113</v>
      </c>
      <c r="C8" s="29">
        <v>1</v>
      </c>
      <c r="D8" s="29">
        <v>-32.905850000000001</v>
      </c>
      <c r="E8" s="29">
        <v>-68.832660000000004</v>
      </c>
      <c r="F8" s="29">
        <v>-32.89284</v>
      </c>
      <c r="G8" s="29">
        <v>-68.83229</v>
      </c>
      <c r="H8" s="29">
        <v>0.92001330000000003</v>
      </c>
      <c r="I8" s="29">
        <v>2.65</v>
      </c>
      <c r="J8" s="29">
        <v>6.7869000000000002</v>
      </c>
      <c r="K8" s="49">
        <v>10.78</v>
      </c>
      <c r="L8" s="29">
        <v>300</v>
      </c>
      <c r="M8" s="29">
        <v>720.98329999999999</v>
      </c>
      <c r="N8" s="29">
        <v>1</v>
      </c>
      <c r="O8" s="29">
        <v>28.567</v>
      </c>
      <c r="P8" s="29">
        <v>2036.07</v>
      </c>
      <c r="Q8" s="29">
        <v>663.3143</v>
      </c>
      <c r="R8" s="29">
        <v>10.51</v>
      </c>
      <c r="S8" s="29">
        <v>51.99</v>
      </c>
      <c r="T8" s="29" t="s">
        <v>23</v>
      </c>
      <c r="U8" s="29" t="s">
        <v>24</v>
      </c>
      <c r="V8" s="29" t="s">
        <v>47</v>
      </c>
      <c r="W8" s="44"/>
      <c r="X8" s="29"/>
      <c r="Y8" s="29" t="s">
        <v>170</v>
      </c>
      <c r="Z8" s="30"/>
    </row>
    <row r="9" spans="1:26" x14ac:dyDescent="0.3">
      <c r="A9" s="3" t="s">
        <v>108</v>
      </c>
      <c r="B9" s="19" t="s">
        <v>113</v>
      </c>
      <c r="C9" s="29">
        <v>2</v>
      </c>
      <c r="D9" s="29">
        <v>-32.89284</v>
      </c>
      <c r="E9" s="29">
        <v>-68.83229</v>
      </c>
      <c r="F9" s="29">
        <v>-32.905850000000001</v>
      </c>
      <c r="G9" s="29">
        <v>-68.832660000000004</v>
      </c>
      <c r="H9" s="29" t="s">
        <v>27</v>
      </c>
      <c r="I9" s="29">
        <v>2.96</v>
      </c>
      <c r="J9" s="29">
        <v>0.9242186</v>
      </c>
      <c r="K9" s="49">
        <v>6.72</v>
      </c>
      <c r="L9" s="29">
        <v>402.2833</v>
      </c>
      <c r="M9" s="29" t="s">
        <v>27</v>
      </c>
      <c r="N9" s="29">
        <v>2</v>
      </c>
      <c r="O9" s="29">
        <v>19.891200000000001</v>
      </c>
      <c r="P9" s="29">
        <v>371.79770000000002</v>
      </c>
      <c r="Q9" s="29" t="s">
        <v>27</v>
      </c>
      <c r="R9" s="29">
        <v>10.51</v>
      </c>
      <c r="S9" s="29">
        <v>51.99</v>
      </c>
      <c r="T9" s="29" t="s">
        <v>28</v>
      </c>
      <c r="U9" s="29" t="s">
        <v>24</v>
      </c>
      <c r="V9" s="29" t="s">
        <v>47</v>
      </c>
      <c r="W9" s="44"/>
      <c r="X9" s="29"/>
      <c r="Y9" s="29" t="s">
        <v>170</v>
      </c>
      <c r="Z9" s="30"/>
    </row>
    <row r="10" spans="1:26" x14ac:dyDescent="0.3">
      <c r="A10" s="3" t="s">
        <v>108</v>
      </c>
      <c r="B10" s="19" t="s">
        <v>113</v>
      </c>
      <c r="C10" s="29">
        <v>1</v>
      </c>
      <c r="D10" s="29">
        <v>-32.905850000000001</v>
      </c>
      <c r="E10" s="29">
        <v>-68.832660000000004</v>
      </c>
      <c r="F10" s="29">
        <v>-32.89284</v>
      </c>
      <c r="G10" s="29">
        <v>-68.83229</v>
      </c>
      <c r="H10" s="29">
        <v>0.92001330000000003</v>
      </c>
      <c r="I10" s="29">
        <v>3.93</v>
      </c>
      <c r="J10" s="29">
        <v>6.7869000000000002</v>
      </c>
      <c r="K10" s="49">
        <v>8.7200000000000006</v>
      </c>
      <c r="L10" s="29">
        <v>300</v>
      </c>
      <c r="M10" s="29">
        <v>720.98329999999999</v>
      </c>
      <c r="N10" s="29">
        <v>1</v>
      </c>
      <c r="O10" s="29">
        <v>34.269599999999997</v>
      </c>
      <c r="P10" s="29">
        <v>2036.07</v>
      </c>
      <c r="Q10" s="29">
        <v>663.3143</v>
      </c>
      <c r="R10" s="29">
        <v>10.55</v>
      </c>
      <c r="S10" s="29">
        <v>52.26</v>
      </c>
      <c r="T10" s="29" t="s">
        <v>23</v>
      </c>
      <c r="U10" s="29" t="s">
        <v>24</v>
      </c>
      <c r="V10" s="29" t="s">
        <v>36</v>
      </c>
      <c r="W10" s="44"/>
      <c r="X10" s="29"/>
      <c r="Y10" s="29" t="s">
        <v>170</v>
      </c>
      <c r="Z10" s="30"/>
    </row>
    <row r="11" spans="1:26" x14ac:dyDescent="0.3">
      <c r="A11" s="3" t="s">
        <v>108</v>
      </c>
      <c r="B11" s="19" t="s">
        <v>113</v>
      </c>
      <c r="C11" s="29">
        <v>2</v>
      </c>
      <c r="D11" s="29">
        <v>-32.89284</v>
      </c>
      <c r="E11" s="29">
        <v>-68.83229</v>
      </c>
      <c r="F11" s="29">
        <v>-32.905850000000001</v>
      </c>
      <c r="G11" s="29">
        <v>-68.832660000000004</v>
      </c>
      <c r="H11" s="29" t="s">
        <v>27</v>
      </c>
      <c r="I11" s="29">
        <v>3.82</v>
      </c>
      <c r="J11" s="29">
        <v>0.9242186</v>
      </c>
      <c r="K11" s="49">
        <v>7.55</v>
      </c>
      <c r="L11" s="29">
        <v>403.43329999999997</v>
      </c>
      <c r="M11" s="29" t="s">
        <v>27</v>
      </c>
      <c r="N11" s="29">
        <v>2</v>
      </c>
      <c r="O11" s="29">
        <v>28.841000000000001</v>
      </c>
      <c r="P11" s="29">
        <v>372.86059999999998</v>
      </c>
      <c r="Q11" s="29" t="s">
        <v>27</v>
      </c>
      <c r="R11" s="29">
        <v>10.55</v>
      </c>
      <c r="S11" s="29">
        <v>52.26</v>
      </c>
      <c r="T11" s="29" t="s">
        <v>28</v>
      </c>
      <c r="U11" s="29" t="s">
        <v>24</v>
      </c>
      <c r="V11" s="29" t="s">
        <v>36</v>
      </c>
      <c r="W11" s="44"/>
      <c r="X11" s="29"/>
      <c r="Y11" s="29" t="s">
        <v>170</v>
      </c>
      <c r="Z11" s="30"/>
    </row>
    <row r="12" spans="1:26" x14ac:dyDescent="0.3">
      <c r="A12" s="3" t="s">
        <v>108</v>
      </c>
      <c r="B12" s="19" t="s">
        <v>113</v>
      </c>
      <c r="C12" s="29">
        <v>1</v>
      </c>
      <c r="D12" s="29">
        <v>-32.905850000000001</v>
      </c>
      <c r="E12" s="29">
        <v>-68.832660000000004</v>
      </c>
      <c r="F12" s="29">
        <v>-32.89284</v>
      </c>
      <c r="G12" s="29">
        <v>-68.83229</v>
      </c>
      <c r="H12" s="29">
        <v>0.92001330000000003</v>
      </c>
      <c r="I12" s="29">
        <v>3.67</v>
      </c>
      <c r="J12" s="29">
        <v>6.7869000000000002</v>
      </c>
      <c r="K12" s="49">
        <v>6.45</v>
      </c>
      <c r="L12" s="29">
        <v>300</v>
      </c>
      <c r="M12" s="29">
        <v>720.98329999999999</v>
      </c>
      <c r="N12" s="29">
        <v>1</v>
      </c>
      <c r="O12" s="29">
        <v>23.671500000000002</v>
      </c>
      <c r="P12" s="29">
        <v>2036.07</v>
      </c>
      <c r="Q12" s="29">
        <v>663.3143</v>
      </c>
      <c r="R12" s="29">
        <v>10.5</v>
      </c>
      <c r="S12" s="29">
        <v>51.97</v>
      </c>
      <c r="T12" s="29" t="s">
        <v>23</v>
      </c>
      <c r="U12" s="29" t="s">
        <v>24</v>
      </c>
      <c r="V12" s="29" t="s">
        <v>38</v>
      </c>
      <c r="W12" s="44"/>
      <c r="X12" s="29"/>
      <c r="Y12" s="29" t="s">
        <v>170</v>
      </c>
      <c r="Z12" s="30"/>
    </row>
    <row r="13" spans="1:26" x14ac:dyDescent="0.3">
      <c r="A13" s="3" t="s">
        <v>108</v>
      </c>
      <c r="B13" s="19" t="s">
        <v>113</v>
      </c>
      <c r="C13" s="29">
        <v>2</v>
      </c>
      <c r="D13" s="29">
        <v>-32.89284</v>
      </c>
      <c r="E13" s="29">
        <v>-68.83229</v>
      </c>
      <c r="F13" s="29">
        <v>-32.905850000000001</v>
      </c>
      <c r="G13" s="29">
        <v>-68.832660000000004</v>
      </c>
      <c r="H13" s="29" t="s">
        <v>27</v>
      </c>
      <c r="I13" s="29">
        <v>2.96</v>
      </c>
      <c r="J13" s="29">
        <v>0.9242186</v>
      </c>
      <c r="K13" s="49">
        <v>6.72</v>
      </c>
      <c r="L13" s="29">
        <v>406.2833</v>
      </c>
      <c r="M13" s="29" t="s">
        <v>27</v>
      </c>
      <c r="N13" s="29">
        <v>2</v>
      </c>
      <c r="O13" s="29">
        <v>19.891200000000001</v>
      </c>
      <c r="P13" s="29">
        <v>375.49459999999999</v>
      </c>
      <c r="Q13" s="29" t="s">
        <v>27</v>
      </c>
      <c r="R13" s="29">
        <v>10.5</v>
      </c>
      <c r="S13" s="29">
        <v>51.97</v>
      </c>
      <c r="T13" s="29" t="s">
        <v>28</v>
      </c>
      <c r="U13" s="29" t="s">
        <v>24</v>
      </c>
      <c r="V13" s="29" t="s">
        <v>38</v>
      </c>
      <c r="W13" s="44"/>
      <c r="X13" s="29"/>
      <c r="Y13" s="29" t="s">
        <v>170</v>
      </c>
      <c r="Z13" s="30"/>
    </row>
    <row r="14" spans="1:26" x14ac:dyDescent="0.3">
      <c r="A14" s="3" t="s">
        <v>108</v>
      </c>
      <c r="B14" s="19" t="s">
        <v>113</v>
      </c>
      <c r="C14" s="29">
        <v>1</v>
      </c>
      <c r="D14" s="29">
        <v>-32.905850000000001</v>
      </c>
      <c r="E14" s="29">
        <v>-68.832660000000004</v>
      </c>
      <c r="F14" s="29">
        <v>-32.89284</v>
      </c>
      <c r="G14" s="29">
        <v>-68.83229</v>
      </c>
      <c r="H14" s="29">
        <v>0.92001330000000003</v>
      </c>
      <c r="I14" s="29">
        <v>3.23</v>
      </c>
      <c r="J14" s="29">
        <v>6.7869000000000002</v>
      </c>
      <c r="K14" s="49">
        <v>24.92</v>
      </c>
      <c r="L14" s="29">
        <v>300</v>
      </c>
      <c r="M14" s="29">
        <v>720.98329999999999</v>
      </c>
      <c r="N14" s="29">
        <v>1</v>
      </c>
      <c r="O14" s="29">
        <v>80.491600000000005</v>
      </c>
      <c r="P14" s="29">
        <v>2036.07</v>
      </c>
      <c r="Q14" s="29">
        <v>663.3143</v>
      </c>
      <c r="R14" s="29">
        <v>10.72</v>
      </c>
      <c r="S14" s="29">
        <v>53.29</v>
      </c>
      <c r="T14" s="29" t="s">
        <v>23</v>
      </c>
      <c r="U14" s="29" t="s">
        <v>40</v>
      </c>
      <c r="V14" s="29" t="s">
        <v>38</v>
      </c>
      <c r="W14" s="44"/>
      <c r="X14" s="29"/>
      <c r="Y14" s="29" t="s">
        <v>170</v>
      </c>
      <c r="Z14" s="30"/>
    </row>
    <row r="15" spans="1:26" x14ac:dyDescent="0.3">
      <c r="A15" s="3" t="s">
        <v>108</v>
      </c>
      <c r="B15" s="19" t="s">
        <v>113</v>
      </c>
      <c r="C15" s="29">
        <v>2</v>
      </c>
      <c r="D15" s="29">
        <v>-32.89284</v>
      </c>
      <c r="E15" s="29">
        <v>-68.83229</v>
      </c>
      <c r="F15" s="29">
        <v>-32.905850000000001</v>
      </c>
      <c r="G15" s="29">
        <v>-68.832660000000004</v>
      </c>
      <c r="H15" s="29" t="s">
        <v>27</v>
      </c>
      <c r="I15" s="29">
        <v>3.03</v>
      </c>
      <c r="J15" s="29">
        <v>0.9242186</v>
      </c>
      <c r="K15" s="49">
        <v>24.92</v>
      </c>
      <c r="L15" s="29">
        <v>370.08330000000001</v>
      </c>
      <c r="M15" s="29" t="s">
        <v>27</v>
      </c>
      <c r="N15" s="29">
        <v>2</v>
      </c>
      <c r="O15" s="29">
        <v>75.507599999999996</v>
      </c>
      <c r="P15" s="29">
        <v>342.03789999999998</v>
      </c>
      <c r="Q15" s="29" t="s">
        <v>27</v>
      </c>
      <c r="R15" s="29">
        <v>10.72</v>
      </c>
      <c r="S15" s="29">
        <v>53.29</v>
      </c>
      <c r="T15" s="29" t="s">
        <v>28</v>
      </c>
      <c r="U15" s="29" t="s">
        <v>40</v>
      </c>
      <c r="V15" s="29" t="s">
        <v>38</v>
      </c>
      <c r="W15" s="44"/>
      <c r="X15" s="29"/>
      <c r="Y15" s="29" t="s">
        <v>170</v>
      </c>
      <c r="Z15" s="30"/>
    </row>
    <row r="16" spans="1:26" x14ac:dyDescent="0.3">
      <c r="A16" s="3" t="s">
        <v>108</v>
      </c>
      <c r="B16" s="19" t="s">
        <v>113</v>
      </c>
      <c r="C16" s="29">
        <v>1</v>
      </c>
      <c r="D16" s="29">
        <v>-32.905850000000001</v>
      </c>
      <c r="E16" s="29">
        <v>-68.832660000000004</v>
      </c>
      <c r="F16" s="29">
        <v>-32.89284</v>
      </c>
      <c r="G16" s="29">
        <v>-68.83229</v>
      </c>
      <c r="H16" s="29">
        <v>0.92001330000000003</v>
      </c>
      <c r="I16" s="29">
        <v>3.93</v>
      </c>
      <c r="J16" s="29">
        <v>6.7869000000000002</v>
      </c>
      <c r="K16" s="49">
        <v>21.12</v>
      </c>
      <c r="L16" s="29">
        <v>300</v>
      </c>
      <c r="M16" s="29">
        <v>720.98329999999999</v>
      </c>
      <c r="N16" s="29">
        <v>1</v>
      </c>
      <c r="O16" s="29">
        <v>83.001599999999996</v>
      </c>
      <c r="P16" s="29">
        <v>2036.07</v>
      </c>
      <c r="Q16" s="29">
        <v>663.3143</v>
      </c>
      <c r="R16" s="29">
        <v>10.75</v>
      </c>
      <c r="S16" s="29">
        <v>53.46</v>
      </c>
      <c r="T16" s="29" t="s">
        <v>23</v>
      </c>
      <c r="U16" s="29" t="s">
        <v>40</v>
      </c>
      <c r="V16" s="29" t="s">
        <v>43</v>
      </c>
      <c r="W16" s="44"/>
      <c r="X16" s="29"/>
      <c r="Y16" s="29" t="s">
        <v>170</v>
      </c>
      <c r="Z16" s="30"/>
    </row>
    <row r="17" spans="1:26" x14ac:dyDescent="0.3">
      <c r="A17" s="3" t="s">
        <v>108</v>
      </c>
      <c r="B17" s="19" t="s">
        <v>113</v>
      </c>
      <c r="C17" s="29">
        <v>2</v>
      </c>
      <c r="D17" s="29">
        <v>-32.89284</v>
      </c>
      <c r="E17" s="29">
        <v>-68.83229</v>
      </c>
      <c r="F17" s="29">
        <v>-32.905850000000001</v>
      </c>
      <c r="G17" s="29">
        <v>-68.832660000000004</v>
      </c>
      <c r="H17" s="29" t="s">
        <v>27</v>
      </c>
      <c r="I17" s="29">
        <v>3.64</v>
      </c>
      <c r="J17" s="29">
        <v>0.9242186</v>
      </c>
      <c r="K17" s="49">
        <v>21.12</v>
      </c>
      <c r="L17" s="29">
        <v>376.86669999999998</v>
      </c>
      <c r="M17" s="29" t="s">
        <v>27</v>
      </c>
      <c r="N17" s="29">
        <v>2</v>
      </c>
      <c r="O17" s="29">
        <v>76.876800000000003</v>
      </c>
      <c r="P17" s="29">
        <v>348.30720000000002</v>
      </c>
      <c r="Q17" s="29" t="s">
        <v>27</v>
      </c>
      <c r="R17" s="29">
        <v>10.75</v>
      </c>
      <c r="S17" s="29">
        <v>53.46</v>
      </c>
      <c r="T17" s="29" t="s">
        <v>28</v>
      </c>
      <c r="U17" s="29" t="s">
        <v>40</v>
      </c>
      <c r="V17" s="29" t="s">
        <v>43</v>
      </c>
      <c r="W17" s="44"/>
      <c r="X17" s="29"/>
      <c r="Y17" s="29" t="s">
        <v>170</v>
      </c>
      <c r="Z17" s="30"/>
    </row>
    <row r="18" spans="1:26" x14ac:dyDescent="0.3">
      <c r="A18" s="3" t="s">
        <v>108</v>
      </c>
      <c r="B18" s="19" t="s">
        <v>113</v>
      </c>
      <c r="C18" s="29">
        <v>1</v>
      </c>
      <c r="D18" s="29">
        <v>-32.905850000000001</v>
      </c>
      <c r="E18" s="29">
        <v>-68.832660000000004</v>
      </c>
      <c r="F18" s="29">
        <v>-32.89284</v>
      </c>
      <c r="G18" s="29">
        <v>-68.83229</v>
      </c>
      <c r="H18" s="29">
        <v>0.92001330000000003</v>
      </c>
      <c r="I18" s="29">
        <v>4.1900000000000004</v>
      </c>
      <c r="J18" s="29">
        <v>6.7869000000000002</v>
      </c>
      <c r="K18" s="49">
        <v>23.1</v>
      </c>
      <c r="L18" s="29">
        <v>300</v>
      </c>
      <c r="M18" s="29">
        <v>720.98329999999999</v>
      </c>
      <c r="N18" s="29">
        <v>1</v>
      </c>
      <c r="O18" s="29">
        <v>96.789000000000001</v>
      </c>
      <c r="P18" s="29">
        <v>2036.07</v>
      </c>
      <c r="Q18" s="29">
        <v>663.3143</v>
      </c>
      <c r="R18" s="29">
        <v>10.83</v>
      </c>
      <c r="S18" s="29">
        <v>53.93</v>
      </c>
      <c r="T18" s="29" t="s">
        <v>23</v>
      </c>
      <c r="U18" s="29" t="s">
        <v>40</v>
      </c>
      <c r="V18" s="29" t="s">
        <v>45</v>
      </c>
      <c r="W18" s="44"/>
      <c r="X18" s="29"/>
      <c r="Y18" s="29" t="s">
        <v>170</v>
      </c>
      <c r="Z18" s="30"/>
    </row>
    <row r="19" spans="1:26" x14ac:dyDescent="0.3">
      <c r="A19" s="3" t="s">
        <v>108</v>
      </c>
      <c r="B19" s="19" t="s">
        <v>113</v>
      </c>
      <c r="C19" s="29">
        <v>2</v>
      </c>
      <c r="D19" s="29">
        <v>-32.89284</v>
      </c>
      <c r="E19" s="29">
        <v>-68.83229</v>
      </c>
      <c r="F19" s="29">
        <v>-32.905850000000001</v>
      </c>
      <c r="G19" s="29">
        <v>-68.832660000000004</v>
      </c>
      <c r="H19" s="29" t="s">
        <v>27</v>
      </c>
      <c r="I19" s="29">
        <v>4.0999999999999996</v>
      </c>
      <c r="J19" s="29">
        <v>0.9242186</v>
      </c>
      <c r="K19" s="49">
        <v>23.1</v>
      </c>
      <c r="L19" s="29">
        <v>372.88330000000002</v>
      </c>
      <c r="M19" s="29" t="s">
        <v>27</v>
      </c>
      <c r="N19" s="29">
        <v>2</v>
      </c>
      <c r="O19" s="29">
        <v>94.71</v>
      </c>
      <c r="P19" s="29">
        <v>344.62569999999999</v>
      </c>
      <c r="Q19" s="29" t="s">
        <v>27</v>
      </c>
      <c r="R19" s="29">
        <v>10.83</v>
      </c>
      <c r="S19" s="29">
        <v>53.93</v>
      </c>
      <c r="T19" s="29" t="s">
        <v>28</v>
      </c>
      <c r="U19" s="29" t="s">
        <v>40</v>
      </c>
      <c r="V19" s="29" t="s">
        <v>45</v>
      </c>
      <c r="W19" s="44"/>
      <c r="X19" s="29"/>
      <c r="Y19" s="29" t="s">
        <v>170</v>
      </c>
      <c r="Z19" s="30"/>
    </row>
    <row r="20" spans="1:26" x14ac:dyDescent="0.3">
      <c r="A20" s="3" t="s">
        <v>108</v>
      </c>
      <c r="B20" s="19" t="s">
        <v>113</v>
      </c>
      <c r="C20" s="29">
        <v>1</v>
      </c>
      <c r="D20" s="29">
        <v>-32.905850000000001</v>
      </c>
      <c r="E20" s="29">
        <v>-68.832660000000004</v>
      </c>
      <c r="F20" s="29">
        <v>-32.89284</v>
      </c>
      <c r="G20" s="29">
        <v>-68.83229</v>
      </c>
      <c r="H20" s="29">
        <v>0.92001330000000003</v>
      </c>
      <c r="I20" s="29">
        <v>3.23</v>
      </c>
      <c r="J20" s="29">
        <v>6.7869000000000002</v>
      </c>
      <c r="K20" s="49">
        <v>24.92</v>
      </c>
      <c r="L20" s="29">
        <v>300</v>
      </c>
      <c r="M20" s="29">
        <v>720.98329999999999</v>
      </c>
      <c r="N20" s="29">
        <v>1</v>
      </c>
      <c r="O20" s="29">
        <v>80.491600000000005</v>
      </c>
      <c r="P20" s="29">
        <v>2036.07</v>
      </c>
      <c r="Q20" s="29">
        <v>663.3143</v>
      </c>
      <c r="R20" s="29">
        <v>10.72</v>
      </c>
      <c r="S20" s="29">
        <v>53.29</v>
      </c>
      <c r="T20" s="29" t="s">
        <v>23</v>
      </c>
      <c r="U20" s="29" t="s">
        <v>40</v>
      </c>
      <c r="V20" s="29" t="s">
        <v>47</v>
      </c>
      <c r="W20" s="44"/>
      <c r="X20" s="29"/>
      <c r="Y20" s="29" t="s">
        <v>170</v>
      </c>
      <c r="Z20" s="30"/>
    </row>
    <row r="21" spans="1:26" x14ac:dyDescent="0.3">
      <c r="A21" s="3" t="s">
        <v>108</v>
      </c>
      <c r="B21" s="19" t="s">
        <v>113</v>
      </c>
      <c r="C21" s="29">
        <v>2</v>
      </c>
      <c r="D21" s="29">
        <v>-32.89284</v>
      </c>
      <c r="E21" s="29">
        <v>-68.83229</v>
      </c>
      <c r="F21" s="29">
        <v>-32.905850000000001</v>
      </c>
      <c r="G21" s="29">
        <v>-68.832660000000004</v>
      </c>
      <c r="H21" s="29" t="s">
        <v>27</v>
      </c>
      <c r="I21" s="29">
        <v>3.03</v>
      </c>
      <c r="J21" s="29">
        <v>0.9242186</v>
      </c>
      <c r="K21" s="49">
        <v>24.92</v>
      </c>
      <c r="L21" s="29">
        <v>370.08330000000001</v>
      </c>
      <c r="M21" s="29" t="s">
        <v>27</v>
      </c>
      <c r="N21" s="29">
        <v>2</v>
      </c>
      <c r="O21" s="29">
        <v>75.507599999999996</v>
      </c>
      <c r="P21" s="29">
        <v>342.03789999999998</v>
      </c>
      <c r="Q21" s="29" t="s">
        <v>27</v>
      </c>
      <c r="R21" s="29">
        <v>10.72</v>
      </c>
      <c r="S21" s="29">
        <v>53.29</v>
      </c>
      <c r="T21" s="29" t="s">
        <v>28</v>
      </c>
      <c r="U21" s="29" t="s">
        <v>40</v>
      </c>
      <c r="V21" s="29" t="s">
        <v>47</v>
      </c>
      <c r="W21" s="44"/>
      <c r="X21" s="29"/>
      <c r="Y21" s="29" t="s">
        <v>170</v>
      </c>
      <c r="Z21" s="30"/>
    </row>
    <row r="22" spans="1:26" x14ac:dyDescent="0.3">
      <c r="A22" s="3" t="s">
        <v>108</v>
      </c>
      <c r="B22" s="19" t="s">
        <v>113</v>
      </c>
      <c r="C22" s="29">
        <v>1</v>
      </c>
      <c r="D22" s="29">
        <v>-32.905850000000001</v>
      </c>
      <c r="E22" s="29">
        <v>-68.832660000000004</v>
      </c>
      <c r="F22" s="29">
        <v>-32.89284</v>
      </c>
      <c r="G22" s="29">
        <v>-68.83229</v>
      </c>
      <c r="H22" s="29">
        <v>0.92001330000000003</v>
      </c>
      <c r="I22" s="29">
        <v>4.1900000000000004</v>
      </c>
      <c r="J22" s="29">
        <v>6.7869000000000002</v>
      </c>
      <c r="K22" s="49">
        <v>23.1</v>
      </c>
      <c r="L22" s="29">
        <v>300</v>
      </c>
      <c r="M22" s="29">
        <v>720.98329999999999</v>
      </c>
      <c r="N22" s="29">
        <v>1</v>
      </c>
      <c r="O22" s="29">
        <v>96.789000000000001</v>
      </c>
      <c r="P22" s="29">
        <v>2036.07</v>
      </c>
      <c r="Q22" s="29">
        <v>663.3143</v>
      </c>
      <c r="R22" s="29">
        <v>10.83</v>
      </c>
      <c r="S22" s="29">
        <v>53.93</v>
      </c>
      <c r="T22" s="29" t="s">
        <v>23</v>
      </c>
      <c r="U22" s="29" t="s">
        <v>40</v>
      </c>
      <c r="V22" s="29" t="s">
        <v>36</v>
      </c>
      <c r="W22" s="44"/>
      <c r="X22" s="29"/>
      <c r="Y22" s="29" t="s">
        <v>170</v>
      </c>
      <c r="Z22" s="30"/>
    </row>
    <row r="23" spans="1:26" x14ac:dyDescent="0.3">
      <c r="A23" s="3" t="s">
        <v>108</v>
      </c>
      <c r="B23" s="19" t="s">
        <v>113</v>
      </c>
      <c r="C23" s="29">
        <v>2</v>
      </c>
      <c r="D23" s="29">
        <v>-32.89284</v>
      </c>
      <c r="E23" s="29">
        <v>-68.83229</v>
      </c>
      <c r="F23" s="29">
        <v>-32.905850000000001</v>
      </c>
      <c r="G23" s="29">
        <v>-68.832660000000004</v>
      </c>
      <c r="H23" s="29" t="s">
        <v>27</v>
      </c>
      <c r="I23" s="29">
        <v>4.0999999999999996</v>
      </c>
      <c r="J23" s="29">
        <v>0.9242186</v>
      </c>
      <c r="K23" s="49">
        <v>23.1</v>
      </c>
      <c r="L23" s="29">
        <v>372.88330000000002</v>
      </c>
      <c r="M23" s="29" t="s">
        <v>27</v>
      </c>
      <c r="N23" s="29">
        <v>2</v>
      </c>
      <c r="O23" s="29">
        <v>94.71</v>
      </c>
      <c r="P23" s="29">
        <v>344.62569999999999</v>
      </c>
      <c r="Q23" s="29" t="s">
        <v>27</v>
      </c>
      <c r="R23" s="29">
        <v>10.83</v>
      </c>
      <c r="S23" s="29">
        <v>53.93</v>
      </c>
      <c r="T23" s="29" t="s">
        <v>28</v>
      </c>
      <c r="U23" s="29" t="s">
        <v>40</v>
      </c>
      <c r="V23" s="29" t="s">
        <v>36</v>
      </c>
      <c r="W23" s="44"/>
      <c r="X23" s="29"/>
      <c r="Y23" s="29" t="s">
        <v>170</v>
      </c>
      <c r="Z23" s="30"/>
    </row>
    <row r="24" spans="1:26" x14ac:dyDescent="0.3">
      <c r="A24" s="3" t="s">
        <v>108</v>
      </c>
      <c r="B24" s="19" t="s">
        <v>113</v>
      </c>
      <c r="C24" s="29">
        <v>1</v>
      </c>
      <c r="D24" s="29">
        <v>-32.905850000000001</v>
      </c>
      <c r="E24" s="29">
        <v>-68.832660000000004</v>
      </c>
      <c r="F24" s="29">
        <v>-32.89284</v>
      </c>
      <c r="G24" s="29">
        <v>-68.83229</v>
      </c>
      <c r="H24" s="29">
        <v>0.92001330000000003</v>
      </c>
      <c r="I24" s="29">
        <v>3.23</v>
      </c>
      <c r="J24" s="29">
        <v>6.7869000000000002</v>
      </c>
      <c r="K24" s="49">
        <v>24.92</v>
      </c>
      <c r="L24" s="29">
        <v>300</v>
      </c>
      <c r="M24" s="29">
        <v>720.98329999999999</v>
      </c>
      <c r="N24" s="29">
        <v>1</v>
      </c>
      <c r="O24" s="29">
        <v>80.491600000000005</v>
      </c>
      <c r="P24" s="29">
        <v>2036.07</v>
      </c>
      <c r="Q24" s="29">
        <v>663.3143</v>
      </c>
      <c r="R24" s="29">
        <v>10.72</v>
      </c>
      <c r="S24" s="29">
        <v>53.29</v>
      </c>
      <c r="T24" s="29" t="s">
        <v>23</v>
      </c>
      <c r="U24" s="29" t="s">
        <v>40</v>
      </c>
      <c r="V24" s="29" t="s">
        <v>38</v>
      </c>
      <c r="W24" s="44"/>
      <c r="X24" s="29"/>
      <c r="Y24" s="29" t="s">
        <v>170</v>
      </c>
      <c r="Z24" s="30"/>
    </row>
    <row r="25" spans="1:26" x14ac:dyDescent="0.3">
      <c r="A25" s="3" t="s">
        <v>108</v>
      </c>
      <c r="B25" s="19" t="s">
        <v>113</v>
      </c>
      <c r="C25" s="29">
        <v>2</v>
      </c>
      <c r="D25" s="29">
        <v>-32.89284</v>
      </c>
      <c r="E25" s="29">
        <v>-68.83229</v>
      </c>
      <c r="F25" s="29">
        <v>-32.905850000000001</v>
      </c>
      <c r="G25" s="29">
        <v>-68.832660000000004</v>
      </c>
      <c r="H25" s="29" t="s">
        <v>27</v>
      </c>
      <c r="I25" s="29">
        <v>3.03</v>
      </c>
      <c r="J25" s="29">
        <v>0.9242186</v>
      </c>
      <c r="K25" s="49">
        <v>24.92</v>
      </c>
      <c r="L25" s="29">
        <v>370.08330000000001</v>
      </c>
      <c r="M25" s="29" t="s">
        <v>27</v>
      </c>
      <c r="N25" s="29">
        <v>2</v>
      </c>
      <c r="O25" s="29">
        <v>75.507599999999996</v>
      </c>
      <c r="P25" s="29">
        <v>342.03789999999998</v>
      </c>
      <c r="Q25" s="29" t="s">
        <v>27</v>
      </c>
      <c r="R25" s="29">
        <v>10.72</v>
      </c>
      <c r="S25" s="29">
        <v>53.29</v>
      </c>
      <c r="T25" s="29" t="s">
        <v>28</v>
      </c>
      <c r="U25" s="29" t="s">
        <v>40</v>
      </c>
      <c r="V25" s="29" t="s">
        <v>38</v>
      </c>
      <c r="W25" s="44"/>
      <c r="X25" s="29"/>
      <c r="Y25" s="29" t="s">
        <v>170</v>
      </c>
      <c r="Z25" s="30"/>
    </row>
    <row r="26" spans="1:26" x14ac:dyDescent="0.3">
      <c r="A26" s="3" t="s">
        <v>108</v>
      </c>
      <c r="B26" s="19" t="s">
        <v>113</v>
      </c>
      <c r="C26" s="29">
        <v>1</v>
      </c>
      <c r="D26" s="29">
        <v>-32.905850000000001</v>
      </c>
      <c r="E26" s="29">
        <v>-68.832660000000004</v>
      </c>
      <c r="F26" s="29">
        <v>-32.89284</v>
      </c>
      <c r="G26" s="29">
        <v>-68.83229</v>
      </c>
      <c r="H26" s="29">
        <v>0.92001330000000003</v>
      </c>
      <c r="I26" s="29">
        <v>3.67</v>
      </c>
      <c r="J26" s="29">
        <v>6.7869000000000002</v>
      </c>
      <c r="K26" s="49">
        <v>8.8000000000000007</v>
      </c>
      <c r="L26" s="29">
        <v>300</v>
      </c>
      <c r="M26" s="29">
        <v>720.98329999999999</v>
      </c>
      <c r="N26" s="29">
        <v>1</v>
      </c>
      <c r="O26" s="29">
        <v>32.295999999999999</v>
      </c>
      <c r="P26" s="29">
        <v>2036.07</v>
      </c>
      <c r="Q26" s="29">
        <v>663.3143</v>
      </c>
      <c r="R26" s="29">
        <v>10.54</v>
      </c>
      <c r="S26" s="29">
        <v>52.21</v>
      </c>
      <c r="T26" s="29" t="s">
        <v>23</v>
      </c>
      <c r="U26" s="29" t="s">
        <v>52</v>
      </c>
      <c r="V26" s="29" t="s">
        <v>41</v>
      </c>
      <c r="W26" s="44"/>
      <c r="X26" s="29"/>
      <c r="Y26" s="29" t="s">
        <v>170</v>
      </c>
      <c r="Z26" s="30"/>
    </row>
    <row r="27" spans="1:26" x14ac:dyDescent="0.3">
      <c r="A27" s="3" t="s">
        <v>108</v>
      </c>
      <c r="B27" s="19" t="s">
        <v>113</v>
      </c>
      <c r="C27" s="29">
        <v>2</v>
      </c>
      <c r="D27" s="29">
        <v>-32.89284</v>
      </c>
      <c r="E27" s="29">
        <v>-68.83229</v>
      </c>
      <c r="F27" s="29">
        <v>-32.905850000000001</v>
      </c>
      <c r="G27" s="29">
        <v>-68.832660000000004</v>
      </c>
      <c r="H27" s="29" t="s">
        <v>27</v>
      </c>
      <c r="I27" s="29">
        <v>4.32</v>
      </c>
      <c r="J27" s="29">
        <v>0.9242186</v>
      </c>
      <c r="K27" s="49">
        <v>6.12</v>
      </c>
      <c r="L27" s="29">
        <v>404.88330000000002</v>
      </c>
      <c r="M27" s="29" t="s">
        <v>27</v>
      </c>
      <c r="N27" s="29">
        <v>2</v>
      </c>
      <c r="O27" s="29">
        <v>26.438400000000001</v>
      </c>
      <c r="P27" s="29">
        <v>374.20069999999998</v>
      </c>
      <c r="Q27" s="29" t="s">
        <v>27</v>
      </c>
      <c r="R27" s="29">
        <v>10.54</v>
      </c>
      <c r="S27" s="29">
        <v>52.21</v>
      </c>
      <c r="T27" s="29" t="s">
        <v>28</v>
      </c>
      <c r="U27" s="29" t="s">
        <v>52</v>
      </c>
      <c r="V27" s="29" t="s">
        <v>41</v>
      </c>
      <c r="W27" s="44"/>
      <c r="X27" s="29"/>
      <c r="Y27" s="29" t="s">
        <v>170</v>
      </c>
      <c r="Z27" s="30"/>
    </row>
    <row r="28" spans="1:26" x14ac:dyDescent="0.3">
      <c r="A28" s="3" t="s">
        <v>108</v>
      </c>
      <c r="B28" s="19" t="s">
        <v>113</v>
      </c>
      <c r="C28" s="29">
        <v>1</v>
      </c>
      <c r="D28" s="29">
        <v>-32.905850000000001</v>
      </c>
      <c r="E28" s="29">
        <v>-68.832660000000004</v>
      </c>
      <c r="F28" s="29">
        <v>-32.89284</v>
      </c>
      <c r="G28" s="29">
        <v>-68.83229</v>
      </c>
      <c r="H28" s="29">
        <v>0.92001330000000003</v>
      </c>
      <c r="I28" s="29">
        <v>3.67</v>
      </c>
      <c r="J28" s="29">
        <v>6.7869000000000002</v>
      </c>
      <c r="K28" s="49">
        <v>8.8000000000000007</v>
      </c>
      <c r="L28" s="29">
        <v>300</v>
      </c>
      <c r="M28" s="29">
        <v>720.98329999999999</v>
      </c>
      <c r="N28" s="29">
        <v>1</v>
      </c>
      <c r="O28" s="29">
        <v>32.295999999999999</v>
      </c>
      <c r="P28" s="29">
        <v>2036.07</v>
      </c>
      <c r="Q28" s="29">
        <v>663.3143</v>
      </c>
      <c r="R28" s="29">
        <v>10.54</v>
      </c>
      <c r="S28" s="29">
        <v>52.17</v>
      </c>
      <c r="T28" s="29" t="s">
        <v>23</v>
      </c>
      <c r="U28" s="29" t="s">
        <v>52</v>
      </c>
      <c r="V28" s="29" t="s">
        <v>43</v>
      </c>
      <c r="W28" s="44"/>
      <c r="X28" s="29"/>
      <c r="Y28" s="29" t="s">
        <v>170</v>
      </c>
      <c r="Z28" s="30"/>
    </row>
    <row r="29" spans="1:26" x14ac:dyDescent="0.3">
      <c r="A29" s="3" t="s">
        <v>108</v>
      </c>
      <c r="B29" s="19" t="s">
        <v>113</v>
      </c>
      <c r="C29" s="29">
        <v>2</v>
      </c>
      <c r="D29" s="29">
        <v>-32.89284</v>
      </c>
      <c r="E29" s="29">
        <v>-68.83229</v>
      </c>
      <c r="F29" s="29">
        <v>-32.905850000000001</v>
      </c>
      <c r="G29" s="29">
        <v>-68.832660000000004</v>
      </c>
      <c r="H29" s="29" t="s">
        <v>27</v>
      </c>
      <c r="I29" s="29">
        <v>3.94</v>
      </c>
      <c r="J29" s="29">
        <v>0.9242186</v>
      </c>
      <c r="K29" s="49">
        <v>6.13</v>
      </c>
      <c r="L29" s="29">
        <v>404.86669999999998</v>
      </c>
      <c r="M29" s="29" t="s">
        <v>27</v>
      </c>
      <c r="N29" s="29">
        <v>2</v>
      </c>
      <c r="O29" s="29">
        <v>24.152200000000001</v>
      </c>
      <c r="P29" s="29">
        <v>374.18529999999998</v>
      </c>
      <c r="Q29" s="29" t="s">
        <v>27</v>
      </c>
      <c r="R29" s="29">
        <v>10.54</v>
      </c>
      <c r="S29" s="29">
        <v>52.17</v>
      </c>
      <c r="T29" s="29" t="s">
        <v>28</v>
      </c>
      <c r="U29" s="29" t="s">
        <v>52</v>
      </c>
      <c r="V29" s="29" t="s">
        <v>43</v>
      </c>
      <c r="W29" s="44"/>
      <c r="X29" s="29"/>
      <c r="Y29" s="29" t="s">
        <v>170</v>
      </c>
      <c r="Z29" s="30"/>
    </row>
    <row r="30" spans="1:26" x14ac:dyDescent="0.3">
      <c r="A30" s="3" t="s">
        <v>108</v>
      </c>
      <c r="B30" s="19" t="s">
        <v>113</v>
      </c>
      <c r="C30" s="29">
        <v>1</v>
      </c>
      <c r="D30" s="29">
        <v>-32.905850000000001</v>
      </c>
      <c r="E30" s="29">
        <v>-68.832660000000004</v>
      </c>
      <c r="F30" s="29">
        <v>-32.89284</v>
      </c>
      <c r="G30" s="29">
        <v>-68.83229</v>
      </c>
      <c r="H30" s="29">
        <v>0.92001330000000003</v>
      </c>
      <c r="I30" s="29">
        <v>4.17</v>
      </c>
      <c r="J30" s="29">
        <v>6.7869000000000002</v>
      </c>
      <c r="K30" s="49">
        <v>9.98</v>
      </c>
      <c r="L30" s="29">
        <v>300</v>
      </c>
      <c r="M30" s="29">
        <v>720.98329999999999</v>
      </c>
      <c r="N30" s="29">
        <v>1</v>
      </c>
      <c r="O30" s="29">
        <v>41.616599999999998</v>
      </c>
      <c r="P30" s="29">
        <v>2036.07</v>
      </c>
      <c r="Q30" s="29">
        <v>663.3143</v>
      </c>
      <c r="R30" s="29">
        <v>10.65</v>
      </c>
      <c r="S30" s="29">
        <v>52.85</v>
      </c>
      <c r="T30" s="29" t="s">
        <v>23</v>
      </c>
      <c r="U30" s="29" t="s">
        <v>52</v>
      </c>
      <c r="V30" s="29" t="s">
        <v>45</v>
      </c>
      <c r="W30" s="44"/>
      <c r="X30" s="29"/>
      <c r="Y30" s="29" t="s">
        <v>170</v>
      </c>
      <c r="Z30" s="30"/>
    </row>
    <row r="31" spans="1:26" x14ac:dyDescent="0.3">
      <c r="A31" s="3" t="s">
        <v>108</v>
      </c>
      <c r="B31" s="19" t="s">
        <v>113</v>
      </c>
      <c r="C31" s="29">
        <v>2</v>
      </c>
      <c r="D31" s="29">
        <v>-32.89284</v>
      </c>
      <c r="E31" s="29">
        <v>-68.83229</v>
      </c>
      <c r="F31" s="29">
        <v>-32.905850000000001</v>
      </c>
      <c r="G31" s="29">
        <v>-68.832660000000004</v>
      </c>
      <c r="H31" s="29" t="s">
        <v>27</v>
      </c>
      <c r="I31" s="29">
        <v>4.76</v>
      </c>
      <c r="J31" s="29">
        <v>0.9242186</v>
      </c>
      <c r="K31" s="49">
        <v>13.3</v>
      </c>
      <c r="L31" s="29">
        <v>396.7</v>
      </c>
      <c r="M31" s="29" t="s">
        <v>27</v>
      </c>
      <c r="N31" s="29">
        <v>2</v>
      </c>
      <c r="O31" s="29">
        <v>63.308</v>
      </c>
      <c r="P31" s="29">
        <v>366.63749999999999</v>
      </c>
      <c r="Q31" s="29" t="s">
        <v>27</v>
      </c>
      <c r="R31" s="29">
        <v>10.65</v>
      </c>
      <c r="S31" s="29">
        <v>52.85</v>
      </c>
      <c r="T31" s="29" t="s">
        <v>28</v>
      </c>
      <c r="U31" s="29" t="s">
        <v>52</v>
      </c>
      <c r="V31" s="29" t="s">
        <v>45</v>
      </c>
      <c r="W31" s="44"/>
      <c r="X31" s="29"/>
      <c r="Y31" s="29" t="s">
        <v>170</v>
      </c>
      <c r="Z31" s="30"/>
    </row>
    <row r="32" spans="1:26" x14ac:dyDescent="0.3">
      <c r="A32" s="3" t="s">
        <v>108</v>
      </c>
      <c r="B32" s="19" t="s">
        <v>113</v>
      </c>
      <c r="C32" s="29">
        <v>1</v>
      </c>
      <c r="D32" s="29">
        <v>-32.905850000000001</v>
      </c>
      <c r="E32" s="29">
        <v>-68.832660000000004</v>
      </c>
      <c r="F32" s="29">
        <v>-32.89284</v>
      </c>
      <c r="G32" s="29">
        <v>-68.83229</v>
      </c>
      <c r="H32" s="29">
        <v>0.92001330000000003</v>
      </c>
      <c r="I32" s="29">
        <v>2.52</v>
      </c>
      <c r="J32" s="29">
        <v>6.7869000000000002</v>
      </c>
      <c r="K32" s="49">
        <v>12.55</v>
      </c>
      <c r="L32" s="29">
        <v>300</v>
      </c>
      <c r="M32" s="29">
        <v>720.98329999999999</v>
      </c>
      <c r="N32" s="29">
        <v>1</v>
      </c>
      <c r="O32" s="29">
        <v>31.626000000000001</v>
      </c>
      <c r="P32" s="29">
        <v>2036.07</v>
      </c>
      <c r="Q32" s="29">
        <v>663.3143</v>
      </c>
      <c r="R32" s="29">
        <v>10.52</v>
      </c>
      <c r="S32" s="29">
        <v>52.07</v>
      </c>
      <c r="T32" s="29" t="s">
        <v>23</v>
      </c>
      <c r="U32" s="29" t="s">
        <v>52</v>
      </c>
      <c r="V32" s="29" t="s">
        <v>47</v>
      </c>
      <c r="W32" s="44"/>
      <c r="X32" s="29"/>
      <c r="Y32" s="29" t="s">
        <v>170</v>
      </c>
      <c r="Z32" s="30"/>
    </row>
    <row r="33" spans="1:26" x14ac:dyDescent="0.3">
      <c r="A33" s="3" t="s">
        <v>108</v>
      </c>
      <c r="B33" s="19" t="s">
        <v>113</v>
      </c>
      <c r="C33" s="29">
        <v>2</v>
      </c>
      <c r="D33" s="29">
        <v>-32.89284</v>
      </c>
      <c r="E33" s="29">
        <v>-68.83229</v>
      </c>
      <c r="F33" s="29">
        <v>-32.905850000000001</v>
      </c>
      <c r="G33" s="29">
        <v>-68.832660000000004</v>
      </c>
      <c r="H33" s="29" t="s">
        <v>27</v>
      </c>
      <c r="I33" s="29">
        <v>3.03</v>
      </c>
      <c r="J33" s="29">
        <v>0.9242186</v>
      </c>
      <c r="K33" s="49">
        <v>8.15</v>
      </c>
      <c r="L33" s="29">
        <v>398.83330000000001</v>
      </c>
      <c r="M33" s="29" t="s">
        <v>27</v>
      </c>
      <c r="N33" s="29">
        <v>2</v>
      </c>
      <c r="O33" s="29">
        <v>24.694500000000001</v>
      </c>
      <c r="P33" s="29">
        <v>368.60919999999999</v>
      </c>
      <c r="Q33" s="29" t="s">
        <v>27</v>
      </c>
      <c r="R33" s="29">
        <v>10.52</v>
      </c>
      <c r="S33" s="29">
        <v>52.07</v>
      </c>
      <c r="T33" s="29" t="s">
        <v>28</v>
      </c>
      <c r="U33" s="29" t="s">
        <v>52</v>
      </c>
      <c r="V33" s="29" t="s">
        <v>47</v>
      </c>
      <c r="W33" s="44"/>
      <c r="X33" s="29"/>
      <c r="Y33" s="29" t="s">
        <v>170</v>
      </c>
      <c r="Z33" s="30"/>
    </row>
    <row r="34" spans="1:26" x14ac:dyDescent="0.3">
      <c r="A34" s="3" t="s">
        <v>108</v>
      </c>
      <c r="B34" s="19" t="s">
        <v>113</v>
      </c>
      <c r="C34" s="29">
        <v>1</v>
      </c>
      <c r="D34" s="29">
        <v>-32.905850000000001</v>
      </c>
      <c r="E34" s="29">
        <v>-68.832660000000004</v>
      </c>
      <c r="F34" s="29">
        <v>-32.89284</v>
      </c>
      <c r="G34" s="29">
        <v>-68.83229</v>
      </c>
      <c r="H34" s="29">
        <v>0.92001330000000003</v>
      </c>
      <c r="I34" s="29">
        <v>4.13</v>
      </c>
      <c r="J34" s="29">
        <v>6.7869000000000002</v>
      </c>
      <c r="K34" s="49">
        <v>10.43</v>
      </c>
      <c r="L34" s="29">
        <v>300</v>
      </c>
      <c r="M34" s="29">
        <v>720.98329999999999</v>
      </c>
      <c r="N34" s="29">
        <v>1</v>
      </c>
      <c r="O34" s="29">
        <v>43.075899999999997</v>
      </c>
      <c r="P34" s="29">
        <v>2036.07</v>
      </c>
      <c r="Q34" s="29">
        <v>663.3143</v>
      </c>
      <c r="R34" s="29">
        <v>10.65</v>
      </c>
      <c r="S34" s="29">
        <v>52.86</v>
      </c>
      <c r="T34" s="29" t="s">
        <v>23</v>
      </c>
      <c r="U34" s="29" t="s">
        <v>52</v>
      </c>
      <c r="V34" s="29" t="s">
        <v>36</v>
      </c>
      <c r="W34" s="44"/>
      <c r="X34" s="29"/>
      <c r="Y34" s="29" t="s">
        <v>170</v>
      </c>
      <c r="Z34" s="30"/>
    </row>
    <row r="35" spans="1:26" x14ac:dyDescent="0.3">
      <c r="A35" s="3" t="s">
        <v>108</v>
      </c>
      <c r="B35" s="19" t="s">
        <v>113</v>
      </c>
      <c r="C35" s="29">
        <v>2</v>
      </c>
      <c r="D35" s="29">
        <v>-32.89284</v>
      </c>
      <c r="E35" s="29">
        <v>-68.83229</v>
      </c>
      <c r="F35" s="29">
        <v>-32.905850000000001</v>
      </c>
      <c r="G35" s="29">
        <v>-68.832660000000004</v>
      </c>
      <c r="H35" s="29" t="s">
        <v>27</v>
      </c>
      <c r="I35" s="29">
        <v>4.76</v>
      </c>
      <c r="J35" s="29">
        <v>0.9242186</v>
      </c>
      <c r="K35" s="49">
        <v>13.3</v>
      </c>
      <c r="L35" s="29">
        <v>395.68329999999997</v>
      </c>
      <c r="M35" s="29" t="s">
        <v>27</v>
      </c>
      <c r="N35" s="29">
        <v>2</v>
      </c>
      <c r="O35" s="29">
        <v>63.308</v>
      </c>
      <c r="P35" s="29">
        <v>365.6979</v>
      </c>
      <c r="Q35" s="29" t="s">
        <v>27</v>
      </c>
      <c r="R35" s="29">
        <v>10.65</v>
      </c>
      <c r="S35" s="29">
        <v>52.86</v>
      </c>
      <c r="T35" s="29" t="s">
        <v>28</v>
      </c>
      <c r="U35" s="29" t="s">
        <v>52</v>
      </c>
      <c r="V35" s="29" t="s">
        <v>36</v>
      </c>
      <c r="W35" s="44"/>
      <c r="X35" s="29"/>
      <c r="Y35" s="29" t="s">
        <v>170</v>
      </c>
      <c r="Z35" s="30"/>
    </row>
    <row r="36" spans="1:26" x14ac:dyDescent="0.3">
      <c r="A36" s="3" t="s">
        <v>108</v>
      </c>
      <c r="B36" s="19" t="s">
        <v>113</v>
      </c>
      <c r="C36" s="29">
        <v>1</v>
      </c>
      <c r="D36" s="29">
        <v>-32.905850000000001</v>
      </c>
      <c r="E36" s="29">
        <v>-68.832660000000004</v>
      </c>
      <c r="F36" s="29">
        <v>-32.89284</v>
      </c>
      <c r="G36" s="29">
        <v>-68.83229</v>
      </c>
      <c r="H36" s="29">
        <v>0.92001330000000003</v>
      </c>
      <c r="I36" s="29">
        <v>2.52</v>
      </c>
      <c r="J36" s="29">
        <v>6.7869000000000002</v>
      </c>
      <c r="K36" s="49">
        <v>12.55</v>
      </c>
      <c r="L36" s="29">
        <v>300</v>
      </c>
      <c r="M36" s="29">
        <v>720.98329999999999</v>
      </c>
      <c r="N36" s="29">
        <v>1</v>
      </c>
      <c r="O36" s="29">
        <v>31.626000000000001</v>
      </c>
      <c r="P36" s="29">
        <v>2036.07</v>
      </c>
      <c r="Q36" s="29">
        <v>663.3143</v>
      </c>
      <c r="R36" s="29">
        <v>10.52</v>
      </c>
      <c r="S36" s="29">
        <v>52.09</v>
      </c>
      <c r="T36" s="29" t="s">
        <v>23</v>
      </c>
      <c r="U36" s="29" t="s">
        <v>52</v>
      </c>
      <c r="V36" s="29" t="s">
        <v>38</v>
      </c>
      <c r="W36" s="44"/>
      <c r="X36" s="29"/>
      <c r="Y36" s="29" t="s">
        <v>170</v>
      </c>
      <c r="Z36" s="30"/>
    </row>
    <row r="37" spans="1:26" x14ac:dyDescent="0.3">
      <c r="A37" s="3" t="s">
        <v>108</v>
      </c>
      <c r="B37" s="19" t="s">
        <v>113</v>
      </c>
      <c r="C37" s="29">
        <v>2</v>
      </c>
      <c r="D37" s="29">
        <v>-32.89284</v>
      </c>
      <c r="E37" s="29">
        <v>-68.83229</v>
      </c>
      <c r="F37" s="29">
        <v>-32.905850000000001</v>
      </c>
      <c r="G37" s="29">
        <v>-68.832660000000004</v>
      </c>
      <c r="H37" s="29" t="s">
        <v>27</v>
      </c>
      <c r="I37" s="29">
        <v>3.94</v>
      </c>
      <c r="J37" s="29">
        <v>0.9242186</v>
      </c>
      <c r="K37" s="49">
        <v>6.13</v>
      </c>
      <c r="L37" s="29">
        <v>400.85</v>
      </c>
      <c r="M37" s="29" t="s">
        <v>27</v>
      </c>
      <c r="N37" s="29">
        <v>2</v>
      </c>
      <c r="O37" s="29">
        <v>24.152200000000001</v>
      </c>
      <c r="P37" s="29">
        <v>370.47300000000001</v>
      </c>
      <c r="Q37" s="29" t="s">
        <v>27</v>
      </c>
      <c r="R37" s="29">
        <v>10.52</v>
      </c>
      <c r="S37" s="29">
        <v>52.09</v>
      </c>
      <c r="T37" s="29" t="s">
        <v>28</v>
      </c>
      <c r="U37" s="29" t="s">
        <v>52</v>
      </c>
      <c r="V37" s="29" t="s">
        <v>38</v>
      </c>
      <c r="W37" s="44"/>
      <c r="X37" s="29"/>
      <c r="Y37" s="29" t="s">
        <v>170</v>
      </c>
      <c r="Z37" s="30"/>
    </row>
    <row r="38" spans="1:26" x14ac:dyDescent="0.3">
      <c r="A38" s="3" t="s">
        <v>108</v>
      </c>
      <c r="B38" s="19" t="s">
        <v>113</v>
      </c>
      <c r="C38" s="29">
        <v>1</v>
      </c>
      <c r="D38" s="29">
        <v>-32.905850000000001</v>
      </c>
      <c r="E38" s="29">
        <v>-68.832660000000004</v>
      </c>
      <c r="F38" s="29">
        <v>-32.89284</v>
      </c>
      <c r="G38" s="29">
        <v>-68.83229</v>
      </c>
      <c r="H38" s="29">
        <v>0.92001330000000003</v>
      </c>
      <c r="I38" s="29">
        <v>3.67</v>
      </c>
      <c r="J38" s="29">
        <v>6.7869000000000002</v>
      </c>
      <c r="K38" s="49">
        <v>8.1</v>
      </c>
      <c r="L38" s="29">
        <v>300</v>
      </c>
      <c r="M38" s="29">
        <v>720.98329999999999</v>
      </c>
      <c r="N38" s="29">
        <v>1</v>
      </c>
      <c r="O38" s="29">
        <v>29.727</v>
      </c>
      <c r="P38" s="29">
        <v>2036.07</v>
      </c>
      <c r="Q38" s="29">
        <v>663.3143</v>
      </c>
      <c r="R38" s="29">
        <v>10.52</v>
      </c>
      <c r="S38" s="29">
        <v>52.09</v>
      </c>
      <c r="T38" s="29" t="s">
        <v>23</v>
      </c>
      <c r="U38" s="29" t="s">
        <v>76</v>
      </c>
      <c r="V38" s="29" t="s">
        <v>43</v>
      </c>
      <c r="W38" s="44"/>
      <c r="X38" s="29"/>
      <c r="Y38" s="29" t="s">
        <v>170</v>
      </c>
      <c r="Z38" s="30"/>
    </row>
    <row r="39" spans="1:26" x14ac:dyDescent="0.3">
      <c r="A39" s="3" t="s">
        <v>108</v>
      </c>
      <c r="B39" s="19" t="s">
        <v>113</v>
      </c>
      <c r="C39" s="29">
        <v>2</v>
      </c>
      <c r="D39" s="29">
        <v>-32.89284</v>
      </c>
      <c r="E39" s="29">
        <v>-68.83229</v>
      </c>
      <c r="F39" s="29">
        <v>-32.905850000000001</v>
      </c>
      <c r="G39" s="29">
        <v>-68.832660000000004</v>
      </c>
      <c r="H39" s="29" t="s">
        <v>27</v>
      </c>
      <c r="I39" s="29">
        <v>3.94</v>
      </c>
      <c r="J39" s="29">
        <v>0.9242186</v>
      </c>
      <c r="K39" s="49">
        <v>5.5</v>
      </c>
      <c r="L39" s="29">
        <v>405.5</v>
      </c>
      <c r="M39" s="29" t="s">
        <v>27</v>
      </c>
      <c r="N39" s="29">
        <v>2</v>
      </c>
      <c r="O39" s="29">
        <v>21.67</v>
      </c>
      <c r="P39" s="29">
        <v>374.7706</v>
      </c>
      <c r="Q39" s="29" t="s">
        <v>27</v>
      </c>
      <c r="R39" s="29">
        <v>10.52</v>
      </c>
      <c r="S39" s="29">
        <v>52.09</v>
      </c>
      <c r="T39" s="29" t="s">
        <v>28</v>
      </c>
      <c r="U39" s="29" t="s">
        <v>76</v>
      </c>
      <c r="V39" s="29" t="s">
        <v>43</v>
      </c>
      <c r="W39" s="44"/>
      <c r="X39" s="29"/>
      <c r="Y39" s="29" t="s">
        <v>170</v>
      </c>
      <c r="Z39" s="30"/>
    </row>
    <row r="40" spans="1:26" x14ac:dyDescent="0.3">
      <c r="A40" s="3" t="s">
        <v>108</v>
      </c>
      <c r="B40" s="19" t="s">
        <v>113</v>
      </c>
      <c r="C40" s="29">
        <v>1</v>
      </c>
      <c r="D40" s="29">
        <v>-32.981569999999998</v>
      </c>
      <c r="E40" s="29">
        <v>-68.85839</v>
      </c>
      <c r="F40" s="29">
        <v>-32.971899999999998</v>
      </c>
      <c r="G40" s="29">
        <v>-68.836200000000005</v>
      </c>
      <c r="H40" s="29">
        <v>1.472207</v>
      </c>
      <c r="I40" s="29">
        <v>4.34</v>
      </c>
      <c r="J40" s="29">
        <v>8.4160500000000003</v>
      </c>
      <c r="K40" s="49">
        <v>8.3699999999999992</v>
      </c>
      <c r="L40" s="29">
        <v>180</v>
      </c>
      <c r="M40" s="29">
        <v>1080.9829999999999</v>
      </c>
      <c r="N40" s="29">
        <v>1</v>
      </c>
      <c r="O40" s="29">
        <v>36.325800000000001</v>
      </c>
      <c r="P40" s="29">
        <v>1514.8889999999999</v>
      </c>
      <c r="Q40" s="29">
        <v>1591.432</v>
      </c>
      <c r="R40" s="29">
        <v>13.42</v>
      </c>
      <c r="S40" s="29">
        <v>54</v>
      </c>
      <c r="T40" s="29" t="s">
        <v>23</v>
      </c>
      <c r="U40" s="29" t="s">
        <v>52</v>
      </c>
      <c r="V40" s="29" t="s">
        <v>47</v>
      </c>
      <c r="W40" s="44"/>
      <c r="X40" s="29"/>
      <c r="Y40" s="29" t="s">
        <v>170</v>
      </c>
      <c r="Z40" s="30"/>
    </row>
    <row r="41" spans="1:26" x14ac:dyDescent="0.3">
      <c r="A41" s="3" t="s">
        <v>108</v>
      </c>
      <c r="B41" s="19" t="s">
        <v>113</v>
      </c>
      <c r="C41" s="29">
        <v>2</v>
      </c>
      <c r="D41" s="29">
        <v>-32.971899999999998</v>
      </c>
      <c r="E41" s="29">
        <v>-68.836200000000005</v>
      </c>
      <c r="F41" s="29">
        <v>-32.981569999999998</v>
      </c>
      <c r="G41" s="29">
        <v>-68.85839</v>
      </c>
      <c r="H41" s="29" t="s">
        <v>27</v>
      </c>
      <c r="I41" s="29">
        <v>5.09</v>
      </c>
      <c r="J41" s="29">
        <v>0.26932299999999998</v>
      </c>
      <c r="K41" s="49">
        <v>10.65</v>
      </c>
      <c r="L41" s="29">
        <v>160.33330000000001</v>
      </c>
      <c r="M41" s="29" t="s">
        <v>27</v>
      </c>
      <c r="N41" s="29">
        <v>2</v>
      </c>
      <c r="O41" s="29">
        <v>54.208500000000001</v>
      </c>
      <c r="P41" s="29">
        <v>43.181449999999998</v>
      </c>
      <c r="Q41" s="29" t="s">
        <v>27</v>
      </c>
      <c r="R41" s="29">
        <v>13.42</v>
      </c>
      <c r="S41" s="29">
        <v>54</v>
      </c>
      <c r="T41" s="29" t="s">
        <v>28</v>
      </c>
      <c r="U41" s="29" t="s">
        <v>52</v>
      </c>
      <c r="V41" s="29" t="s">
        <v>47</v>
      </c>
      <c r="W41" s="44"/>
      <c r="X41" s="29"/>
      <c r="Y41" s="29" t="s">
        <v>170</v>
      </c>
      <c r="Z41" s="30"/>
    </row>
    <row r="42" spans="1:26" x14ac:dyDescent="0.3">
      <c r="A42" s="3" t="s">
        <v>108</v>
      </c>
      <c r="B42" s="19" t="s">
        <v>113</v>
      </c>
      <c r="C42" s="29">
        <v>1</v>
      </c>
      <c r="D42" s="29">
        <v>-32.905850000000001</v>
      </c>
      <c r="E42" s="29">
        <v>-68.832660000000004</v>
      </c>
      <c r="F42" s="29">
        <v>-32.89284</v>
      </c>
      <c r="G42" s="29">
        <v>-68.83229</v>
      </c>
      <c r="H42" s="29">
        <v>0.92001330000000003</v>
      </c>
      <c r="I42" s="29">
        <v>2.12</v>
      </c>
      <c r="J42" s="29">
        <v>6.7869000000000002</v>
      </c>
      <c r="K42" s="49">
        <v>15.6</v>
      </c>
      <c r="L42" s="29">
        <v>300</v>
      </c>
      <c r="M42" s="29">
        <v>720.98329999999999</v>
      </c>
      <c r="N42" s="29">
        <v>1</v>
      </c>
      <c r="O42" s="29">
        <v>33.072000000000003</v>
      </c>
      <c r="P42" s="29">
        <v>2036.07</v>
      </c>
      <c r="Q42" s="29">
        <v>663.3143</v>
      </c>
      <c r="R42" s="29">
        <v>10.51</v>
      </c>
      <c r="S42" s="29">
        <v>52.03</v>
      </c>
      <c r="T42" s="29" t="s">
        <v>23</v>
      </c>
      <c r="U42" s="29" t="s">
        <v>76</v>
      </c>
      <c r="V42" s="29" t="s">
        <v>47</v>
      </c>
      <c r="W42" s="44"/>
      <c r="X42" s="29"/>
      <c r="Y42" s="29" t="s">
        <v>170</v>
      </c>
      <c r="Z42" s="30"/>
    </row>
    <row r="43" spans="1:26" x14ac:dyDescent="0.3">
      <c r="A43" s="3" t="s">
        <v>108</v>
      </c>
      <c r="B43" s="19" t="s">
        <v>113</v>
      </c>
      <c r="C43" s="29">
        <v>2</v>
      </c>
      <c r="D43" s="29">
        <v>-32.89284</v>
      </c>
      <c r="E43" s="29">
        <v>-68.83229</v>
      </c>
      <c r="F43" s="29">
        <v>-32.905850000000001</v>
      </c>
      <c r="G43" s="29">
        <v>-68.832660000000004</v>
      </c>
      <c r="H43" s="29" t="s">
        <v>27</v>
      </c>
      <c r="I43" s="29">
        <v>3.03</v>
      </c>
      <c r="J43" s="29">
        <v>0.9242186</v>
      </c>
      <c r="K43" s="49">
        <v>7.48</v>
      </c>
      <c r="L43" s="29">
        <v>396.51670000000001</v>
      </c>
      <c r="M43" s="29" t="s">
        <v>27</v>
      </c>
      <c r="N43" s="29">
        <v>2</v>
      </c>
      <c r="O43" s="29">
        <v>22.664400000000001</v>
      </c>
      <c r="P43" s="29">
        <v>366.46809999999999</v>
      </c>
      <c r="Q43" s="29" t="s">
        <v>27</v>
      </c>
      <c r="R43" s="29">
        <v>10.51</v>
      </c>
      <c r="S43" s="29">
        <v>52.03</v>
      </c>
      <c r="T43" s="29" t="s">
        <v>28</v>
      </c>
      <c r="U43" s="29" t="s">
        <v>76</v>
      </c>
      <c r="V43" s="29" t="s">
        <v>47</v>
      </c>
      <c r="W43" s="44"/>
      <c r="X43" s="29"/>
      <c r="Y43" s="29" t="s">
        <v>170</v>
      </c>
      <c r="Z43" s="30"/>
    </row>
    <row r="44" spans="1:26" x14ac:dyDescent="0.3">
      <c r="A44" s="3" t="s">
        <v>108</v>
      </c>
      <c r="B44" s="19" t="s">
        <v>113</v>
      </c>
      <c r="C44" s="29">
        <v>1</v>
      </c>
      <c r="D44" s="29">
        <v>-32.905850000000001</v>
      </c>
      <c r="E44" s="29">
        <v>-68.832660000000004</v>
      </c>
      <c r="F44" s="29">
        <v>-32.89284</v>
      </c>
      <c r="G44" s="29">
        <v>-68.83229</v>
      </c>
      <c r="H44" s="29">
        <v>0.92001330000000003</v>
      </c>
      <c r="I44" s="29">
        <v>2.92</v>
      </c>
      <c r="J44" s="29">
        <v>6.7869000000000002</v>
      </c>
      <c r="K44" s="49">
        <v>13.27</v>
      </c>
      <c r="L44" s="29">
        <v>300</v>
      </c>
      <c r="M44" s="29">
        <v>720.98329999999999</v>
      </c>
      <c r="N44" s="29">
        <v>1</v>
      </c>
      <c r="O44" s="29">
        <v>38.748399999999997</v>
      </c>
      <c r="P44" s="29">
        <v>2036.07</v>
      </c>
      <c r="Q44" s="29">
        <v>663.3143</v>
      </c>
      <c r="R44" s="29">
        <v>10.61</v>
      </c>
      <c r="S44" s="29">
        <v>52.59</v>
      </c>
      <c r="T44" s="29" t="s">
        <v>23</v>
      </c>
      <c r="U44" s="29" t="s">
        <v>76</v>
      </c>
      <c r="V44" s="29" t="s">
        <v>36</v>
      </c>
      <c r="W44" s="44"/>
      <c r="X44" s="29"/>
      <c r="Y44" s="29" t="s">
        <v>170</v>
      </c>
      <c r="Z44" s="30"/>
    </row>
    <row r="45" spans="1:26" x14ac:dyDescent="0.3">
      <c r="A45" s="3" t="s">
        <v>108</v>
      </c>
      <c r="B45" s="19" t="s">
        <v>113</v>
      </c>
      <c r="C45" s="29">
        <v>2</v>
      </c>
      <c r="D45" s="29">
        <v>-32.89284</v>
      </c>
      <c r="E45" s="29">
        <v>-68.83229</v>
      </c>
      <c r="F45" s="29">
        <v>-32.905850000000001</v>
      </c>
      <c r="G45" s="29">
        <v>-68.832660000000004</v>
      </c>
      <c r="H45" s="29" t="s">
        <v>27</v>
      </c>
      <c r="I45" s="29">
        <v>4.76</v>
      </c>
      <c r="J45" s="29">
        <v>0.9242186</v>
      </c>
      <c r="K45" s="49">
        <v>10.93</v>
      </c>
      <c r="L45" s="29">
        <v>395.05</v>
      </c>
      <c r="M45" s="29" t="s">
        <v>27</v>
      </c>
      <c r="N45" s="29">
        <v>2</v>
      </c>
      <c r="O45" s="29">
        <v>52.026800000000001</v>
      </c>
      <c r="P45" s="29">
        <v>365.11250000000001</v>
      </c>
      <c r="Q45" s="29" t="s">
        <v>27</v>
      </c>
      <c r="R45" s="29">
        <v>10.61</v>
      </c>
      <c r="S45" s="29">
        <v>52.59</v>
      </c>
      <c r="T45" s="29" t="s">
        <v>28</v>
      </c>
      <c r="U45" s="29" t="s">
        <v>76</v>
      </c>
      <c r="V45" s="29" t="s">
        <v>36</v>
      </c>
      <c r="W45" s="44"/>
      <c r="X45" s="29"/>
      <c r="Y45" s="29" t="s">
        <v>170</v>
      </c>
      <c r="Z45" s="30"/>
    </row>
    <row r="46" spans="1:26" x14ac:dyDescent="0.3">
      <c r="A46" s="3" t="s">
        <v>108</v>
      </c>
      <c r="B46" s="19" t="s">
        <v>113</v>
      </c>
      <c r="C46" s="29">
        <v>1</v>
      </c>
      <c r="D46" s="29">
        <v>-32.905850000000001</v>
      </c>
      <c r="E46" s="29">
        <v>-68.832660000000004</v>
      </c>
      <c r="F46" s="29">
        <v>-32.89284</v>
      </c>
      <c r="G46" s="29">
        <v>-68.83229</v>
      </c>
      <c r="H46" s="29">
        <v>0.92001330000000003</v>
      </c>
      <c r="I46" s="29">
        <v>2.34</v>
      </c>
      <c r="J46" s="29">
        <v>6.7869000000000002</v>
      </c>
      <c r="K46" s="49">
        <v>11.68</v>
      </c>
      <c r="L46" s="29">
        <v>300</v>
      </c>
      <c r="M46" s="29">
        <v>720.98329999999999</v>
      </c>
      <c r="N46" s="29">
        <v>1</v>
      </c>
      <c r="O46" s="29">
        <v>27.331199999999999</v>
      </c>
      <c r="P46" s="29">
        <v>2036.07</v>
      </c>
      <c r="Q46" s="29">
        <v>663.3143</v>
      </c>
      <c r="R46" s="29">
        <v>10.51</v>
      </c>
      <c r="S46" s="29">
        <v>52.01</v>
      </c>
      <c r="T46" s="29" t="s">
        <v>23</v>
      </c>
      <c r="U46" s="29" t="s">
        <v>76</v>
      </c>
      <c r="V46" s="29" t="s">
        <v>38</v>
      </c>
      <c r="W46" s="44"/>
      <c r="X46" s="29"/>
      <c r="Y46" s="29" t="s">
        <v>170</v>
      </c>
      <c r="Z46" s="30"/>
    </row>
    <row r="47" spans="1:26" x14ac:dyDescent="0.3">
      <c r="A47" s="3" t="s">
        <v>108</v>
      </c>
      <c r="B47" s="19" t="s">
        <v>113</v>
      </c>
      <c r="C47" s="29">
        <v>2</v>
      </c>
      <c r="D47" s="29">
        <v>-32.89284</v>
      </c>
      <c r="E47" s="29">
        <v>-68.83229</v>
      </c>
      <c r="F47" s="29">
        <v>-32.905850000000001</v>
      </c>
      <c r="G47" s="29">
        <v>-68.832660000000004</v>
      </c>
      <c r="H47" s="29" t="s">
        <v>27</v>
      </c>
      <c r="I47" s="29">
        <v>3.94</v>
      </c>
      <c r="J47" s="29">
        <v>0.9242186</v>
      </c>
      <c r="K47" s="49">
        <v>5.5</v>
      </c>
      <c r="L47" s="29">
        <v>402.5</v>
      </c>
      <c r="M47" s="29" t="s">
        <v>27</v>
      </c>
      <c r="N47" s="29">
        <v>2</v>
      </c>
      <c r="O47" s="29">
        <v>21.67</v>
      </c>
      <c r="P47" s="29">
        <v>371.99799999999999</v>
      </c>
      <c r="Q47" s="29" t="s">
        <v>27</v>
      </c>
      <c r="R47" s="29">
        <v>10.51</v>
      </c>
      <c r="S47" s="29">
        <v>52.01</v>
      </c>
      <c r="T47" s="29" t="s">
        <v>28</v>
      </c>
      <c r="U47" s="29" t="s">
        <v>76</v>
      </c>
      <c r="V47" s="29" t="s">
        <v>38</v>
      </c>
      <c r="W47" s="44"/>
      <c r="X47" s="29"/>
      <c r="Y47" s="29" t="s">
        <v>170</v>
      </c>
      <c r="Z47" s="30"/>
    </row>
    <row r="48" spans="1:26" x14ac:dyDescent="0.3">
      <c r="A48" s="3" t="s">
        <v>108</v>
      </c>
      <c r="B48" s="19" t="s">
        <v>113</v>
      </c>
      <c r="C48" s="29">
        <v>1</v>
      </c>
      <c r="D48" s="29">
        <v>-32.905850000000001</v>
      </c>
      <c r="E48" s="29">
        <v>-68.832660000000004</v>
      </c>
      <c r="F48" s="29">
        <v>-32.870649999999998</v>
      </c>
      <c r="G48" s="29">
        <v>-68.832440000000005</v>
      </c>
      <c r="H48" s="29">
        <v>0.92001330000000003</v>
      </c>
      <c r="I48" s="29">
        <v>2.76</v>
      </c>
      <c r="J48" s="29">
        <v>0.21979000000000001</v>
      </c>
      <c r="K48" s="49">
        <v>13.45</v>
      </c>
      <c r="L48" s="29">
        <v>300</v>
      </c>
      <c r="M48" s="29">
        <v>720.98329999999999</v>
      </c>
      <c r="N48" s="29">
        <v>1</v>
      </c>
      <c r="O48" s="29">
        <v>37.122</v>
      </c>
      <c r="P48" s="29">
        <v>65.936999999999998</v>
      </c>
      <c r="Q48" s="29">
        <v>663.3143</v>
      </c>
      <c r="R48" s="29">
        <v>5.1100000000000003</v>
      </c>
      <c r="S48" s="29">
        <v>19.59</v>
      </c>
      <c r="T48" s="29" t="s">
        <v>23</v>
      </c>
      <c r="U48" s="29" t="s">
        <v>24</v>
      </c>
      <c r="V48" s="29" t="s">
        <v>41</v>
      </c>
      <c r="W48" s="44"/>
      <c r="X48" s="29"/>
      <c r="Y48" s="29" t="s">
        <v>172</v>
      </c>
      <c r="Z48" s="30"/>
    </row>
    <row r="49" spans="1:26" s="2" customFormat="1" x14ac:dyDescent="0.3">
      <c r="A49" s="57" t="s">
        <v>108</v>
      </c>
      <c r="B49" s="58" t="s">
        <v>113</v>
      </c>
      <c r="C49" s="57">
        <v>2</v>
      </c>
      <c r="D49" s="57">
        <v>-32.870649999999998</v>
      </c>
      <c r="E49" s="57">
        <v>-68.832440000000005</v>
      </c>
      <c r="F49" s="57">
        <v>-32.905850000000001</v>
      </c>
      <c r="G49" s="57">
        <v>-68.832660000000004</v>
      </c>
      <c r="H49" s="57" t="s">
        <v>27</v>
      </c>
      <c r="I49" s="57">
        <v>3.31</v>
      </c>
      <c r="J49" s="57">
        <v>0.9242186</v>
      </c>
      <c r="K49" s="57">
        <v>14.13</v>
      </c>
      <c r="L49" s="57">
        <v>391.86669999999998</v>
      </c>
      <c r="M49" s="57" t="s">
        <v>27</v>
      </c>
      <c r="N49" s="57">
        <v>2</v>
      </c>
      <c r="O49" s="57">
        <v>46.770299999999999</v>
      </c>
      <c r="P49" s="57">
        <v>362.1705</v>
      </c>
      <c r="Q49" s="57" t="s">
        <v>27</v>
      </c>
      <c r="R49" s="57">
        <v>5.1100000000000003</v>
      </c>
      <c r="S49" s="57">
        <v>19.59</v>
      </c>
      <c r="T49" s="57" t="s">
        <v>28</v>
      </c>
      <c r="U49" s="57" t="s">
        <v>24</v>
      </c>
      <c r="V49" s="57" t="s">
        <v>41</v>
      </c>
      <c r="W49" s="59"/>
      <c r="X49" s="57"/>
      <c r="Y49" s="57" t="s">
        <v>172</v>
      </c>
    </row>
    <row r="50" spans="1:26" x14ac:dyDescent="0.3">
      <c r="A50" s="3" t="s">
        <v>108</v>
      </c>
      <c r="B50" s="19" t="s">
        <v>113</v>
      </c>
      <c r="C50" s="29">
        <v>1</v>
      </c>
      <c r="D50" s="29">
        <v>-32.905850000000001</v>
      </c>
      <c r="E50" s="29">
        <v>-68.832660000000004</v>
      </c>
      <c r="F50" s="29">
        <v>-32.870649999999998</v>
      </c>
      <c r="G50" s="29">
        <v>-68.832440000000005</v>
      </c>
      <c r="H50" s="29">
        <v>0.92001330000000003</v>
      </c>
      <c r="I50" s="29">
        <v>2.76</v>
      </c>
      <c r="J50" s="29">
        <v>0.21979000000000001</v>
      </c>
      <c r="K50" s="49">
        <v>13.45</v>
      </c>
      <c r="L50" s="29">
        <v>300</v>
      </c>
      <c r="M50" s="29">
        <v>720.98329999999999</v>
      </c>
      <c r="N50" s="29">
        <v>1</v>
      </c>
      <c r="O50" s="29">
        <v>37.122</v>
      </c>
      <c r="P50" s="29">
        <v>65.936999999999998</v>
      </c>
      <c r="Q50" s="29">
        <v>663.3143</v>
      </c>
      <c r="R50" s="29">
        <v>5.1100000000000003</v>
      </c>
      <c r="S50" s="29">
        <v>19.59</v>
      </c>
      <c r="T50" s="29" t="s">
        <v>23</v>
      </c>
      <c r="U50" s="29" t="s">
        <v>24</v>
      </c>
      <c r="V50" s="29" t="s">
        <v>43</v>
      </c>
      <c r="W50" s="44"/>
      <c r="X50" s="29"/>
      <c r="Y50" s="29" t="s">
        <v>172</v>
      </c>
      <c r="Z50" s="30"/>
    </row>
    <row r="51" spans="1:26" x14ac:dyDescent="0.3">
      <c r="A51" s="3" t="s">
        <v>108</v>
      </c>
      <c r="B51" s="19" t="s">
        <v>113</v>
      </c>
      <c r="C51" s="29">
        <v>2</v>
      </c>
      <c r="D51" s="29">
        <v>-32.870649999999998</v>
      </c>
      <c r="E51" s="29">
        <v>-68.832440000000005</v>
      </c>
      <c r="F51" s="29">
        <v>-32.905850000000001</v>
      </c>
      <c r="G51" s="29">
        <v>-68.832660000000004</v>
      </c>
      <c r="H51" s="29" t="s">
        <v>27</v>
      </c>
      <c r="I51" s="29">
        <v>3.31</v>
      </c>
      <c r="J51" s="29">
        <v>0.9242186</v>
      </c>
      <c r="K51" s="49">
        <v>14.13</v>
      </c>
      <c r="L51" s="29">
        <v>391.86669999999998</v>
      </c>
      <c r="M51" s="29" t="s">
        <v>27</v>
      </c>
      <c r="N51" s="29">
        <v>2</v>
      </c>
      <c r="O51" s="29">
        <v>46.770299999999999</v>
      </c>
      <c r="P51" s="29">
        <v>362.1705</v>
      </c>
      <c r="Q51" s="29" t="s">
        <v>27</v>
      </c>
      <c r="R51" s="29">
        <v>5.1100000000000003</v>
      </c>
      <c r="S51" s="29">
        <v>19.59</v>
      </c>
      <c r="T51" s="29" t="s">
        <v>28</v>
      </c>
      <c r="U51" s="29" t="s">
        <v>24</v>
      </c>
      <c r="V51" s="29" t="s">
        <v>43</v>
      </c>
      <c r="W51" s="44"/>
      <c r="X51" s="29"/>
      <c r="Y51" s="29" t="s">
        <v>172</v>
      </c>
      <c r="Z51" s="30"/>
    </row>
    <row r="52" spans="1:26" x14ac:dyDescent="0.3">
      <c r="A52" s="3" t="s">
        <v>108</v>
      </c>
      <c r="B52" s="19" t="s">
        <v>113</v>
      </c>
      <c r="C52" s="29">
        <v>1</v>
      </c>
      <c r="D52" s="29">
        <v>-32.905850000000001</v>
      </c>
      <c r="E52" s="29">
        <v>-68.832660000000004</v>
      </c>
      <c r="F52" s="29">
        <v>-32.870649999999998</v>
      </c>
      <c r="G52" s="29">
        <v>-68.832440000000005</v>
      </c>
      <c r="H52" s="29">
        <v>0.92001330000000003</v>
      </c>
      <c r="I52" s="29">
        <v>4.05</v>
      </c>
      <c r="J52" s="29">
        <v>0.21979000000000001</v>
      </c>
      <c r="K52" s="49">
        <v>15.9</v>
      </c>
      <c r="L52" s="29">
        <v>300</v>
      </c>
      <c r="M52" s="29">
        <v>720.98329999999999</v>
      </c>
      <c r="N52" s="29">
        <v>1</v>
      </c>
      <c r="O52" s="29">
        <v>64.394999999999996</v>
      </c>
      <c r="P52" s="29">
        <v>65.936999999999998</v>
      </c>
      <c r="Q52" s="29">
        <v>663.3143</v>
      </c>
      <c r="R52" s="29">
        <v>5.21</v>
      </c>
      <c r="S52" s="29">
        <v>20.21</v>
      </c>
      <c r="T52" s="29" t="s">
        <v>23</v>
      </c>
      <c r="U52" s="29" t="s">
        <v>24</v>
      </c>
      <c r="V52" s="29" t="s">
        <v>45</v>
      </c>
      <c r="W52" s="44"/>
      <c r="X52" s="29"/>
      <c r="Y52" s="29" t="s">
        <v>172</v>
      </c>
      <c r="Z52" s="30"/>
    </row>
    <row r="53" spans="1:26" x14ac:dyDescent="0.3">
      <c r="A53" s="3" t="s">
        <v>108</v>
      </c>
      <c r="B53" s="19" t="s">
        <v>113</v>
      </c>
      <c r="C53" s="29">
        <v>2</v>
      </c>
      <c r="D53" s="29">
        <v>-32.870649999999998</v>
      </c>
      <c r="E53" s="29">
        <v>-68.832440000000005</v>
      </c>
      <c r="F53" s="29">
        <v>-32.905850000000001</v>
      </c>
      <c r="G53" s="29">
        <v>-68.832660000000004</v>
      </c>
      <c r="H53" s="29" t="s">
        <v>27</v>
      </c>
      <c r="I53" s="29">
        <v>4.0599999999999996</v>
      </c>
      <c r="J53" s="29">
        <v>0.9242186</v>
      </c>
      <c r="K53" s="49">
        <v>14.55</v>
      </c>
      <c r="L53" s="29">
        <v>389.45</v>
      </c>
      <c r="M53" s="29" t="s">
        <v>27</v>
      </c>
      <c r="N53" s="29">
        <v>2</v>
      </c>
      <c r="O53" s="29">
        <v>59.073</v>
      </c>
      <c r="P53" s="29">
        <v>359.93689999999998</v>
      </c>
      <c r="Q53" s="29" t="s">
        <v>27</v>
      </c>
      <c r="R53" s="29">
        <v>5.21</v>
      </c>
      <c r="S53" s="29">
        <v>20.21</v>
      </c>
      <c r="T53" s="29" t="s">
        <v>28</v>
      </c>
      <c r="U53" s="29" t="s">
        <v>24</v>
      </c>
      <c r="V53" s="29" t="s">
        <v>45</v>
      </c>
      <c r="W53" s="44"/>
      <c r="X53" s="29"/>
      <c r="Y53" s="29" t="s">
        <v>172</v>
      </c>
      <c r="Z53" s="30"/>
    </row>
    <row r="54" spans="1:26" x14ac:dyDescent="0.3">
      <c r="A54" s="3" t="s">
        <v>108</v>
      </c>
      <c r="B54" s="19" t="s">
        <v>113</v>
      </c>
      <c r="C54" s="29">
        <v>1</v>
      </c>
      <c r="D54" s="29">
        <v>-32.905850000000001</v>
      </c>
      <c r="E54" s="29">
        <v>-68.832660000000004</v>
      </c>
      <c r="F54" s="29">
        <v>-32.870649999999998</v>
      </c>
      <c r="G54" s="29">
        <v>-68.832440000000005</v>
      </c>
      <c r="H54" s="29">
        <v>0.92001330000000003</v>
      </c>
      <c r="I54" s="29">
        <v>0.95</v>
      </c>
      <c r="J54" s="29">
        <v>0.21979000000000001</v>
      </c>
      <c r="K54" s="49">
        <v>18.93</v>
      </c>
      <c r="L54" s="29">
        <v>300</v>
      </c>
      <c r="M54" s="29">
        <v>720.98329999999999</v>
      </c>
      <c r="N54" s="29">
        <v>1</v>
      </c>
      <c r="O54" s="29">
        <v>17.983499999999999</v>
      </c>
      <c r="P54" s="29">
        <v>65.936999999999998</v>
      </c>
      <c r="Q54" s="29">
        <v>663.3143</v>
      </c>
      <c r="R54" s="29">
        <v>4.9400000000000004</v>
      </c>
      <c r="S54" s="29">
        <v>18.61</v>
      </c>
      <c r="T54" s="29" t="s">
        <v>23</v>
      </c>
      <c r="U54" s="29" t="s">
        <v>24</v>
      </c>
      <c r="V54" s="29" t="s">
        <v>47</v>
      </c>
      <c r="W54" s="44"/>
      <c r="X54" s="29"/>
      <c r="Y54" s="29" t="s">
        <v>172</v>
      </c>
      <c r="Z54" s="30"/>
    </row>
    <row r="55" spans="1:26" x14ac:dyDescent="0.3">
      <c r="A55" s="3" t="s">
        <v>108</v>
      </c>
      <c r="B55" s="19" t="s">
        <v>113</v>
      </c>
      <c r="C55" s="29">
        <v>2</v>
      </c>
      <c r="D55" s="29">
        <v>-32.870649999999998</v>
      </c>
      <c r="E55" s="29">
        <v>-68.832440000000005</v>
      </c>
      <c r="F55" s="29">
        <v>-32.905850000000001</v>
      </c>
      <c r="G55" s="29">
        <v>-68.832660000000004</v>
      </c>
      <c r="H55" s="29" t="s">
        <v>27</v>
      </c>
      <c r="I55" s="29">
        <v>0.86</v>
      </c>
      <c r="J55" s="29">
        <v>0.9242186</v>
      </c>
      <c r="K55" s="49">
        <v>16.829999999999998</v>
      </c>
      <c r="L55" s="29">
        <v>384.16669999999999</v>
      </c>
      <c r="M55" s="29" t="s">
        <v>27</v>
      </c>
      <c r="N55" s="29">
        <v>2</v>
      </c>
      <c r="O55" s="29">
        <v>14.473800000000001</v>
      </c>
      <c r="P55" s="29">
        <v>355.05399999999997</v>
      </c>
      <c r="Q55" s="29" t="s">
        <v>27</v>
      </c>
      <c r="R55" s="29">
        <v>4.9400000000000004</v>
      </c>
      <c r="S55" s="29">
        <v>18.61</v>
      </c>
      <c r="T55" s="29" t="s">
        <v>28</v>
      </c>
      <c r="U55" s="29" t="s">
        <v>24</v>
      </c>
      <c r="V55" s="29" t="s">
        <v>47</v>
      </c>
      <c r="W55" s="44"/>
      <c r="X55" s="29"/>
      <c r="Y55" s="29" t="s">
        <v>172</v>
      </c>
      <c r="Z55" s="30"/>
    </row>
    <row r="56" spans="1:26" x14ac:dyDescent="0.3">
      <c r="A56" s="3" t="s">
        <v>108</v>
      </c>
      <c r="B56" s="19" t="s">
        <v>113</v>
      </c>
      <c r="C56" s="29">
        <v>1</v>
      </c>
      <c r="D56" s="29">
        <v>-32.905850000000001</v>
      </c>
      <c r="E56" s="29">
        <v>-68.832660000000004</v>
      </c>
      <c r="F56" s="29">
        <v>-32.870649999999998</v>
      </c>
      <c r="G56" s="29">
        <v>-68.832440000000005</v>
      </c>
      <c r="H56" s="29">
        <v>0.92001330000000003</v>
      </c>
      <c r="I56" s="29">
        <v>4.05</v>
      </c>
      <c r="J56" s="29">
        <v>0.21979000000000001</v>
      </c>
      <c r="K56" s="49">
        <v>15.9</v>
      </c>
      <c r="L56" s="29">
        <v>300</v>
      </c>
      <c r="M56" s="29">
        <v>720.98329999999999</v>
      </c>
      <c r="N56" s="29">
        <v>1</v>
      </c>
      <c r="O56" s="29">
        <v>64.394999999999996</v>
      </c>
      <c r="P56" s="29">
        <v>65.936999999999998</v>
      </c>
      <c r="Q56" s="29">
        <v>663.3143</v>
      </c>
      <c r="R56" s="29">
        <v>5.21</v>
      </c>
      <c r="S56" s="29">
        <v>20.21</v>
      </c>
      <c r="T56" s="29" t="s">
        <v>23</v>
      </c>
      <c r="U56" s="29" t="s">
        <v>24</v>
      </c>
      <c r="V56" s="29" t="s">
        <v>36</v>
      </c>
      <c r="W56" s="44"/>
      <c r="X56" s="29"/>
      <c r="Y56" s="29" t="s">
        <v>172</v>
      </c>
      <c r="Z56" s="30"/>
    </row>
    <row r="57" spans="1:26" x14ac:dyDescent="0.3">
      <c r="A57" s="3" t="s">
        <v>108</v>
      </c>
      <c r="B57" s="19" t="s">
        <v>113</v>
      </c>
      <c r="C57" s="29">
        <v>2</v>
      </c>
      <c r="D57" s="29">
        <v>-32.870649999999998</v>
      </c>
      <c r="E57" s="29">
        <v>-68.832440000000005</v>
      </c>
      <c r="F57" s="29">
        <v>-32.905850000000001</v>
      </c>
      <c r="G57" s="29">
        <v>-68.832660000000004</v>
      </c>
      <c r="H57" s="29" t="s">
        <v>27</v>
      </c>
      <c r="I57" s="29">
        <v>4.0599999999999996</v>
      </c>
      <c r="J57" s="29">
        <v>0.9242186</v>
      </c>
      <c r="K57" s="49">
        <v>14.55</v>
      </c>
      <c r="L57" s="29">
        <v>389.45</v>
      </c>
      <c r="M57" s="29" t="s">
        <v>27</v>
      </c>
      <c r="N57" s="29">
        <v>2</v>
      </c>
      <c r="O57" s="29">
        <v>59.073</v>
      </c>
      <c r="P57" s="29">
        <v>359.93689999999998</v>
      </c>
      <c r="Q57" s="29" t="s">
        <v>27</v>
      </c>
      <c r="R57" s="29">
        <v>5.21</v>
      </c>
      <c r="S57" s="29">
        <v>20.21</v>
      </c>
      <c r="T57" s="29" t="s">
        <v>28</v>
      </c>
      <c r="U57" s="29" t="s">
        <v>24</v>
      </c>
      <c r="V57" s="29" t="s">
        <v>36</v>
      </c>
      <c r="W57" s="44"/>
      <c r="X57" s="29"/>
      <c r="Y57" s="29" t="s">
        <v>172</v>
      </c>
      <c r="Z57" s="30"/>
    </row>
    <row r="58" spans="1:26" x14ac:dyDescent="0.3">
      <c r="A58" s="3" t="s">
        <v>108</v>
      </c>
      <c r="B58" s="19" t="s">
        <v>113</v>
      </c>
      <c r="C58" s="29">
        <v>1</v>
      </c>
      <c r="D58" s="29">
        <v>-32.905850000000001</v>
      </c>
      <c r="E58" s="29">
        <v>-68.832660000000004</v>
      </c>
      <c r="F58" s="29">
        <v>-32.870649999999998</v>
      </c>
      <c r="G58" s="29">
        <v>-68.832440000000005</v>
      </c>
      <c r="H58" s="29">
        <v>0.92001330000000003</v>
      </c>
      <c r="I58" s="29">
        <v>0.99</v>
      </c>
      <c r="J58" s="29">
        <v>0.21979000000000001</v>
      </c>
      <c r="K58" s="49">
        <v>15.25</v>
      </c>
      <c r="L58" s="29">
        <v>300</v>
      </c>
      <c r="M58" s="29">
        <v>720.98329999999999</v>
      </c>
      <c r="N58" s="29">
        <v>1</v>
      </c>
      <c r="O58" s="29">
        <v>15.0975</v>
      </c>
      <c r="P58" s="29">
        <v>65.936999999999998</v>
      </c>
      <c r="Q58" s="29">
        <v>663.3143</v>
      </c>
      <c r="R58" s="29">
        <v>4.9400000000000004</v>
      </c>
      <c r="S58" s="29">
        <v>18.61</v>
      </c>
      <c r="T58" s="29" t="s">
        <v>23</v>
      </c>
      <c r="U58" s="29" t="s">
        <v>24</v>
      </c>
      <c r="V58" s="29" t="s">
        <v>38</v>
      </c>
      <c r="W58" s="44"/>
      <c r="X58" s="29"/>
      <c r="Y58" s="29" t="s">
        <v>172</v>
      </c>
      <c r="Z58" s="30"/>
    </row>
    <row r="59" spans="1:26" x14ac:dyDescent="0.3">
      <c r="A59" s="3" t="s">
        <v>108</v>
      </c>
      <c r="B59" s="19" t="s">
        <v>113</v>
      </c>
      <c r="C59" s="29">
        <v>2</v>
      </c>
      <c r="D59" s="29">
        <v>-32.870649999999998</v>
      </c>
      <c r="E59" s="29">
        <v>-68.832440000000005</v>
      </c>
      <c r="F59" s="29">
        <v>-32.905850000000001</v>
      </c>
      <c r="G59" s="29">
        <v>-68.832660000000004</v>
      </c>
      <c r="H59" s="29" t="s">
        <v>27</v>
      </c>
      <c r="I59" s="29">
        <v>0.86</v>
      </c>
      <c r="J59" s="29">
        <v>0.9242186</v>
      </c>
      <c r="K59" s="49">
        <v>16.829999999999998</v>
      </c>
      <c r="L59" s="29">
        <v>387.16669999999999</v>
      </c>
      <c r="M59" s="29" t="s">
        <v>27</v>
      </c>
      <c r="N59" s="29">
        <v>2</v>
      </c>
      <c r="O59" s="29">
        <v>14.473800000000001</v>
      </c>
      <c r="P59" s="29">
        <v>357.82659999999998</v>
      </c>
      <c r="Q59" s="29" t="s">
        <v>27</v>
      </c>
      <c r="R59" s="29">
        <v>4.9400000000000004</v>
      </c>
      <c r="S59" s="29">
        <v>18.61</v>
      </c>
      <c r="T59" s="29" t="s">
        <v>28</v>
      </c>
      <c r="U59" s="29" t="s">
        <v>24</v>
      </c>
      <c r="V59" s="29" t="s">
        <v>38</v>
      </c>
      <c r="W59" s="44"/>
      <c r="X59" s="29"/>
      <c r="Y59" s="29" t="s">
        <v>172</v>
      </c>
      <c r="Z59" s="30"/>
    </row>
    <row r="60" spans="1:26" x14ac:dyDescent="0.3">
      <c r="A60" s="3" t="s">
        <v>108</v>
      </c>
      <c r="B60" s="19" t="s">
        <v>113</v>
      </c>
      <c r="C60" s="45">
        <v>1</v>
      </c>
      <c r="D60" s="29">
        <v>-32.905850000000001</v>
      </c>
      <c r="E60" s="29">
        <v>-68.832660000000004</v>
      </c>
      <c r="F60" s="29">
        <v>-32.870649999999998</v>
      </c>
      <c r="G60" s="29">
        <v>-68.832440000000005</v>
      </c>
      <c r="H60" s="29">
        <v>0.92001330000000003</v>
      </c>
      <c r="I60" s="29">
        <v>2.86</v>
      </c>
      <c r="J60" s="29">
        <v>0.21979000000000001</v>
      </c>
      <c r="K60" s="49">
        <v>51.5</v>
      </c>
      <c r="L60" s="29">
        <v>300</v>
      </c>
      <c r="M60" s="29">
        <v>720.98329999999999</v>
      </c>
      <c r="N60" s="29">
        <v>1</v>
      </c>
      <c r="O60" s="29">
        <v>147.29</v>
      </c>
      <c r="P60" s="29">
        <v>65.936999999999998</v>
      </c>
      <c r="Q60" s="29">
        <v>663.3143</v>
      </c>
      <c r="R60" s="29">
        <v>5.53</v>
      </c>
      <c r="S60" s="29">
        <v>22.1</v>
      </c>
      <c r="T60" s="29" t="s">
        <v>23</v>
      </c>
      <c r="U60" s="29" t="s">
        <v>40</v>
      </c>
      <c r="V60" s="29" t="s">
        <v>41</v>
      </c>
      <c r="W60" s="44"/>
      <c r="X60" s="29"/>
      <c r="Y60" s="29" t="s">
        <v>172</v>
      </c>
      <c r="Z60" s="30"/>
    </row>
    <row r="61" spans="1:26" x14ac:dyDescent="0.3">
      <c r="A61" s="3" t="s">
        <v>108</v>
      </c>
      <c r="B61" s="19" t="s">
        <v>113</v>
      </c>
      <c r="C61" s="45">
        <v>2</v>
      </c>
      <c r="D61" s="29">
        <v>-32.870649999999998</v>
      </c>
      <c r="E61" s="29">
        <v>-68.832440000000005</v>
      </c>
      <c r="F61" s="29">
        <v>-32.905850000000001</v>
      </c>
      <c r="G61" s="29">
        <v>-68.832660000000004</v>
      </c>
      <c r="H61" s="29" t="s">
        <v>27</v>
      </c>
      <c r="I61" s="29">
        <v>2.9</v>
      </c>
      <c r="J61" s="29">
        <v>0.94877670000000003</v>
      </c>
      <c r="K61" s="49">
        <v>51.5</v>
      </c>
      <c r="L61" s="29">
        <v>316.48329999999999</v>
      </c>
      <c r="M61" s="29" t="s">
        <v>27</v>
      </c>
      <c r="N61" s="29">
        <v>2</v>
      </c>
      <c r="O61" s="29">
        <v>149.35</v>
      </c>
      <c r="P61" s="29">
        <v>300.27199999999999</v>
      </c>
      <c r="Q61" s="29" t="s">
        <v>27</v>
      </c>
      <c r="R61" s="29">
        <v>5.53</v>
      </c>
      <c r="S61" s="29">
        <v>22.1</v>
      </c>
      <c r="T61" s="29" t="s">
        <v>28</v>
      </c>
      <c r="U61" s="29" t="s">
        <v>40</v>
      </c>
      <c r="V61" s="29" t="s">
        <v>41</v>
      </c>
      <c r="W61" s="44"/>
      <c r="X61" s="29"/>
      <c r="Y61" s="29" t="s">
        <v>172</v>
      </c>
      <c r="Z61" s="30"/>
    </row>
    <row r="62" spans="1:26" x14ac:dyDescent="0.3">
      <c r="A62" s="3" t="s">
        <v>108</v>
      </c>
      <c r="B62" s="19" t="s">
        <v>113</v>
      </c>
      <c r="C62" s="45">
        <v>1</v>
      </c>
      <c r="D62" s="29">
        <v>-32.905850000000001</v>
      </c>
      <c r="E62" s="29">
        <v>-68.832660000000004</v>
      </c>
      <c r="F62" s="29">
        <v>-32.870649999999998</v>
      </c>
      <c r="G62" s="29">
        <v>-68.832440000000005</v>
      </c>
      <c r="H62" s="29">
        <v>0.92001330000000003</v>
      </c>
      <c r="I62" s="29">
        <v>2.86</v>
      </c>
      <c r="J62" s="29">
        <v>0.21979000000000001</v>
      </c>
      <c r="K62" s="49">
        <v>51.5</v>
      </c>
      <c r="L62" s="29">
        <v>300</v>
      </c>
      <c r="M62" s="29">
        <v>720.98329999999999</v>
      </c>
      <c r="N62" s="29">
        <v>1</v>
      </c>
      <c r="O62" s="29">
        <v>147.29</v>
      </c>
      <c r="P62" s="29">
        <v>65.936999999999998</v>
      </c>
      <c r="Q62" s="29">
        <v>663.3143</v>
      </c>
      <c r="R62" s="29">
        <v>5.53</v>
      </c>
      <c r="S62" s="29">
        <v>22.1</v>
      </c>
      <c r="T62" s="29" t="s">
        <v>23</v>
      </c>
      <c r="U62" s="29" t="s">
        <v>40</v>
      </c>
      <c r="V62" s="29" t="s">
        <v>43</v>
      </c>
      <c r="W62" s="44"/>
      <c r="X62" s="29"/>
      <c r="Y62" s="29" t="s">
        <v>172</v>
      </c>
      <c r="Z62" s="30"/>
    </row>
    <row r="63" spans="1:26" x14ac:dyDescent="0.3">
      <c r="A63" s="3" t="s">
        <v>108</v>
      </c>
      <c r="B63" s="19" t="s">
        <v>113</v>
      </c>
      <c r="C63" s="45">
        <v>2</v>
      </c>
      <c r="D63" s="29">
        <v>-32.870649999999998</v>
      </c>
      <c r="E63" s="29">
        <v>-68.832440000000005</v>
      </c>
      <c r="F63" s="29">
        <v>-32.905850000000001</v>
      </c>
      <c r="G63" s="29">
        <v>-68.832660000000004</v>
      </c>
      <c r="H63" s="29" t="s">
        <v>27</v>
      </c>
      <c r="I63" s="29">
        <v>2.9</v>
      </c>
      <c r="J63" s="29">
        <v>0.94877670000000003</v>
      </c>
      <c r="K63" s="49">
        <v>51.5</v>
      </c>
      <c r="L63" s="29">
        <v>316.48329999999999</v>
      </c>
      <c r="M63" s="29" t="s">
        <v>27</v>
      </c>
      <c r="N63" s="29">
        <v>2</v>
      </c>
      <c r="O63" s="29">
        <v>149.35</v>
      </c>
      <c r="P63" s="29">
        <v>300.27199999999999</v>
      </c>
      <c r="Q63" s="29" t="s">
        <v>27</v>
      </c>
      <c r="R63" s="29">
        <v>5.53</v>
      </c>
      <c r="S63" s="29">
        <v>22.1</v>
      </c>
      <c r="T63" s="29" t="s">
        <v>28</v>
      </c>
      <c r="U63" s="29" t="s">
        <v>40</v>
      </c>
      <c r="V63" s="29" t="s">
        <v>43</v>
      </c>
      <c r="W63" s="44"/>
      <c r="X63" s="29"/>
      <c r="Y63" s="29" t="s">
        <v>172</v>
      </c>
      <c r="Z63" s="30"/>
    </row>
    <row r="64" spans="1:26" x14ac:dyDescent="0.3">
      <c r="A64" s="3" t="s">
        <v>108</v>
      </c>
      <c r="B64" s="19" t="s">
        <v>113</v>
      </c>
      <c r="C64" s="46">
        <v>1</v>
      </c>
      <c r="D64" s="29">
        <v>-32.905850000000001</v>
      </c>
      <c r="E64" s="29">
        <v>-68.832660000000004</v>
      </c>
      <c r="F64" s="29">
        <v>-32.870649999999998</v>
      </c>
      <c r="G64" s="29">
        <v>-68.832440000000005</v>
      </c>
      <c r="H64" s="29">
        <v>0.92001330000000003</v>
      </c>
      <c r="I64" s="29">
        <v>3.53</v>
      </c>
      <c r="J64" s="29">
        <v>0.21979000000000001</v>
      </c>
      <c r="K64" s="49">
        <v>54.88</v>
      </c>
      <c r="L64" s="29">
        <v>300</v>
      </c>
      <c r="M64" s="29">
        <v>720.98329999999999</v>
      </c>
      <c r="N64" s="29">
        <v>1</v>
      </c>
      <c r="O64" s="29">
        <v>193.72640000000001</v>
      </c>
      <c r="P64" s="29">
        <v>65.936999999999998</v>
      </c>
      <c r="Q64" s="29">
        <v>663.3143</v>
      </c>
      <c r="R64" s="29">
        <v>5.72</v>
      </c>
      <c r="S64" s="29">
        <v>23.24</v>
      </c>
      <c r="T64" s="29" t="s">
        <v>23</v>
      </c>
      <c r="U64" s="29" t="s">
        <v>40</v>
      </c>
      <c r="V64" s="29" t="s">
        <v>45</v>
      </c>
      <c r="W64" s="44"/>
      <c r="X64" s="29"/>
      <c r="Y64" s="29" t="s">
        <v>172</v>
      </c>
      <c r="Z64" s="30"/>
    </row>
    <row r="65" spans="1:26" x14ac:dyDescent="0.3">
      <c r="A65" s="3" t="s">
        <v>108</v>
      </c>
      <c r="B65" s="19" t="s">
        <v>113</v>
      </c>
      <c r="C65" s="47">
        <v>2</v>
      </c>
      <c r="D65" s="29">
        <v>-32.870649999999998</v>
      </c>
      <c r="E65" s="29">
        <v>-68.832440000000005</v>
      </c>
      <c r="F65" s="29">
        <v>-32.905850000000001</v>
      </c>
      <c r="G65" s="29">
        <v>-68.832660000000004</v>
      </c>
      <c r="H65" s="29" t="s">
        <v>27</v>
      </c>
      <c r="I65" s="29">
        <v>3.22</v>
      </c>
      <c r="J65" s="29">
        <v>0.94877670000000003</v>
      </c>
      <c r="K65" s="49">
        <v>55.12</v>
      </c>
      <c r="L65" s="29">
        <v>309.88330000000002</v>
      </c>
      <c r="M65" s="29" t="s">
        <v>27</v>
      </c>
      <c r="N65" s="29">
        <v>2</v>
      </c>
      <c r="O65" s="29">
        <v>177.4864</v>
      </c>
      <c r="P65" s="29">
        <v>294.01010000000002</v>
      </c>
      <c r="Q65" s="29" t="s">
        <v>27</v>
      </c>
      <c r="R65" s="29">
        <v>5.72</v>
      </c>
      <c r="S65" s="29">
        <v>23.24</v>
      </c>
      <c r="T65" s="29" t="s">
        <v>28</v>
      </c>
      <c r="U65" s="29" t="s">
        <v>40</v>
      </c>
      <c r="V65" s="29" t="s">
        <v>45</v>
      </c>
      <c r="W65" s="44"/>
      <c r="X65" s="29"/>
      <c r="Y65" s="29" t="s">
        <v>172</v>
      </c>
      <c r="Z65" s="30"/>
    </row>
    <row r="66" spans="1:26" x14ac:dyDescent="0.3">
      <c r="A66" s="3" t="s">
        <v>108</v>
      </c>
      <c r="B66" s="19" t="s">
        <v>113</v>
      </c>
      <c r="C66" s="45">
        <v>1</v>
      </c>
      <c r="D66" s="29">
        <v>-32.905850000000001</v>
      </c>
      <c r="E66" s="29">
        <v>-68.832660000000004</v>
      </c>
      <c r="F66" s="29">
        <v>-32.870649999999998</v>
      </c>
      <c r="G66" s="29">
        <v>-68.832440000000005</v>
      </c>
      <c r="H66" s="29">
        <v>0.92001330000000003</v>
      </c>
      <c r="I66" s="29">
        <v>1.68</v>
      </c>
      <c r="J66" s="29">
        <v>0.21979000000000001</v>
      </c>
      <c r="K66" s="49">
        <v>55.05</v>
      </c>
      <c r="L66" s="29">
        <v>300</v>
      </c>
      <c r="M66" s="29">
        <v>720.98329999999999</v>
      </c>
      <c r="N66" s="29">
        <v>1</v>
      </c>
      <c r="O66" s="29">
        <v>92.483999999999995</v>
      </c>
      <c r="P66" s="29">
        <v>65.936999999999998</v>
      </c>
      <c r="Q66" s="29">
        <v>663.3143</v>
      </c>
      <c r="R66" s="29">
        <v>5.21</v>
      </c>
      <c r="S66" s="29">
        <v>20.21</v>
      </c>
      <c r="T66" s="29" t="s">
        <v>23</v>
      </c>
      <c r="U66" s="29" t="s">
        <v>40</v>
      </c>
      <c r="V66" s="29" t="s">
        <v>47</v>
      </c>
      <c r="W66" s="44"/>
      <c r="X66" s="29"/>
      <c r="Y66" s="29" t="s">
        <v>172</v>
      </c>
      <c r="Z66" s="30"/>
    </row>
    <row r="67" spans="1:26" x14ac:dyDescent="0.3">
      <c r="A67" s="3" t="s">
        <v>108</v>
      </c>
      <c r="B67" s="19" t="s">
        <v>113</v>
      </c>
      <c r="C67" s="45">
        <v>2</v>
      </c>
      <c r="D67" s="29">
        <v>-32.870649999999998</v>
      </c>
      <c r="E67" s="29">
        <v>-68.832440000000005</v>
      </c>
      <c r="F67" s="29">
        <v>-32.905850000000001</v>
      </c>
      <c r="G67" s="29">
        <v>-68.832660000000004</v>
      </c>
      <c r="H67" s="29" t="s">
        <v>27</v>
      </c>
      <c r="I67" s="29">
        <v>1.76</v>
      </c>
      <c r="J67" s="29">
        <v>0.94877670000000003</v>
      </c>
      <c r="K67" s="49">
        <v>56.33</v>
      </c>
      <c r="L67" s="29">
        <v>307.66669999999999</v>
      </c>
      <c r="M67" s="29" t="s">
        <v>27</v>
      </c>
      <c r="N67" s="29">
        <v>2</v>
      </c>
      <c r="O67" s="29">
        <v>99.140799999999999</v>
      </c>
      <c r="P67" s="29">
        <v>291.90699999999998</v>
      </c>
      <c r="Q67" s="29" t="s">
        <v>27</v>
      </c>
      <c r="R67" s="29">
        <v>5.21</v>
      </c>
      <c r="S67" s="29">
        <v>20.21</v>
      </c>
      <c r="T67" s="29" t="s">
        <v>28</v>
      </c>
      <c r="U67" s="29" t="s">
        <v>40</v>
      </c>
      <c r="V67" s="29" t="s">
        <v>47</v>
      </c>
      <c r="W67" s="44"/>
      <c r="X67" s="29"/>
      <c r="Y67" s="29" t="s">
        <v>172</v>
      </c>
      <c r="Z67" s="30"/>
    </row>
    <row r="68" spans="1:26" x14ac:dyDescent="0.3">
      <c r="A68" s="3" t="s">
        <v>108</v>
      </c>
      <c r="B68" s="19" t="s">
        <v>113</v>
      </c>
      <c r="C68" s="45">
        <v>1</v>
      </c>
      <c r="D68" s="29">
        <v>-32.905850000000001</v>
      </c>
      <c r="E68" s="29">
        <v>-68.832660000000004</v>
      </c>
      <c r="F68" s="29">
        <v>-32.870649999999998</v>
      </c>
      <c r="G68" s="29">
        <v>-68.832440000000005</v>
      </c>
      <c r="H68" s="29">
        <v>0.92001330000000003</v>
      </c>
      <c r="I68" s="29">
        <v>3.53</v>
      </c>
      <c r="J68" s="29">
        <v>0.21979000000000001</v>
      </c>
      <c r="K68" s="49">
        <v>54.88</v>
      </c>
      <c r="L68" s="29">
        <v>300</v>
      </c>
      <c r="M68" s="29">
        <v>720.98329999999999</v>
      </c>
      <c r="N68" s="29">
        <v>1</v>
      </c>
      <c r="O68" s="29">
        <v>193.72640000000001</v>
      </c>
      <c r="P68" s="29">
        <v>65.936999999999998</v>
      </c>
      <c r="Q68" s="29">
        <v>663.3143</v>
      </c>
      <c r="R68" s="29">
        <v>5.72</v>
      </c>
      <c r="S68" s="29">
        <v>23.24</v>
      </c>
      <c r="T68" s="29" t="s">
        <v>23</v>
      </c>
      <c r="U68" s="29" t="s">
        <v>40</v>
      </c>
      <c r="V68" s="29" t="s">
        <v>36</v>
      </c>
      <c r="W68" s="44"/>
      <c r="X68" s="29"/>
      <c r="Y68" s="29" t="s">
        <v>172</v>
      </c>
      <c r="Z68" s="30"/>
    </row>
    <row r="69" spans="1:26" x14ac:dyDescent="0.3">
      <c r="A69" s="3" t="s">
        <v>108</v>
      </c>
      <c r="B69" s="19" t="s">
        <v>113</v>
      </c>
      <c r="C69" s="45">
        <v>2</v>
      </c>
      <c r="D69" s="29">
        <v>-32.870649999999998</v>
      </c>
      <c r="E69" s="29">
        <v>-68.832440000000005</v>
      </c>
      <c r="F69" s="29">
        <v>-32.905850000000001</v>
      </c>
      <c r="G69" s="29">
        <v>-68.832660000000004</v>
      </c>
      <c r="H69" s="29" t="s">
        <v>27</v>
      </c>
      <c r="I69" s="29">
        <v>3.22</v>
      </c>
      <c r="J69" s="29">
        <v>0.94877670000000003</v>
      </c>
      <c r="K69" s="49">
        <v>55.12</v>
      </c>
      <c r="L69" s="29">
        <v>309.88330000000002</v>
      </c>
      <c r="M69" s="29" t="s">
        <v>27</v>
      </c>
      <c r="N69" s="29">
        <v>2</v>
      </c>
      <c r="O69" s="29">
        <v>177.4864</v>
      </c>
      <c r="P69" s="29">
        <v>294.01010000000002</v>
      </c>
      <c r="Q69" s="29" t="s">
        <v>27</v>
      </c>
      <c r="R69" s="29">
        <v>5.72</v>
      </c>
      <c r="S69" s="29">
        <v>23.24</v>
      </c>
      <c r="T69" s="29" t="s">
        <v>28</v>
      </c>
      <c r="U69" s="29" t="s">
        <v>40</v>
      </c>
      <c r="V69" s="29" t="s">
        <v>36</v>
      </c>
      <c r="W69" s="44"/>
      <c r="X69" s="29"/>
      <c r="Y69" s="29" t="s">
        <v>172</v>
      </c>
      <c r="Z69" s="30"/>
    </row>
    <row r="70" spans="1:26" x14ac:dyDescent="0.3">
      <c r="A70" s="3" t="s">
        <v>108</v>
      </c>
      <c r="B70" s="19" t="s">
        <v>113</v>
      </c>
      <c r="C70" s="45">
        <v>1</v>
      </c>
      <c r="D70" s="29">
        <v>-32.905850000000001</v>
      </c>
      <c r="E70" s="29">
        <v>-68.832660000000004</v>
      </c>
      <c r="F70" s="29">
        <v>-32.870649999999998</v>
      </c>
      <c r="G70" s="29">
        <v>-68.832440000000005</v>
      </c>
      <c r="H70" s="29">
        <v>0.92001330000000003</v>
      </c>
      <c r="I70" s="29">
        <v>3.53</v>
      </c>
      <c r="J70" s="29">
        <v>0.21979000000000001</v>
      </c>
      <c r="K70" s="49">
        <v>54.88</v>
      </c>
      <c r="L70" s="29">
        <v>300</v>
      </c>
      <c r="M70" s="29">
        <v>720.98329999999999</v>
      </c>
      <c r="N70" s="29">
        <v>1</v>
      </c>
      <c r="O70" s="29">
        <v>193.72640000000001</v>
      </c>
      <c r="P70" s="29">
        <v>65.936999999999998</v>
      </c>
      <c r="Q70" s="29">
        <v>663.3143</v>
      </c>
      <c r="R70" s="29">
        <v>5.72</v>
      </c>
      <c r="S70" s="29">
        <v>23.24</v>
      </c>
      <c r="T70" s="29" t="s">
        <v>23</v>
      </c>
      <c r="U70" s="29" t="s">
        <v>40</v>
      </c>
      <c r="V70" s="29" t="s">
        <v>36</v>
      </c>
      <c r="W70" s="44"/>
      <c r="X70" s="29"/>
      <c r="Y70" s="29" t="s">
        <v>172</v>
      </c>
      <c r="Z70" s="30"/>
    </row>
    <row r="71" spans="1:26" x14ac:dyDescent="0.3">
      <c r="A71" s="3" t="s">
        <v>108</v>
      </c>
      <c r="B71" s="19" t="s">
        <v>113</v>
      </c>
      <c r="C71" s="45">
        <v>2</v>
      </c>
      <c r="D71" s="29">
        <v>-32.870649999999998</v>
      </c>
      <c r="E71" s="29">
        <v>-68.832440000000005</v>
      </c>
      <c r="F71" s="29">
        <v>-32.905850000000001</v>
      </c>
      <c r="G71" s="29">
        <v>-68.832660000000004</v>
      </c>
      <c r="H71" s="29" t="s">
        <v>27</v>
      </c>
      <c r="I71" s="29">
        <v>3.22</v>
      </c>
      <c r="J71" s="29">
        <v>0.94877670000000003</v>
      </c>
      <c r="K71" s="49">
        <v>55.12</v>
      </c>
      <c r="L71" s="29">
        <v>309.88330000000002</v>
      </c>
      <c r="M71" s="29" t="s">
        <v>27</v>
      </c>
      <c r="N71" s="29">
        <v>2</v>
      </c>
      <c r="O71" s="29">
        <v>177.4864</v>
      </c>
      <c r="P71" s="29">
        <v>294.01010000000002</v>
      </c>
      <c r="Q71" s="29" t="s">
        <v>27</v>
      </c>
      <c r="R71" s="29">
        <v>5.72</v>
      </c>
      <c r="S71" s="29">
        <v>23.24</v>
      </c>
      <c r="T71" s="29" t="s">
        <v>28</v>
      </c>
      <c r="U71" s="29" t="s">
        <v>40</v>
      </c>
      <c r="V71" s="29" t="s">
        <v>36</v>
      </c>
      <c r="W71" s="44"/>
      <c r="X71" s="29"/>
      <c r="Y71" s="29" t="s">
        <v>172</v>
      </c>
      <c r="Z71" s="30"/>
    </row>
    <row r="72" spans="1:26" x14ac:dyDescent="0.3">
      <c r="A72" s="3" t="s">
        <v>108</v>
      </c>
      <c r="B72" s="19" t="s">
        <v>113</v>
      </c>
      <c r="C72" s="45">
        <v>1</v>
      </c>
      <c r="D72" s="29">
        <v>-32.905850000000001</v>
      </c>
      <c r="E72" s="29">
        <v>-68.832660000000004</v>
      </c>
      <c r="F72" s="29">
        <v>-32.870649999999998</v>
      </c>
      <c r="G72" s="29">
        <v>-68.832440000000005</v>
      </c>
      <c r="H72" s="29">
        <v>0.92001330000000003</v>
      </c>
      <c r="I72" s="29">
        <v>4.08</v>
      </c>
      <c r="J72" s="29">
        <v>0.21979000000000001</v>
      </c>
      <c r="K72" s="49">
        <v>14.77</v>
      </c>
      <c r="L72" s="29">
        <v>300</v>
      </c>
      <c r="M72" s="29">
        <v>720.98329999999999</v>
      </c>
      <c r="N72" s="29">
        <v>1</v>
      </c>
      <c r="O72" s="29">
        <v>60.261600000000001</v>
      </c>
      <c r="P72" s="29">
        <v>65.936999999999998</v>
      </c>
      <c r="Q72" s="29">
        <v>663.3143</v>
      </c>
      <c r="R72" s="29">
        <v>5.21</v>
      </c>
      <c r="S72" s="29">
        <v>20.2</v>
      </c>
      <c r="T72" s="29" t="s">
        <v>23</v>
      </c>
      <c r="U72" s="29" t="s">
        <v>52</v>
      </c>
      <c r="V72" s="29" t="s">
        <v>41</v>
      </c>
      <c r="W72" s="44"/>
      <c r="X72" s="29"/>
      <c r="Y72" s="29" t="s">
        <v>172</v>
      </c>
      <c r="Z72" s="30"/>
    </row>
    <row r="73" spans="1:26" x14ac:dyDescent="0.3">
      <c r="A73" s="3" t="s">
        <v>108</v>
      </c>
      <c r="B73" s="19" t="s">
        <v>113</v>
      </c>
      <c r="C73" s="45">
        <v>2</v>
      </c>
      <c r="D73" s="29">
        <v>-32.870649999999998</v>
      </c>
      <c r="E73" s="29">
        <v>-68.832440000000005</v>
      </c>
      <c r="F73" s="29">
        <v>-32.905850000000001</v>
      </c>
      <c r="G73" s="29">
        <v>-68.832660000000004</v>
      </c>
      <c r="H73" s="29" t="s">
        <v>27</v>
      </c>
      <c r="I73" s="29">
        <v>4.25</v>
      </c>
      <c r="J73" s="29">
        <v>0.9242186</v>
      </c>
      <c r="K73" s="49">
        <v>14.4</v>
      </c>
      <c r="L73" s="29">
        <v>390.6</v>
      </c>
      <c r="M73" s="29" t="s">
        <v>27</v>
      </c>
      <c r="N73" s="29">
        <v>2</v>
      </c>
      <c r="O73" s="29">
        <v>61.2</v>
      </c>
      <c r="P73" s="29">
        <v>360.99979999999999</v>
      </c>
      <c r="Q73" s="29" t="s">
        <v>27</v>
      </c>
      <c r="R73" s="29">
        <v>5.21</v>
      </c>
      <c r="S73" s="29">
        <v>20.2</v>
      </c>
      <c r="T73" s="29" t="s">
        <v>28</v>
      </c>
      <c r="U73" s="29" t="s">
        <v>52</v>
      </c>
      <c r="V73" s="29" t="s">
        <v>41</v>
      </c>
      <c r="W73" s="44"/>
      <c r="X73" s="29"/>
      <c r="Y73" s="29" t="s">
        <v>172</v>
      </c>
      <c r="Z73" s="30"/>
    </row>
    <row r="74" spans="1:26" x14ac:dyDescent="0.3">
      <c r="A74" s="3" t="s">
        <v>108</v>
      </c>
      <c r="B74" s="19" t="s">
        <v>113</v>
      </c>
      <c r="C74" s="53">
        <v>1</v>
      </c>
      <c r="D74" s="29">
        <v>-32.905850000000001</v>
      </c>
      <c r="E74" s="29">
        <v>-68.832660000000004</v>
      </c>
      <c r="F74" s="29">
        <v>-32.870649999999998</v>
      </c>
      <c r="G74" s="29">
        <v>-68.832440000000005</v>
      </c>
      <c r="H74" s="29">
        <v>0.92001330000000003</v>
      </c>
      <c r="I74" s="29">
        <v>1.68</v>
      </c>
      <c r="J74" s="29">
        <v>0.21979000000000001</v>
      </c>
      <c r="K74" s="49">
        <v>20.77</v>
      </c>
      <c r="L74" s="29">
        <v>300</v>
      </c>
      <c r="M74" s="29">
        <v>720.98329999999999</v>
      </c>
      <c r="N74" s="29">
        <v>1</v>
      </c>
      <c r="O74" s="29">
        <v>34.893599999999999</v>
      </c>
      <c r="P74" s="29">
        <v>65.936999999999998</v>
      </c>
      <c r="Q74" s="29">
        <v>663.3143</v>
      </c>
      <c r="R74" s="29">
        <v>5.0999999999999996</v>
      </c>
      <c r="S74" s="29">
        <v>19.53</v>
      </c>
      <c r="T74" s="29" t="s">
        <v>23</v>
      </c>
      <c r="U74" s="29" t="s">
        <v>52</v>
      </c>
      <c r="V74" s="29" t="s">
        <v>43</v>
      </c>
      <c r="W74" s="44"/>
      <c r="X74" s="29"/>
      <c r="Y74" s="29" t="s">
        <v>172</v>
      </c>
      <c r="Z74" s="30"/>
    </row>
    <row r="75" spans="1:26" x14ac:dyDescent="0.3">
      <c r="A75" s="3" t="s">
        <v>108</v>
      </c>
      <c r="B75" s="19" t="s">
        <v>113</v>
      </c>
      <c r="C75" s="53">
        <v>2</v>
      </c>
      <c r="D75" s="29">
        <v>-32.870649999999998</v>
      </c>
      <c r="E75" s="29">
        <v>-68.832440000000005</v>
      </c>
      <c r="F75" s="29">
        <v>-32.905850000000001</v>
      </c>
      <c r="G75" s="29">
        <v>-68.832660000000004</v>
      </c>
      <c r="H75" s="29" t="s">
        <v>27</v>
      </c>
      <c r="I75" s="29">
        <v>3.5</v>
      </c>
      <c r="J75" s="29">
        <v>0.9242186</v>
      </c>
      <c r="K75" s="49">
        <v>15.05</v>
      </c>
      <c r="L75" s="29">
        <v>383.93329999999997</v>
      </c>
      <c r="M75" s="29" t="s">
        <v>27</v>
      </c>
      <c r="N75" s="29">
        <v>2</v>
      </c>
      <c r="O75" s="29">
        <v>52.674999999999997</v>
      </c>
      <c r="P75" s="29">
        <v>354.8383</v>
      </c>
      <c r="Q75" s="29" t="s">
        <v>27</v>
      </c>
      <c r="R75" s="29">
        <v>5.0999999999999996</v>
      </c>
      <c r="S75" s="29">
        <v>19.53</v>
      </c>
      <c r="T75" s="29" t="s">
        <v>28</v>
      </c>
      <c r="U75" s="29" t="s">
        <v>52</v>
      </c>
      <c r="V75" s="29" t="s">
        <v>43</v>
      </c>
      <c r="W75" s="44"/>
      <c r="X75" s="29"/>
      <c r="Y75" s="29" t="s">
        <v>172</v>
      </c>
      <c r="Z75" s="30"/>
    </row>
    <row r="76" spans="1:26" x14ac:dyDescent="0.3">
      <c r="A76" s="3" t="s">
        <v>108</v>
      </c>
      <c r="B76" s="19" t="s">
        <v>113</v>
      </c>
      <c r="C76" s="53">
        <v>1</v>
      </c>
      <c r="D76" s="29">
        <v>-32.905850000000001</v>
      </c>
      <c r="E76" s="29">
        <v>-68.832660000000004</v>
      </c>
      <c r="F76" s="29">
        <v>-32.870649999999998</v>
      </c>
      <c r="G76" s="29">
        <v>-68.832440000000005</v>
      </c>
      <c r="H76" s="29">
        <v>0.92001330000000003</v>
      </c>
      <c r="I76" s="29">
        <v>4.08</v>
      </c>
      <c r="J76" s="29">
        <v>0.21979000000000001</v>
      </c>
      <c r="K76" s="49">
        <v>14.77</v>
      </c>
      <c r="L76" s="29">
        <v>300</v>
      </c>
      <c r="M76" s="29">
        <v>720.98329999999999</v>
      </c>
      <c r="N76" s="29">
        <v>1</v>
      </c>
      <c r="O76" s="29">
        <v>60.261600000000001</v>
      </c>
      <c r="P76" s="29">
        <v>65.936999999999998</v>
      </c>
      <c r="Q76" s="29">
        <v>663.3143</v>
      </c>
      <c r="R76" s="29">
        <v>5.21</v>
      </c>
      <c r="S76" s="29">
        <v>20.2</v>
      </c>
      <c r="T76" s="29" t="s">
        <v>23</v>
      </c>
      <c r="U76" s="29" t="s">
        <v>52</v>
      </c>
      <c r="V76" s="29" t="s">
        <v>45</v>
      </c>
      <c r="W76" s="44"/>
      <c r="X76" s="29"/>
      <c r="Y76" s="29" t="s">
        <v>172</v>
      </c>
      <c r="Z76" s="30"/>
    </row>
    <row r="77" spans="1:26" x14ac:dyDescent="0.3">
      <c r="A77" s="3" t="s">
        <v>108</v>
      </c>
      <c r="B77" s="19" t="s">
        <v>113</v>
      </c>
      <c r="C77" s="53">
        <v>2</v>
      </c>
      <c r="D77" s="29">
        <v>-32.870649999999998</v>
      </c>
      <c r="E77" s="29">
        <v>-68.832440000000005</v>
      </c>
      <c r="F77" s="29">
        <v>-32.905850000000001</v>
      </c>
      <c r="G77" s="29">
        <v>-68.832660000000004</v>
      </c>
      <c r="H77" s="29" t="s">
        <v>27</v>
      </c>
      <c r="I77" s="29">
        <v>4.25</v>
      </c>
      <c r="J77" s="29">
        <v>0.9242186</v>
      </c>
      <c r="K77" s="49">
        <v>14.4</v>
      </c>
      <c r="L77" s="29">
        <v>390.6</v>
      </c>
      <c r="M77" s="29" t="s">
        <v>27</v>
      </c>
      <c r="N77" s="29">
        <v>2</v>
      </c>
      <c r="O77" s="29">
        <v>61.2</v>
      </c>
      <c r="P77" s="29">
        <v>360.99979999999999</v>
      </c>
      <c r="Q77" s="29" t="s">
        <v>27</v>
      </c>
      <c r="R77" s="29">
        <v>5.21</v>
      </c>
      <c r="S77" s="29">
        <v>20.2</v>
      </c>
      <c r="T77" s="29" t="s">
        <v>28</v>
      </c>
      <c r="U77" s="29" t="s">
        <v>52</v>
      </c>
      <c r="V77" s="29" t="s">
        <v>45</v>
      </c>
      <c r="W77" s="44"/>
      <c r="X77" s="29"/>
      <c r="Y77" s="29" t="s">
        <v>172</v>
      </c>
      <c r="Z77" s="30"/>
    </row>
    <row r="78" spans="1:26" x14ac:dyDescent="0.3">
      <c r="A78" s="3" t="s">
        <v>108</v>
      </c>
      <c r="B78" s="19" t="s">
        <v>113</v>
      </c>
      <c r="C78" s="53">
        <v>1</v>
      </c>
      <c r="D78" s="29">
        <v>-32.905850000000001</v>
      </c>
      <c r="E78" s="29">
        <v>-68.832660000000004</v>
      </c>
      <c r="F78" s="29">
        <v>-32.870649999999998</v>
      </c>
      <c r="G78" s="29">
        <v>-68.832440000000005</v>
      </c>
      <c r="H78" s="29">
        <v>0.92001330000000003</v>
      </c>
      <c r="I78" s="29">
        <v>0.82</v>
      </c>
      <c r="J78" s="29">
        <v>0.21979000000000001</v>
      </c>
      <c r="K78" s="49">
        <v>23.63</v>
      </c>
      <c r="L78" s="29">
        <v>300</v>
      </c>
      <c r="M78" s="29">
        <v>720.98329999999999</v>
      </c>
      <c r="N78" s="29">
        <v>1</v>
      </c>
      <c r="O78" s="29">
        <v>19.3766</v>
      </c>
      <c r="P78" s="29">
        <v>65.936999999999998</v>
      </c>
      <c r="Q78" s="29">
        <v>663.3143</v>
      </c>
      <c r="R78" s="29">
        <v>4.95</v>
      </c>
      <c r="S78" s="29">
        <v>18.62</v>
      </c>
      <c r="T78" s="29" t="s">
        <v>23</v>
      </c>
      <c r="U78" s="29" t="s">
        <v>52</v>
      </c>
      <c r="V78" s="29" t="s">
        <v>47</v>
      </c>
      <c r="W78" s="44"/>
      <c r="X78" s="29"/>
      <c r="Y78" s="29" t="s">
        <v>172</v>
      </c>
      <c r="Z78" s="30"/>
    </row>
    <row r="79" spans="1:26" x14ac:dyDescent="0.3">
      <c r="A79" s="3" t="s">
        <v>108</v>
      </c>
      <c r="B79" s="19" t="s">
        <v>113</v>
      </c>
      <c r="C79" s="53">
        <v>2</v>
      </c>
      <c r="D79" s="29">
        <v>-32.870649999999998</v>
      </c>
      <c r="E79" s="29">
        <v>-68.832440000000005</v>
      </c>
      <c r="F79" s="29">
        <v>-32.905850000000001</v>
      </c>
      <c r="G79" s="29">
        <v>-68.832660000000004</v>
      </c>
      <c r="H79" s="29" t="s">
        <v>27</v>
      </c>
      <c r="I79" s="29">
        <v>1.05</v>
      </c>
      <c r="J79" s="29">
        <v>0.9242186</v>
      </c>
      <c r="K79" s="49">
        <v>20.22</v>
      </c>
      <c r="L79" s="29">
        <v>375.7833</v>
      </c>
      <c r="M79" s="29" t="s">
        <v>27</v>
      </c>
      <c r="N79" s="29">
        <v>2</v>
      </c>
      <c r="O79" s="29">
        <v>21.231000000000002</v>
      </c>
      <c r="P79" s="29">
        <v>347.30590000000001</v>
      </c>
      <c r="Q79" s="29" t="s">
        <v>27</v>
      </c>
      <c r="R79" s="29">
        <v>4.95</v>
      </c>
      <c r="S79" s="29">
        <v>18.62</v>
      </c>
      <c r="T79" s="29" t="s">
        <v>28</v>
      </c>
      <c r="U79" s="29" t="s">
        <v>52</v>
      </c>
      <c r="V79" s="29" t="s">
        <v>47</v>
      </c>
      <c r="W79" s="44"/>
      <c r="X79" s="29"/>
      <c r="Y79" s="29" t="s">
        <v>172</v>
      </c>
      <c r="Z79" s="30"/>
    </row>
    <row r="80" spans="1:26" x14ac:dyDescent="0.3">
      <c r="A80" s="3" t="s">
        <v>108</v>
      </c>
      <c r="B80" s="19" t="s">
        <v>113</v>
      </c>
      <c r="C80" s="53">
        <v>1</v>
      </c>
      <c r="D80" s="29">
        <v>-32.905850000000001</v>
      </c>
      <c r="E80" s="29">
        <v>-68.832660000000004</v>
      </c>
      <c r="F80" s="29">
        <v>-32.870649999999998</v>
      </c>
      <c r="G80" s="29">
        <v>-68.832440000000005</v>
      </c>
      <c r="H80" s="29">
        <v>0.92001330000000003</v>
      </c>
      <c r="I80" s="29">
        <v>4.08</v>
      </c>
      <c r="J80" s="29">
        <v>0.21979000000000001</v>
      </c>
      <c r="K80" s="49">
        <v>14.77</v>
      </c>
      <c r="L80" s="29">
        <v>300</v>
      </c>
      <c r="M80" s="29">
        <v>720.98329999999999</v>
      </c>
      <c r="N80" s="29">
        <v>1</v>
      </c>
      <c r="O80" s="29">
        <v>60.261600000000001</v>
      </c>
      <c r="P80" s="29">
        <v>65.936999999999998</v>
      </c>
      <c r="Q80" s="29">
        <v>663.3143</v>
      </c>
      <c r="R80" s="29">
        <v>5.21</v>
      </c>
      <c r="S80" s="29">
        <v>20.2</v>
      </c>
      <c r="T80" s="29" t="s">
        <v>23</v>
      </c>
      <c r="U80" s="29" t="s">
        <v>52</v>
      </c>
      <c r="V80" s="29" t="s">
        <v>36</v>
      </c>
      <c r="W80" s="44"/>
      <c r="X80" s="29"/>
      <c r="Y80" s="29" t="s">
        <v>172</v>
      </c>
      <c r="Z80" s="30"/>
    </row>
    <row r="81" spans="1:26" x14ac:dyDescent="0.3">
      <c r="A81" s="3" t="s">
        <v>108</v>
      </c>
      <c r="B81" s="19" t="s">
        <v>113</v>
      </c>
      <c r="C81" s="53">
        <v>2</v>
      </c>
      <c r="D81" s="29">
        <v>-32.870649999999998</v>
      </c>
      <c r="E81" s="29">
        <v>-68.832440000000005</v>
      </c>
      <c r="F81" s="29">
        <v>-32.905850000000001</v>
      </c>
      <c r="G81" s="29">
        <v>-68.832660000000004</v>
      </c>
      <c r="H81" s="29" t="s">
        <v>27</v>
      </c>
      <c r="I81" s="29">
        <v>4.25</v>
      </c>
      <c r="J81" s="29">
        <v>0.9242186</v>
      </c>
      <c r="K81" s="49">
        <v>14.4</v>
      </c>
      <c r="L81" s="29">
        <v>390.6</v>
      </c>
      <c r="M81" s="29" t="s">
        <v>27</v>
      </c>
      <c r="N81" s="29">
        <v>2</v>
      </c>
      <c r="O81" s="29">
        <v>61.2</v>
      </c>
      <c r="P81" s="29">
        <v>360.99979999999999</v>
      </c>
      <c r="Q81" s="29" t="s">
        <v>27</v>
      </c>
      <c r="R81" s="29">
        <v>5.21</v>
      </c>
      <c r="S81" s="29">
        <v>20.2</v>
      </c>
      <c r="T81" s="29" t="s">
        <v>28</v>
      </c>
      <c r="U81" s="29" t="s">
        <v>52</v>
      </c>
      <c r="V81" s="29" t="s">
        <v>36</v>
      </c>
      <c r="W81" s="44"/>
      <c r="X81" s="29"/>
      <c r="Y81" s="29" t="s">
        <v>172</v>
      </c>
      <c r="Z81" s="30"/>
    </row>
    <row r="82" spans="1:26" x14ac:dyDescent="0.3">
      <c r="A82" s="3" t="s">
        <v>108</v>
      </c>
      <c r="B82" s="19" t="s">
        <v>113</v>
      </c>
      <c r="C82" s="53">
        <v>1</v>
      </c>
      <c r="D82" s="29">
        <v>-32.905850000000001</v>
      </c>
      <c r="E82" s="29">
        <v>-68.832660000000004</v>
      </c>
      <c r="F82" s="29">
        <v>-32.870649999999998</v>
      </c>
      <c r="G82" s="29">
        <v>-68.832440000000005</v>
      </c>
      <c r="H82" s="29">
        <v>0.92001330000000003</v>
      </c>
      <c r="I82" s="29">
        <v>0.94</v>
      </c>
      <c r="J82" s="29">
        <v>0.21979000000000001</v>
      </c>
      <c r="K82" s="49">
        <v>23.52</v>
      </c>
      <c r="L82" s="29">
        <v>300</v>
      </c>
      <c r="M82" s="29">
        <v>720.98329999999999</v>
      </c>
      <c r="N82" s="29">
        <v>1</v>
      </c>
      <c r="O82" s="29">
        <v>22.108799999999999</v>
      </c>
      <c r="P82" s="29">
        <v>65.936999999999998</v>
      </c>
      <c r="Q82" s="29">
        <v>663.3143</v>
      </c>
      <c r="R82" s="29">
        <v>4.95</v>
      </c>
      <c r="S82" s="29">
        <v>18.66</v>
      </c>
      <c r="T82" s="29" t="s">
        <v>23</v>
      </c>
      <c r="U82" s="29" t="s">
        <v>52</v>
      </c>
      <c r="V82" s="29" t="s">
        <v>38</v>
      </c>
      <c r="W82" s="44"/>
      <c r="X82" s="29"/>
      <c r="Y82" s="29" t="s">
        <v>172</v>
      </c>
      <c r="Z82" s="30"/>
    </row>
    <row r="83" spans="1:26" x14ac:dyDescent="0.3">
      <c r="A83" s="3" t="s">
        <v>108</v>
      </c>
      <c r="B83" s="19" t="s">
        <v>113</v>
      </c>
      <c r="C83" s="53">
        <v>2</v>
      </c>
      <c r="D83" s="29">
        <v>-32.870649999999998</v>
      </c>
      <c r="E83" s="29">
        <v>-68.832440000000005</v>
      </c>
      <c r="F83" s="29">
        <v>-32.905850000000001</v>
      </c>
      <c r="G83" s="29">
        <v>-68.832660000000004</v>
      </c>
      <c r="H83" s="29" t="s">
        <v>27</v>
      </c>
      <c r="I83" s="29">
        <v>1.05</v>
      </c>
      <c r="J83" s="29">
        <v>0.9242186</v>
      </c>
      <c r="K83" s="49">
        <v>20.22</v>
      </c>
      <c r="L83" s="29">
        <v>375.7833</v>
      </c>
      <c r="M83" s="29" t="s">
        <v>27</v>
      </c>
      <c r="N83" s="29">
        <v>2</v>
      </c>
      <c r="O83" s="29">
        <v>21.231000000000002</v>
      </c>
      <c r="P83" s="29">
        <v>347.30590000000001</v>
      </c>
      <c r="Q83" s="29" t="s">
        <v>27</v>
      </c>
      <c r="R83" s="29">
        <v>4.95</v>
      </c>
      <c r="S83" s="29">
        <v>18.66</v>
      </c>
      <c r="T83" s="29" t="s">
        <v>28</v>
      </c>
      <c r="U83" s="29" t="s">
        <v>52</v>
      </c>
      <c r="V83" s="29" t="s">
        <v>38</v>
      </c>
      <c r="W83" s="44"/>
      <c r="X83" s="29"/>
      <c r="Y83" s="29" t="s">
        <v>172</v>
      </c>
      <c r="Z83" s="30"/>
    </row>
    <row r="84" spans="1:26" s="1" customFormat="1" x14ac:dyDescent="0.3">
      <c r="A84" s="67" t="s">
        <v>108</v>
      </c>
      <c r="B84" s="68" t="s">
        <v>113</v>
      </c>
      <c r="C84" s="69">
        <v>1</v>
      </c>
      <c r="D84" s="67">
        <v>-32.905850000000001</v>
      </c>
      <c r="E84" s="67">
        <v>-68.832660000000004</v>
      </c>
      <c r="F84" s="67">
        <v>-32.870649999999998</v>
      </c>
      <c r="G84" s="67">
        <v>-68.832440000000005</v>
      </c>
      <c r="H84" s="67">
        <v>0.92001330000000003</v>
      </c>
      <c r="I84" s="67">
        <v>4.08</v>
      </c>
      <c r="J84" s="67">
        <v>0.21979000000000001</v>
      </c>
      <c r="K84" s="67">
        <v>13.4</v>
      </c>
      <c r="L84" s="67">
        <v>300</v>
      </c>
      <c r="M84" s="67">
        <v>720.98329999999999</v>
      </c>
      <c r="N84" s="67">
        <v>1</v>
      </c>
      <c r="O84" s="67">
        <v>54.671999999999997</v>
      </c>
      <c r="P84" s="70">
        <v>65.936999999999998</v>
      </c>
      <c r="Q84" s="70">
        <v>663.3143</v>
      </c>
      <c r="R84" s="67">
        <v>5.18</v>
      </c>
      <c r="S84" s="67">
        <v>20</v>
      </c>
      <c r="T84" s="67" t="s">
        <v>23</v>
      </c>
      <c r="U84" s="67" t="s">
        <v>76</v>
      </c>
      <c r="V84" s="67" t="s">
        <v>41</v>
      </c>
      <c r="W84" s="71"/>
      <c r="X84" s="67"/>
      <c r="Y84" s="67" t="s">
        <v>172</v>
      </c>
    </row>
    <row r="85" spans="1:26" s="1" customFormat="1" x14ac:dyDescent="0.3">
      <c r="A85" s="67" t="s">
        <v>108</v>
      </c>
      <c r="B85" s="68" t="s">
        <v>113</v>
      </c>
      <c r="C85" s="72">
        <v>2</v>
      </c>
      <c r="D85" s="67">
        <v>-32.870649999999998</v>
      </c>
      <c r="E85" s="67">
        <v>-68.832440000000005</v>
      </c>
      <c r="F85" s="67">
        <v>-32.905850000000001</v>
      </c>
      <c r="G85" s="67">
        <v>-68.832660000000004</v>
      </c>
      <c r="H85" s="67" t="s">
        <v>27</v>
      </c>
      <c r="I85" s="67">
        <v>4.0599999999999996</v>
      </c>
      <c r="J85" s="67">
        <v>0.9242186</v>
      </c>
      <c r="K85" s="67">
        <v>13.1</v>
      </c>
      <c r="L85" s="67">
        <v>392.9</v>
      </c>
      <c r="M85" s="67" t="s">
        <v>27</v>
      </c>
      <c r="N85" s="67">
        <v>2</v>
      </c>
      <c r="O85" s="67">
        <v>53.186</v>
      </c>
      <c r="P85" s="67">
        <v>363.12549999999999</v>
      </c>
      <c r="Q85" s="67" t="s">
        <v>27</v>
      </c>
      <c r="R85" s="67">
        <v>5.18</v>
      </c>
      <c r="S85" s="67">
        <v>20</v>
      </c>
      <c r="T85" s="67" t="s">
        <v>28</v>
      </c>
      <c r="U85" s="67" t="s">
        <v>76</v>
      </c>
      <c r="V85" s="67" t="s">
        <v>41</v>
      </c>
      <c r="W85" s="71"/>
      <c r="X85" s="67"/>
      <c r="Y85" s="67" t="s">
        <v>172</v>
      </c>
    </row>
    <row r="86" spans="1:26" x14ac:dyDescent="0.3">
      <c r="A86" s="3" t="s">
        <v>108</v>
      </c>
      <c r="B86" s="19" t="s">
        <v>113</v>
      </c>
      <c r="C86" s="53">
        <v>1</v>
      </c>
      <c r="D86" s="29">
        <v>-32.905850000000001</v>
      </c>
      <c r="E86" s="29">
        <v>-68.832660000000004</v>
      </c>
      <c r="F86" s="29">
        <v>-32.870649999999998</v>
      </c>
      <c r="G86" s="29">
        <v>-68.832440000000005</v>
      </c>
      <c r="H86" s="29">
        <v>0.92001330000000003</v>
      </c>
      <c r="I86" s="29">
        <v>0.99</v>
      </c>
      <c r="J86" s="29">
        <v>0.21979000000000001</v>
      </c>
      <c r="K86" s="49">
        <v>18.579999999999998</v>
      </c>
      <c r="L86" s="29">
        <v>300</v>
      </c>
      <c r="M86" s="29">
        <v>720.98329999999999</v>
      </c>
      <c r="N86" s="29">
        <v>1</v>
      </c>
      <c r="O86" s="29">
        <v>18.394200000000001</v>
      </c>
      <c r="P86" s="29">
        <v>65.936999999999998</v>
      </c>
      <c r="Q86" s="29">
        <v>663.3143</v>
      </c>
      <c r="R86" s="29">
        <v>5.0599999999999996</v>
      </c>
      <c r="S86" s="29">
        <v>19.32</v>
      </c>
      <c r="T86" s="29" t="s">
        <v>23</v>
      </c>
      <c r="U86" s="29" t="s">
        <v>76</v>
      </c>
      <c r="V86" s="29" t="s">
        <v>43</v>
      </c>
      <c r="W86" s="44"/>
      <c r="X86" s="29"/>
      <c r="Y86" s="29" t="s">
        <v>172</v>
      </c>
      <c r="Z86" s="30"/>
    </row>
    <row r="87" spans="1:26" x14ac:dyDescent="0.3">
      <c r="A87" s="3" t="s">
        <v>108</v>
      </c>
      <c r="B87" s="19" t="s">
        <v>113</v>
      </c>
      <c r="C87" s="53">
        <v>2</v>
      </c>
      <c r="D87" s="29">
        <v>-32.870649999999998</v>
      </c>
      <c r="E87" s="29">
        <v>-68.832440000000005</v>
      </c>
      <c r="F87" s="29">
        <v>-32.905850000000001</v>
      </c>
      <c r="G87" s="29">
        <v>-68.832660000000004</v>
      </c>
      <c r="H87" s="29" t="s">
        <v>27</v>
      </c>
      <c r="I87" s="29">
        <v>4.0599999999999996</v>
      </c>
      <c r="J87" s="29">
        <v>0.9242186</v>
      </c>
      <c r="K87" s="49">
        <v>13.08</v>
      </c>
      <c r="L87" s="29">
        <v>387.9</v>
      </c>
      <c r="M87" s="29" t="s">
        <v>27</v>
      </c>
      <c r="N87" s="29">
        <v>2</v>
      </c>
      <c r="O87" s="29">
        <v>53.104799999999997</v>
      </c>
      <c r="P87" s="29">
        <v>358.50439999999998</v>
      </c>
      <c r="Q87" s="29" t="s">
        <v>27</v>
      </c>
      <c r="R87" s="29">
        <v>5.0599999999999996</v>
      </c>
      <c r="S87" s="29">
        <v>19.32</v>
      </c>
      <c r="T87" s="29" t="s">
        <v>28</v>
      </c>
      <c r="U87" s="29" t="s">
        <v>76</v>
      </c>
      <c r="V87" s="29" t="s">
        <v>43</v>
      </c>
      <c r="W87" s="44"/>
      <c r="X87" s="29"/>
      <c r="Y87" s="29" t="s">
        <v>172</v>
      </c>
      <c r="Z87" s="30"/>
    </row>
    <row r="88" spans="1:26" x14ac:dyDescent="0.3">
      <c r="A88" s="3" t="s">
        <v>108</v>
      </c>
      <c r="B88" s="19" t="s">
        <v>113</v>
      </c>
      <c r="C88" s="53">
        <v>1</v>
      </c>
      <c r="D88" s="29">
        <v>-32.905850000000001</v>
      </c>
      <c r="E88" s="29">
        <v>-68.832660000000004</v>
      </c>
      <c r="F88" s="29">
        <v>-32.870649999999998</v>
      </c>
      <c r="G88" s="29">
        <v>-68.832440000000005</v>
      </c>
      <c r="H88" s="29">
        <v>0.92001330000000003</v>
      </c>
      <c r="I88" s="29">
        <v>4.08</v>
      </c>
      <c r="J88" s="29">
        <v>0.21979000000000001</v>
      </c>
      <c r="K88" s="49">
        <v>13.4</v>
      </c>
      <c r="L88" s="29">
        <v>300</v>
      </c>
      <c r="M88" s="29">
        <v>720.98329999999999</v>
      </c>
      <c r="N88" s="29">
        <v>1</v>
      </c>
      <c r="O88" s="29">
        <v>54.671999999999997</v>
      </c>
      <c r="P88" s="29">
        <v>65.936999999999998</v>
      </c>
      <c r="Q88" s="29">
        <v>663.3143</v>
      </c>
      <c r="R88" s="29">
        <v>5.18</v>
      </c>
      <c r="S88" s="29">
        <v>20</v>
      </c>
      <c r="T88" s="29" t="s">
        <v>23</v>
      </c>
      <c r="U88" s="29" t="s">
        <v>76</v>
      </c>
      <c r="V88" s="29" t="s">
        <v>45</v>
      </c>
      <c r="W88" s="44"/>
      <c r="X88" s="29"/>
      <c r="Y88" s="29" t="s">
        <v>172</v>
      </c>
      <c r="Z88" s="30"/>
    </row>
    <row r="89" spans="1:26" x14ac:dyDescent="0.3">
      <c r="A89" s="3" t="s">
        <v>108</v>
      </c>
      <c r="B89" s="19" t="s">
        <v>113</v>
      </c>
      <c r="C89" s="53">
        <v>2</v>
      </c>
      <c r="D89" s="29">
        <v>-32.870649999999998</v>
      </c>
      <c r="E89" s="29">
        <v>-68.832440000000005</v>
      </c>
      <c r="F89" s="29">
        <v>-32.905850000000001</v>
      </c>
      <c r="G89" s="29">
        <v>-68.832660000000004</v>
      </c>
      <c r="H89" s="29" t="s">
        <v>27</v>
      </c>
      <c r="I89" s="29">
        <v>4.0599999999999996</v>
      </c>
      <c r="J89" s="29">
        <v>0.9242186</v>
      </c>
      <c r="K89" s="49">
        <v>13.1</v>
      </c>
      <c r="L89" s="29">
        <v>392.9</v>
      </c>
      <c r="M89" s="29" t="s">
        <v>27</v>
      </c>
      <c r="N89" s="29">
        <v>2</v>
      </c>
      <c r="O89" s="29">
        <v>53.186</v>
      </c>
      <c r="P89" s="29">
        <v>363.12549999999999</v>
      </c>
      <c r="Q89" s="29" t="s">
        <v>27</v>
      </c>
      <c r="R89" s="29">
        <v>5.18</v>
      </c>
      <c r="S89" s="29">
        <v>20</v>
      </c>
      <c r="T89" s="29" t="s">
        <v>28</v>
      </c>
      <c r="U89" s="29" t="s">
        <v>76</v>
      </c>
      <c r="V89" s="29" t="s">
        <v>45</v>
      </c>
      <c r="W89" s="44"/>
      <c r="X89" s="29"/>
      <c r="Y89" s="29" t="s">
        <v>172</v>
      </c>
      <c r="Z89" s="30"/>
    </row>
    <row r="90" spans="1:26" x14ac:dyDescent="0.3">
      <c r="A90" s="3" t="s">
        <v>108</v>
      </c>
      <c r="B90" s="19" t="s">
        <v>113</v>
      </c>
      <c r="C90" s="51">
        <v>1</v>
      </c>
      <c r="D90" s="29">
        <v>-32.905850000000001</v>
      </c>
      <c r="E90" s="29">
        <v>-68.832660000000004</v>
      </c>
      <c r="F90" s="29">
        <v>-32.870649999999998</v>
      </c>
      <c r="G90" s="29">
        <v>-68.832440000000005</v>
      </c>
      <c r="H90" s="29">
        <v>0.92001330000000003</v>
      </c>
      <c r="I90" s="29">
        <v>0.85</v>
      </c>
      <c r="J90" s="29">
        <v>0.21979000000000001</v>
      </c>
      <c r="K90" s="49">
        <v>21.75</v>
      </c>
      <c r="L90" s="29">
        <v>300</v>
      </c>
      <c r="M90" s="29">
        <v>720.98329999999999</v>
      </c>
      <c r="N90" s="29">
        <v>1</v>
      </c>
      <c r="O90" s="29">
        <v>18.487500000000001</v>
      </c>
      <c r="P90" s="29">
        <v>65.936999999999998</v>
      </c>
      <c r="Q90" s="29">
        <v>663.3143</v>
      </c>
      <c r="R90" s="29">
        <v>4.9400000000000004</v>
      </c>
      <c r="S90" s="29">
        <v>18.57</v>
      </c>
      <c r="T90" s="29" t="s">
        <v>23</v>
      </c>
      <c r="U90" s="29" t="s">
        <v>76</v>
      </c>
      <c r="V90" s="29" t="s">
        <v>47</v>
      </c>
      <c r="W90" s="44"/>
      <c r="X90" s="29"/>
      <c r="Y90" s="29" t="s">
        <v>172</v>
      </c>
      <c r="Z90" s="30"/>
    </row>
    <row r="91" spans="1:26" x14ac:dyDescent="0.3">
      <c r="A91" s="3" t="s">
        <v>108</v>
      </c>
      <c r="B91" s="19" t="s">
        <v>113</v>
      </c>
      <c r="C91" s="52">
        <v>2</v>
      </c>
      <c r="D91" s="29">
        <v>-32.870649999999998</v>
      </c>
      <c r="E91" s="29">
        <v>-68.832440000000005</v>
      </c>
      <c r="F91" s="29">
        <v>-32.905850000000001</v>
      </c>
      <c r="G91" s="29">
        <v>-68.832660000000004</v>
      </c>
      <c r="H91" s="29" t="s">
        <v>27</v>
      </c>
      <c r="I91" s="29">
        <v>0.86</v>
      </c>
      <c r="J91" s="29">
        <v>0.9242186</v>
      </c>
      <c r="K91" s="49">
        <v>18.53</v>
      </c>
      <c r="L91" s="29">
        <v>379.45</v>
      </c>
      <c r="M91" s="29" t="s">
        <v>27</v>
      </c>
      <c r="N91" s="29">
        <v>2</v>
      </c>
      <c r="O91" s="29">
        <v>15.9358</v>
      </c>
      <c r="P91" s="29">
        <v>350.69470000000001</v>
      </c>
      <c r="Q91" s="29" t="s">
        <v>27</v>
      </c>
      <c r="R91" s="29">
        <v>4.9400000000000004</v>
      </c>
      <c r="S91" s="29">
        <v>18.57</v>
      </c>
      <c r="T91" s="29" t="s">
        <v>28</v>
      </c>
      <c r="U91" s="29" t="s">
        <v>76</v>
      </c>
      <c r="V91" s="29" t="s">
        <v>47</v>
      </c>
      <c r="W91" s="44"/>
      <c r="X91" s="29"/>
      <c r="Y91" s="29" t="s">
        <v>172</v>
      </c>
      <c r="Z91" s="30"/>
    </row>
    <row r="92" spans="1:26" s="1" customFormat="1" x14ac:dyDescent="0.3">
      <c r="A92" s="3" t="s">
        <v>108</v>
      </c>
      <c r="B92" s="19" t="s">
        <v>113</v>
      </c>
      <c r="C92" s="53">
        <v>1</v>
      </c>
      <c r="D92" s="29">
        <v>-32.905850000000001</v>
      </c>
      <c r="E92" s="29">
        <v>-68.832660000000004</v>
      </c>
      <c r="F92" s="29">
        <v>-32.870649999999998</v>
      </c>
      <c r="G92" s="29">
        <v>-68.832440000000005</v>
      </c>
      <c r="H92" s="29">
        <v>0.92001330000000003</v>
      </c>
      <c r="I92" s="29">
        <v>4.08</v>
      </c>
      <c r="J92" s="29">
        <v>0.21979000000000001</v>
      </c>
      <c r="K92" s="49">
        <v>13.4</v>
      </c>
      <c r="L92" s="29">
        <v>300</v>
      </c>
      <c r="M92" s="29">
        <v>720.98329999999999</v>
      </c>
      <c r="N92" s="29">
        <v>1</v>
      </c>
      <c r="O92" s="29">
        <v>54.671999999999997</v>
      </c>
      <c r="P92" s="29">
        <v>65.936999999999998</v>
      </c>
      <c r="Q92" s="29">
        <v>663.3143</v>
      </c>
      <c r="R92" s="29">
        <v>5.18</v>
      </c>
      <c r="S92" s="29">
        <v>20</v>
      </c>
      <c r="T92" s="29" t="s">
        <v>23</v>
      </c>
      <c r="U92" s="29" t="s">
        <v>76</v>
      </c>
      <c r="V92" s="29" t="s">
        <v>36</v>
      </c>
      <c r="W92" s="44"/>
      <c r="X92" s="29"/>
      <c r="Y92" s="29" t="s">
        <v>172</v>
      </c>
      <c r="Z92" s="30"/>
    </row>
    <row r="93" spans="1:26" s="1" customFormat="1" x14ac:dyDescent="0.3">
      <c r="A93" s="3" t="s">
        <v>108</v>
      </c>
      <c r="B93" s="19" t="s">
        <v>113</v>
      </c>
      <c r="C93" s="53">
        <v>2</v>
      </c>
      <c r="D93" s="29">
        <v>-32.870649999999998</v>
      </c>
      <c r="E93" s="29">
        <v>-68.832440000000005</v>
      </c>
      <c r="F93" s="29">
        <v>-32.905850000000001</v>
      </c>
      <c r="G93" s="29">
        <v>-68.832660000000004</v>
      </c>
      <c r="H93" s="29" t="s">
        <v>27</v>
      </c>
      <c r="I93" s="29">
        <v>4.0599999999999996</v>
      </c>
      <c r="J93" s="29">
        <v>0.9242186</v>
      </c>
      <c r="K93" s="49">
        <v>13.1</v>
      </c>
      <c r="L93" s="29">
        <v>392.9</v>
      </c>
      <c r="M93" s="29" t="s">
        <v>27</v>
      </c>
      <c r="N93" s="29">
        <v>2</v>
      </c>
      <c r="O93" s="29">
        <v>53.186</v>
      </c>
      <c r="P93" s="29">
        <v>363.12549999999999</v>
      </c>
      <c r="Q93" s="29" t="s">
        <v>27</v>
      </c>
      <c r="R93" s="29">
        <v>5.18</v>
      </c>
      <c r="S93" s="29">
        <v>20</v>
      </c>
      <c r="T93" s="29" t="s">
        <v>28</v>
      </c>
      <c r="U93" s="29" t="s">
        <v>76</v>
      </c>
      <c r="V93" s="29" t="s">
        <v>36</v>
      </c>
      <c r="W93" s="44"/>
      <c r="X93" s="29"/>
      <c r="Y93" s="29" t="s">
        <v>172</v>
      </c>
      <c r="Z93" s="30"/>
    </row>
    <row r="94" spans="1:26" x14ac:dyDescent="0.3">
      <c r="A94" s="3" t="s">
        <v>108</v>
      </c>
      <c r="B94" s="19" t="s">
        <v>113</v>
      </c>
      <c r="C94" s="53">
        <v>1</v>
      </c>
      <c r="D94" s="29">
        <v>-32.911960000000001</v>
      </c>
      <c r="E94" s="29">
        <v>-68.78398</v>
      </c>
      <c r="F94" s="29">
        <v>-32.89284</v>
      </c>
      <c r="G94" s="29">
        <v>-68.83229</v>
      </c>
      <c r="H94" s="29">
        <v>1.793817</v>
      </c>
      <c r="I94" s="29">
        <v>4.74</v>
      </c>
      <c r="J94" s="29">
        <v>6.7869000000000002</v>
      </c>
      <c r="K94" s="49">
        <v>18.53</v>
      </c>
      <c r="L94" s="29">
        <v>300</v>
      </c>
      <c r="M94" s="29">
        <v>720.98329999999999</v>
      </c>
      <c r="N94" s="29">
        <v>1</v>
      </c>
      <c r="O94" s="29">
        <v>87.8322</v>
      </c>
      <c r="P94" s="29">
        <v>2036.07</v>
      </c>
      <c r="Q94" s="29">
        <v>1293.3119999999999</v>
      </c>
      <c r="R94" s="29">
        <v>18.559999999999999</v>
      </c>
      <c r="S94" s="29">
        <v>89.81</v>
      </c>
      <c r="T94" s="29" t="s">
        <v>23</v>
      </c>
      <c r="U94" s="29" t="s">
        <v>24</v>
      </c>
      <c r="V94" s="29" t="s">
        <v>41</v>
      </c>
      <c r="W94" s="44"/>
      <c r="X94" s="29"/>
      <c r="Y94" s="29" t="s">
        <v>265</v>
      </c>
      <c r="Z94" s="30"/>
    </row>
    <row r="95" spans="1:26" x14ac:dyDescent="0.3">
      <c r="A95" s="3" t="s">
        <v>108</v>
      </c>
      <c r="B95" s="19" t="s">
        <v>113</v>
      </c>
      <c r="C95" s="53">
        <v>2</v>
      </c>
      <c r="D95" s="29">
        <v>-32.89284</v>
      </c>
      <c r="E95" s="29">
        <v>-68.83229</v>
      </c>
      <c r="F95" s="29">
        <v>-32.911960000000001</v>
      </c>
      <c r="G95" s="29">
        <v>-68.78398</v>
      </c>
      <c r="H95" s="29" t="s">
        <v>27</v>
      </c>
      <c r="I95" s="29">
        <v>3.46</v>
      </c>
      <c r="J95" s="29">
        <v>4.9910430000000003</v>
      </c>
      <c r="K95" s="49">
        <v>19.399999999999999</v>
      </c>
      <c r="L95" s="29">
        <v>381.58330000000001</v>
      </c>
      <c r="M95" s="29" t="s">
        <v>27</v>
      </c>
      <c r="N95" s="29">
        <v>2</v>
      </c>
      <c r="O95" s="29">
        <v>67.123999999999995</v>
      </c>
      <c r="P95" s="29">
        <v>1904.499</v>
      </c>
      <c r="Q95" s="29" t="s">
        <v>27</v>
      </c>
      <c r="R95" s="29">
        <v>18.559999999999999</v>
      </c>
      <c r="S95" s="29">
        <v>89.81</v>
      </c>
      <c r="T95" s="29" t="s">
        <v>28</v>
      </c>
      <c r="U95" s="29" t="s">
        <v>24</v>
      </c>
      <c r="V95" s="29" t="s">
        <v>41</v>
      </c>
      <c r="W95" s="44"/>
      <c r="X95" s="29"/>
      <c r="Y95" s="29" t="s">
        <v>265</v>
      </c>
      <c r="Z95" s="30"/>
    </row>
    <row r="96" spans="1:26" x14ac:dyDescent="0.3">
      <c r="A96" s="3" t="s">
        <v>108</v>
      </c>
      <c r="B96" s="19" t="s">
        <v>113</v>
      </c>
      <c r="C96" s="53">
        <v>1</v>
      </c>
      <c r="D96" s="29">
        <v>-32.911960000000001</v>
      </c>
      <c r="E96" s="29">
        <v>-68.78398</v>
      </c>
      <c r="F96" s="29">
        <v>-32.89284</v>
      </c>
      <c r="G96" s="29">
        <v>-68.83229</v>
      </c>
      <c r="H96" s="29">
        <v>1.793817</v>
      </c>
      <c r="I96" s="29">
        <v>4.74</v>
      </c>
      <c r="J96" s="29">
        <v>6.7869000000000002</v>
      </c>
      <c r="K96" s="49">
        <v>18.53</v>
      </c>
      <c r="L96" s="29">
        <v>300</v>
      </c>
      <c r="M96" s="29">
        <v>720.98329999999999</v>
      </c>
      <c r="N96" s="29">
        <v>1</v>
      </c>
      <c r="O96" s="29">
        <v>87.8322</v>
      </c>
      <c r="P96" s="29">
        <v>2036.07</v>
      </c>
      <c r="Q96" s="29">
        <v>1293.3119999999999</v>
      </c>
      <c r="R96" s="29">
        <v>18.559999999999999</v>
      </c>
      <c r="S96" s="29">
        <v>89.81</v>
      </c>
      <c r="T96" s="29" t="s">
        <v>23</v>
      </c>
      <c r="U96" s="29" t="s">
        <v>24</v>
      </c>
      <c r="V96" s="29" t="s">
        <v>43</v>
      </c>
      <c r="W96" s="44"/>
      <c r="X96" s="29"/>
      <c r="Y96" s="29" t="s">
        <v>265</v>
      </c>
      <c r="Z96" s="30"/>
    </row>
    <row r="97" spans="1:26" x14ac:dyDescent="0.3">
      <c r="A97" s="3" t="s">
        <v>108</v>
      </c>
      <c r="B97" s="19" t="s">
        <v>113</v>
      </c>
      <c r="C97" s="53">
        <v>2</v>
      </c>
      <c r="D97" s="29">
        <v>-32.89284</v>
      </c>
      <c r="E97" s="29">
        <v>-68.83229</v>
      </c>
      <c r="F97" s="29">
        <v>-32.911960000000001</v>
      </c>
      <c r="G97" s="29">
        <v>-68.78398</v>
      </c>
      <c r="H97" s="29" t="s">
        <v>27</v>
      </c>
      <c r="I97" s="29">
        <v>3.46</v>
      </c>
      <c r="J97" s="29">
        <v>4.9910430000000003</v>
      </c>
      <c r="K97" s="49">
        <v>19.399999999999999</v>
      </c>
      <c r="L97" s="29">
        <v>381.58330000000001</v>
      </c>
      <c r="M97" s="29" t="s">
        <v>27</v>
      </c>
      <c r="N97" s="29">
        <v>2</v>
      </c>
      <c r="O97" s="29">
        <v>67.123999999999995</v>
      </c>
      <c r="P97" s="29">
        <v>1904.499</v>
      </c>
      <c r="Q97" s="29" t="s">
        <v>27</v>
      </c>
      <c r="R97" s="29">
        <v>18.559999999999999</v>
      </c>
      <c r="S97" s="29">
        <v>89.81</v>
      </c>
      <c r="T97" s="29" t="s">
        <v>28</v>
      </c>
      <c r="U97" s="29" t="s">
        <v>24</v>
      </c>
      <c r="V97" s="29" t="s">
        <v>43</v>
      </c>
      <c r="W97" s="44"/>
      <c r="X97" s="29"/>
      <c r="Y97" s="29" t="s">
        <v>265</v>
      </c>
      <c r="Z97" s="30"/>
    </row>
    <row r="98" spans="1:26" x14ac:dyDescent="0.3">
      <c r="A98" s="3" t="s">
        <v>108</v>
      </c>
      <c r="B98" s="19" t="s">
        <v>113</v>
      </c>
      <c r="C98" s="53">
        <v>1</v>
      </c>
      <c r="D98" s="29">
        <v>-32.911960000000001</v>
      </c>
      <c r="E98" s="29">
        <v>-68.78398</v>
      </c>
      <c r="F98" s="29">
        <v>-32.89284</v>
      </c>
      <c r="G98" s="29">
        <v>-68.83229</v>
      </c>
      <c r="H98" s="29">
        <v>1.793817</v>
      </c>
      <c r="I98" s="29">
        <v>4.74</v>
      </c>
      <c r="J98" s="29">
        <v>6.7869000000000002</v>
      </c>
      <c r="K98" s="49">
        <v>18.53</v>
      </c>
      <c r="L98" s="29">
        <v>300</v>
      </c>
      <c r="M98" s="29">
        <v>720.98329999999999</v>
      </c>
      <c r="N98" s="29">
        <v>1</v>
      </c>
      <c r="O98" s="29">
        <v>87.8322</v>
      </c>
      <c r="P98" s="29">
        <v>2036.07</v>
      </c>
      <c r="Q98" s="29">
        <v>1293.3119999999999</v>
      </c>
      <c r="R98" s="29">
        <v>18.600000000000001</v>
      </c>
      <c r="S98" s="29">
        <v>90.02</v>
      </c>
      <c r="T98" s="29" t="s">
        <v>23</v>
      </c>
      <c r="U98" s="29" t="s">
        <v>24</v>
      </c>
      <c r="V98" s="29" t="s">
        <v>45</v>
      </c>
      <c r="W98" s="44"/>
      <c r="X98" s="29"/>
      <c r="Y98" s="29" t="s">
        <v>265</v>
      </c>
      <c r="Z98" s="30"/>
    </row>
    <row r="99" spans="1:26" x14ac:dyDescent="0.3">
      <c r="A99" s="3" t="s">
        <v>108</v>
      </c>
      <c r="B99" s="19" t="s">
        <v>113</v>
      </c>
      <c r="C99" s="53">
        <v>2</v>
      </c>
      <c r="D99" s="29">
        <v>-32.89284</v>
      </c>
      <c r="E99" s="29">
        <v>-68.83229</v>
      </c>
      <c r="F99" s="29">
        <v>-32.911960000000001</v>
      </c>
      <c r="G99" s="29">
        <v>-68.78398</v>
      </c>
      <c r="H99" s="29" t="s">
        <v>27</v>
      </c>
      <c r="I99" s="29">
        <v>4.1100000000000003</v>
      </c>
      <c r="J99" s="29">
        <v>4.9910430000000003</v>
      </c>
      <c r="K99" s="49">
        <v>19.77</v>
      </c>
      <c r="L99" s="29">
        <v>381.23329999999999</v>
      </c>
      <c r="M99" s="29" t="s">
        <v>27</v>
      </c>
      <c r="N99" s="29">
        <v>2</v>
      </c>
      <c r="O99" s="29">
        <v>81.2547</v>
      </c>
      <c r="P99" s="29">
        <v>1902.752</v>
      </c>
      <c r="Q99" s="29" t="s">
        <v>27</v>
      </c>
      <c r="R99" s="29">
        <v>18.600000000000001</v>
      </c>
      <c r="S99" s="29">
        <v>90.02</v>
      </c>
      <c r="T99" s="29" t="s">
        <v>28</v>
      </c>
      <c r="U99" s="29" t="s">
        <v>24</v>
      </c>
      <c r="V99" s="29" t="s">
        <v>45</v>
      </c>
      <c r="W99" s="44"/>
      <c r="X99" s="29"/>
      <c r="Y99" s="29" t="s">
        <v>265</v>
      </c>
      <c r="Z99" s="30"/>
    </row>
    <row r="100" spans="1:26" x14ac:dyDescent="0.3">
      <c r="A100" s="3" t="s">
        <v>108</v>
      </c>
      <c r="B100" s="19" t="s">
        <v>113</v>
      </c>
      <c r="C100" s="53">
        <v>1</v>
      </c>
      <c r="D100" s="29">
        <v>-32.911960000000001</v>
      </c>
      <c r="E100" s="29">
        <v>-68.78398</v>
      </c>
      <c r="F100" s="29">
        <v>-32.89284</v>
      </c>
      <c r="G100" s="29">
        <v>-68.83229</v>
      </c>
      <c r="H100" s="29">
        <v>1.793817</v>
      </c>
      <c r="I100" s="29">
        <v>1.69</v>
      </c>
      <c r="J100" s="29">
        <v>6.7869000000000002</v>
      </c>
      <c r="K100" s="49">
        <v>25.27</v>
      </c>
      <c r="L100" s="29">
        <v>300</v>
      </c>
      <c r="M100" s="29">
        <v>720.98329999999999</v>
      </c>
      <c r="N100" s="29">
        <v>1</v>
      </c>
      <c r="O100" s="29">
        <v>42.706299999999999</v>
      </c>
      <c r="P100" s="29">
        <v>2036.07</v>
      </c>
      <c r="Q100" s="29">
        <v>1293.3119999999999</v>
      </c>
      <c r="R100" s="29">
        <v>18.170000000000002</v>
      </c>
      <c r="S100" s="29">
        <v>87.47</v>
      </c>
      <c r="T100" s="29" t="s">
        <v>23</v>
      </c>
      <c r="U100" s="29" t="s">
        <v>24</v>
      </c>
      <c r="V100" s="29" t="s">
        <v>47</v>
      </c>
      <c r="W100" s="44"/>
      <c r="X100" s="29"/>
      <c r="Y100" s="29" t="s">
        <v>265</v>
      </c>
      <c r="Z100" s="30"/>
    </row>
    <row r="101" spans="1:26" x14ac:dyDescent="0.3">
      <c r="A101" s="3" t="s">
        <v>108</v>
      </c>
      <c r="B101" s="19" t="s">
        <v>113</v>
      </c>
      <c r="C101" s="53">
        <v>2</v>
      </c>
      <c r="D101" s="29">
        <v>-32.89284</v>
      </c>
      <c r="E101" s="29">
        <v>-68.83229</v>
      </c>
      <c r="F101" s="29">
        <v>-32.911960000000001</v>
      </c>
      <c r="G101" s="29">
        <v>-68.78398</v>
      </c>
      <c r="H101" s="29" t="s">
        <v>27</v>
      </c>
      <c r="I101" s="29">
        <v>1.27</v>
      </c>
      <c r="J101" s="29">
        <v>4.9910430000000003</v>
      </c>
      <c r="K101" s="49">
        <v>24.2</v>
      </c>
      <c r="L101" s="29">
        <v>369.7833</v>
      </c>
      <c r="M101" s="29" t="s">
        <v>27</v>
      </c>
      <c r="N101" s="29">
        <v>2</v>
      </c>
      <c r="O101" s="29">
        <v>30.734000000000002</v>
      </c>
      <c r="P101" s="29">
        <v>1845.604</v>
      </c>
      <c r="Q101" s="29" t="s">
        <v>27</v>
      </c>
      <c r="R101" s="29">
        <v>18.170000000000002</v>
      </c>
      <c r="S101" s="29">
        <v>87.47</v>
      </c>
      <c r="T101" s="29" t="s">
        <v>28</v>
      </c>
      <c r="U101" s="29" t="s">
        <v>24</v>
      </c>
      <c r="V101" s="29" t="s">
        <v>47</v>
      </c>
      <c r="W101" s="44"/>
      <c r="X101" s="29"/>
      <c r="Y101" s="29" t="s">
        <v>265</v>
      </c>
      <c r="Z101" s="30"/>
    </row>
    <row r="102" spans="1:26" x14ac:dyDescent="0.3">
      <c r="A102" s="3" t="s">
        <v>108</v>
      </c>
      <c r="B102" s="19" t="s">
        <v>113</v>
      </c>
      <c r="C102" s="53">
        <v>1</v>
      </c>
      <c r="D102" s="29">
        <v>-32.911960000000001</v>
      </c>
      <c r="E102" s="29">
        <v>-68.78398</v>
      </c>
      <c r="F102" s="29">
        <v>-32.89284</v>
      </c>
      <c r="G102" s="29">
        <v>-68.83229</v>
      </c>
      <c r="H102" s="29">
        <v>1.793817</v>
      </c>
      <c r="I102" s="29">
        <v>4.3499999999999996</v>
      </c>
      <c r="J102" s="29">
        <v>6.7869000000000002</v>
      </c>
      <c r="K102" s="49">
        <v>20.45</v>
      </c>
      <c r="L102" s="29">
        <v>300</v>
      </c>
      <c r="M102" s="29">
        <v>720.98329999999999</v>
      </c>
      <c r="N102" s="29">
        <v>1</v>
      </c>
      <c r="O102" s="29">
        <v>88.957499999999996</v>
      </c>
      <c r="P102" s="29">
        <v>2036.07</v>
      </c>
      <c r="Q102" s="29">
        <v>1293.3119999999999</v>
      </c>
      <c r="R102" s="29">
        <v>18.57</v>
      </c>
      <c r="S102" s="29">
        <v>89.87</v>
      </c>
      <c r="T102" s="29" t="s">
        <v>23</v>
      </c>
      <c r="U102" s="29" t="s">
        <v>24</v>
      </c>
      <c r="V102" s="29" t="s">
        <v>36</v>
      </c>
      <c r="W102" s="44"/>
      <c r="X102" s="29"/>
      <c r="Y102" s="29" t="s">
        <v>265</v>
      </c>
      <c r="Z102" s="30"/>
    </row>
    <row r="103" spans="1:26" x14ac:dyDescent="0.3">
      <c r="A103" s="3" t="s">
        <v>108</v>
      </c>
      <c r="B103" s="19" t="s">
        <v>113</v>
      </c>
      <c r="C103" s="53">
        <v>2</v>
      </c>
      <c r="D103" s="29">
        <v>-32.89284</v>
      </c>
      <c r="E103" s="29">
        <v>-68.83229</v>
      </c>
      <c r="F103" s="29">
        <v>-32.911960000000001</v>
      </c>
      <c r="G103" s="29">
        <v>-68.78398</v>
      </c>
      <c r="H103" s="29" t="s">
        <v>27</v>
      </c>
      <c r="I103" s="29">
        <v>4.1100000000000003</v>
      </c>
      <c r="J103" s="29">
        <v>4.9910430000000003</v>
      </c>
      <c r="K103" s="49">
        <v>19.77</v>
      </c>
      <c r="L103" s="29">
        <v>379.23329999999999</v>
      </c>
      <c r="M103" s="29" t="s">
        <v>27</v>
      </c>
      <c r="N103" s="29">
        <v>2</v>
      </c>
      <c r="O103" s="29">
        <v>81.2547</v>
      </c>
      <c r="P103" s="29">
        <v>1892.77</v>
      </c>
      <c r="Q103" s="29" t="s">
        <v>27</v>
      </c>
      <c r="R103" s="29">
        <v>18.57</v>
      </c>
      <c r="S103" s="29">
        <v>89.87</v>
      </c>
      <c r="T103" s="29" t="s">
        <v>28</v>
      </c>
      <c r="U103" s="29" t="s">
        <v>24</v>
      </c>
      <c r="V103" s="29" t="s">
        <v>36</v>
      </c>
      <c r="W103" s="44"/>
      <c r="X103" s="29"/>
      <c r="Y103" s="29" t="s">
        <v>265</v>
      </c>
      <c r="Z103" s="30"/>
    </row>
    <row r="104" spans="1:26" x14ac:dyDescent="0.3">
      <c r="A104" s="3" t="s">
        <v>108</v>
      </c>
      <c r="B104" s="19" t="s">
        <v>113</v>
      </c>
      <c r="C104" s="53">
        <v>1</v>
      </c>
      <c r="D104" s="29">
        <v>-32.911960000000001</v>
      </c>
      <c r="E104" s="29">
        <v>-68.78398</v>
      </c>
      <c r="F104" s="29">
        <v>-32.89284</v>
      </c>
      <c r="G104" s="29">
        <v>-68.83229</v>
      </c>
      <c r="H104" s="29">
        <v>1.793817</v>
      </c>
      <c r="I104" s="29">
        <v>1.69</v>
      </c>
      <c r="J104" s="29">
        <v>6.7869000000000002</v>
      </c>
      <c r="K104" s="49">
        <v>25.27</v>
      </c>
      <c r="L104" s="29">
        <v>300</v>
      </c>
      <c r="M104" s="29">
        <v>720.98329999999999</v>
      </c>
      <c r="N104" s="29">
        <v>1</v>
      </c>
      <c r="O104" s="29">
        <v>42.706299999999999</v>
      </c>
      <c r="P104" s="29">
        <v>2036.07</v>
      </c>
      <c r="Q104" s="29">
        <v>1293.3119999999999</v>
      </c>
      <c r="R104" s="29">
        <v>18.170000000000002</v>
      </c>
      <c r="S104" s="29">
        <v>87.47</v>
      </c>
      <c r="T104" s="29" t="s">
        <v>23</v>
      </c>
      <c r="U104" s="29" t="s">
        <v>24</v>
      </c>
      <c r="V104" s="29" t="s">
        <v>38</v>
      </c>
      <c r="W104" s="44"/>
      <c r="X104" s="29"/>
      <c r="Y104" s="29" t="s">
        <v>265</v>
      </c>
      <c r="Z104" s="30"/>
    </row>
    <row r="105" spans="1:26" x14ac:dyDescent="0.3">
      <c r="A105" s="3" t="s">
        <v>108</v>
      </c>
      <c r="B105" s="19" t="s">
        <v>113</v>
      </c>
      <c r="C105" s="53">
        <v>2</v>
      </c>
      <c r="D105" s="29">
        <v>-32.89284</v>
      </c>
      <c r="E105" s="29">
        <v>-68.83229</v>
      </c>
      <c r="F105" s="29">
        <v>-32.911960000000001</v>
      </c>
      <c r="G105" s="29">
        <v>-68.78398</v>
      </c>
      <c r="H105" s="29" t="s">
        <v>27</v>
      </c>
      <c r="I105" s="29">
        <v>1.27</v>
      </c>
      <c r="J105" s="29">
        <v>4.9910430000000003</v>
      </c>
      <c r="K105" s="49">
        <v>24.2</v>
      </c>
      <c r="L105" s="29">
        <v>369.7833</v>
      </c>
      <c r="M105" s="29" t="s">
        <v>27</v>
      </c>
      <c r="N105" s="29">
        <v>2</v>
      </c>
      <c r="O105" s="29">
        <v>30.734000000000002</v>
      </c>
      <c r="P105" s="29">
        <v>1845.604</v>
      </c>
      <c r="Q105" s="29" t="s">
        <v>27</v>
      </c>
      <c r="R105" s="29">
        <v>18.170000000000002</v>
      </c>
      <c r="S105" s="29">
        <v>87.47</v>
      </c>
      <c r="T105" s="29" t="s">
        <v>28</v>
      </c>
      <c r="U105" s="29" t="s">
        <v>24</v>
      </c>
      <c r="V105" s="29" t="s">
        <v>38</v>
      </c>
      <c r="W105" s="44"/>
      <c r="X105" s="29"/>
      <c r="Y105" s="29" t="s">
        <v>265</v>
      </c>
      <c r="Z105" s="30"/>
    </row>
    <row r="106" spans="1:26" x14ac:dyDescent="0.3">
      <c r="A106" s="3" t="s">
        <v>108</v>
      </c>
      <c r="B106" s="19" t="s">
        <v>113</v>
      </c>
      <c r="C106" s="53">
        <v>1</v>
      </c>
      <c r="D106" s="29">
        <v>-32.911960000000001</v>
      </c>
      <c r="E106" s="29">
        <v>-68.78398</v>
      </c>
      <c r="F106" s="29">
        <v>-32.89284</v>
      </c>
      <c r="G106" s="29">
        <v>-68.83229</v>
      </c>
      <c r="H106" s="29">
        <v>2.0531000000000001</v>
      </c>
      <c r="I106" s="29">
        <v>4.3600000000000003</v>
      </c>
      <c r="J106" s="29">
        <v>7.049067</v>
      </c>
      <c r="K106" s="49">
        <v>68.67</v>
      </c>
      <c r="L106" s="29">
        <v>300</v>
      </c>
      <c r="M106" s="29">
        <v>720.98329999999999</v>
      </c>
      <c r="N106" s="29">
        <v>1</v>
      </c>
      <c r="O106" s="29">
        <v>299.40120000000002</v>
      </c>
      <c r="P106" s="29">
        <v>2114.7199999999998</v>
      </c>
      <c r="Q106" s="29">
        <v>1480.251</v>
      </c>
      <c r="R106" s="29">
        <v>20.46</v>
      </c>
      <c r="S106" s="29">
        <v>98.1</v>
      </c>
      <c r="T106" s="29" t="s">
        <v>23</v>
      </c>
      <c r="U106" s="29" t="s">
        <v>40</v>
      </c>
      <c r="V106" s="29" t="s">
        <v>41</v>
      </c>
      <c r="W106" s="44"/>
      <c r="X106" s="29"/>
      <c r="Y106" s="29" t="s">
        <v>265</v>
      </c>
      <c r="Z106" s="30"/>
    </row>
    <row r="107" spans="1:26" x14ac:dyDescent="0.3">
      <c r="A107" s="3" t="s">
        <v>108</v>
      </c>
      <c r="B107" s="19" t="s">
        <v>113</v>
      </c>
      <c r="C107" s="53">
        <v>2</v>
      </c>
      <c r="D107" s="29">
        <v>-32.89284</v>
      </c>
      <c r="E107" s="29">
        <v>-68.83229</v>
      </c>
      <c r="F107" s="29">
        <v>-32.911960000000001</v>
      </c>
      <c r="G107" s="29">
        <v>-68.78398</v>
      </c>
      <c r="H107" s="29" t="s">
        <v>27</v>
      </c>
      <c r="I107" s="29">
        <v>4.5999999999999996</v>
      </c>
      <c r="J107" s="29">
        <v>5.9357199999999999</v>
      </c>
      <c r="K107" s="49">
        <v>68.67</v>
      </c>
      <c r="L107" s="29">
        <v>282.33330000000001</v>
      </c>
      <c r="M107" s="29" t="s">
        <v>27</v>
      </c>
      <c r="N107" s="29">
        <v>2</v>
      </c>
      <c r="O107" s="29">
        <v>315.88200000000001</v>
      </c>
      <c r="P107" s="29">
        <v>1675.8520000000001</v>
      </c>
      <c r="Q107" s="29" t="s">
        <v>27</v>
      </c>
      <c r="R107" s="29">
        <v>20.46</v>
      </c>
      <c r="S107" s="29">
        <v>98.1</v>
      </c>
      <c r="T107" s="29" t="s">
        <v>28</v>
      </c>
      <c r="U107" s="29" t="s">
        <v>40</v>
      </c>
      <c r="V107" s="29" t="s">
        <v>41</v>
      </c>
      <c r="W107" s="44"/>
      <c r="X107" s="29"/>
      <c r="Y107" s="29" t="s">
        <v>265</v>
      </c>
      <c r="Z107" s="30"/>
    </row>
    <row r="108" spans="1:26" x14ac:dyDescent="0.3">
      <c r="A108" s="3" t="s">
        <v>108</v>
      </c>
      <c r="B108" s="19" t="s">
        <v>113</v>
      </c>
      <c r="C108" s="53">
        <v>1</v>
      </c>
      <c r="D108" s="29">
        <v>-32.911960000000001</v>
      </c>
      <c r="E108" s="29">
        <v>-68.78398</v>
      </c>
      <c r="F108" s="29">
        <v>-32.89284</v>
      </c>
      <c r="G108" s="29">
        <v>-68.83229</v>
      </c>
      <c r="H108" s="29">
        <v>2.0531000000000001</v>
      </c>
      <c r="I108" s="29">
        <v>4.3600000000000003</v>
      </c>
      <c r="J108" s="29">
        <v>7.049067</v>
      </c>
      <c r="K108" s="49">
        <v>68.67</v>
      </c>
      <c r="L108" s="29">
        <v>300</v>
      </c>
      <c r="M108" s="29">
        <v>720.98329999999999</v>
      </c>
      <c r="N108" s="29">
        <v>1</v>
      </c>
      <c r="O108" s="29">
        <v>299.40120000000002</v>
      </c>
      <c r="P108" s="29">
        <v>2114.7199999999998</v>
      </c>
      <c r="Q108" s="29">
        <v>1480.251</v>
      </c>
      <c r="R108" s="29">
        <v>20.46</v>
      </c>
      <c r="S108" s="29">
        <v>98.1</v>
      </c>
      <c r="T108" s="29" t="s">
        <v>23</v>
      </c>
      <c r="U108" s="29" t="s">
        <v>40</v>
      </c>
      <c r="V108" s="29" t="s">
        <v>43</v>
      </c>
      <c r="W108" s="44"/>
      <c r="X108" s="29"/>
      <c r="Y108" s="29" t="s">
        <v>265</v>
      </c>
      <c r="Z108" s="30"/>
    </row>
    <row r="109" spans="1:26" x14ac:dyDescent="0.3">
      <c r="A109" s="3" t="s">
        <v>108</v>
      </c>
      <c r="B109" s="19" t="s">
        <v>113</v>
      </c>
      <c r="C109" s="53">
        <v>2</v>
      </c>
      <c r="D109" s="29">
        <v>-32.89284</v>
      </c>
      <c r="E109" s="29">
        <v>-68.83229</v>
      </c>
      <c r="F109" s="29">
        <v>-32.911960000000001</v>
      </c>
      <c r="G109" s="29">
        <v>-68.78398</v>
      </c>
      <c r="H109" s="29" t="s">
        <v>27</v>
      </c>
      <c r="I109" s="29">
        <v>4.5999999999999996</v>
      </c>
      <c r="J109" s="29">
        <v>5.9357199999999999</v>
      </c>
      <c r="K109" s="49">
        <v>68.67</v>
      </c>
      <c r="L109" s="29">
        <v>282.33330000000001</v>
      </c>
      <c r="M109" s="29" t="s">
        <v>27</v>
      </c>
      <c r="N109" s="29">
        <v>2</v>
      </c>
      <c r="O109" s="29">
        <v>315.88200000000001</v>
      </c>
      <c r="P109" s="29">
        <v>1675.8520000000001</v>
      </c>
      <c r="Q109" s="29" t="s">
        <v>27</v>
      </c>
      <c r="R109" s="29">
        <v>20.46</v>
      </c>
      <c r="S109" s="29">
        <v>98.1</v>
      </c>
      <c r="T109" s="29" t="s">
        <v>28</v>
      </c>
      <c r="U109" s="29" t="s">
        <v>40</v>
      </c>
      <c r="V109" s="29" t="s">
        <v>43</v>
      </c>
      <c r="W109" s="44"/>
      <c r="X109" s="29"/>
      <c r="Y109" s="29" t="s">
        <v>265</v>
      </c>
      <c r="Z109" s="30"/>
    </row>
    <row r="110" spans="1:26" x14ac:dyDescent="0.3">
      <c r="A110" s="3" t="s">
        <v>108</v>
      </c>
      <c r="B110" s="19" t="s">
        <v>113</v>
      </c>
      <c r="C110" s="53">
        <v>1</v>
      </c>
      <c r="D110" s="29">
        <v>-32.911960000000001</v>
      </c>
      <c r="E110" s="29">
        <v>-68.78398</v>
      </c>
      <c r="F110" s="29">
        <v>-32.89284</v>
      </c>
      <c r="G110" s="29">
        <v>-68.83229</v>
      </c>
      <c r="H110" s="29">
        <v>2.0531000000000001</v>
      </c>
      <c r="I110" s="29">
        <v>4.7</v>
      </c>
      <c r="J110" s="29">
        <v>7.049067</v>
      </c>
      <c r="K110" s="49">
        <v>70.52</v>
      </c>
      <c r="L110" s="29">
        <v>300</v>
      </c>
      <c r="M110" s="29">
        <v>720.98329999999999</v>
      </c>
      <c r="N110" s="29">
        <v>1</v>
      </c>
      <c r="O110" s="29">
        <v>331.44400000000002</v>
      </c>
      <c r="P110" s="29">
        <v>2114.7199999999998</v>
      </c>
      <c r="Q110" s="29">
        <v>1480.251</v>
      </c>
      <c r="R110" s="29">
        <v>20.71</v>
      </c>
      <c r="S110" s="29">
        <v>99.58</v>
      </c>
      <c r="T110" s="29" t="s">
        <v>23</v>
      </c>
      <c r="U110" s="29" t="s">
        <v>40</v>
      </c>
      <c r="V110" s="29" t="s">
        <v>45</v>
      </c>
      <c r="W110" s="44"/>
      <c r="X110" s="29"/>
      <c r="Y110" s="29" t="s">
        <v>265</v>
      </c>
      <c r="Z110" s="30"/>
    </row>
    <row r="111" spans="1:26" x14ac:dyDescent="0.3">
      <c r="A111" s="3" t="s">
        <v>108</v>
      </c>
      <c r="B111" s="19" t="s">
        <v>113</v>
      </c>
      <c r="C111" s="53">
        <v>2</v>
      </c>
      <c r="D111" s="29">
        <v>-32.89284</v>
      </c>
      <c r="E111" s="29">
        <v>-68.83229</v>
      </c>
      <c r="F111" s="29">
        <v>-32.911960000000001</v>
      </c>
      <c r="G111" s="29">
        <v>-68.78398</v>
      </c>
      <c r="H111" s="29" t="s">
        <v>27</v>
      </c>
      <c r="I111" s="29">
        <v>5.62</v>
      </c>
      <c r="J111" s="29">
        <v>5.9357199999999999</v>
      </c>
      <c r="K111" s="49">
        <v>73.42</v>
      </c>
      <c r="L111" s="29">
        <v>275.58330000000001</v>
      </c>
      <c r="M111" s="29" t="s">
        <v>27</v>
      </c>
      <c r="N111" s="29">
        <v>2</v>
      </c>
      <c r="O111" s="29">
        <v>412.62040000000002</v>
      </c>
      <c r="P111" s="29">
        <v>1635.7860000000001</v>
      </c>
      <c r="Q111" s="29" t="s">
        <v>27</v>
      </c>
      <c r="R111" s="29">
        <v>20.71</v>
      </c>
      <c r="S111" s="29">
        <v>99.58</v>
      </c>
      <c r="T111" s="29" t="s">
        <v>28</v>
      </c>
      <c r="U111" s="29" t="s">
        <v>40</v>
      </c>
      <c r="V111" s="29" t="s">
        <v>45</v>
      </c>
      <c r="W111" s="44"/>
      <c r="X111" s="29"/>
      <c r="Y111" s="29" t="s">
        <v>265</v>
      </c>
      <c r="Z111" s="30"/>
    </row>
    <row r="112" spans="1:26" x14ac:dyDescent="0.3">
      <c r="A112" s="3" t="s">
        <v>108</v>
      </c>
      <c r="B112" s="19" t="s">
        <v>113</v>
      </c>
      <c r="C112" s="53">
        <v>1</v>
      </c>
      <c r="D112" s="29">
        <v>-32.911960000000001</v>
      </c>
      <c r="E112" s="29">
        <v>-68.78398</v>
      </c>
      <c r="F112" s="29">
        <v>-32.89284</v>
      </c>
      <c r="G112" s="29">
        <v>-68.83229</v>
      </c>
      <c r="H112" s="29">
        <v>2.0531000000000001</v>
      </c>
      <c r="I112" s="29">
        <v>1.69</v>
      </c>
      <c r="J112" s="29">
        <v>7.049067</v>
      </c>
      <c r="K112" s="49">
        <v>70.45</v>
      </c>
      <c r="L112" s="29">
        <v>300</v>
      </c>
      <c r="M112" s="29">
        <v>720.98329999999999</v>
      </c>
      <c r="N112" s="29">
        <v>1</v>
      </c>
      <c r="O112" s="29">
        <v>119.0605</v>
      </c>
      <c r="P112" s="29">
        <v>2114.7199999999998</v>
      </c>
      <c r="Q112" s="29">
        <v>1480.251</v>
      </c>
      <c r="R112" s="29">
        <v>19.420000000000002</v>
      </c>
      <c r="S112" s="29">
        <v>91.85</v>
      </c>
      <c r="T112" s="29" t="s">
        <v>23</v>
      </c>
      <c r="U112" s="29" t="s">
        <v>40</v>
      </c>
      <c r="V112" s="29" t="s">
        <v>47</v>
      </c>
      <c r="W112" s="44"/>
      <c r="X112" s="29"/>
      <c r="Y112" s="29" t="s">
        <v>265</v>
      </c>
      <c r="Z112" s="30"/>
    </row>
    <row r="113" spans="1:26" x14ac:dyDescent="0.3">
      <c r="A113" s="3" t="s">
        <v>108</v>
      </c>
      <c r="B113" s="19" t="s">
        <v>113</v>
      </c>
      <c r="C113" s="53">
        <v>2</v>
      </c>
      <c r="D113" s="29">
        <v>-32.89284</v>
      </c>
      <c r="E113" s="29">
        <v>-68.83229</v>
      </c>
      <c r="F113" s="29">
        <v>-32.911960000000001</v>
      </c>
      <c r="G113" s="29">
        <v>-68.78398</v>
      </c>
      <c r="H113" s="29" t="s">
        <v>27</v>
      </c>
      <c r="I113" s="29">
        <v>2.04</v>
      </c>
      <c r="J113" s="29">
        <v>5.9357199999999999</v>
      </c>
      <c r="K113" s="49">
        <v>70.45</v>
      </c>
      <c r="L113" s="29">
        <v>278.5333</v>
      </c>
      <c r="M113" s="29" t="s">
        <v>27</v>
      </c>
      <c r="N113" s="29">
        <v>2</v>
      </c>
      <c r="O113" s="29">
        <v>143.71799999999999</v>
      </c>
      <c r="P113" s="29">
        <v>1653.296</v>
      </c>
      <c r="Q113" s="29" t="s">
        <v>27</v>
      </c>
      <c r="R113" s="29">
        <v>19.420000000000002</v>
      </c>
      <c r="S113" s="29">
        <v>91.85</v>
      </c>
      <c r="T113" s="29" t="s">
        <v>28</v>
      </c>
      <c r="U113" s="29" t="s">
        <v>40</v>
      </c>
      <c r="V113" s="29" t="s">
        <v>47</v>
      </c>
      <c r="W113" s="44"/>
      <c r="X113" s="29"/>
      <c r="Y113" s="29" t="s">
        <v>265</v>
      </c>
      <c r="Z113" s="30"/>
    </row>
    <row r="114" spans="1:26" x14ac:dyDescent="0.3">
      <c r="A114" s="3" t="s">
        <v>108</v>
      </c>
      <c r="B114" s="19" t="s">
        <v>113</v>
      </c>
      <c r="C114" s="53">
        <v>1</v>
      </c>
      <c r="D114" s="29">
        <v>-32.911960000000001</v>
      </c>
      <c r="E114" s="29">
        <v>-68.78398</v>
      </c>
      <c r="F114" s="29">
        <v>-32.89284</v>
      </c>
      <c r="G114" s="29">
        <v>-68.83229</v>
      </c>
      <c r="H114" s="29">
        <v>2.0531000000000001</v>
      </c>
      <c r="I114" s="29">
        <v>4.7</v>
      </c>
      <c r="J114" s="29">
        <v>7.049067</v>
      </c>
      <c r="K114" s="49">
        <v>70.52</v>
      </c>
      <c r="L114" s="29">
        <v>300</v>
      </c>
      <c r="M114" s="29">
        <v>720.98329999999999</v>
      </c>
      <c r="N114" s="29">
        <v>1</v>
      </c>
      <c r="O114" s="29">
        <v>331.44400000000002</v>
      </c>
      <c r="P114" s="29">
        <v>2114.7199999999998</v>
      </c>
      <c r="Q114" s="29">
        <v>1480.251</v>
      </c>
      <c r="R114" s="29">
        <v>20.71</v>
      </c>
      <c r="S114" s="29">
        <v>99.58</v>
      </c>
      <c r="T114" s="29" t="s">
        <v>23</v>
      </c>
      <c r="U114" s="29" t="s">
        <v>40</v>
      </c>
      <c r="V114" s="29" t="s">
        <v>36</v>
      </c>
      <c r="W114" s="44"/>
      <c r="X114" s="29"/>
      <c r="Y114" s="29" t="s">
        <v>265</v>
      </c>
      <c r="Z114" s="30"/>
    </row>
    <row r="115" spans="1:26" x14ac:dyDescent="0.3">
      <c r="A115" s="3" t="s">
        <v>108</v>
      </c>
      <c r="B115" s="19" t="s">
        <v>113</v>
      </c>
      <c r="C115" s="53">
        <v>2</v>
      </c>
      <c r="D115" s="29">
        <v>-32.89284</v>
      </c>
      <c r="E115" s="29">
        <v>-68.83229</v>
      </c>
      <c r="F115" s="29">
        <v>-32.911960000000001</v>
      </c>
      <c r="G115" s="29">
        <v>-68.78398</v>
      </c>
      <c r="H115" s="29" t="s">
        <v>27</v>
      </c>
      <c r="I115" s="29">
        <v>5.62</v>
      </c>
      <c r="J115" s="29">
        <v>5.9357199999999999</v>
      </c>
      <c r="K115" s="49">
        <v>73.42</v>
      </c>
      <c r="L115" s="29">
        <v>275.58330000000001</v>
      </c>
      <c r="M115" s="29" t="s">
        <v>27</v>
      </c>
      <c r="N115" s="29">
        <v>2</v>
      </c>
      <c r="O115" s="29">
        <v>412.62040000000002</v>
      </c>
      <c r="P115" s="29">
        <v>1635.7860000000001</v>
      </c>
      <c r="Q115" s="29" t="s">
        <v>27</v>
      </c>
      <c r="R115" s="29">
        <v>20.71</v>
      </c>
      <c r="S115" s="29">
        <v>99.58</v>
      </c>
      <c r="T115" s="29" t="s">
        <v>28</v>
      </c>
      <c r="U115" s="29" t="s">
        <v>40</v>
      </c>
      <c r="V115" s="29" t="s">
        <v>36</v>
      </c>
      <c r="W115" s="44"/>
      <c r="X115" s="29"/>
      <c r="Y115" s="29" t="s">
        <v>265</v>
      </c>
      <c r="Z115" s="30"/>
    </row>
    <row r="116" spans="1:26" x14ac:dyDescent="0.3">
      <c r="A116" s="3" t="s">
        <v>108</v>
      </c>
      <c r="B116" s="19" t="s">
        <v>113</v>
      </c>
      <c r="C116" s="53">
        <v>1</v>
      </c>
      <c r="D116" s="29">
        <v>-32.911960000000001</v>
      </c>
      <c r="E116" s="29">
        <v>-68.78398</v>
      </c>
      <c r="F116" s="29">
        <v>-32.89284</v>
      </c>
      <c r="G116" s="29">
        <v>-68.83229</v>
      </c>
      <c r="H116" s="29">
        <v>2.0531000000000001</v>
      </c>
      <c r="I116" s="29">
        <v>1.69</v>
      </c>
      <c r="J116" s="29">
        <v>7.049067</v>
      </c>
      <c r="K116" s="49">
        <v>70.45</v>
      </c>
      <c r="L116" s="29">
        <v>300</v>
      </c>
      <c r="M116" s="29">
        <v>720.98329999999999</v>
      </c>
      <c r="N116" s="29">
        <v>1</v>
      </c>
      <c r="O116" s="29">
        <v>119.0605</v>
      </c>
      <c r="P116" s="29">
        <v>2114.7199999999998</v>
      </c>
      <c r="Q116" s="29">
        <v>1480.251</v>
      </c>
      <c r="R116" s="29">
        <v>19.420000000000002</v>
      </c>
      <c r="S116" s="29">
        <v>91.85</v>
      </c>
      <c r="T116" s="29" t="s">
        <v>23</v>
      </c>
      <c r="U116" s="29" t="s">
        <v>40</v>
      </c>
      <c r="V116" s="29" t="s">
        <v>38</v>
      </c>
      <c r="W116" s="44"/>
      <c r="X116" s="29"/>
      <c r="Y116" s="29" t="s">
        <v>265</v>
      </c>
      <c r="Z116" s="30"/>
    </row>
    <row r="117" spans="1:26" x14ac:dyDescent="0.3">
      <c r="A117" s="3" t="s">
        <v>108</v>
      </c>
      <c r="B117" s="19" t="s">
        <v>113</v>
      </c>
      <c r="C117" s="53">
        <v>2</v>
      </c>
      <c r="D117" s="29">
        <v>-32.89284</v>
      </c>
      <c r="E117" s="29">
        <v>-68.83229</v>
      </c>
      <c r="F117" s="29">
        <v>-32.911960000000001</v>
      </c>
      <c r="G117" s="29">
        <v>-68.78398</v>
      </c>
      <c r="H117" s="29" t="s">
        <v>27</v>
      </c>
      <c r="I117" s="29">
        <v>2.04</v>
      </c>
      <c r="J117" s="29">
        <v>5.9357199999999999</v>
      </c>
      <c r="K117" s="49">
        <v>70.45</v>
      </c>
      <c r="L117" s="29">
        <v>278.5333</v>
      </c>
      <c r="M117" s="29" t="s">
        <v>27</v>
      </c>
      <c r="N117" s="29">
        <v>2</v>
      </c>
      <c r="O117" s="29">
        <v>143.71799999999999</v>
      </c>
      <c r="P117" s="29">
        <v>1653.296</v>
      </c>
      <c r="Q117" s="29" t="s">
        <v>27</v>
      </c>
      <c r="R117" s="29">
        <v>19.420000000000002</v>
      </c>
      <c r="S117" s="29">
        <v>91.85</v>
      </c>
      <c r="T117" s="29" t="s">
        <v>28</v>
      </c>
      <c r="U117" s="29" t="s">
        <v>40</v>
      </c>
      <c r="V117" s="29" t="s">
        <v>38</v>
      </c>
      <c r="W117" s="44"/>
      <c r="X117" s="29"/>
      <c r="Y117" s="29" t="s">
        <v>265</v>
      </c>
      <c r="Z117" s="30"/>
    </row>
    <row r="118" spans="1:26" x14ac:dyDescent="0.3">
      <c r="A118" s="3" t="s">
        <v>108</v>
      </c>
      <c r="B118" s="19" t="s">
        <v>113</v>
      </c>
      <c r="C118" s="53">
        <v>1</v>
      </c>
      <c r="D118" s="29">
        <v>-32.911960000000001</v>
      </c>
      <c r="E118" s="29">
        <v>-68.78398</v>
      </c>
      <c r="F118" s="29">
        <v>-32.89284</v>
      </c>
      <c r="G118" s="29">
        <v>-68.83229</v>
      </c>
      <c r="H118" s="29">
        <v>1.793817</v>
      </c>
      <c r="I118" s="29">
        <v>5.0199999999999996</v>
      </c>
      <c r="J118" s="29">
        <v>6.7869000000000002</v>
      </c>
      <c r="K118" s="49">
        <v>14.83</v>
      </c>
      <c r="L118" s="29">
        <v>300</v>
      </c>
      <c r="M118" s="29">
        <v>720.98329999999999</v>
      </c>
      <c r="N118" s="29">
        <v>1</v>
      </c>
      <c r="O118" s="29">
        <v>74.446600000000004</v>
      </c>
      <c r="P118" s="29">
        <v>2036.07</v>
      </c>
      <c r="Q118" s="29">
        <v>1293.3119999999999</v>
      </c>
      <c r="R118" s="29">
        <v>18.670000000000002</v>
      </c>
      <c r="S118" s="29">
        <v>90.45</v>
      </c>
      <c r="T118" s="29" t="s">
        <v>23</v>
      </c>
      <c r="U118" s="29" t="s">
        <v>52</v>
      </c>
      <c r="V118" s="29" t="s">
        <v>41</v>
      </c>
      <c r="W118" s="44"/>
      <c r="X118" s="29"/>
      <c r="Y118" s="29" t="s">
        <v>265</v>
      </c>
      <c r="Z118" s="30"/>
    </row>
    <row r="119" spans="1:26" x14ac:dyDescent="0.3">
      <c r="A119" s="3" t="s">
        <v>108</v>
      </c>
      <c r="B119" s="19" t="s">
        <v>113</v>
      </c>
      <c r="C119" s="53">
        <v>2</v>
      </c>
      <c r="D119" s="29">
        <v>-32.89284</v>
      </c>
      <c r="E119" s="29">
        <v>-68.83229</v>
      </c>
      <c r="F119" s="29">
        <v>-32.911960000000001</v>
      </c>
      <c r="G119" s="29">
        <v>-68.78398</v>
      </c>
      <c r="H119" s="29" t="s">
        <v>27</v>
      </c>
      <c r="I119" s="29">
        <v>5.18</v>
      </c>
      <c r="J119" s="29">
        <v>4.9910430000000003</v>
      </c>
      <c r="K119" s="49">
        <v>10.92</v>
      </c>
      <c r="L119" s="29">
        <v>394.08330000000001</v>
      </c>
      <c r="M119" s="29" t="s">
        <v>27</v>
      </c>
      <c r="N119" s="29">
        <v>2</v>
      </c>
      <c r="O119" s="29">
        <v>56.565600000000003</v>
      </c>
      <c r="P119" s="29">
        <v>1966.8869999999999</v>
      </c>
      <c r="Q119" s="29" t="s">
        <v>27</v>
      </c>
      <c r="R119" s="29">
        <v>18.670000000000002</v>
      </c>
      <c r="S119" s="29">
        <v>90.45</v>
      </c>
      <c r="T119" s="29" t="s">
        <v>28</v>
      </c>
      <c r="U119" s="29" t="s">
        <v>52</v>
      </c>
      <c r="V119" s="29" t="s">
        <v>41</v>
      </c>
      <c r="W119" s="44"/>
      <c r="X119" s="29"/>
      <c r="Y119" s="29" t="s">
        <v>265</v>
      </c>
      <c r="Z119" s="30"/>
    </row>
    <row r="120" spans="1:26" x14ac:dyDescent="0.3">
      <c r="A120" s="3" t="s">
        <v>108</v>
      </c>
      <c r="B120" s="19" t="s">
        <v>113</v>
      </c>
      <c r="C120" s="53">
        <v>1</v>
      </c>
      <c r="D120" s="29">
        <v>-32.911960000000001</v>
      </c>
      <c r="E120" s="29">
        <v>-68.78398</v>
      </c>
      <c r="F120" s="29">
        <v>-32.89284</v>
      </c>
      <c r="G120" s="29">
        <v>-68.83229</v>
      </c>
      <c r="H120" s="29">
        <v>1.793817</v>
      </c>
      <c r="I120" s="29">
        <v>5.0199999999999996</v>
      </c>
      <c r="J120" s="29">
        <v>6.7869000000000002</v>
      </c>
      <c r="K120" s="49">
        <v>14.83</v>
      </c>
      <c r="L120" s="29">
        <v>300</v>
      </c>
      <c r="M120" s="29">
        <v>720.98329999999999</v>
      </c>
      <c r="N120" s="29">
        <v>1</v>
      </c>
      <c r="O120" s="29">
        <v>74.446600000000004</v>
      </c>
      <c r="P120" s="29">
        <v>2036.07</v>
      </c>
      <c r="Q120" s="29">
        <v>1293.3119999999999</v>
      </c>
      <c r="R120" s="29">
        <v>18.670000000000002</v>
      </c>
      <c r="S120" s="29">
        <v>90.45</v>
      </c>
      <c r="T120" s="29" t="s">
        <v>23</v>
      </c>
      <c r="U120" s="29" t="s">
        <v>52</v>
      </c>
      <c r="V120" s="29" t="s">
        <v>43</v>
      </c>
      <c r="W120" s="44"/>
      <c r="X120" s="29"/>
      <c r="Y120" s="29" t="s">
        <v>265</v>
      </c>
      <c r="Z120" s="30"/>
    </row>
    <row r="121" spans="1:26" x14ac:dyDescent="0.3">
      <c r="A121" s="3" t="s">
        <v>108</v>
      </c>
      <c r="B121" s="19" t="s">
        <v>113</v>
      </c>
      <c r="C121" s="53">
        <v>2</v>
      </c>
      <c r="D121" s="29">
        <v>-32.89284</v>
      </c>
      <c r="E121" s="29">
        <v>-68.83229</v>
      </c>
      <c r="F121" s="29">
        <v>-32.911960000000001</v>
      </c>
      <c r="G121" s="29">
        <v>-68.78398</v>
      </c>
      <c r="H121" s="29" t="s">
        <v>27</v>
      </c>
      <c r="I121" s="29">
        <v>5.18</v>
      </c>
      <c r="J121" s="29">
        <v>4.9910430000000003</v>
      </c>
      <c r="K121" s="49">
        <v>10.92</v>
      </c>
      <c r="L121" s="29">
        <v>394.08330000000001</v>
      </c>
      <c r="M121" s="29" t="s">
        <v>27</v>
      </c>
      <c r="N121" s="29">
        <v>2</v>
      </c>
      <c r="O121" s="29">
        <v>56.565600000000003</v>
      </c>
      <c r="P121" s="29">
        <v>1966.8869999999999</v>
      </c>
      <c r="Q121" s="29" t="s">
        <v>27</v>
      </c>
      <c r="R121" s="29">
        <v>18.670000000000002</v>
      </c>
      <c r="S121" s="29">
        <v>90.45</v>
      </c>
      <c r="T121" s="29" t="s">
        <v>28</v>
      </c>
      <c r="U121" s="29" t="s">
        <v>52</v>
      </c>
      <c r="V121" s="29" t="s">
        <v>43</v>
      </c>
      <c r="W121" s="44"/>
      <c r="X121" s="29"/>
      <c r="Y121" s="29" t="s">
        <v>265</v>
      </c>
      <c r="Z121" s="30"/>
    </row>
    <row r="122" spans="1:26" x14ac:dyDescent="0.3">
      <c r="A122" s="3" t="s">
        <v>108</v>
      </c>
      <c r="B122" s="19" t="s">
        <v>113</v>
      </c>
      <c r="C122" s="53">
        <v>1</v>
      </c>
      <c r="D122" s="29">
        <v>-32.911960000000001</v>
      </c>
      <c r="E122" s="29">
        <v>-68.78398</v>
      </c>
      <c r="F122" s="29">
        <v>-32.89284</v>
      </c>
      <c r="G122" s="29">
        <v>-68.83229</v>
      </c>
      <c r="H122" s="29">
        <v>1.793817</v>
      </c>
      <c r="I122" s="29">
        <v>5.0199999999999996</v>
      </c>
      <c r="J122" s="29">
        <v>6.7869000000000002</v>
      </c>
      <c r="K122" s="49">
        <v>14.83</v>
      </c>
      <c r="L122" s="29">
        <v>300</v>
      </c>
      <c r="M122" s="29">
        <v>720.98329999999999</v>
      </c>
      <c r="N122" s="29">
        <v>1</v>
      </c>
      <c r="O122" s="29">
        <v>74.446600000000004</v>
      </c>
      <c r="P122" s="29">
        <v>2036.07</v>
      </c>
      <c r="Q122" s="29">
        <v>1293.3119999999999</v>
      </c>
      <c r="R122" s="29">
        <v>18.670000000000002</v>
      </c>
      <c r="S122" s="29">
        <v>90.45</v>
      </c>
      <c r="T122" s="29" t="s">
        <v>23</v>
      </c>
      <c r="U122" s="29" t="s">
        <v>52</v>
      </c>
      <c r="V122" s="29" t="s">
        <v>45</v>
      </c>
      <c r="W122" s="44"/>
      <c r="X122" s="29"/>
      <c r="Y122" s="29" t="s">
        <v>265</v>
      </c>
      <c r="Z122" s="30"/>
    </row>
    <row r="123" spans="1:26" x14ac:dyDescent="0.3">
      <c r="A123" s="3" t="s">
        <v>108</v>
      </c>
      <c r="B123" s="19" t="s">
        <v>113</v>
      </c>
      <c r="C123" s="53">
        <v>2</v>
      </c>
      <c r="D123" s="29">
        <v>-32.89284</v>
      </c>
      <c r="E123" s="29">
        <v>-68.83229</v>
      </c>
      <c r="F123" s="29">
        <v>-32.911960000000001</v>
      </c>
      <c r="G123" s="29">
        <v>-68.78398</v>
      </c>
      <c r="H123" s="29" t="s">
        <v>27</v>
      </c>
      <c r="I123" s="29">
        <v>5.18</v>
      </c>
      <c r="J123" s="29">
        <v>4.9910430000000003</v>
      </c>
      <c r="K123" s="49">
        <v>10.92</v>
      </c>
      <c r="L123" s="29">
        <v>394.08330000000001</v>
      </c>
      <c r="M123" s="29" t="s">
        <v>27</v>
      </c>
      <c r="N123" s="29">
        <v>2</v>
      </c>
      <c r="O123" s="29">
        <v>56.565600000000003</v>
      </c>
      <c r="P123" s="29">
        <v>1966.8869999999999</v>
      </c>
      <c r="Q123" s="29" t="s">
        <v>27</v>
      </c>
      <c r="R123" s="29">
        <v>18.670000000000002</v>
      </c>
      <c r="S123" s="29">
        <v>90.45</v>
      </c>
      <c r="T123" s="29" t="s">
        <v>28</v>
      </c>
      <c r="U123" s="29" t="s">
        <v>52</v>
      </c>
      <c r="V123" s="29" t="s">
        <v>45</v>
      </c>
      <c r="W123" s="44"/>
      <c r="X123" s="29"/>
      <c r="Y123" s="29" t="s">
        <v>265</v>
      </c>
      <c r="Z123" s="30"/>
    </row>
    <row r="124" spans="1:26" x14ac:dyDescent="0.3">
      <c r="A124" s="3" t="s">
        <v>108</v>
      </c>
      <c r="B124" s="19" t="s">
        <v>113</v>
      </c>
      <c r="C124" s="53">
        <v>1</v>
      </c>
      <c r="D124" s="29">
        <v>-32.911960000000001</v>
      </c>
      <c r="E124" s="29">
        <v>-68.78398</v>
      </c>
      <c r="F124" s="29">
        <v>-32.89284</v>
      </c>
      <c r="G124" s="29">
        <v>-68.83229</v>
      </c>
      <c r="H124" s="29">
        <v>1.793817</v>
      </c>
      <c r="I124" s="29">
        <v>2.8</v>
      </c>
      <c r="J124" s="29">
        <v>6.7869000000000002</v>
      </c>
      <c r="K124" s="49">
        <v>21.38</v>
      </c>
      <c r="L124" s="29">
        <v>300</v>
      </c>
      <c r="M124" s="29">
        <v>720.98329999999999</v>
      </c>
      <c r="N124" s="29">
        <v>1</v>
      </c>
      <c r="O124" s="29">
        <v>59.863999999999997</v>
      </c>
      <c r="P124" s="29">
        <v>2036.07</v>
      </c>
      <c r="Q124" s="29">
        <v>1293.3119999999999</v>
      </c>
      <c r="R124" s="29">
        <v>18.37</v>
      </c>
      <c r="S124" s="29">
        <v>88.67</v>
      </c>
      <c r="T124" s="29" t="s">
        <v>23</v>
      </c>
      <c r="U124" s="29" t="s">
        <v>52</v>
      </c>
      <c r="V124" s="29" t="s">
        <v>47</v>
      </c>
      <c r="W124" s="44"/>
      <c r="X124" s="29"/>
      <c r="Y124" s="29" t="s">
        <v>265</v>
      </c>
      <c r="Z124" s="30"/>
    </row>
    <row r="125" spans="1:26" x14ac:dyDescent="0.3">
      <c r="A125" s="3" t="s">
        <v>108</v>
      </c>
      <c r="B125" s="19" t="s">
        <v>113</v>
      </c>
      <c r="C125" s="53">
        <v>2</v>
      </c>
      <c r="D125" s="29">
        <v>-32.89284</v>
      </c>
      <c r="E125" s="29">
        <v>-68.83229</v>
      </c>
      <c r="F125" s="29">
        <v>-32.911960000000001</v>
      </c>
      <c r="G125" s="29">
        <v>-68.78398</v>
      </c>
      <c r="H125" s="29" t="s">
        <v>27</v>
      </c>
      <c r="I125" s="29">
        <v>2.1800000000000002</v>
      </c>
      <c r="J125" s="29">
        <v>4.9910430000000003</v>
      </c>
      <c r="K125" s="49">
        <v>19.62</v>
      </c>
      <c r="L125" s="29">
        <v>378.36669999999998</v>
      </c>
      <c r="M125" s="29" t="s">
        <v>27</v>
      </c>
      <c r="N125" s="29">
        <v>2</v>
      </c>
      <c r="O125" s="29">
        <v>42.771599999999999</v>
      </c>
      <c r="P125" s="29">
        <v>1888.444</v>
      </c>
      <c r="Q125" s="29" t="s">
        <v>27</v>
      </c>
      <c r="R125" s="29">
        <v>18.37</v>
      </c>
      <c r="S125" s="29">
        <v>88.67</v>
      </c>
      <c r="T125" s="29" t="s">
        <v>28</v>
      </c>
      <c r="U125" s="29" t="s">
        <v>52</v>
      </c>
      <c r="V125" s="29" t="s">
        <v>47</v>
      </c>
      <c r="W125" s="44"/>
      <c r="X125" s="29"/>
      <c r="Y125" s="29" t="s">
        <v>265</v>
      </c>
      <c r="Z125" s="30"/>
    </row>
    <row r="126" spans="1:26" x14ac:dyDescent="0.3">
      <c r="A126" s="3" t="s">
        <v>108</v>
      </c>
      <c r="B126" s="19" t="s">
        <v>113</v>
      </c>
      <c r="C126" s="53">
        <v>1</v>
      </c>
      <c r="D126" s="29">
        <v>-32.911960000000001</v>
      </c>
      <c r="E126" s="29">
        <v>-68.78398</v>
      </c>
      <c r="F126" s="29">
        <v>-32.89284</v>
      </c>
      <c r="G126" s="29">
        <v>-68.83229</v>
      </c>
      <c r="H126" s="29">
        <v>1.793817</v>
      </c>
      <c r="I126" s="29">
        <v>4.92</v>
      </c>
      <c r="J126" s="29">
        <v>6.7869000000000002</v>
      </c>
      <c r="K126" s="49">
        <v>23.88</v>
      </c>
      <c r="L126" s="29">
        <v>300</v>
      </c>
      <c r="M126" s="29">
        <v>720.98329999999999</v>
      </c>
      <c r="N126" s="29">
        <v>1</v>
      </c>
      <c r="O126" s="29">
        <v>117.4896</v>
      </c>
      <c r="P126" s="29">
        <v>2036.07</v>
      </c>
      <c r="Q126" s="29">
        <v>1293.3119999999999</v>
      </c>
      <c r="R126" s="29">
        <v>18.61</v>
      </c>
      <c r="S126" s="29">
        <v>90.09</v>
      </c>
      <c r="T126" s="29" t="s">
        <v>23</v>
      </c>
      <c r="U126" s="29" t="s">
        <v>52</v>
      </c>
      <c r="V126" s="29" t="s">
        <v>36</v>
      </c>
      <c r="W126" s="44"/>
      <c r="X126" s="29"/>
      <c r="Y126" s="29" t="s">
        <v>265</v>
      </c>
      <c r="Z126" s="30"/>
    </row>
    <row r="127" spans="1:26" x14ac:dyDescent="0.3">
      <c r="A127" s="3" t="s">
        <v>108</v>
      </c>
      <c r="B127" s="19" t="s">
        <v>113</v>
      </c>
      <c r="C127" s="53">
        <v>2</v>
      </c>
      <c r="D127" s="29">
        <v>-32.89284</v>
      </c>
      <c r="E127" s="29">
        <v>-68.83229</v>
      </c>
      <c r="F127" s="29">
        <v>-32.911960000000001</v>
      </c>
      <c r="G127" s="29">
        <v>-68.78398</v>
      </c>
      <c r="H127" s="29" t="s">
        <v>27</v>
      </c>
      <c r="I127" s="29">
        <v>4.08</v>
      </c>
      <c r="J127" s="29">
        <v>4.9910430000000003</v>
      </c>
      <c r="K127" s="49">
        <v>19.52</v>
      </c>
      <c r="L127" s="29">
        <v>376.48329999999999</v>
      </c>
      <c r="M127" s="29" t="s">
        <v>27</v>
      </c>
      <c r="N127" s="29">
        <v>2</v>
      </c>
      <c r="O127" s="29">
        <v>79.641599999999997</v>
      </c>
      <c r="P127" s="29">
        <v>1879.0440000000001</v>
      </c>
      <c r="Q127" s="29" t="s">
        <v>27</v>
      </c>
      <c r="R127" s="29">
        <v>18.61</v>
      </c>
      <c r="S127" s="29">
        <v>90.09</v>
      </c>
      <c r="T127" s="29" t="s">
        <v>28</v>
      </c>
      <c r="U127" s="29" t="s">
        <v>52</v>
      </c>
      <c r="V127" s="29" t="s">
        <v>36</v>
      </c>
      <c r="W127" s="44"/>
      <c r="X127" s="29"/>
      <c r="Y127" s="29" t="s">
        <v>265</v>
      </c>
      <c r="Z127" s="30"/>
    </row>
    <row r="128" spans="1:26" x14ac:dyDescent="0.3">
      <c r="A128" s="3" t="s">
        <v>108</v>
      </c>
      <c r="B128" s="19" t="s">
        <v>113</v>
      </c>
      <c r="C128" s="53">
        <v>1</v>
      </c>
      <c r="D128" s="29">
        <v>-32.911960000000001</v>
      </c>
      <c r="E128" s="29">
        <v>-68.78398</v>
      </c>
      <c r="F128" s="29">
        <v>-32.89284</v>
      </c>
      <c r="G128" s="29">
        <v>-68.83229</v>
      </c>
      <c r="H128" s="29">
        <v>1.793817</v>
      </c>
      <c r="I128" s="29">
        <v>2.8</v>
      </c>
      <c r="J128" s="29">
        <v>6.7869000000000002</v>
      </c>
      <c r="K128" s="49">
        <v>21.38</v>
      </c>
      <c r="L128" s="29">
        <v>300</v>
      </c>
      <c r="M128" s="29">
        <v>720.98329999999999</v>
      </c>
      <c r="N128" s="29">
        <v>1</v>
      </c>
      <c r="O128" s="29">
        <v>59.863999999999997</v>
      </c>
      <c r="P128" s="29">
        <v>2036.07</v>
      </c>
      <c r="Q128" s="29">
        <v>1293.3119999999999</v>
      </c>
      <c r="R128" s="29">
        <v>18.37</v>
      </c>
      <c r="S128" s="29">
        <v>88.67</v>
      </c>
      <c r="T128" s="29" t="s">
        <v>23</v>
      </c>
      <c r="U128" s="29" t="s">
        <v>52</v>
      </c>
      <c r="V128" s="29" t="s">
        <v>38</v>
      </c>
      <c r="W128" s="44"/>
      <c r="X128" s="29"/>
      <c r="Y128" s="29" t="s">
        <v>265</v>
      </c>
      <c r="Z128" s="30"/>
    </row>
    <row r="129" spans="1:26" x14ac:dyDescent="0.3">
      <c r="A129" s="3" t="s">
        <v>108</v>
      </c>
      <c r="B129" s="19" t="s">
        <v>113</v>
      </c>
      <c r="C129" s="53">
        <v>2</v>
      </c>
      <c r="D129" s="29">
        <v>-32.89284</v>
      </c>
      <c r="E129" s="29">
        <v>-68.83229</v>
      </c>
      <c r="F129" s="29">
        <v>-32.911960000000001</v>
      </c>
      <c r="G129" s="29">
        <v>-68.78398</v>
      </c>
      <c r="H129" s="29" t="s">
        <v>27</v>
      </c>
      <c r="I129" s="29">
        <v>2.1800000000000002</v>
      </c>
      <c r="J129" s="29">
        <v>4.9910430000000003</v>
      </c>
      <c r="K129" s="49">
        <v>19.62</v>
      </c>
      <c r="L129" s="29">
        <v>378.36669999999998</v>
      </c>
      <c r="M129" s="29" t="s">
        <v>27</v>
      </c>
      <c r="N129" s="29">
        <v>2</v>
      </c>
      <c r="O129" s="29">
        <v>42.771599999999999</v>
      </c>
      <c r="P129" s="29">
        <v>1888.444</v>
      </c>
      <c r="Q129" s="29" t="s">
        <v>27</v>
      </c>
      <c r="R129" s="29">
        <v>18.37</v>
      </c>
      <c r="S129" s="29">
        <v>88.67</v>
      </c>
      <c r="T129" s="29" t="s">
        <v>28</v>
      </c>
      <c r="U129" s="29" t="s">
        <v>52</v>
      </c>
      <c r="V129" s="29" t="s">
        <v>38</v>
      </c>
      <c r="W129" s="44"/>
      <c r="X129" s="29"/>
      <c r="Y129" s="29" t="s">
        <v>265</v>
      </c>
      <c r="Z129" s="30"/>
    </row>
    <row r="130" spans="1:26" x14ac:dyDescent="0.3">
      <c r="A130" s="3" t="s">
        <v>108</v>
      </c>
      <c r="B130" s="19" t="s">
        <v>113</v>
      </c>
      <c r="C130" s="53">
        <v>1</v>
      </c>
      <c r="D130" s="29">
        <v>-32.911960000000001</v>
      </c>
      <c r="E130" s="29">
        <v>-68.78398</v>
      </c>
      <c r="F130" s="29">
        <v>-32.89284</v>
      </c>
      <c r="G130" s="29">
        <v>-68.83229</v>
      </c>
      <c r="H130" s="29">
        <v>1.793817</v>
      </c>
      <c r="I130" s="29">
        <v>4.95</v>
      </c>
      <c r="J130" s="29">
        <v>6.7869000000000002</v>
      </c>
      <c r="K130" s="49">
        <v>11.73</v>
      </c>
      <c r="L130" s="29">
        <v>300</v>
      </c>
      <c r="M130" s="29">
        <v>720.98329999999999</v>
      </c>
      <c r="N130" s="29">
        <v>1</v>
      </c>
      <c r="O130" s="29">
        <v>58.063499999999998</v>
      </c>
      <c r="P130" s="29">
        <v>2036.07</v>
      </c>
      <c r="Q130" s="29">
        <v>1293.3119999999999</v>
      </c>
      <c r="R130" s="29">
        <v>18.66</v>
      </c>
      <c r="S130" s="29">
        <v>90.42</v>
      </c>
      <c r="T130" s="29" t="s">
        <v>23</v>
      </c>
      <c r="U130" s="29" t="s">
        <v>76</v>
      </c>
      <c r="V130" s="29" t="s">
        <v>41</v>
      </c>
      <c r="W130" s="44"/>
      <c r="X130" s="29"/>
      <c r="Y130" s="29" t="s">
        <v>265</v>
      </c>
      <c r="Z130" s="30"/>
    </row>
    <row r="131" spans="1:26" x14ac:dyDescent="0.3">
      <c r="A131" s="3" t="s">
        <v>108</v>
      </c>
      <c r="B131" s="19" t="s">
        <v>113</v>
      </c>
      <c r="C131" s="53">
        <v>2</v>
      </c>
      <c r="D131" s="29">
        <v>-32.89284</v>
      </c>
      <c r="E131" s="29">
        <v>-68.83229</v>
      </c>
      <c r="F131" s="29">
        <v>-32.911960000000001</v>
      </c>
      <c r="G131" s="29">
        <v>-68.78398</v>
      </c>
      <c r="H131" s="29" t="s">
        <v>27</v>
      </c>
      <c r="I131" s="29">
        <v>5.18</v>
      </c>
      <c r="J131" s="29">
        <v>4.9910430000000003</v>
      </c>
      <c r="K131" s="49">
        <v>7.93</v>
      </c>
      <c r="L131" s="29">
        <v>400.05</v>
      </c>
      <c r="M131" s="29" t="s">
        <v>27</v>
      </c>
      <c r="N131" s="29">
        <v>2</v>
      </c>
      <c r="O131" s="29">
        <v>41.077399999999997</v>
      </c>
      <c r="P131" s="29">
        <v>1996.6669999999999</v>
      </c>
      <c r="Q131" s="29" t="s">
        <v>27</v>
      </c>
      <c r="R131" s="29">
        <v>18.66</v>
      </c>
      <c r="S131" s="29">
        <v>90.42</v>
      </c>
      <c r="T131" s="29" t="s">
        <v>28</v>
      </c>
      <c r="U131" s="29" t="s">
        <v>76</v>
      </c>
      <c r="V131" s="29" t="s">
        <v>41</v>
      </c>
      <c r="W131" s="44"/>
      <c r="X131" s="29"/>
      <c r="Y131" s="29" t="s">
        <v>265</v>
      </c>
      <c r="Z131" s="30"/>
    </row>
    <row r="132" spans="1:26" x14ac:dyDescent="0.3">
      <c r="A132" s="3" t="s">
        <v>108</v>
      </c>
      <c r="B132" s="19" t="s">
        <v>113</v>
      </c>
      <c r="C132" s="53">
        <v>1</v>
      </c>
      <c r="D132" s="29">
        <v>-32.911960000000001</v>
      </c>
      <c r="E132" s="29">
        <v>-68.78398</v>
      </c>
      <c r="F132" s="29">
        <v>-32.89284</v>
      </c>
      <c r="G132" s="29">
        <v>-68.83229</v>
      </c>
      <c r="H132" s="29">
        <v>1.793817</v>
      </c>
      <c r="I132" s="29">
        <v>4.95</v>
      </c>
      <c r="J132" s="29">
        <v>6.7869000000000002</v>
      </c>
      <c r="K132" s="49">
        <v>11.73</v>
      </c>
      <c r="L132" s="29">
        <v>300</v>
      </c>
      <c r="M132" s="29">
        <v>720.98329999999999</v>
      </c>
      <c r="N132" s="29">
        <v>1</v>
      </c>
      <c r="O132" s="29">
        <v>58.063499999999998</v>
      </c>
      <c r="P132" s="29">
        <v>2036.07</v>
      </c>
      <c r="Q132" s="29">
        <v>1293.3119999999999</v>
      </c>
      <c r="R132" s="29">
        <v>18.66</v>
      </c>
      <c r="S132" s="29">
        <v>90.42</v>
      </c>
      <c r="T132" s="29" t="s">
        <v>23</v>
      </c>
      <c r="U132" s="29" t="s">
        <v>76</v>
      </c>
      <c r="V132" s="29" t="s">
        <v>43</v>
      </c>
      <c r="W132" s="44"/>
      <c r="X132" s="29"/>
      <c r="Y132" s="29" t="s">
        <v>265</v>
      </c>
      <c r="Z132" s="30"/>
    </row>
    <row r="133" spans="1:26" x14ac:dyDescent="0.3">
      <c r="A133" s="3" t="s">
        <v>108</v>
      </c>
      <c r="B133" s="19" t="s">
        <v>113</v>
      </c>
      <c r="C133" s="53">
        <v>2</v>
      </c>
      <c r="D133" s="29">
        <v>-32.89284</v>
      </c>
      <c r="E133" s="29">
        <v>-68.83229</v>
      </c>
      <c r="F133" s="29">
        <v>-32.911960000000001</v>
      </c>
      <c r="G133" s="29">
        <v>-68.78398</v>
      </c>
      <c r="H133" s="29" t="s">
        <v>27</v>
      </c>
      <c r="I133" s="29">
        <v>5.18</v>
      </c>
      <c r="J133" s="29">
        <v>4.9910430000000003</v>
      </c>
      <c r="K133" s="49">
        <v>7.93</v>
      </c>
      <c r="L133" s="29">
        <v>400.05</v>
      </c>
      <c r="M133" s="29" t="s">
        <v>27</v>
      </c>
      <c r="N133" s="29">
        <v>2</v>
      </c>
      <c r="O133" s="29">
        <v>41.077399999999997</v>
      </c>
      <c r="P133" s="29">
        <v>1996.6669999999999</v>
      </c>
      <c r="Q133" s="29" t="s">
        <v>27</v>
      </c>
      <c r="R133" s="29">
        <v>18.66</v>
      </c>
      <c r="S133" s="29">
        <v>90.42</v>
      </c>
      <c r="T133" s="29" t="s">
        <v>28</v>
      </c>
      <c r="U133" s="29" t="s">
        <v>76</v>
      </c>
      <c r="V133" s="29" t="s">
        <v>43</v>
      </c>
      <c r="W133" s="44"/>
      <c r="X133" s="29"/>
      <c r="Y133" s="29" t="s">
        <v>265</v>
      </c>
      <c r="Z133" s="30"/>
    </row>
    <row r="134" spans="1:26" x14ac:dyDescent="0.3">
      <c r="A134" s="3" t="s">
        <v>108</v>
      </c>
      <c r="B134" s="19" t="s">
        <v>113</v>
      </c>
      <c r="C134" s="54">
        <v>1</v>
      </c>
      <c r="D134" s="29">
        <v>-32.911960000000001</v>
      </c>
      <c r="E134" s="29">
        <v>-68.78398</v>
      </c>
      <c r="F134" s="29">
        <v>-32.89284</v>
      </c>
      <c r="G134" s="29">
        <v>-68.83229</v>
      </c>
      <c r="H134" s="29">
        <v>1.793817</v>
      </c>
      <c r="I134" s="29">
        <v>4.95</v>
      </c>
      <c r="J134" s="29">
        <v>6.7869000000000002</v>
      </c>
      <c r="K134" s="49">
        <v>11.73</v>
      </c>
      <c r="L134" s="29">
        <v>300</v>
      </c>
      <c r="M134" s="29">
        <v>720.98329999999999</v>
      </c>
      <c r="N134" s="29">
        <v>1</v>
      </c>
      <c r="O134" s="29">
        <v>58.063499999999998</v>
      </c>
      <c r="P134" s="29">
        <v>2036.07</v>
      </c>
      <c r="Q134" s="29">
        <v>1293.3119999999999</v>
      </c>
      <c r="R134" s="29">
        <v>18.66</v>
      </c>
      <c r="S134" s="29">
        <v>90.42</v>
      </c>
      <c r="T134" s="29" t="s">
        <v>23</v>
      </c>
      <c r="U134" s="29" t="s">
        <v>76</v>
      </c>
      <c r="V134" s="29" t="s">
        <v>45</v>
      </c>
      <c r="W134" s="44"/>
      <c r="X134" s="29"/>
      <c r="Y134" s="29" t="s">
        <v>265</v>
      </c>
      <c r="Z134" s="30"/>
    </row>
    <row r="135" spans="1:26" x14ac:dyDescent="0.3">
      <c r="A135" s="3" t="s">
        <v>108</v>
      </c>
      <c r="B135" s="19" t="s">
        <v>113</v>
      </c>
      <c r="C135" s="54">
        <v>2</v>
      </c>
      <c r="D135" s="29">
        <v>-32.89284</v>
      </c>
      <c r="E135" s="29">
        <v>-68.83229</v>
      </c>
      <c r="F135" s="29">
        <v>-32.911960000000001</v>
      </c>
      <c r="G135" s="29">
        <v>-68.78398</v>
      </c>
      <c r="H135" s="29" t="s">
        <v>27</v>
      </c>
      <c r="I135" s="29">
        <v>5.18</v>
      </c>
      <c r="J135" s="29">
        <v>4.9910430000000003</v>
      </c>
      <c r="K135" s="49">
        <v>7.93</v>
      </c>
      <c r="L135" s="29">
        <v>400.05</v>
      </c>
      <c r="M135" s="29" t="s">
        <v>27</v>
      </c>
      <c r="N135" s="29">
        <v>2</v>
      </c>
      <c r="O135" s="29">
        <v>41.077399999999997</v>
      </c>
      <c r="P135" s="29">
        <v>1996.6669999999999</v>
      </c>
      <c r="Q135" s="29" t="s">
        <v>27</v>
      </c>
      <c r="R135" s="29">
        <v>18.66</v>
      </c>
      <c r="S135" s="29">
        <v>90.42</v>
      </c>
      <c r="T135" s="29" t="s">
        <v>28</v>
      </c>
      <c r="U135" s="29" t="s">
        <v>76</v>
      </c>
      <c r="V135" s="29" t="s">
        <v>45</v>
      </c>
      <c r="W135" s="44"/>
      <c r="X135" s="29"/>
      <c r="Y135" s="29" t="s">
        <v>265</v>
      </c>
      <c r="Z135" s="30"/>
    </row>
    <row r="136" spans="1:26" x14ac:dyDescent="0.3">
      <c r="A136" s="3" t="s">
        <v>108</v>
      </c>
      <c r="B136" s="19" t="s">
        <v>113</v>
      </c>
      <c r="C136" s="54">
        <v>1</v>
      </c>
      <c r="D136" s="29">
        <v>-32.911960000000001</v>
      </c>
      <c r="E136" s="29">
        <v>-68.78398</v>
      </c>
      <c r="F136" s="29">
        <v>-32.89284</v>
      </c>
      <c r="G136" s="29">
        <v>-68.83229</v>
      </c>
      <c r="H136" s="29">
        <v>1.793817</v>
      </c>
      <c r="I136" s="29">
        <v>3.68</v>
      </c>
      <c r="J136" s="29">
        <v>6.7869000000000002</v>
      </c>
      <c r="K136" s="49">
        <v>27.03</v>
      </c>
      <c r="L136" s="29">
        <v>300</v>
      </c>
      <c r="M136" s="29">
        <v>720.98329999999999</v>
      </c>
      <c r="N136" s="29">
        <v>1</v>
      </c>
      <c r="O136" s="29">
        <v>99.470399999999998</v>
      </c>
      <c r="P136" s="29">
        <v>2036.07</v>
      </c>
      <c r="Q136" s="29">
        <v>1293.3119999999999</v>
      </c>
      <c r="R136" s="29">
        <v>18.41</v>
      </c>
      <c r="S136" s="29">
        <v>88.92</v>
      </c>
      <c r="T136" s="29" t="s">
        <v>23</v>
      </c>
      <c r="U136" s="29" t="s">
        <v>76</v>
      </c>
      <c r="V136" s="29" t="s">
        <v>47</v>
      </c>
      <c r="W136" s="44"/>
      <c r="X136" s="29"/>
      <c r="Y136" s="29" t="s">
        <v>265</v>
      </c>
      <c r="Z136" s="30"/>
    </row>
    <row r="137" spans="1:26" x14ac:dyDescent="0.3">
      <c r="A137" s="3" t="s">
        <v>108</v>
      </c>
      <c r="B137" s="19" t="s">
        <v>113</v>
      </c>
      <c r="C137" s="54">
        <v>2</v>
      </c>
      <c r="D137" s="29">
        <v>-32.89284</v>
      </c>
      <c r="E137" s="29">
        <v>-68.83229</v>
      </c>
      <c r="F137" s="29">
        <v>-32.911960000000001</v>
      </c>
      <c r="G137" s="29">
        <v>-68.78398</v>
      </c>
      <c r="H137" s="29" t="s">
        <v>27</v>
      </c>
      <c r="I137" s="29">
        <v>2.1800000000000002</v>
      </c>
      <c r="J137" s="29">
        <v>4.9910430000000003</v>
      </c>
      <c r="K137" s="49">
        <v>17.920000000000002</v>
      </c>
      <c r="L137" s="29">
        <v>374.06670000000003</v>
      </c>
      <c r="M137" s="29" t="s">
        <v>27</v>
      </c>
      <c r="N137" s="29">
        <v>2</v>
      </c>
      <c r="O137" s="29">
        <v>39.065600000000003</v>
      </c>
      <c r="P137" s="29">
        <v>1866.9829999999999</v>
      </c>
      <c r="Q137" s="29" t="s">
        <v>27</v>
      </c>
      <c r="R137" s="29">
        <v>18.41</v>
      </c>
      <c r="S137" s="29">
        <v>88.92</v>
      </c>
      <c r="T137" s="29" t="s">
        <v>28</v>
      </c>
      <c r="U137" s="29" t="s">
        <v>76</v>
      </c>
      <c r="V137" s="29" t="s">
        <v>47</v>
      </c>
      <c r="W137" s="44"/>
      <c r="X137" s="29"/>
      <c r="Y137" s="29" t="s">
        <v>265</v>
      </c>
      <c r="Z137" s="30"/>
    </row>
    <row r="138" spans="1:26" x14ac:dyDescent="0.3">
      <c r="A138" s="3" t="s">
        <v>108</v>
      </c>
      <c r="B138" s="19" t="s">
        <v>113</v>
      </c>
      <c r="C138" s="54">
        <v>1</v>
      </c>
      <c r="D138" s="29">
        <v>-32.911960000000001</v>
      </c>
      <c r="E138" s="29">
        <v>-68.78398</v>
      </c>
      <c r="F138" s="29">
        <v>-32.89284</v>
      </c>
      <c r="G138" s="29">
        <v>-68.83229</v>
      </c>
      <c r="H138" s="29">
        <v>1.793817</v>
      </c>
      <c r="I138" s="29">
        <v>3.68</v>
      </c>
      <c r="J138" s="29">
        <v>6.7869000000000002</v>
      </c>
      <c r="K138" s="49">
        <v>27.03</v>
      </c>
      <c r="L138" s="29">
        <v>300</v>
      </c>
      <c r="M138" s="29">
        <v>720.98329999999999</v>
      </c>
      <c r="N138" s="29">
        <v>1</v>
      </c>
      <c r="O138" s="29">
        <v>99.470399999999998</v>
      </c>
      <c r="P138" s="29">
        <v>2036.07</v>
      </c>
      <c r="Q138" s="29">
        <v>1293.3119999999999</v>
      </c>
      <c r="R138" s="29">
        <v>18.53</v>
      </c>
      <c r="S138" s="29">
        <v>89.65</v>
      </c>
      <c r="T138" s="29" t="s">
        <v>23</v>
      </c>
      <c r="U138" s="29" t="s">
        <v>76</v>
      </c>
      <c r="V138" s="29" t="s">
        <v>36</v>
      </c>
      <c r="W138" s="44"/>
      <c r="X138" s="29"/>
      <c r="Y138" s="29" t="s">
        <v>265</v>
      </c>
      <c r="Z138" s="30"/>
    </row>
    <row r="139" spans="1:26" x14ac:dyDescent="0.3">
      <c r="A139" s="3" t="s">
        <v>108</v>
      </c>
      <c r="B139" s="19" t="s">
        <v>113</v>
      </c>
      <c r="C139" s="54">
        <v>2</v>
      </c>
      <c r="D139" s="29">
        <v>-32.89284</v>
      </c>
      <c r="E139" s="29">
        <v>-68.83229</v>
      </c>
      <c r="F139" s="29">
        <v>-32.911960000000001</v>
      </c>
      <c r="G139" s="29">
        <v>-68.78398</v>
      </c>
      <c r="H139" s="29" t="s">
        <v>27</v>
      </c>
      <c r="I139" s="29">
        <v>4.58</v>
      </c>
      <c r="J139" s="29">
        <v>4.9910430000000003</v>
      </c>
      <c r="K139" s="49">
        <v>14.85</v>
      </c>
      <c r="L139" s="29">
        <v>377.15</v>
      </c>
      <c r="M139" s="29" t="s">
        <v>27</v>
      </c>
      <c r="N139" s="29">
        <v>2</v>
      </c>
      <c r="O139" s="29">
        <v>68.013000000000005</v>
      </c>
      <c r="P139" s="29">
        <v>1882.3720000000001</v>
      </c>
      <c r="Q139" s="29" t="s">
        <v>27</v>
      </c>
      <c r="R139" s="29">
        <v>18.53</v>
      </c>
      <c r="S139" s="29">
        <v>89.65</v>
      </c>
      <c r="T139" s="29" t="s">
        <v>28</v>
      </c>
      <c r="U139" s="29" t="s">
        <v>76</v>
      </c>
      <c r="V139" s="29" t="s">
        <v>36</v>
      </c>
      <c r="W139" s="44"/>
      <c r="X139" s="29"/>
      <c r="Y139" s="29" t="s">
        <v>265</v>
      </c>
      <c r="Z139" s="30"/>
    </row>
    <row r="140" spans="1:26" x14ac:dyDescent="0.3">
      <c r="A140" s="3" t="s">
        <v>108</v>
      </c>
      <c r="B140" s="19" t="s">
        <v>113</v>
      </c>
      <c r="C140" s="54">
        <v>1</v>
      </c>
      <c r="D140" s="29">
        <v>-32.911960000000001</v>
      </c>
      <c r="E140" s="29">
        <v>-68.78398</v>
      </c>
      <c r="F140" s="29">
        <v>-32.89284</v>
      </c>
      <c r="G140" s="29">
        <v>-68.83229</v>
      </c>
      <c r="H140" s="29">
        <v>1.793817</v>
      </c>
      <c r="I140" s="29">
        <v>4.95</v>
      </c>
      <c r="J140" s="29">
        <v>6.7869000000000002</v>
      </c>
      <c r="K140" s="49">
        <v>11.73</v>
      </c>
      <c r="L140" s="29">
        <v>300</v>
      </c>
      <c r="M140" s="29">
        <v>720.98329999999999</v>
      </c>
      <c r="N140" s="29">
        <v>1</v>
      </c>
      <c r="O140" s="29">
        <v>58.063499999999998</v>
      </c>
      <c r="P140" s="29">
        <v>2036.07</v>
      </c>
      <c r="Q140" s="29">
        <v>1293.3119999999999</v>
      </c>
      <c r="R140" s="29">
        <v>18.52</v>
      </c>
      <c r="S140" s="29">
        <v>89.56</v>
      </c>
      <c r="T140" s="29" t="s">
        <v>23</v>
      </c>
      <c r="U140" s="29" t="s">
        <v>76</v>
      </c>
      <c r="V140" s="29" t="s">
        <v>38</v>
      </c>
      <c r="W140" s="44"/>
      <c r="X140" s="29"/>
      <c r="Y140" s="29" t="s">
        <v>265</v>
      </c>
      <c r="Z140" s="30"/>
    </row>
    <row r="141" spans="1:26" x14ac:dyDescent="0.3">
      <c r="A141" s="3" t="s">
        <v>108</v>
      </c>
      <c r="B141" s="19" t="s">
        <v>113</v>
      </c>
      <c r="C141" s="54">
        <v>2</v>
      </c>
      <c r="D141" s="29">
        <v>-32.89284</v>
      </c>
      <c r="E141" s="29">
        <v>-68.83229</v>
      </c>
      <c r="F141" s="29">
        <v>-32.911960000000001</v>
      </c>
      <c r="G141" s="29">
        <v>-68.78398</v>
      </c>
      <c r="H141" s="29" t="s">
        <v>27</v>
      </c>
      <c r="I141" s="29">
        <v>2.1800000000000002</v>
      </c>
      <c r="J141" s="29">
        <v>4.9910430000000003</v>
      </c>
      <c r="K141" s="49">
        <v>17.75</v>
      </c>
      <c r="L141" s="29">
        <v>390.25</v>
      </c>
      <c r="M141" s="29" t="s">
        <v>27</v>
      </c>
      <c r="N141" s="29">
        <v>2</v>
      </c>
      <c r="O141" s="29">
        <v>38.695</v>
      </c>
      <c r="P141" s="29">
        <v>1947.7539999999999</v>
      </c>
      <c r="Q141" s="29" t="s">
        <v>27</v>
      </c>
      <c r="R141" s="29">
        <v>18.52</v>
      </c>
      <c r="S141" s="29">
        <v>89.56</v>
      </c>
      <c r="T141" s="29" t="s">
        <v>28</v>
      </c>
      <c r="U141" s="29" t="s">
        <v>76</v>
      </c>
      <c r="V141" s="29" t="s">
        <v>38</v>
      </c>
      <c r="W141" s="44"/>
      <c r="X141" s="29"/>
      <c r="Y141" s="29" t="s">
        <v>265</v>
      </c>
      <c r="Z141" s="30"/>
    </row>
    <row r="142" spans="1:26" x14ac:dyDescent="0.3">
      <c r="A142" s="3" t="s">
        <v>108</v>
      </c>
      <c r="B142" s="19" t="s">
        <v>113</v>
      </c>
      <c r="C142" s="54">
        <v>1</v>
      </c>
      <c r="D142" s="29">
        <v>-32.911960000000001</v>
      </c>
      <c r="E142" s="29">
        <v>-68.78398</v>
      </c>
      <c r="F142" s="29">
        <v>-32.889960000000002</v>
      </c>
      <c r="G142" s="29">
        <v>-68.843689999999995</v>
      </c>
      <c r="H142" s="29">
        <v>1.793817</v>
      </c>
      <c r="I142" s="29">
        <v>4.34</v>
      </c>
      <c r="J142" s="29">
        <v>0.1971628</v>
      </c>
      <c r="K142" s="49">
        <v>22.93</v>
      </c>
      <c r="L142" s="29">
        <v>300</v>
      </c>
      <c r="M142" s="29">
        <v>720.98329999999999</v>
      </c>
      <c r="N142" s="29">
        <v>1</v>
      </c>
      <c r="O142" s="29">
        <v>99.516199999999998</v>
      </c>
      <c r="P142" s="29">
        <v>59.148850000000003</v>
      </c>
      <c r="Q142" s="29">
        <v>1293.3119999999999</v>
      </c>
      <c r="R142" s="29">
        <v>13</v>
      </c>
      <c r="S142" s="29">
        <v>56.46</v>
      </c>
      <c r="T142" s="29" t="s">
        <v>23</v>
      </c>
      <c r="U142" s="29" t="s">
        <v>24</v>
      </c>
      <c r="V142" s="29" t="s">
        <v>41</v>
      </c>
      <c r="W142" s="44"/>
      <c r="X142" s="29"/>
      <c r="Y142" s="29" t="s">
        <v>266</v>
      </c>
      <c r="Z142" s="30"/>
    </row>
    <row r="143" spans="1:26" x14ac:dyDescent="0.3">
      <c r="A143" s="3" t="s">
        <v>108</v>
      </c>
      <c r="B143" s="19" t="s">
        <v>113</v>
      </c>
      <c r="C143" s="54">
        <v>2</v>
      </c>
      <c r="D143" s="29">
        <v>-32.889960000000002</v>
      </c>
      <c r="E143" s="29">
        <v>-68.843689999999995</v>
      </c>
      <c r="F143" s="29">
        <v>-32.911960000000001</v>
      </c>
      <c r="G143" s="29">
        <v>-68.78398</v>
      </c>
      <c r="H143" s="29" t="s">
        <v>27</v>
      </c>
      <c r="I143" s="29">
        <v>3.13</v>
      </c>
      <c r="J143" s="29">
        <v>4.9910429000000001</v>
      </c>
      <c r="K143" s="49">
        <v>24.43</v>
      </c>
      <c r="L143" s="29">
        <v>372.55</v>
      </c>
      <c r="M143" s="29" t="s">
        <v>27</v>
      </c>
      <c r="N143" s="29">
        <v>2</v>
      </c>
      <c r="O143" s="29">
        <v>76.465900000000005</v>
      </c>
      <c r="P143" s="29">
        <v>1859.41302</v>
      </c>
      <c r="Q143" s="29" t="s">
        <v>27</v>
      </c>
      <c r="R143" s="29">
        <v>13</v>
      </c>
      <c r="S143" s="29">
        <v>56.46</v>
      </c>
      <c r="T143" s="29" t="s">
        <v>28</v>
      </c>
      <c r="U143" s="29" t="s">
        <v>24</v>
      </c>
      <c r="V143" s="29" t="s">
        <v>41</v>
      </c>
      <c r="W143" s="44"/>
      <c r="X143" s="29"/>
      <c r="Y143" s="29" t="s">
        <v>266</v>
      </c>
      <c r="Z143" s="30"/>
    </row>
    <row r="144" spans="1:26" x14ac:dyDescent="0.3">
      <c r="A144" s="3" t="s">
        <v>108</v>
      </c>
      <c r="B144" s="19" t="s">
        <v>113</v>
      </c>
      <c r="C144" s="54">
        <v>1</v>
      </c>
      <c r="D144" s="29">
        <v>-32.911960000000001</v>
      </c>
      <c r="E144" s="29">
        <v>-68.78398</v>
      </c>
      <c r="F144" s="29">
        <v>-32.889960000000002</v>
      </c>
      <c r="G144" s="29">
        <v>-68.843689999999995</v>
      </c>
      <c r="H144" s="29">
        <v>1.793817</v>
      </c>
      <c r="I144" s="29">
        <v>4.34</v>
      </c>
      <c r="J144" s="29">
        <v>0.1971628</v>
      </c>
      <c r="K144" s="49">
        <v>22.93</v>
      </c>
      <c r="L144" s="29">
        <v>300</v>
      </c>
      <c r="M144" s="29">
        <v>720.98329999999999</v>
      </c>
      <c r="N144" s="29">
        <v>1</v>
      </c>
      <c r="O144" s="29">
        <v>99.516199999999998</v>
      </c>
      <c r="P144" s="29">
        <v>59.148850000000003</v>
      </c>
      <c r="Q144" s="29">
        <v>1293.3119999999999</v>
      </c>
      <c r="R144" s="29">
        <v>12.9</v>
      </c>
      <c r="S144" s="29">
        <v>55.83</v>
      </c>
      <c r="T144" s="29" t="s">
        <v>23</v>
      </c>
      <c r="U144" s="29" t="s">
        <v>24</v>
      </c>
      <c r="V144" s="29" t="s">
        <v>43</v>
      </c>
      <c r="W144" s="44"/>
      <c r="X144" s="29"/>
      <c r="Y144" s="29" t="s">
        <v>266</v>
      </c>
      <c r="Z144" s="30"/>
    </row>
    <row r="145" spans="1:26" x14ac:dyDescent="0.3">
      <c r="A145" s="3" t="s">
        <v>108</v>
      </c>
      <c r="B145" s="19" t="s">
        <v>113</v>
      </c>
      <c r="C145" s="54">
        <v>2</v>
      </c>
      <c r="D145" s="29">
        <v>-32.889960000000002</v>
      </c>
      <c r="E145" s="29">
        <v>-68.843689999999995</v>
      </c>
      <c r="F145" s="29">
        <v>-32.911960000000001</v>
      </c>
      <c r="G145" s="29">
        <v>-68.78398</v>
      </c>
      <c r="H145" s="29" t="s">
        <v>27</v>
      </c>
      <c r="I145" s="29">
        <v>1.63</v>
      </c>
      <c r="J145" s="29">
        <v>4.9910429000000001</v>
      </c>
      <c r="K145" s="49">
        <v>24.93</v>
      </c>
      <c r="L145" s="29">
        <v>372.06670000000003</v>
      </c>
      <c r="M145" s="29" t="s">
        <v>27</v>
      </c>
      <c r="N145" s="29">
        <v>2</v>
      </c>
      <c r="O145" s="29">
        <v>40.635899999999999</v>
      </c>
      <c r="P145" s="29">
        <v>1857.0006800000001</v>
      </c>
      <c r="Q145" s="29" t="s">
        <v>27</v>
      </c>
      <c r="R145" s="29">
        <v>12.9</v>
      </c>
      <c r="S145" s="29">
        <v>55.83</v>
      </c>
      <c r="T145" s="29" t="s">
        <v>28</v>
      </c>
      <c r="U145" s="29" t="s">
        <v>24</v>
      </c>
      <c r="V145" s="29" t="s">
        <v>43</v>
      </c>
      <c r="W145" s="44"/>
      <c r="X145" s="29"/>
      <c r="Y145" s="29" t="s">
        <v>266</v>
      </c>
      <c r="Z145" s="30"/>
    </row>
    <row r="146" spans="1:26" x14ac:dyDescent="0.3">
      <c r="A146" s="3" t="s">
        <v>108</v>
      </c>
      <c r="B146" s="19" t="s">
        <v>113</v>
      </c>
      <c r="C146" s="54">
        <v>1</v>
      </c>
      <c r="D146" s="29">
        <v>-32.911960000000001</v>
      </c>
      <c r="E146" s="29">
        <v>-68.78398</v>
      </c>
      <c r="F146" s="29">
        <v>-32.889960000000002</v>
      </c>
      <c r="G146" s="29">
        <v>-68.843689999999995</v>
      </c>
      <c r="H146" s="29">
        <v>1.793817</v>
      </c>
      <c r="I146" s="29">
        <v>4.34</v>
      </c>
      <c r="J146" s="29">
        <v>0.1971628</v>
      </c>
      <c r="K146" s="49">
        <v>22.93</v>
      </c>
      <c r="L146" s="29">
        <v>300</v>
      </c>
      <c r="M146" s="29">
        <v>720.98329999999999</v>
      </c>
      <c r="N146" s="29">
        <v>1</v>
      </c>
      <c r="O146" s="29">
        <v>99.516199999999998</v>
      </c>
      <c r="P146" s="29">
        <v>59.148850000000003</v>
      </c>
      <c r="Q146" s="29">
        <v>1293.3119999999999</v>
      </c>
      <c r="R146" s="29">
        <v>13.04</v>
      </c>
      <c r="S146" s="29">
        <v>56.69</v>
      </c>
      <c r="T146" s="29" t="s">
        <v>23</v>
      </c>
      <c r="U146" s="29" t="s">
        <v>24</v>
      </c>
      <c r="V146" s="29" t="s">
        <v>45</v>
      </c>
      <c r="W146" s="44"/>
      <c r="X146" s="29"/>
      <c r="Y146" s="29" t="s">
        <v>266</v>
      </c>
      <c r="Z146" s="30"/>
    </row>
    <row r="147" spans="1:26" x14ac:dyDescent="0.3">
      <c r="A147" s="3" t="s">
        <v>108</v>
      </c>
      <c r="B147" s="19" t="s">
        <v>113</v>
      </c>
      <c r="C147" s="54">
        <v>2</v>
      </c>
      <c r="D147" s="29">
        <v>-32.889960000000002</v>
      </c>
      <c r="E147" s="29">
        <v>-68.843689999999995</v>
      </c>
      <c r="F147" s="29">
        <v>-32.911960000000001</v>
      </c>
      <c r="G147" s="29">
        <v>-68.78398</v>
      </c>
      <c r="H147" s="29" t="s">
        <v>27</v>
      </c>
      <c r="I147" s="29">
        <v>3.74</v>
      </c>
      <c r="J147" s="29">
        <v>4.9910429000000001</v>
      </c>
      <c r="K147" s="49">
        <v>25.37</v>
      </c>
      <c r="L147" s="29">
        <v>371.63330000000002</v>
      </c>
      <c r="M147" s="29" t="s">
        <v>27</v>
      </c>
      <c r="N147" s="29">
        <v>2</v>
      </c>
      <c r="O147" s="29">
        <v>94.883799999999994</v>
      </c>
      <c r="P147" s="29">
        <v>1854.83789</v>
      </c>
      <c r="Q147" s="29" t="s">
        <v>27</v>
      </c>
      <c r="R147" s="29">
        <v>13.04</v>
      </c>
      <c r="S147" s="29">
        <v>56.69</v>
      </c>
      <c r="T147" s="29" t="s">
        <v>28</v>
      </c>
      <c r="U147" s="29" t="s">
        <v>24</v>
      </c>
      <c r="V147" s="29" t="s">
        <v>45</v>
      </c>
      <c r="W147" s="44"/>
      <c r="X147" s="29"/>
      <c r="Y147" s="29" t="s">
        <v>266</v>
      </c>
      <c r="Z147" s="30"/>
    </row>
    <row r="148" spans="1:26" x14ac:dyDescent="0.3">
      <c r="A148" s="3" t="s">
        <v>108</v>
      </c>
      <c r="B148" s="19" t="s">
        <v>113</v>
      </c>
      <c r="C148" s="55">
        <v>1</v>
      </c>
      <c r="D148" s="29">
        <v>-32.911960000000001</v>
      </c>
      <c r="E148" s="29">
        <v>-68.78398</v>
      </c>
      <c r="F148" s="29">
        <v>-32.889960000000002</v>
      </c>
      <c r="G148" s="29">
        <v>-68.843689999999995</v>
      </c>
      <c r="H148" s="29">
        <v>1.793817</v>
      </c>
      <c r="I148" s="29">
        <v>2.06</v>
      </c>
      <c r="J148" s="29">
        <v>0.1971628</v>
      </c>
      <c r="K148" s="49">
        <v>25.73</v>
      </c>
      <c r="L148" s="29">
        <v>300</v>
      </c>
      <c r="M148" s="29">
        <v>720.98329999999999</v>
      </c>
      <c r="N148" s="29">
        <v>1</v>
      </c>
      <c r="O148" s="29">
        <v>53.003799999999998</v>
      </c>
      <c r="P148" s="29">
        <v>59.148850000000003</v>
      </c>
      <c r="Q148" s="29">
        <v>1293.3119999999999</v>
      </c>
      <c r="R148" s="29">
        <v>12.65</v>
      </c>
      <c r="S148" s="29">
        <v>54.37</v>
      </c>
      <c r="T148" s="29" t="s">
        <v>23</v>
      </c>
      <c r="U148" s="29" t="s">
        <v>24</v>
      </c>
      <c r="V148" s="29" t="s">
        <v>47</v>
      </c>
      <c r="W148" s="44"/>
      <c r="X148" s="29"/>
      <c r="Y148" s="29" t="s">
        <v>266</v>
      </c>
      <c r="Z148" s="30"/>
    </row>
    <row r="149" spans="1:26" x14ac:dyDescent="0.3">
      <c r="A149" s="3" t="s">
        <v>108</v>
      </c>
      <c r="B149" s="19" t="s">
        <v>113</v>
      </c>
      <c r="C149" s="56">
        <v>2</v>
      </c>
      <c r="D149" s="29">
        <v>-32.889960000000002</v>
      </c>
      <c r="E149" s="29">
        <v>-68.843689999999995</v>
      </c>
      <c r="F149" s="29">
        <v>-32.911960000000001</v>
      </c>
      <c r="G149" s="29">
        <v>-68.78398</v>
      </c>
      <c r="H149" s="29" t="s">
        <v>27</v>
      </c>
      <c r="I149" s="29">
        <v>1.07</v>
      </c>
      <c r="J149" s="29">
        <v>4.9910429000000001</v>
      </c>
      <c r="K149" s="49">
        <v>27.95</v>
      </c>
      <c r="L149" s="29">
        <v>366.05</v>
      </c>
      <c r="M149" s="29" t="s">
        <v>27</v>
      </c>
      <c r="N149" s="29">
        <v>2</v>
      </c>
      <c r="O149" s="29">
        <v>29.906500000000001</v>
      </c>
      <c r="P149" s="29">
        <v>1826.9712400000001</v>
      </c>
      <c r="Q149" s="29" t="s">
        <v>27</v>
      </c>
      <c r="R149" s="29">
        <v>12.65</v>
      </c>
      <c r="S149" s="29">
        <v>54.37</v>
      </c>
      <c r="T149" s="29" t="s">
        <v>28</v>
      </c>
      <c r="U149" s="29" t="s">
        <v>24</v>
      </c>
      <c r="V149" s="29" t="s">
        <v>47</v>
      </c>
      <c r="W149" s="44"/>
      <c r="X149" s="29"/>
      <c r="Y149" s="29" t="s">
        <v>266</v>
      </c>
      <c r="Z149" s="30"/>
    </row>
    <row r="150" spans="1:26" x14ac:dyDescent="0.3">
      <c r="A150" s="3" t="s">
        <v>108</v>
      </c>
      <c r="B150" s="19" t="s">
        <v>113</v>
      </c>
      <c r="C150" s="54">
        <v>1</v>
      </c>
      <c r="D150" s="29">
        <v>-32.911960000000001</v>
      </c>
      <c r="E150" s="29">
        <v>-68.78398</v>
      </c>
      <c r="F150" s="29">
        <v>-32.889960000000002</v>
      </c>
      <c r="G150" s="29">
        <v>-68.843689999999995</v>
      </c>
      <c r="H150" s="29">
        <v>1.793817</v>
      </c>
      <c r="I150" s="29">
        <v>4.17</v>
      </c>
      <c r="J150" s="29">
        <v>0.1971628</v>
      </c>
      <c r="K150" s="49">
        <v>26.15</v>
      </c>
      <c r="L150" s="29">
        <v>300</v>
      </c>
      <c r="M150" s="29">
        <v>720.98329999999999</v>
      </c>
      <c r="N150" s="29">
        <v>1</v>
      </c>
      <c r="O150" s="29">
        <v>109.0455</v>
      </c>
      <c r="P150" s="29">
        <v>59.148850000000003</v>
      </c>
      <c r="Q150" s="29">
        <v>1293.3119999999999</v>
      </c>
      <c r="R150" s="29">
        <v>13.01</v>
      </c>
      <c r="S150" s="29">
        <v>56.52</v>
      </c>
      <c r="T150" s="29" t="s">
        <v>23</v>
      </c>
      <c r="U150" s="29" t="s">
        <v>24</v>
      </c>
      <c r="V150" s="29" t="s">
        <v>36</v>
      </c>
      <c r="W150" s="44"/>
      <c r="X150" s="29"/>
      <c r="Y150" s="29" t="s">
        <v>266</v>
      </c>
      <c r="Z150" s="30"/>
    </row>
    <row r="151" spans="1:26" x14ac:dyDescent="0.3">
      <c r="A151" s="3" t="s">
        <v>108</v>
      </c>
      <c r="B151" s="19" t="s">
        <v>113</v>
      </c>
      <c r="C151" s="54">
        <v>2</v>
      </c>
      <c r="D151" s="29">
        <v>-32.889960000000002</v>
      </c>
      <c r="E151" s="29">
        <v>-68.843689999999995</v>
      </c>
      <c r="F151" s="29">
        <v>-32.911960000000001</v>
      </c>
      <c r="G151" s="29">
        <v>-68.78398</v>
      </c>
      <c r="H151" s="29" t="s">
        <v>27</v>
      </c>
      <c r="I151" s="29">
        <v>3.74</v>
      </c>
      <c r="J151" s="29">
        <v>4.9910429000000001</v>
      </c>
      <c r="K151" s="49">
        <v>25.37</v>
      </c>
      <c r="L151" s="29">
        <v>367.63330000000002</v>
      </c>
      <c r="M151" s="29" t="s">
        <v>27</v>
      </c>
      <c r="N151" s="29">
        <v>2</v>
      </c>
      <c r="O151" s="29">
        <v>94.883799999999994</v>
      </c>
      <c r="P151" s="29">
        <v>1834.87372</v>
      </c>
      <c r="Q151" s="29" t="s">
        <v>27</v>
      </c>
      <c r="R151" s="29">
        <v>13.01</v>
      </c>
      <c r="S151" s="29">
        <v>56.52</v>
      </c>
      <c r="T151" s="29" t="s">
        <v>28</v>
      </c>
      <c r="U151" s="29" t="s">
        <v>24</v>
      </c>
      <c r="V151" s="29" t="s">
        <v>36</v>
      </c>
      <c r="W151" s="44"/>
      <c r="X151" s="29"/>
      <c r="Y151" s="29" t="s">
        <v>266</v>
      </c>
      <c r="Z151" s="30"/>
    </row>
    <row r="152" spans="1:26" x14ac:dyDescent="0.3">
      <c r="A152" s="3" t="s">
        <v>108</v>
      </c>
      <c r="B152" s="19" t="s">
        <v>113</v>
      </c>
      <c r="C152" s="54">
        <v>1</v>
      </c>
      <c r="D152" s="29">
        <v>-32.911960000000001</v>
      </c>
      <c r="E152" s="29">
        <v>-68.78398</v>
      </c>
      <c r="F152" s="29">
        <v>-32.889960000000002</v>
      </c>
      <c r="G152" s="29">
        <v>-68.843689999999995</v>
      </c>
      <c r="H152" s="29">
        <v>1.793817</v>
      </c>
      <c r="I152" s="29">
        <v>2.06</v>
      </c>
      <c r="J152" s="29">
        <v>0.1971628</v>
      </c>
      <c r="K152" s="49">
        <v>25.73</v>
      </c>
      <c r="L152" s="29">
        <v>300</v>
      </c>
      <c r="M152" s="29">
        <v>720.98329999999999</v>
      </c>
      <c r="N152" s="29">
        <v>1</v>
      </c>
      <c r="O152" s="29">
        <v>53.003799999999998</v>
      </c>
      <c r="P152" s="29">
        <v>59.148850000000003</v>
      </c>
      <c r="Q152" s="29">
        <v>1293.3119999999999</v>
      </c>
      <c r="R152" s="29">
        <v>12.65</v>
      </c>
      <c r="S152" s="29">
        <v>54.37</v>
      </c>
      <c r="T152" s="29" t="s">
        <v>23</v>
      </c>
      <c r="U152" s="29" t="s">
        <v>24</v>
      </c>
      <c r="V152" s="29" t="s">
        <v>38</v>
      </c>
      <c r="W152" s="44"/>
      <c r="X152" s="29"/>
      <c r="Y152" s="29" t="s">
        <v>266</v>
      </c>
      <c r="Z152" s="30"/>
    </row>
    <row r="153" spans="1:26" x14ac:dyDescent="0.3">
      <c r="A153" s="3" t="s">
        <v>108</v>
      </c>
      <c r="B153" s="19" t="s">
        <v>113</v>
      </c>
      <c r="C153" s="54">
        <v>2</v>
      </c>
      <c r="D153" s="29">
        <v>-32.889960000000002</v>
      </c>
      <c r="E153" s="29">
        <v>-68.843689999999995</v>
      </c>
      <c r="F153" s="29">
        <v>-32.911960000000001</v>
      </c>
      <c r="G153" s="29">
        <v>-68.78398</v>
      </c>
      <c r="H153" s="29" t="s">
        <v>27</v>
      </c>
      <c r="I153" s="29">
        <v>1.07</v>
      </c>
      <c r="J153" s="29">
        <v>4.9910429000000001</v>
      </c>
      <c r="K153" s="49">
        <v>27.95</v>
      </c>
      <c r="L153" s="29">
        <v>366.05</v>
      </c>
      <c r="M153" s="29" t="s">
        <v>27</v>
      </c>
      <c r="N153" s="29">
        <v>2</v>
      </c>
      <c r="O153" s="29">
        <v>29.906500000000001</v>
      </c>
      <c r="P153" s="29">
        <v>1826.9712400000001</v>
      </c>
      <c r="Q153" s="29" t="s">
        <v>27</v>
      </c>
      <c r="R153" s="29">
        <v>12.65</v>
      </c>
      <c r="S153" s="29">
        <v>54.37</v>
      </c>
      <c r="T153" s="29" t="s">
        <v>28</v>
      </c>
      <c r="U153" s="29" t="s">
        <v>24</v>
      </c>
      <c r="V153" s="29" t="s">
        <v>38</v>
      </c>
      <c r="W153" s="44"/>
      <c r="X153" s="29"/>
      <c r="Y153" s="29" t="s">
        <v>266</v>
      </c>
      <c r="Z153" s="30"/>
    </row>
    <row r="154" spans="1:26" x14ac:dyDescent="0.3">
      <c r="A154" s="3" t="s">
        <v>108</v>
      </c>
      <c r="B154" s="19" t="s">
        <v>113</v>
      </c>
      <c r="C154" s="55">
        <v>1</v>
      </c>
      <c r="D154" s="29">
        <v>-32.911960000000001</v>
      </c>
      <c r="E154" s="29">
        <v>-68.78398</v>
      </c>
      <c r="F154" s="29">
        <v>-32.889960000000002</v>
      </c>
      <c r="G154" s="29">
        <v>-68.843689999999995</v>
      </c>
      <c r="H154" s="29">
        <v>2.0531000000000001</v>
      </c>
      <c r="I154" s="29">
        <v>4.01</v>
      </c>
      <c r="J154" s="29">
        <v>0.16196450000000001</v>
      </c>
      <c r="K154" s="49">
        <v>83.55</v>
      </c>
      <c r="L154" s="29">
        <v>300</v>
      </c>
      <c r="M154" s="29">
        <v>720.98329999999999</v>
      </c>
      <c r="N154" s="29">
        <v>1</v>
      </c>
      <c r="O154" s="29">
        <v>335.03550000000001</v>
      </c>
      <c r="P154" s="29">
        <v>48.589350000000003</v>
      </c>
      <c r="Q154" s="29">
        <v>1480.251</v>
      </c>
      <c r="R154" s="29">
        <v>14.41</v>
      </c>
      <c r="S154" s="29">
        <v>61.78</v>
      </c>
      <c r="T154" s="29" t="s">
        <v>23</v>
      </c>
      <c r="U154" s="29" t="s">
        <v>40</v>
      </c>
      <c r="V154" s="29" t="s">
        <v>41</v>
      </c>
      <c r="W154" s="44"/>
      <c r="X154" s="29"/>
      <c r="Y154" s="29" t="s">
        <v>266</v>
      </c>
      <c r="Z154" s="30"/>
    </row>
    <row r="155" spans="1:26" x14ac:dyDescent="0.3">
      <c r="A155" s="3" t="s">
        <v>108</v>
      </c>
      <c r="B155" s="19" t="s">
        <v>113</v>
      </c>
      <c r="C155" s="56">
        <v>2</v>
      </c>
      <c r="D155" s="29">
        <v>-32.889960000000002</v>
      </c>
      <c r="E155" s="29">
        <v>-68.843689999999995</v>
      </c>
      <c r="F155" s="29">
        <v>-32.911960000000001</v>
      </c>
      <c r="G155" s="29">
        <v>-68.78398</v>
      </c>
      <c r="H155" s="29" t="s">
        <v>27</v>
      </c>
      <c r="I155" s="29">
        <v>4.12</v>
      </c>
      <c r="J155" s="29">
        <v>5.9357199999999999</v>
      </c>
      <c r="K155" s="49">
        <v>83.55</v>
      </c>
      <c r="L155" s="29">
        <v>252.45</v>
      </c>
      <c r="M155" s="29" t="s">
        <v>27</v>
      </c>
      <c r="N155" s="29">
        <v>2</v>
      </c>
      <c r="O155" s="29">
        <v>344.226</v>
      </c>
      <c r="P155" s="29">
        <v>1498.4725100000001</v>
      </c>
      <c r="Q155" s="29" t="s">
        <v>27</v>
      </c>
      <c r="R155" s="29">
        <v>14.41</v>
      </c>
      <c r="S155" s="29">
        <v>61.78</v>
      </c>
      <c r="T155" s="29" t="s">
        <v>28</v>
      </c>
      <c r="U155" s="29" t="s">
        <v>40</v>
      </c>
      <c r="V155" s="29" t="s">
        <v>41</v>
      </c>
      <c r="W155" s="44"/>
      <c r="X155" s="29"/>
      <c r="Y155" s="29" t="s">
        <v>266</v>
      </c>
      <c r="Z155" s="30"/>
    </row>
    <row r="156" spans="1:26" x14ac:dyDescent="0.3">
      <c r="A156" s="3" t="s">
        <v>108</v>
      </c>
      <c r="B156" s="19" t="s">
        <v>113</v>
      </c>
      <c r="C156" s="60">
        <v>1</v>
      </c>
      <c r="D156" s="29">
        <v>-32.911960000000001</v>
      </c>
      <c r="E156" s="29">
        <v>-68.78398</v>
      </c>
      <c r="F156" s="29">
        <v>-32.889960000000002</v>
      </c>
      <c r="G156" s="29">
        <v>-68.843689999999995</v>
      </c>
      <c r="H156" s="29">
        <v>2.0531000000000001</v>
      </c>
      <c r="I156" s="29">
        <v>4.01</v>
      </c>
      <c r="J156" s="29">
        <v>0.16196450000000001</v>
      </c>
      <c r="K156" s="49">
        <v>83.55</v>
      </c>
      <c r="L156" s="29">
        <v>300</v>
      </c>
      <c r="M156" s="29">
        <v>720.98329999999999</v>
      </c>
      <c r="N156" s="29">
        <v>1</v>
      </c>
      <c r="O156" s="29">
        <v>335.03550000000001</v>
      </c>
      <c r="P156" s="29">
        <v>48.589350000000003</v>
      </c>
      <c r="Q156" s="29">
        <v>1480.251</v>
      </c>
      <c r="R156" s="29">
        <v>14.41</v>
      </c>
      <c r="S156" s="29">
        <v>61.78</v>
      </c>
      <c r="T156" s="29" t="s">
        <v>23</v>
      </c>
      <c r="U156" s="29" t="s">
        <v>40</v>
      </c>
      <c r="V156" s="29" t="s">
        <v>43</v>
      </c>
      <c r="W156" s="44"/>
      <c r="X156" s="29"/>
      <c r="Y156" s="29" t="s">
        <v>266</v>
      </c>
      <c r="Z156" s="30"/>
    </row>
    <row r="157" spans="1:26" x14ac:dyDescent="0.3">
      <c r="A157" s="3" t="s">
        <v>108</v>
      </c>
      <c r="B157" s="19" t="s">
        <v>113</v>
      </c>
      <c r="C157" s="61">
        <v>2</v>
      </c>
      <c r="D157" s="29">
        <v>-32.889960000000002</v>
      </c>
      <c r="E157" s="29">
        <v>-68.843689999999995</v>
      </c>
      <c r="F157" s="29">
        <v>-32.911960000000001</v>
      </c>
      <c r="G157" s="29">
        <v>-68.78398</v>
      </c>
      <c r="H157" s="29" t="s">
        <v>27</v>
      </c>
      <c r="I157" s="29">
        <v>4.12</v>
      </c>
      <c r="J157" s="29">
        <v>5.9357199999999999</v>
      </c>
      <c r="K157" s="49">
        <v>83.55</v>
      </c>
      <c r="L157" s="29">
        <v>252.45</v>
      </c>
      <c r="M157" s="29" t="s">
        <v>27</v>
      </c>
      <c r="N157" s="29">
        <v>2</v>
      </c>
      <c r="O157" s="29">
        <v>344.226</v>
      </c>
      <c r="P157" s="29">
        <v>1498.4725100000001</v>
      </c>
      <c r="Q157" s="29" t="s">
        <v>27</v>
      </c>
      <c r="R157" s="29">
        <v>14.41</v>
      </c>
      <c r="S157" s="29">
        <v>61.78</v>
      </c>
      <c r="T157" s="29" t="s">
        <v>28</v>
      </c>
      <c r="U157" s="29" t="s">
        <v>40</v>
      </c>
      <c r="V157" s="29" t="s">
        <v>43</v>
      </c>
      <c r="W157" s="44"/>
      <c r="X157" s="29"/>
      <c r="Y157" s="29" t="s">
        <v>266</v>
      </c>
      <c r="Z157" s="30"/>
    </row>
    <row r="158" spans="1:26" x14ac:dyDescent="0.3">
      <c r="A158" s="3" t="s">
        <v>108</v>
      </c>
      <c r="B158" s="19" t="s">
        <v>113</v>
      </c>
      <c r="C158" s="62">
        <v>1</v>
      </c>
      <c r="D158" s="29">
        <v>-32.911960000000001</v>
      </c>
      <c r="E158" s="29">
        <v>-68.78398</v>
      </c>
      <c r="F158" s="29">
        <v>-32.889960000000002</v>
      </c>
      <c r="G158" s="29">
        <v>-68.843689999999995</v>
      </c>
      <c r="H158" s="29">
        <v>2.0531000000000001</v>
      </c>
      <c r="I158" s="29">
        <v>4.32</v>
      </c>
      <c r="J158" s="29">
        <v>0.16196450000000001</v>
      </c>
      <c r="K158" s="49">
        <v>86.3</v>
      </c>
      <c r="L158" s="29">
        <v>300</v>
      </c>
      <c r="M158" s="29">
        <v>720.98329999999999</v>
      </c>
      <c r="N158" s="29">
        <v>1</v>
      </c>
      <c r="O158" s="29">
        <v>372.81599999999997</v>
      </c>
      <c r="P158" s="29">
        <v>48.589350000000003</v>
      </c>
      <c r="Q158" s="29">
        <v>1480.251</v>
      </c>
      <c r="R158" s="29">
        <v>14.62</v>
      </c>
      <c r="S158" s="29">
        <v>63.06</v>
      </c>
      <c r="T158" s="29" t="s">
        <v>23</v>
      </c>
      <c r="U158" s="29" t="s">
        <v>40</v>
      </c>
      <c r="V158" s="29" t="s">
        <v>45</v>
      </c>
      <c r="W158" s="44"/>
      <c r="X158" s="29"/>
      <c r="Y158" s="29" t="s">
        <v>266</v>
      </c>
      <c r="Z158" s="30"/>
    </row>
    <row r="159" spans="1:26" x14ac:dyDescent="0.3">
      <c r="A159" s="3" t="s">
        <v>108</v>
      </c>
      <c r="B159" s="19" t="s">
        <v>113</v>
      </c>
      <c r="C159" s="62">
        <v>2</v>
      </c>
      <c r="D159" s="29">
        <v>-32.889960000000002</v>
      </c>
      <c r="E159" s="29">
        <v>-68.843689999999995</v>
      </c>
      <c r="F159" s="29">
        <v>-32.911960000000001</v>
      </c>
      <c r="G159" s="29">
        <v>-68.78398</v>
      </c>
      <c r="H159" s="29" t="s">
        <v>27</v>
      </c>
      <c r="I159" s="29">
        <v>4.8499999999999996</v>
      </c>
      <c r="J159" s="29">
        <v>5.9357199999999999</v>
      </c>
      <c r="K159" s="49">
        <v>86.98</v>
      </c>
      <c r="L159" s="29">
        <v>246.01669999999999</v>
      </c>
      <c r="M159" s="29" t="s">
        <v>27</v>
      </c>
      <c r="N159" s="29">
        <v>2</v>
      </c>
      <c r="O159" s="29">
        <v>421.85300000000001</v>
      </c>
      <c r="P159" s="29">
        <v>1460.2860499999999</v>
      </c>
      <c r="Q159" s="29" t="s">
        <v>27</v>
      </c>
      <c r="R159" s="29">
        <v>14.62</v>
      </c>
      <c r="S159" s="29">
        <v>63.06</v>
      </c>
      <c r="T159" s="29" t="s">
        <v>28</v>
      </c>
      <c r="U159" s="29" t="s">
        <v>40</v>
      </c>
      <c r="V159" s="29" t="s">
        <v>45</v>
      </c>
      <c r="W159" s="44"/>
      <c r="X159" s="29"/>
      <c r="Y159" s="29" t="s">
        <v>266</v>
      </c>
      <c r="Z159" s="30"/>
    </row>
    <row r="160" spans="1:26" x14ac:dyDescent="0.3">
      <c r="A160" s="3" t="s">
        <v>108</v>
      </c>
      <c r="B160" s="19" t="s">
        <v>113</v>
      </c>
      <c r="C160" s="60">
        <v>1</v>
      </c>
      <c r="D160" s="29">
        <v>-32.911960000000001</v>
      </c>
      <c r="E160" s="29">
        <v>-68.78398</v>
      </c>
      <c r="F160" s="29">
        <v>-32.889960000000002</v>
      </c>
      <c r="G160" s="29">
        <v>-68.843689999999995</v>
      </c>
      <c r="H160" s="29">
        <v>2.0531000000000001</v>
      </c>
      <c r="I160" s="29">
        <v>1.42</v>
      </c>
      <c r="J160" s="29">
        <v>0.16196450000000001</v>
      </c>
      <c r="K160" s="49">
        <v>88.27</v>
      </c>
      <c r="L160" s="29">
        <v>300</v>
      </c>
      <c r="M160" s="29">
        <v>720.98329999999999</v>
      </c>
      <c r="N160" s="29">
        <v>1</v>
      </c>
      <c r="O160" s="29">
        <v>125.3434</v>
      </c>
      <c r="P160" s="29">
        <v>48.589350000000003</v>
      </c>
      <c r="Q160" s="29">
        <v>1480.251</v>
      </c>
      <c r="R160" s="29">
        <v>13.1</v>
      </c>
      <c r="S160" s="29">
        <v>53.92</v>
      </c>
      <c r="T160" s="29" t="s">
        <v>23</v>
      </c>
      <c r="U160" s="29" t="s">
        <v>40</v>
      </c>
      <c r="V160" s="44" t="s">
        <v>47</v>
      </c>
      <c r="W160" s="44"/>
      <c r="X160" s="29"/>
      <c r="Y160" s="29" t="s">
        <v>266</v>
      </c>
      <c r="Z160" s="30"/>
    </row>
    <row r="161" spans="1:26" x14ac:dyDescent="0.3">
      <c r="A161" s="3" t="s">
        <v>108</v>
      </c>
      <c r="B161" s="19" t="s">
        <v>113</v>
      </c>
      <c r="C161" s="61">
        <v>2</v>
      </c>
      <c r="D161" s="29">
        <v>-32.889960000000002</v>
      </c>
      <c r="E161" s="29">
        <v>-68.843689999999995</v>
      </c>
      <c r="F161" s="29">
        <v>-32.911960000000001</v>
      </c>
      <c r="G161" s="29">
        <v>-68.78398</v>
      </c>
      <c r="H161" s="29" t="s">
        <v>27</v>
      </c>
      <c r="I161" s="29">
        <v>1.59</v>
      </c>
      <c r="J161" s="29">
        <v>5.9357199999999999</v>
      </c>
      <c r="K161" s="49">
        <v>88.27</v>
      </c>
      <c r="L161" s="29">
        <v>242.73330000000001</v>
      </c>
      <c r="M161" s="29" t="s">
        <v>27</v>
      </c>
      <c r="N161" s="29">
        <v>2</v>
      </c>
      <c r="O161" s="29">
        <v>140.3493</v>
      </c>
      <c r="P161" s="29">
        <v>1440.7971</v>
      </c>
      <c r="Q161" s="29" t="s">
        <v>27</v>
      </c>
      <c r="R161" s="29">
        <v>13.1</v>
      </c>
      <c r="S161" s="29">
        <v>53.92</v>
      </c>
      <c r="T161" s="29" t="s">
        <v>28</v>
      </c>
      <c r="U161" s="29" t="s">
        <v>40</v>
      </c>
      <c r="V161" s="44" t="s">
        <v>47</v>
      </c>
      <c r="W161" s="44"/>
      <c r="X161" s="29"/>
      <c r="Y161" s="29" t="s">
        <v>266</v>
      </c>
      <c r="Z161" s="30"/>
    </row>
    <row r="162" spans="1:26" x14ac:dyDescent="0.3">
      <c r="A162" s="3" t="s">
        <v>108</v>
      </c>
      <c r="B162" s="19" t="s">
        <v>113</v>
      </c>
      <c r="C162" s="60">
        <v>1</v>
      </c>
      <c r="D162" s="29">
        <v>-32.911960000000001</v>
      </c>
      <c r="E162" s="29">
        <v>-68.78398</v>
      </c>
      <c r="F162" s="29">
        <v>-32.889960000000002</v>
      </c>
      <c r="G162" s="29">
        <v>-68.843689999999995</v>
      </c>
      <c r="H162" s="29">
        <v>2.0531000000000001</v>
      </c>
      <c r="I162" s="29">
        <v>4.32</v>
      </c>
      <c r="J162" s="29">
        <v>0.16196450000000001</v>
      </c>
      <c r="K162" s="49">
        <v>86.3</v>
      </c>
      <c r="L162" s="29">
        <v>300</v>
      </c>
      <c r="M162" s="29">
        <v>720.98329999999999</v>
      </c>
      <c r="N162" s="29">
        <v>1</v>
      </c>
      <c r="O162" s="29">
        <v>372.81599999999997</v>
      </c>
      <c r="P162" s="29">
        <v>48.589350000000003</v>
      </c>
      <c r="Q162" s="29">
        <v>1480.251</v>
      </c>
      <c r="R162" s="29">
        <v>14.62</v>
      </c>
      <c r="S162" s="29">
        <v>63.06</v>
      </c>
      <c r="T162" s="29" t="s">
        <v>23</v>
      </c>
      <c r="U162" s="29" t="s">
        <v>40</v>
      </c>
      <c r="V162" s="29" t="s">
        <v>36</v>
      </c>
      <c r="W162" s="44"/>
      <c r="X162" s="29"/>
      <c r="Y162" s="29" t="s">
        <v>266</v>
      </c>
      <c r="Z162" s="30"/>
    </row>
    <row r="163" spans="1:26" x14ac:dyDescent="0.3">
      <c r="A163" s="3" t="s">
        <v>108</v>
      </c>
      <c r="B163" s="19" t="s">
        <v>113</v>
      </c>
      <c r="C163" s="61">
        <v>2</v>
      </c>
      <c r="D163" s="29">
        <v>-32.889960000000002</v>
      </c>
      <c r="E163" s="29">
        <v>-68.843689999999995</v>
      </c>
      <c r="F163" s="29">
        <v>-32.911960000000001</v>
      </c>
      <c r="G163" s="29">
        <v>-68.78398</v>
      </c>
      <c r="H163" s="29" t="s">
        <v>27</v>
      </c>
      <c r="I163" s="29">
        <v>4.8499999999999996</v>
      </c>
      <c r="J163" s="29">
        <v>5.9357199999999999</v>
      </c>
      <c r="K163" s="49">
        <v>86.98</v>
      </c>
      <c r="L163" s="29">
        <v>246.01669999999999</v>
      </c>
      <c r="M163" s="29" t="s">
        <v>27</v>
      </c>
      <c r="N163" s="29">
        <v>2</v>
      </c>
      <c r="O163" s="29">
        <v>421.85300000000001</v>
      </c>
      <c r="P163" s="29">
        <v>1460.2860499999999</v>
      </c>
      <c r="Q163" s="29" t="s">
        <v>27</v>
      </c>
      <c r="R163" s="29">
        <v>14.62</v>
      </c>
      <c r="S163" s="29">
        <v>63.06</v>
      </c>
      <c r="T163" s="29" t="s">
        <v>28</v>
      </c>
      <c r="U163" s="29" t="s">
        <v>40</v>
      </c>
      <c r="V163" s="29" t="s">
        <v>36</v>
      </c>
      <c r="W163" s="44"/>
      <c r="X163" s="29"/>
      <c r="Y163" s="29" t="s">
        <v>266</v>
      </c>
      <c r="Z163" s="30"/>
    </row>
    <row r="164" spans="1:26" x14ac:dyDescent="0.3">
      <c r="A164" s="3" t="s">
        <v>108</v>
      </c>
      <c r="B164" s="19" t="s">
        <v>113</v>
      </c>
      <c r="C164" s="60">
        <v>1</v>
      </c>
      <c r="D164" s="29">
        <v>-32.911960000000001</v>
      </c>
      <c r="E164" s="29">
        <v>-68.78398</v>
      </c>
      <c r="F164" s="29">
        <v>-32.889960000000002</v>
      </c>
      <c r="G164" s="29">
        <v>-68.843689999999995</v>
      </c>
      <c r="H164" s="29">
        <v>2.0531000000000001</v>
      </c>
      <c r="I164" s="29">
        <v>4.32</v>
      </c>
      <c r="J164" s="29">
        <v>0.16196450000000001</v>
      </c>
      <c r="K164" s="49">
        <v>86.3</v>
      </c>
      <c r="L164" s="29">
        <v>300</v>
      </c>
      <c r="M164" s="29">
        <v>720.98329999999999</v>
      </c>
      <c r="N164" s="29">
        <v>1</v>
      </c>
      <c r="O164" s="29">
        <v>372.81599999999997</v>
      </c>
      <c r="P164" s="29">
        <v>48.589350000000003</v>
      </c>
      <c r="Q164" s="29">
        <v>1480.251</v>
      </c>
      <c r="R164" s="29">
        <v>14.62</v>
      </c>
      <c r="S164" s="29">
        <v>63.06</v>
      </c>
      <c r="T164" s="29" t="s">
        <v>23</v>
      </c>
      <c r="U164" s="29" t="s">
        <v>40</v>
      </c>
      <c r="V164" s="29" t="s">
        <v>36</v>
      </c>
      <c r="W164" s="44"/>
      <c r="X164" s="29"/>
      <c r="Y164" s="29" t="s">
        <v>266</v>
      </c>
      <c r="Z164" s="30"/>
    </row>
    <row r="165" spans="1:26" x14ac:dyDescent="0.3">
      <c r="A165" s="3" t="s">
        <v>108</v>
      </c>
      <c r="B165" s="19" t="s">
        <v>113</v>
      </c>
      <c r="C165" s="61">
        <v>2</v>
      </c>
      <c r="D165" s="29">
        <v>-32.889960000000002</v>
      </c>
      <c r="E165" s="29">
        <v>-68.843689999999995</v>
      </c>
      <c r="F165" s="29">
        <v>-32.911960000000001</v>
      </c>
      <c r="G165" s="29">
        <v>-68.78398</v>
      </c>
      <c r="H165" s="29" t="s">
        <v>27</v>
      </c>
      <c r="I165" s="29">
        <v>4.8499999999999996</v>
      </c>
      <c r="J165" s="29">
        <v>5.9357199999999999</v>
      </c>
      <c r="K165" s="49">
        <v>86.98</v>
      </c>
      <c r="L165" s="29">
        <v>246.01669999999999</v>
      </c>
      <c r="M165" s="29" t="s">
        <v>27</v>
      </c>
      <c r="N165" s="29">
        <v>2</v>
      </c>
      <c r="O165" s="29">
        <v>421.85300000000001</v>
      </c>
      <c r="P165" s="29">
        <v>1460.2860499999999</v>
      </c>
      <c r="Q165" s="29" t="s">
        <v>27</v>
      </c>
      <c r="R165" s="29">
        <v>14.62</v>
      </c>
      <c r="S165" s="29">
        <v>63.06</v>
      </c>
      <c r="T165" s="29" t="s">
        <v>28</v>
      </c>
      <c r="U165" s="29" t="s">
        <v>40</v>
      </c>
      <c r="V165" s="29" t="s">
        <v>36</v>
      </c>
      <c r="W165" s="44"/>
      <c r="X165" s="29"/>
      <c r="Y165" s="29" t="s">
        <v>266</v>
      </c>
      <c r="Z165" s="30"/>
    </row>
    <row r="166" spans="1:26" x14ac:dyDescent="0.3">
      <c r="A166" s="3" t="s">
        <v>108</v>
      </c>
      <c r="B166" s="19" t="s">
        <v>113</v>
      </c>
      <c r="C166" s="60">
        <v>1</v>
      </c>
      <c r="D166" s="29">
        <v>-32.911960000000001</v>
      </c>
      <c r="E166" s="29">
        <v>-68.78398</v>
      </c>
      <c r="F166" s="29">
        <v>-32.889960000000002</v>
      </c>
      <c r="G166" s="29">
        <v>-68.843689999999995</v>
      </c>
      <c r="H166" s="29">
        <v>2.0531000000000001</v>
      </c>
      <c r="I166" s="29">
        <v>1.42</v>
      </c>
      <c r="J166" s="29">
        <v>0.16196450000000001</v>
      </c>
      <c r="K166" s="49">
        <v>88.27</v>
      </c>
      <c r="L166" s="29">
        <v>300</v>
      </c>
      <c r="M166" s="29">
        <v>720.98329999999999</v>
      </c>
      <c r="N166" s="29">
        <v>1</v>
      </c>
      <c r="O166" s="29">
        <v>125.3434</v>
      </c>
      <c r="P166" s="29">
        <v>48.589350000000003</v>
      </c>
      <c r="Q166" s="29">
        <v>1480.251</v>
      </c>
      <c r="R166" s="29">
        <v>13.1</v>
      </c>
      <c r="S166" s="29">
        <v>53.92</v>
      </c>
      <c r="T166" s="29" t="s">
        <v>23</v>
      </c>
      <c r="U166" s="29" t="s">
        <v>40</v>
      </c>
      <c r="V166" s="29" t="s">
        <v>38</v>
      </c>
      <c r="W166" s="44"/>
      <c r="X166" s="29"/>
      <c r="Y166" s="29" t="s">
        <v>266</v>
      </c>
      <c r="Z166" s="30"/>
    </row>
    <row r="167" spans="1:26" x14ac:dyDescent="0.3">
      <c r="A167" s="3" t="s">
        <v>108</v>
      </c>
      <c r="B167" s="19" t="s">
        <v>113</v>
      </c>
      <c r="C167" s="61">
        <v>2</v>
      </c>
      <c r="D167" s="29">
        <v>-32.889960000000002</v>
      </c>
      <c r="E167" s="29">
        <v>-68.843689999999995</v>
      </c>
      <c r="F167" s="29">
        <v>-32.911960000000001</v>
      </c>
      <c r="G167" s="29">
        <v>-68.78398</v>
      </c>
      <c r="H167" s="29" t="s">
        <v>27</v>
      </c>
      <c r="I167" s="29">
        <v>1.59</v>
      </c>
      <c r="J167" s="29">
        <v>5.9357199999999999</v>
      </c>
      <c r="K167" s="49">
        <v>88.27</v>
      </c>
      <c r="L167" s="29">
        <v>242.73330000000001</v>
      </c>
      <c r="M167" s="29" t="s">
        <v>27</v>
      </c>
      <c r="N167" s="29">
        <v>2</v>
      </c>
      <c r="O167" s="29">
        <v>140.3493</v>
      </c>
      <c r="P167" s="29">
        <v>1440.7971</v>
      </c>
      <c r="Q167" s="29" t="s">
        <v>27</v>
      </c>
      <c r="R167" s="29">
        <v>13.1</v>
      </c>
      <c r="S167" s="29">
        <v>53.92</v>
      </c>
      <c r="T167" s="29" t="s">
        <v>28</v>
      </c>
      <c r="U167" s="29" t="s">
        <v>40</v>
      </c>
      <c r="V167" s="29" t="s">
        <v>38</v>
      </c>
      <c r="W167" s="44"/>
      <c r="X167" s="29"/>
      <c r="Y167" s="29" t="s">
        <v>266</v>
      </c>
      <c r="Z167" s="30"/>
    </row>
    <row r="168" spans="1:26" x14ac:dyDescent="0.3">
      <c r="A168" s="3" t="s">
        <v>108</v>
      </c>
      <c r="B168" s="19" t="s">
        <v>113</v>
      </c>
      <c r="C168" s="60">
        <v>1</v>
      </c>
      <c r="D168" s="29">
        <v>-32.911960000000001</v>
      </c>
      <c r="E168" s="29">
        <v>-68.78398</v>
      </c>
      <c r="F168" s="29">
        <v>-32.890070000000001</v>
      </c>
      <c r="G168" s="29">
        <v>-68.843279999999993</v>
      </c>
      <c r="H168" s="29">
        <v>1.793817</v>
      </c>
      <c r="I168" s="29">
        <v>4.09</v>
      </c>
      <c r="J168" s="29">
        <v>0.1971628</v>
      </c>
      <c r="K168" s="49">
        <v>20.28</v>
      </c>
      <c r="L168" s="29">
        <v>300</v>
      </c>
      <c r="M168" s="29">
        <v>720.98329999999999</v>
      </c>
      <c r="N168" s="29">
        <v>1</v>
      </c>
      <c r="O168" s="29">
        <v>82.9452</v>
      </c>
      <c r="P168" s="29">
        <v>59.148850000000003</v>
      </c>
      <c r="Q168" s="29">
        <v>1293.3119999999999</v>
      </c>
      <c r="R168" s="29">
        <v>13.08</v>
      </c>
      <c r="S168" s="29">
        <v>56.9</v>
      </c>
      <c r="T168" s="29" t="s">
        <v>23</v>
      </c>
      <c r="U168" s="29" t="s">
        <v>52</v>
      </c>
      <c r="V168" s="29" t="s">
        <v>41</v>
      </c>
      <c r="W168" s="44"/>
      <c r="X168" s="29"/>
      <c r="Y168" s="29" t="s">
        <v>266</v>
      </c>
      <c r="Z168" s="30"/>
    </row>
    <row r="169" spans="1:26" x14ac:dyDescent="0.3">
      <c r="A169" s="3" t="s">
        <v>108</v>
      </c>
      <c r="B169" s="19" t="s">
        <v>113</v>
      </c>
      <c r="C169" s="61">
        <v>2</v>
      </c>
      <c r="D169" s="29">
        <v>-32.890070000000001</v>
      </c>
      <c r="E169" s="29">
        <v>-68.843279999999993</v>
      </c>
      <c r="F169" s="29">
        <v>-32.911960000000001</v>
      </c>
      <c r="G169" s="29">
        <v>-68.78398</v>
      </c>
      <c r="H169" s="29" t="s">
        <v>27</v>
      </c>
      <c r="I169" s="29">
        <v>4.25</v>
      </c>
      <c r="J169" s="29">
        <v>4.9910429000000001</v>
      </c>
      <c r="K169" s="49">
        <v>16.88</v>
      </c>
      <c r="L169" s="29">
        <v>382.1</v>
      </c>
      <c r="M169" s="29" t="s">
        <v>27</v>
      </c>
      <c r="N169" s="29">
        <v>2</v>
      </c>
      <c r="O169" s="29">
        <v>71.739999999999995</v>
      </c>
      <c r="P169" s="29">
        <v>1907.0774799999999</v>
      </c>
      <c r="Q169" s="29" t="s">
        <v>27</v>
      </c>
      <c r="R169" s="29">
        <v>13.08</v>
      </c>
      <c r="S169" s="29">
        <v>56.9</v>
      </c>
      <c r="T169" s="29" t="s">
        <v>28</v>
      </c>
      <c r="U169" s="29" t="s">
        <v>52</v>
      </c>
      <c r="V169" s="29" t="s">
        <v>41</v>
      </c>
      <c r="W169" s="44"/>
      <c r="X169" s="29"/>
      <c r="Y169" s="29" t="s">
        <v>266</v>
      </c>
      <c r="Z169" s="30"/>
    </row>
    <row r="170" spans="1:26" x14ac:dyDescent="0.3">
      <c r="A170" s="3" t="s">
        <v>108</v>
      </c>
      <c r="B170" s="19" t="s">
        <v>113</v>
      </c>
      <c r="C170" s="60">
        <v>1</v>
      </c>
      <c r="D170" s="29">
        <v>-32.911960000000001</v>
      </c>
      <c r="E170" s="29">
        <v>-68.78398</v>
      </c>
      <c r="F170" s="29">
        <v>-32.890070000000001</v>
      </c>
      <c r="G170" s="29">
        <v>-68.843279999999993</v>
      </c>
      <c r="H170" s="29">
        <v>1.793817</v>
      </c>
      <c r="I170" s="29">
        <v>4.34</v>
      </c>
      <c r="J170" s="29">
        <v>0.1971628</v>
      </c>
      <c r="K170" s="49">
        <v>23.18</v>
      </c>
      <c r="L170" s="29">
        <v>300</v>
      </c>
      <c r="M170" s="29">
        <v>720.98329999999999</v>
      </c>
      <c r="N170" s="29">
        <v>1</v>
      </c>
      <c r="O170" s="29">
        <v>100.60120000000001</v>
      </c>
      <c r="P170" s="29">
        <v>59.148850000000003</v>
      </c>
      <c r="Q170" s="29">
        <v>1293.3119999999999</v>
      </c>
      <c r="R170" s="29">
        <v>13.08</v>
      </c>
      <c r="S170" s="29">
        <v>56.92</v>
      </c>
      <c r="T170" s="29" t="s">
        <v>23</v>
      </c>
      <c r="U170" s="29" t="s">
        <v>52</v>
      </c>
      <c r="V170" s="29" t="s">
        <v>43</v>
      </c>
      <c r="W170" s="44"/>
      <c r="X170" s="29"/>
      <c r="Y170" s="29" t="s">
        <v>266</v>
      </c>
      <c r="Z170" s="30"/>
    </row>
    <row r="171" spans="1:26" x14ac:dyDescent="0.3">
      <c r="A171" s="3" t="s">
        <v>108</v>
      </c>
      <c r="B171" s="19" t="s">
        <v>113</v>
      </c>
      <c r="C171" s="61">
        <v>2</v>
      </c>
      <c r="D171" s="29">
        <v>-32.890070000000001</v>
      </c>
      <c r="E171" s="29">
        <v>-68.843279999999993</v>
      </c>
      <c r="F171" s="29">
        <v>-32.911960000000001</v>
      </c>
      <c r="G171" s="29">
        <v>-68.78398</v>
      </c>
      <c r="H171" s="29" t="s">
        <v>27</v>
      </c>
      <c r="I171" s="29">
        <v>4.22</v>
      </c>
      <c r="J171" s="29">
        <v>4.9910429000000001</v>
      </c>
      <c r="K171" s="49">
        <v>18.899999999999999</v>
      </c>
      <c r="L171" s="29">
        <v>377.1</v>
      </c>
      <c r="M171" s="29" t="s">
        <v>27</v>
      </c>
      <c r="N171" s="29">
        <v>2</v>
      </c>
      <c r="O171" s="29">
        <v>79.757999999999996</v>
      </c>
      <c r="P171" s="29">
        <v>1882.1222600000001</v>
      </c>
      <c r="Q171" s="29" t="s">
        <v>27</v>
      </c>
      <c r="R171" s="29">
        <v>13.08</v>
      </c>
      <c r="S171" s="29">
        <v>56.92</v>
      </c>
      <c r="T171" s="29" t="s">
        <v>28</v>
      </c>
      <c r="U171" s="29" t="s">
        <v>52</v>
      </c>
      <c r="V171" s="29" t="s">
        <v>43</v>
      </c>
      <c r="W171" s="44"/>
      <c r="X171" s="29"/>
      <c r="Y171" s="29" t="s">
        <v>266</v>
      </c>
      <c r="Z171" s="30"/>
    </row>
    <row r="172" spans="1:26" x14ac:dyDescent="0.3">
      <c r="A172" s="3" t="s">
        <v>108</v>
      </c>
      <c r="B172" s="19" t="s">
        <v>113</v>
      </c>
      <c r="C172" s="60">
        <v>1</v>
      </c>
      <c r="D172" s="29">
        <v>-32.911960000000001</v>
      </c>
      <c r="E172" s="29">
        <v>-68.78398</v>
      </c>
      <c r="F172" s="29">
        <v>-32.890070000000001</v>
      </c>
      <c r="G172" s="29">
        <v>-68.843279999999993</v>
      </c>
      <c r="H172" s="29">
        <v>1.793817</v>
      </c>
      <c r="I172" s="29">
        <v>4.7699999999999996</v>
      </c>
      <c r="J172" s="29">
        <v>0.1971628</v>
      </c>
      <c r="K172" s="49">
        <v>29.52</v>
      </c>
      <c r="L172" s="29">
        <v>300</v>
      </c>
      <c r="M172" s="29">
        <v>720.98329999999999</v>
      </c>
      <c r="N172" s="29">
        <v>1</v>
      </c>
      <c r="O172" s="29">
        <v>140.81039999999999</v>
      </c>
      <c r="P172" s="29">
        <v>59.148850000000003</v>
      </c>
      <c r="Q172" s="29">
        <v>1293.3119999999999</v>
      </c>
      <c r="R172" s="29">
        <v>13.11</v>
      </c>
      <c r="S172" s="29">
        <v>57.09</v>
      </c>
      <c r="T172" s="29" t="s">
        <v>23</v>
      </c>
      <c r="U172" s="29" t="s">
        <v>52</v>
      </c>
      <c r="V172" s="44" t="s">
        <v>45</v>
      </c>
      <c r="W172" s="44"/>
      <c r="X172" s="29"/>
      <c r="Y172" s="29" t="s">
        <v>266</v>
      </c>
      <c r="Z172" s="30"/>
    </row>
    <row r="173" spans="1:26" x14ac:dyDescent="0.3">
      <c r="A173" s="3" t="s">
        <v>108</v>
      </c>
      <c r="B173" s="19" t="s">
        <v>113</v>
      </c>
      <c r="C173" s="61">
        <v>2</v>
      </c>
      <c r="D173" s="29">
        <v>-32.890070000000001</v>
      </c>
      <c r="E173" s="29">
        <v>-68.843279999999993</v>
      </c>
      <c r="F173" s="29">
        <v>-32.911960000000001</v>
      </c>
      <c r="G173" s="29">
        <v>-68.78398</v>
      </c>
      <c r="H173" s="29" t="s">
        <v>27</v>
      </c>
      <c r="I173" s="29">
        <v>4.22</v>
      </c>
      <c r="J173" s="29">
        <v>4.9910429000000001</v>
      </c>
      <c r="K173" s="49">
        <v>18.87</v>
      </c>
      <c r="L173" s="29">
        <v>371.13330000000002</v>
      </c>
      <c r="M173" s="29" t="s">
        <v>27</v>
      </c>
      <c r="N173" s="29">
        <v>2</v>
      </c>
      <c r="O173" s="29">
        <v>79.631399999999999</v>
      </c>
      <c r="P173" s="29">
        <v>1852.3423700000001</v>
      </c>
      <c r="Q173" s="29" t="s">
        <v>27</v>
      </c>
      <c r="R173" s="29">
        <v>13.11</v>
      </c>
      <c r="S173" s="29">
        <v>57.09</v>
      </c>
      <c r="T173" s="29" t="s">
        <v>28</v>
      </c>
      <c r="U173" s="29" t="s">
        <v>52</v>
      </c>
      <c r="V173" s="44" t="s">
        <v>45</v>
      </c>
      <c r="W173" s="44"/>
      <c r="X173" s="29"/>
      <c r="Y173" s="29" t="s">
        <v>266</v>
      </c>
      <c r="Z173" s="30"/>
    </row>
    <row r="174" spans="1:26" x14ac:dyDescent="0.3">
      <c r="A174" s="3" t="s">
        <v>108</v>
      </c>
      <c r="B174" s="19" t="s">
        <v>113</v>
      </c>
      <c r="C174" s="60">
        <v>1</v>
      </c>
      <c r="D174" s="29">
        <v>-32.911960000000001</v>
      </c>
      <c r="E174" s="29">
        <v>-68.78398</v>
      </c>
      <c r="F174" s="29">
        <v>-32.890070000000001</v>
      </c>
      <c r="G174" s="29">
        <v>-68.843279999999993</v>
      </c>
      <c r="H174" s="29">
        <v>1.793817</v>
      </c>
      <c r="I174" s="29">
        <v>3.32</v>
      </c>
      <c r="J174" s="29">
        <v>0.1971628</v>
      </c>
      <c r="K174" s="49">
        <v>25.27</v>
      </c>
      <c r="L174" s="29">
        <v>300</v>
      </c>
      <c r="M174" s="29">
        <v>720.98329999999999</v>
      </c>
      <c r="N174" s="29">
        <v>1</v>
      </c>
      <c r="O174" s="29">
        <v>83.8964</v>
      </c>
      <c r="P174" s="29">
        <v>59.148850000000003</v>
      </c>
      <c r="Q174" s="29">
        <v>1293.3119999999999</v>
      </c>
      <c r="R174" s="29">
        <v>12.89</v>
      </c>
      <c r="S174" s="29">
        <v>55.81</v>
      </c>
      <c r="T174" s="29" t="s">
        <v>23</v>
      </c>
      <c r="U174" s="30" t="s">
        <v>52</v>
      </c>
      <c r="V174" s="29" t="s">
        <v>47</v>
      </c>
      <c r="W174" s="44"/>
      <c r="X174" s="29"/>
      <c r="Y174" s="29" t="s">
        <v>266</v>
      </c>
      <c r="Z174" s="30"/>
    </row>
    <row r="175" spans="1:26" x14ac:dyDescent="0.3">
      <c r="A175" s="3" t="s">
        <v>108</v>
      </c>
      <c r="B175" s="19" t="s">
        <v>113</v>
      </c>
      <c r="C175" s="61">
        <v>2</v>
      </c>
      <c r="D175" s="29">
        <v>-32.890070000000001</v>
      </c>
      <c r="E175" s="29">
        <v>-68.843279999999993</v>
      </c>
      <c r="F175" s="29">
        <v>-32.911960000000001</v>
      </c>
      <c r="G175" s="29">
        <v>-68.78398</v>
      </c>
      <c r="H175" s="29" t="s">
        <v>27</v>
      </c>
      <c r="I175" s="29">
        <v>2.72</v>
      </c>
      <c r="J175" s="29">
        <v>4.9910429000000001</v>
      </c>
      <c r="K175" s="49">
        <v>23.97</v>
      </c>
      <c r="L175" s="29">
        <v>370.0333</v>
      </c>
      <c r="M175" s="29" t="s">
        <v>27</v>
      </c>
      <c r="N175" s="29">
        <v>2</v>
      </c>
      <c r="O175" s="29">
        <v>65.198400000000007</v>
      </c>
      <c r="P175" s="29">
        <v>1846.85223</v>
      </c>
      <c r="Q175" s="29" t="s">
        <v>27</v>
      </c>
      <c r="R175" s="29">
        <v>12.89</v>
      </c>
      <c r="S175" s="29">
        <v>55.81</v>
      </c>
      <c r="T175" s="29" t="s">
        <v>28</v>
      </c>
      <c r="U175" s="29" t="s">
        <v>52</v>
      </c>
      <c r="V175" s="29" t="s">
        <v>47</v>
      </c>
      <c r="W175" s="44"/>
      <c r="X175" s="29"/>
      <c r="Y175" s="29" t="s">
        <v>266</v>
      </c>
      <c r="Z175" s="30"/>
    </row>
    <row r="176" spans="1:26" x14ac:dyDescent="0.3">
      <c r="A176" s="3" t="s">
        <v>108</v>
      </c>
      <c r="B176" s="19" t="s">
        <v>113</v>
      </c>
      <c r="C176" s="60">
        <v>1</v>
      </c>
      <c r="D176" s="29">
        <v>-32.911960000000001</v>
      </c>
      <c r="E176" s="29">
        <v>-68.78398</v>
      </c>
      <c r="F176" s="29">
        <v>-32.890070000000001</v>
      </c>
      <c r="G176" s="29">
        <v>-68.843279999999993</v>
      </c>
      <c r="H176" s="29">
        <v>1.793817</v>
      </c>
      <c r="I176" s="29">
        <v>4.7699999999999996</v>
      </c>
      <c r="J176" s="29">
        <v>0.1971628</v>
      </c>
      <c r="K176" s="49">
        <v>29.52</v>
      </c>
      <c r="L176" s="29">
        <v>300</v>
      </c>
      <c r="M176" s="29">
        <v>720.98329999999999</v>
      </c>
      <c r="N176" s="29">
        <v>1</v>
      </c>
      <c r="O176" s="29">
        <v>140.81039999999999</v>
      </c>
      <c r="P176" s="29">
        <v>59.148850000000003</v>
      </c>
      <c r="Q176" s="29">
        <v>1293.3119999999999</v>
      </c>
      <c r="R176" s="29">
        <v>13.03</v>
      </c>
      <c r="S176" s="29">
        <v>56.64</v>
      </c>
      <c r="T176" s="29" t="s">
        <v>23</v>
      </c>
      <c r="U176" s="29" t="s">
        <v>52</v>
      </c>
      <c r="V176" s="29" t="s">
        <v>36</v>
      </c>
      <c r="W176" s="44"/>
      <c r="X176" s="29"/>
      <c r="Y176" s="29" t="s">
        <v>266</v>
      </c>
      <c r="Z176" s="30"/>
    </row>
    <row r="177" spans="1:26" x14ac:dyDescent="0.3">
      <c r="A177" s="3" t="s">
        <v>108</v>
      </c>
      <c r="B177" s="19" t="s">
        <v>113</v>
      </c>
      <c r="C177" s="61">
        <v>2</v>
      </c>
      <c r="D177" s="29">
        <v>-32.890070000000001</v>
      </c>
      <c r="E177" s="29">
        <v>-68.843279999999993</v>
      </c>
      <c r="F177" s="29">
        <v>-32.911960000000001</v>
      </c>
      <c r="G177" s="29">
        <v>-68.78398</v>
      </c>
      <c r="H177" s="29" t="s">
        <v>27</v>
      </c>
      <c r="I177" s="29">
        <v>3.44</v>
      </c>
      <c r="J177" s="29">
        <v>4.9910429000000001</v>
      </c>
      <c r="K177" s="49">
        <v>26.45</v>
      </c>
      <c r="L177" s="29">
        <v>363.5333</v>
      </c>
      <c r="M177" s="29" t="s">
        <v>27</v>
      </c>
      <c r="N177" s="29">
        <v>2</v>
      </c>
      <c r="O177" s="29">
        <v>90.988</v>
      </c>
      <c r="P177" s="29">
        <v>1814.4104500000001</v>
      </c>
      <c r="Q177" s="29" t="s">
        <v>27</v>
      </c>
      <c r="R177" s="29">
        <v>13.03</v>
      </c>
      <c r="S177" s="29">
        <v>56.64</v>
      </c>
      <c r="T177" s="29" t="s">
        <v>28</v>
      </c>
      <c r="U177" s="29" t="s">
        <v>52</v>
      </c>
      <c r="V177" s="29" t="s">
        <v>36</v>
      </c>
      <c r="W177" s="44"/>
      <c r="X177" s="29"/>
      <c r="Y177" s="29" t="s">
        <v>266</v>
      </c>
      <c r="Z177" s="30"/>
    </row>
    <row r="178" spans="1:26" x14ac:dyDescent="0.3">
      <c r="A178" s="3" t="s">
        <v>108</v>
      </c>
      <c r="B178" s="19" t="s">
        <v>113</v>
      </c>
      <c r="C178" s="60">
        <v>1</v>
      </c>
      <c r="D178" s="29">
        <v>-32.911960000000001</v>
      </c>
      <c r="E178" s="29">
        <v>-68.78398</v>
      </c>
      <c r="F178" s="29">
        <v>-32.890070000000001</v>
      </c>
      <c r="G178" s="29">
        <v>-68.843279999999993</v>
      </c>
      <c r="H178" s="29">
        <v>1.793817</v>
      </c>
      <c r="I178" s="29">
        <v>1.65</v>
      </c>
      <c r="J178" s="29">
        <v>0.1971628</v>
      </c>
      <c r="K178" s="49">
        <v>32.1</v>
      </c>
      <c r="L178" s="29">
        <v>300</v>
      </c>
      <c r="M178" s="29">
        <v>720.98329999999999</v>
      </c>
      <c r="N178" s="29">
        <v>1</v>
      </c>
      <c r="O178" s="29">
        <v>52.965000000000003</v>
      </c>
      <c r="P178" s="29">
        <v>59.148850000000003</v>
      </c>
      <c r="Q178" s="29">
        <v>1293.3119999999999</v>
      </c>
      <c r="R178" s="29">
        <v>12.71</v>
      </c>
      <c r="S178" s="29">
        <v>54.71</v>
      </c>
      <c r="T178" s="29" t="s">
        <v>23</v>
      </c>
      <c r="U178" s="29" t="s">
        <v>52</v>
      </c>
      <c r="V178" s="29" t="s">
        <v>38</v>
      </c>
      <c r="W178" s="44"/>
      <c r="X178" s="29"/>
      <c r="Y178" s="29" t="s">
        <v>266</v>
      </c>
      <c r="Z178" s="30"/>
    </row>
    <row r="179" spans="1:26" x14ac:dyDescent="0.3">
      <c r="A179" s="3" t="s">
        <v>108</v>
      </c>
      <c r="B179" s="19" t="s">
        <v>113</v>
      </c>
      <c r="C179" s="61">
        <v>2</v>
      </c>
      <c r="D179" s="29">
        <v>-32.890070000000001</v>
      </c>
      <c r="E179" s="29">
        <v>-68.843279999999993</v>
      </c>
      <c r="F179" s="29">
        <v>-32.911960000000001</v>
      </c>
      <c r="G179" s="29">
        <v>-68.78398</v>
      </c>
      <c r="H179" s="29" t="s">
        <v>27</v>
      </c>
      <c r="I179" s="29">
        <v>2.72</v>
      </c>
      <c r="J179" s="29">
        <v>4.9910429000000001</v>
      </c>
      <c r="K179" s="49">
        <v>23.93</v>
      </c>
      <c r="L179" s="29">
        <v>363.05</v>
      </c>
      <c r="M179" s="29" t="s">
        <v>27</v>
      </c>
      <c r="N179" s="29">
        <v>2</v>
      </c>
      <c r="O179" s="29">
        <v>65.089600000000004</v>
      </c>
      <c r="P179" s="29">
        <v>1811.99811</v>
      </c>
      <c r="Q179" s="29" t="s">
        <v>27</v>
      </c>
      <c r="R179" s="29">
        <v>12.71</v>
      </c>
      <c r="S179" s="29">
        <v>54.71</v>
      </c>
      <c r="T179" s="29" t="s">
        <v>28</v>
      </c>
      <c r="U179" s="29" t="s">
        <v>52</v>
      </c>
      <c r="V179" s="29" t="s">
        <v>38</v>
      </c>
      <c r="W179" s="44"/>
      <c r="X179" s="29"/>
      <c r="Y179" s="29" t="s">
        <v>266</v>
      </c>
      <c r="Z179" s="30"/>
    </row>
    <row r="180" spans="1:26" x14ac:dyDescent="0.3">
      <c r="A180" s="3" t="s">
        <v>108</v>
      </c>
      <c r="B180" s="19" t="s">
        <v>113</v>
      </c>
      <c r="C180" s="63">
        <v>1</v>
      </c>
      <c r="D180" s="29">
        <v>-32.911960000000001</v>
      </c>
      <c r="E180" s="29">
        <v>-68.78398</v>
      </c>
      <c r="F180" s="29">
        <v>-32.890070000000001</v>
      </c>
      <c r="G180" s="29">
        <v>-68.843279999999993</v>
      </c>
      <c r="H180" s="29">
        <v>1.793817</v>
      </c>
      <c r="I180" s="29">
        <v>4.07</v>
      </c>
      <c r="J180" s="29">
        <v>0.1971628</v>
      </c>
      <c r="K180" s="49">
        <v>16.68</v>
      </c>
      <c r="L180" s="29">
        <v>300</v>
      </c>
      <c r="M180" s="29">
        <v>720.98329999999999</v>
      </c>
      <c r="N180" s="29">
        <v>1</v>
      </c>
      <c r="O180" s="29">
        <v>67.887600000000006</v>
      </c>
      <c r="P180" s="29">
        <v>59.148850000000003</v>
      </c>
      <c r="Q180" s="29">
        <v>1293.3119999999999</v>
      </c>
      <c r="R180" s="29">
        <v>13.1</v>
      </c>
      <c r="S180" s="29">
        <v>57.03</v>
      </c>
      <c r="T180" s="29" t="s">
        <v>23</v>
      </c>
      <c r="U180" s="29" t="s">
        <v>76</v>
      </c>
      <c r="V180" s="29" t="s">
        <v>41</v>
      </c>
      <c r="W180" s="44"/>
      <c r="X180" s="29"/>
      <c r="Y180" s="29" t="s">
        <v>266</v>
      </c>
      <c r="Z180" s="30"/>
    </row>
    <row r="181" spans="1:26" x14ac:dyDescent="0.3">
      <c r="A181" s="3" t="s">
        <v>108</v>
      </c>
      <c r="B181" s="19" t="s">
        <v>113</v>
      </c>
      <c r="C181" s="64">
        <v>2</v>
      </c>
      <c r="D181" s="29">
        <v>-32.890070000000001</v>
      </c>
      <c r="E181" s="29">
        <v>-68.843279999999993</v>
      </c>
      <c r="F181" s="29">
        <v>-32.911960000000001</v>
      </c>
      <c r="G181" s="29">
        <v>-68.78398</v>
      </c>
      <c r="H181" s="29" t="s">
        <v>27</v>
      </c>
      <c r="I181" s="29">
        <v>4.25</v>
      </c>
      <c r="J181" s="29">
        <v>4.9910429000000001</v>
      </c>
      <c r="K181" s="49">
        <v>13.43</v>
      </c>
      <c r="L181" s="29">
        <v>389.56670000000003</v>
      </c>
      <c r="M181" s="29" t="s">
        <v>27</v>
      </c>
      <c r="N181" s="29">
        <v>2</v>
      </c>
      <c r="O181" s="29">
        <v>57.077500000000001</v>
      </c>
      <c r="P181" s="29">
        <v>1944.34393</v>
      </c>
      <c r="Q181" s="29" t="s">
        <v>27</v>
      </c>
      <c r="R181" s="29">
        <v>13.1</v>
      </c>
      <c r="S181" s="29">
        <v>57.03</v>
      </c>
      <c r="T181" s="29" t="s">
        <v>28</v>
      </c>
      <c r="U181" s="29" t="s">
        <v>76</v>
      </c>
      <c r="V181" s="29" t="s">
        <v>41</v>
      </c>
      <c r="W181" s="44"/>
      <c r="X181" s="29"/>
      <c r="Y181" s="29" t="s">
        <v>266</v>
      </c>
      <c r="Z181" s="30"/>
    </row>
    <row r="182" spans="1:26" x14ac:dyDescent="0.3">
      <c r="A182" s="3" t="s">
        <v>108</v>
      </c>
      <c r="B182" s="19" t="s">
        <v>113</v>
      </c>
      <c r="C182" s="63">
        <v>1</v>
      </c>
      <c r="D182" s="29">
        <v>-32.911960000000001</v>
      </c>
      <c r="E182" s="29">
        <v>-68.78398</v>
      </c>
      <c r="F182" s="29">
        <v>-32.890070000000001</v>
      </c>
      <c r="G182" s="29">
        <v>-68.843279999999993</v>
      </c>
      <c r="H182" s="29">
        <v>1.793817</v>
      </c>
      <c r="I182" s="29">
        <v>4.33</v>
      </c>
      <c r="J182" s="29">
        <v>0.1971628</v>
      </c>
      <c r="K182" s="49">
        <v>19.5</v>
      </c>
      <c r="L182" s="29">
        <v>300</v>
      </c>
      <c r="M182" s="29">
        <v>720.98329999999999</v>
      </c>
      <c r="N182" s="29">
        <v>1</v>
      </c>
      <c r="O182" s="29">
        <v>84.435000000000002</v>
      </c>
      <c r="P182" s="29">
        <v>59.148850000000003</v>
      </c>
      <c r="Q182" s="29">
        <v>1293.3119999999999</v>
      </c>
      <c r="R182" s="29">
        <v>13.1</v>
      </c>
      <c r="S182" s="29">
        <v>57.07</v>
      </c>
      <c r="T182" s="29" t="s">
        <v>23</v>
      </c>
      <c r="U182" s="29" t="s">
        <v>76</v>
      </c>
      <c r="V182" s="29" t="s">
        <v>43</v>
      </c>
      <c r="W182" s="44"/>
      <c r="X182" s="29"/>
      <c r="Y182" s="29" t="s">
        <v>266</v>
      </c>
      <c r="Z182" s="30"/>
    </row>
    <row r="183" spans="1:26" x14ac:dyDescent="0.3">
      <c r="A183" s="3" t="s">
        <v>108</v>
      </c>
      <c r="B183" s="19" t="s">
        <v>113</v>
      </c>
      <c r="C183" s="64">
        <v>2</v>
      </c>
      <c r="D183" s="29">
        <v>-32.890070000000001</v>
      </c>
      <c r="E183" s="29">
        <v>-68.843279999999993</v>
      </c>
      <c r="F183" s="29">
        <v>-32.911960000000001</v>
      </c>
      <c r="G183" s="29">
        <v>-68.78398</v>
      </c>
      <c r="H183" s="29" t="s">
        <v>27</v>
      </c>
      <c r="I183" s="29">
        <v>4.3600000000000003</v>
      </c>
      <c r="J183" s="29">
        <v>4.9910429000000001</v>
      </c>
      <c r="K183" s="49">
        <v>14.65</v>
      </c>
      <c r="L183" s="29">
        <v>385.33330000000001</v>
      </c>
      <c r="M183" s="29" t="s">
        <v>27</v>
      </c>
      <c r="N183" s="29">
        <v>2</v>
      </c>
      <c r="O183" s="29">
        <v>63.874000000000002</v>
      </c>
      <c r="P183" s="29">
        <v>1923.2151799999999</v>
      </c>
      <c r="Q183" s="29" t="s">
        <v>27</v>
      </c>
      <c r="R183" s="29">
        <v>13.1</v>
      </c>
      <c r="S183" s="29">
        <v>57.07</v>
      </c>
      <c r="T183" s="29" t="s">
        <v>28</v>
      </c>
      <c r="U183" s="29" t="s">
        <v>76</v>
      </c>
      <c r="V183" s="29" t="s">
        <v>43</v>
      </c>
      <c r="W183" s="44"/>
      <c r="X183" s="29"/>
      <c r="Y183" s="29" t="s">
        <v>266</v>
      </c>
      <c r="Z183" s="30"/>
    </row>
    <row r="184" spans="1:26" x14ac:dyDescent="0.3">
      <c r="A184" s="3" t="s">
        <v>108</v>
      </c>
      <c r="B184" s="19" t="s">
        <v>113</v>
      </c>
      <c r="C184" s="63">
        <v>1</v>
      </c>
      <c r="D184" s="29">
        <v>-32.911960000000001</v>
      </c>
      <c r="E184" s="29">
        <v>-68.78398</v>
      </c>
      <c r="F184" s="29">
        <v>-32.890070000000001</v>
      </c>
      <c r="G184" s="29">
        <v>-68.843279999999993</v>
      </c>
      <c r="H184" s="29">
        <v>1.793817</v>
      </c>
      <c r="I184" s="29">
        <v>4.6100000000000003</v>
      </c>
      <c r="J184" s="29">
        <v>0.1971628</v>
      </c>
      <c r="K184" s="49">
        <v>23.9</v>
      </c>
      <c r="L184" s="29">
        <v>300</v>
      </c>
      <c r="M184" s="29">
        <v>720.98329999999999</v>
      </c>
      <c r="N184" s="29">
        <v>1</v>
      </c>
      <c r="O184" s="29">
        <v>110.179</v>
      </c>
      <c r="P184" s="29">
        <v>59.148850000000003</v>
      </c>
      <c r="Q184" s="29">
        <v>1293.3119999999999</v>
      </c>
      <c r="R184" s="29">
        <v>13.13</v>
      </c>
      <c r="S184" s="29">
        <v>57.23</v>
      </c>
      <c r="T184" s="29" t="s">
        <v>23</v>
      </c>
      <c r="U184" s="29" t="s">
        <v>76</v>
      </c>
      <c r="V184" s="29" t="s">
        <v>45</v>
      </c>
      <c r="W184" s="44"/>
      <c r="X184" s="29"/>
      <c r="Y184" s="29" t="s">
        <v>266</v>
      </c>
      <c r="Z184" s="30"/>
    </row>
    <row r="185" spans="1:26" x14ac:dyDescent="0.3">
      <c r="A185" s="3" t="s">
        <v>108</v>
      </c>
      <c r="B185" s="19" t="s">
        <v>113</v>
      </c>
      <c r="C185" s="64">
        <v>2</v>
      </c>
      <c r="D185" s="29">
        <v>-32.890070000000001</v>
      </c>
      <c r="E185" s="29">
        <v>-68.843279999999993</v>
      </c>
      <c r="F185" s="29">
        <v>-32.911960000000001</v>
      </c>
      <c r="G185" s="29">
        <v>-68.78398</v>
      </c>
      <c r="H185" s="29" t="s">
        <v>27</v>
      </c>
      <c r="I185" s="29">
        <v>4.6100000000000003</v>
      </c>
      <c r="J185" s="29">
        <v>4.9910429000000001</v>
      </c>
      <c r="K185" s="49">
        <v>13.52</v>
      </c>
      <c r="L185" s="29">
        <v>382.4667</v>
      </c>
      <c r="M185" s="29" t="s">
        <v>27</v>
      </c>
      <c r="N185" s="29">
        <v>2</v>
      </c>
      <c r="O185" s="29">
        <v>62.327199999999998</v>
      </c>
      <c r="P185" s="29">
        <v>1908.90752</v>
      </c>
      <c r="Q185" s="29" t="s">
        <v>27</v>
      </c>
      <c r="R185" s="29">
        <v>13.13</v>
      </c>
      <c r="S185" s="29">
        <v>57.23</v>
      </c>
      <c r="T185" s="29" t="s">
        <v>28</v>
      </c>
      <c r="U185" s="29" t="s">
        <v>76</v>
      </c>
      <c r="V185" s="29" t="s">
        <v>45</v>
      </c>
      <c r="W185" s="44"/>
      <c r="X185" s="29"/>
      <c r="Y185" s="29" t="s">
        <v>266</v>
      </c>
      <c r="Z185" s="30"/>
    </row>
    <row r="186" spans="1:26" x14ac:dyDescent="0.3">
      <c r="A186" s="3" t="s">
        <v>108</v>
      </c>
      <c r="B186" s="19" t="s">
        <v>113</v>
      </c>
      <c r="C186" s="63">
        <v>1</v>
      </c>
      <c r="D186" s="29">
        <v>-32.911960000000001</v>
      </c>
      <c r="E186" s="29">
        <v>-68.78398</v>
      </c>
      <c r="F186" s="29">
        <v>-32.890070000000001</v>
      </c>
      <c r="G186" s="29">
        <v>-68.843279999999993</v>
      </c>
      <c r="H186" s="29">
        <v>1.793817</v>
      </c>
      <c r="I186" s="29">
        <v>3.44</v>
      </c>
      <c r="J186" s="29">
        <v>0.1971628</v>
      </c>
      <c r="K186" s="49">
        <v>23.88</v>
      </c>
      <c r="L186" s="29">
        <v>300</v>
      </c>
      <c r="M186" s="29">
        <v>720.98329999999999</v>
      </c>
      <c r="N186" s="29">
        <v>1</v>
      </c>
      <c r="O186" s="29">
        <v>82.147199999999998</v>
      </c>
      <c r="P186" s="29">
        <v>59.148850000000003</v>
      </c>
      <c r="Q186" s="29">
        <v>1293.3119999999999</v>
      </c>
      <c r="R186" s="29">
        <v>12.98</v>
      </c>
      <c r="S186" s="29">
        <v>56.31</v>
      </c>
      <c r="T186" s="29" t="s">
        <v>23</v>
      </c>
      <c r="U186" s="29" t="s">
        <v>76</v>
      </c>
      <c r="V186" s="29" t="s">
        <v>47</v>
      </c>
      <c r="W186" s="44"/>
      <c r="X186" s="29"/>
      <c r="Y186" s="29" t="s">
        <v>266</v>
      </c>
      <c r="Z186" s="30"/>
    </row>
    <row r="187" spans="1:26" x14ac:dyDescent="0.3">
      <c r="A187" s="3" t="s">
        <v>108</v>
      </c>
      <c r="B187" s="19" t="s">
        <v>113</v>
      </c>
      <c r="C187" s="64">
        <v>2</v>
      </c>
      <c r="D187" s="29">
        <v>-32.890070000000001</v>
      </c>
      <c r="E187" s="29">
        <v>-68.843279999999993</v>
      </c>
      <c r="F187" s="29">
        <v>-32.911960000000001</v>
      </c>
      <c r="G187" s="29">
        <v>-68.78398</v>
      </c>
      <c r="H187" s="29" t="s">
        <v>27</v>
      </c>
      <c r="I187" s="29">
        <v>3.45</v>
      </c>
      <c r="J187" s="29">
        <v>4.9910429000000001</v>
      </c>
      <c r="K187" s="49">
        <v>20.83</v>
      </c>
      <c r="L187" s="29">
        <v>375.15</v>
      </c>
      <c r="M187" s="29" t="s">
        <v>27</v>
      </c>
      <c r="N187" s="29">
        <v>2</v>
      </c>
      <c r="O187" s="29">
        <v>71.863500000000002</v>
      </c>
      <c r="P187" s="29">
        <v>1872.3897300000001</v>
      </c>
      <c r="Q187" s="29" t="s">
        <v>27</v>
      </c>
      <c r="R187" s="29">
        <v>12.98</v>
      </c>
      <c r="S187" s="29">
        <v>56.31</v>
      </c>
      <c r="T187" s="29" t="s">
        <v>28</v>
      </c>
      <c r="U187" s="29" t="s">
        <v>76</v>
      </c>
      <c r="V187" s="29" t="s">
        <v>47</v>
      </c>
      <c r="W187" s="44"/>
      <c r="X187" s="29"/>
      <c r="Y187" s="29" t="s">
        <v>266</v>
      </c>
      <c r="Z187" s="30"/>
    </row>
    <row r="188" spans="1:26" x14ac:dyDescent="0.3">
      <c r="A188" s="3" t="s">
        <v>108</v>
      </c>
      <c r="B188" s="19" t="s">
        <v>113</v>
      </c>
      <c r="C188" s="63">
        <v>1</v>
      </c>
      <c r="D188" s="29">
        <v>-32.911960000000001</v>
      </c>
      <c r="E188" s="29">
        <v>-68.78398</v>
      </c>
      <c r="F188" s="29">
        <v>-32.890070000000001</v>
      </c>
      <c r="G188" s="29">
        <v>-68.843279999999993</v>
      </c>
      <c r="H188" s="29">
        <v>1.793817</v>
      </c>
      <c r="I188" s="29">
        <v>3.44</v>
      </c>
      <c r="J188" s="29">
        <v>0.1971628</v>
      </c>
      <c r="K188" s="49">
        <v>23.88</v>
      </c>
      <c r="L188" s="29">
        <v>300</v>
      </c>
      <c r="M188" s="29">
        <v>720.98329999999999</v>
      </c>
      <c r="N188" s="29">
        <v>1</v>
      </c>
      <c r="O188" s="29">
        <v>82.147199999999998</v>
      </c>
      <c r="P188" s="29">
        <v>59.148850000000003</v>
      </c>
      <c r="Q188" s="29">
        <v>1293.3119999999999</v>
      </c>
      <c r="R188" s="29">
        <v>12.98</v>
      </c>
      <c r="S188" s="29">
        <v>56.31</v>
      </c>
      <c r="T188" s="29" t="s">
        <v>23</v>
      </c>
      <c r="U188" s="29" t="s">
        <v>76</v>
      </c>
      <c r="V188" s="44" t="s">
        <v>47</v>
      </c>
      <c r="W188" s="30"/>
      <c r="X188" s="29"/>
      <c r="Y188" s="29" t="s">
        <v>266</v>
      </c>
      <c r="Z188" s="30"/>
    </row>
    <row r="189" spans="1:26" x14ac:dyDescent="0.3">
      <c r="A189" s="3" t="s">
        <v>108</v>
      </c>
      <c r="B189" s="19" t="s">
        <v>113</v>
      </c>
      <c r="C189" s="64">
        <v>2</v>
      </c>
      <c r="D189" s="29">
        <v>-32.890070000000001</v>
      </c>
      <c r="E189" s="29">
        <v>-68.843279999999993</v>
      </c>
      <c r="F189" s="29">
        <v>-32.911960000000001</v>
      </c>
      <c r="G189" s="29">
        <v>-68.78398</v>
      </c>
      <c r="H189" s="29" t="s">
        <v>27</v>
      </c>
      <c r="I189" s="29">
        <v>3.45</v>
      </c>
      <c r="J189" s="29">
        <v>4.9910429000000001</v>
      </c>
      <c r="K189" s="49">
        <v>20.83</v>
      </c>
      <c r="L189" s="29">
        <v>375.15</v>
      </c>
      <c r="M189" s="29" t="s">
        <v>27</v>
      </c>
      <c r="N189" s="29">
        <v>2</v>
      </c>
      <c r="O189" s="29">
        <v>71.863500000000002</v>
      </c>
      <c r="P189" s="29">
        <v>1872.3897300000001</v>
      </c>
      <c r="Q189" s="29" t="s">
        <v>27</v>
      </c>
      <c r="R189" s="29">
        <v>12.98</v>
      </c>
      <c r="S189" s="29">
        <v>56.31</v>
      </c>
      <c r="T189" s="29" t="s">
        <v>28</v>
      </c>
      <c r="U189" s="29" t="s">
        <v>76</v>
      </c>
      <c r="V189" s="44" t="s">
        <v>47</v>
      </c>
      <c r="W189" s="30"/>
      <c r="X189" s="29"/>
      <c r="Y189" s="29" t="s">
        <v>266</v>
      </c>
      <c r="Z189" s="30"/>
    </row>
    <row r="190" spans="1:26" x14ac:dyDescent="0.3">
      <c r="A190" s="3" t="s">
        <v>108</v>
      </c>
      <c r="B190" s="19" t="s">
        <v>113</v>
      </c>
      <c r="C190" s="63">
        <v>1</v>
      </c>
      <c r="D190" s="29">
        <v>-32.911960000000001</v>
      </c>
      <c r="E190" s="29">
        <v>-68.78398</v>
      </c>
      <c r="F190" s="29">
        <v>-32.890070000000001</v>
      </c>
      <c r="G190" s="29">
        <v>-68.843279999999993</v>
      </c>
      <c r="H190" s="29">
        <v>1.793817</v>
      </c>
      <c r="I190" s="29">
        <v>3.57</v>
      </c>
      <c r="J190" s="29">
        <v>0.1971628</v>
      </c>
      <c r="K190" s="49">
        <v>31.75</v>
      </c>
      <c r="L190" s="29">
        <v>300</v>
      </c>
      <c r="M190" s="29">
        <v>720.98329999999999</v>
      </c>
      <c r="N190" s="29">
        <v>1</v>
      </c>
      <c r="O190" s="29">
        <v>113.3475</v>
      </c>
      <c r="P190" s="29">
        <v>59.148850000000003</v>
      </c>
      <c r="Q190" s="29">
        <v>1293.3119999999999</v>
      </c>
      <c r="R190" s="29">
        <v>12.98</v>
      </c>
      <c r="S190" s="29">
        <v>56.34</v>
      </c>
      <c r="T190" s="29" t="s">
        <v>23</v>
      </c>
      <c r="U190" s="29" t="s">
        <v>76</v>
      </c>
      <c r="V190" s="29" t="s">
        <v>36</v>
      </c>
      <c r="W190" s="44"/>
      <c r="X190" s="29"/>
      <c r="Y190" s="29" t="s">
        <v>266</v>
      </c>
      <c r="Z190" s="30"/>
    </row>
    <row r="191" spans="1:26" x14ac:dyDescent="0.3">
      <c r="A191" s="3" t="s">
        <v>108</v>
      </c>
      <c r="B191" s="19" t="s">
        <v>113</v>
      </c>
      <c r="C191" s="64">
        <v>2</v>
      </c>
      <c r="D191" s="29">
        <v>-32.890070000000001</v>
      </c>
      <c r="E191" s="29">
        <v>-68.843279999999993</v>
      </c>
      <c r="F191" s="29">
        <v>-32.911960000000001</v>
      </c>
      <c r="G191" s="29">
        <v>-68.78398</v>
      </c>
      <c r="H191" s="29" t="s">
        <v>27</v>
      </c>
      <c r="I191" s="29">
        <v>3.87</v>
      </c>
      <c r="J191" s="29">
        <v>4.9910429000000001</v>
      </c>
      <c r="K191" s="49">
        <v>19.600000000000001</v>
      </c>
      <c r="L191" s="29">
        <v>368.38330000000002</v>
      </c>
      <c r="M191" s="29" t="s">
        <v>27</v>
      </c>
      <c r="N191" s="29">
        <v>2</v>
      </c>
      <c r="O191" s="29">
        <v>75.852000000000004</v>
      </c>
      <c r="P191" s="29">
        <v>1838.617</v>
      </c>
      <c r="Q191" s="29" t="s">
        <v>27</v>
      </c>
      <c r="R191" s="29">
        <v>12.98</v>
      </c>
      <c r="S191" s="29">
        <v>56.34</v>
      </c>
      <c r="T191" s="29" t="s">
        <v>28</v>
      </c>
      <c r="U191" s="29" t="s">
        <v>76</v>
      </c>
      <c r="V191" s="29" t="s">
        <v>36</v>
      </c>
      <c r="W191" s="44"/>
      <c r="X191" s="29"/>
      <c r="Y191" s="29" t="s">
        <v>266</v>
      </c>
      <c r="Z191" s="30"/>
    </row>
    <row r="192" spans="1:26" x14ac:dyDescent="0.3">
      <c r="A192" s="3" t="s">
        <v>108</v>
      </c>
      <c r="B192" s="19" t="s">
        <v>113</v>
      </c>
      <c r="C192" s="63">
        <v>1</v>
      </c>
      <c r="D192" s="29">
        <v>-32.911960000000001</v>
      </c>
      <c r="E192" s="29">
        <v>-68.78398</v>
      </c>
      <c r="F192" s="29">
        <v>-32.890070000000001</v>
      </c>
      <c r="G192" s="29">
        <v>-68.843279999999993</v>
      </c>
      <c r="H192" s="29">
        <v>1.793817</v>
      </c>
      <c r="I192" s="29">
        <v>4.07</v>
      </c>
      <c r="J192" s="29">
        <v>0.1971628</v>
      </c>
      <c r="K192" s="49">
        <v>16.68</v>
      </c>
      <c r="L192" s="29">
        <v>300</v>
      </c>
      <c r="M192" s="29">
        <v>720.98329999999999</v>
      </c>
      <c r="N192" s="29">
        <v>1</v>
      </c>
      <c r="O192" s="29">
        <v>67.887600000000006</v>
      </c>
      <c r="P192" s="29">
        <v>59.148850000000003</v>
      </c>
      <c r="Q192" s="29">
        <v>1293.3119999999999</v>
      </c>
      <c r="R192" s="29">
        <v>12.92</v>
      </c>
      <c r="S192" s="29">
        <v>55.98</v>
      </c>
      <c r="T192" s="29" t="s">
        <v>23</v>
      </c>
      <c r="U192" s="29" t="s">
        <v>76</v>
      </c>
      <c r="V192" s="29" t="s">
        <v>38</v>
      </c>
      <c r="W192" s="44"/>
      <c r="X192" s="29"/>
      <c r="Y192" s="29" t="s">
        <v>266</v>
      </c>
      <c r="Z192" s="30"/>
    </row>
    <row r="193" spans="1:26" x14ac:dyDescent="0.3">
      <c r="A193" s="3" t="s">
        <v>108</v>
      </c>
      <c r="B193" s="19" t="s">
        <v>113</v>
      </c>
      <c r="C193" s="64">
        <v>2</v>
      </c>
      <c r="D193" s="29">
        <v>-32.890070000000001</v>
      </c>
      <c r="E193" s="29">
        <v>-68.843279999999993</v>
      </c>
      <c r="F193" s="29">
        <v>-32.911960000000001</v>
      </c>
      <c r="G193" s="29">
        <v>-68.78398</v>
      </c>
      <c r="H193" s="29" t="s">
        <v>27</v>
      </c>
      <c r="I193" s="29">
        <v>1.86</v>
      </c>
      <c r="J193" s="29">
        <v>4.9910429000000001</v>
      </c>
      <c r="K193" s="49">
        <v>23.35</v>
      </c>
      <c r="L193" s="29">
        <v>379.65</v>
      </c>
      <c r="M193" s="29" t="s">
        <v>27</v>
      </c>
      <c r="N193" s="29">
        <v>2</v>
      </c>
      <c r="O193" s="29">
        <v>43.430999999999997</v>
      </c>
      <c r="P193" s="29">
        <v>1894.84942</v>
      </c>
      <c r="Q193" s="29" t="s">
        <v>27</v>
      </c>
      <c r="R193" s="29">
        <v>12.92</v>
      </c>
      <c r="S193" s="29">
        <v>55.98</v>
      </c>
      <c r="T193" s="29" t="s">
        <v>28</v>
      </c>
      <c r="U193" s="29" t="s">
        <v>76</v>
      </c>
      <c r="V193" s="29" t="s">
        <v>38</v>
      </c>
      <c r="W193" s="44"/>
      <c r="X193" s="29"/>
      <c r="Y193" s="29" t="s">
        <v>266</v>
      </c>
      <c r="Z193" s="30"/>
    </row>
    <row r="194" spans="1:26" x14ac:dyDescent="0.3">
      <c r="A194" s="3" t="s">
        <v>108</v>
      </c>
      <c r="B194" s="19" t="s">
        <v>113</v>
      </c>
      <c r="C194" s="63">
        <v>1</v>
      </c>
      <c r="D194" s="29">
        <v>-32.899389999999997</v>
      </c>
      <c r="E194" s="29">
        <v>-68.82132</v>
      </c>
      <c r="F194" s="29">
        <v>-32.870649999999998</v>
      </c>
      <c r="G194" s="29">
        <v>-68.832440000000005</v>
      </c>
      <c r="H194" s="29">
        <v>11.10703</v>
      </c>
      <c r="I194" s="29">
        <v>3.47</v>
      </c>
      <c r="J194" s="29">
        <v>0.21979000000000001</v>
      </c>
      <c r="K194" s="49">
        <v>13.7</v>
      </c>
      <c r="L194" s="29">
        <v>300</v>
      </c>
      <c r="M194" s="29">
        <v>720.98329999999999</v>
      </c>
      <c r="N194" s="29">
        <v>1</v>
      </c>
      <c r="O194" s="29">
        <v>47.539000000000001</v>
      </c>
      <c r="P194" s="29">
        <v>65.936999999999998</v>
      </c>
      <c r="Q194" s="29">
        <v>8007.9859999999999</v>
      </c>
      <c r="R194" s="29">
        <v>54.58</v>
      </c>
      <c r="S194" s="29">
        <v>194.03</v>
      </c>
      <c r="T194" s="29" t="s">
        <v>23</v>
      </c>
      <c r="U194" s="29" t="s">
        <v>24</v>
      </c>
      <c r="V194" s="29" t="s">
        <v>41</v>
      </c>
      <c r="W194" s="44"/>
      <c r="X194" s="29"/>
      <c r="Y194" s="29" t="s">
        <v>267</v>
      </c>
      <c r="Z194" s="30"/>
    </row>
    <row r="195" spans="1:26" x14ac:dyDescent="0.3">
      <c r="A195" s="3" t="s">
        <v>108</v>
      </c>
      <c r="B195" s="19" t="s">
        <v>113</v>
      </c>
      <c r="C195" s="64">
        <v>2</v>
      </c>
      <c r="D195" s="29">
        <v>-32.870649999999998</v>
      </c>
      <c r="E195" s="29">
        <v>-68.832440000000005</v>
      </c>
      <c r="F195" s="29">
        <v>-32.899389999999997</v>
      </c>
      <c r="G195" s="29">
        <v>-68.82132</v>
      </c>
      <c r="H195" s="29" t="s">
        <v>27</v>
      </c>
      <c r="I195" s="29">
        <v>3.83</v>
      </c>
      <c r="J195" s="29">
        <v>8.8288860000000007</v>
      </c>
      <c r="K195" s="49">
        <v>12.8</v>
      </c>
      <c r="L195" s="29">
        <v>393.2</v>
      </c>
      <c r="M195" s="29" t="s">
        <v>27</v>
      </c>
      <c r="N195" s="29">
        <v>2</v>
      </c>
      <c r="O195" s="29">
        <v>49.024000000000001</v>
      </c>
      <c r="P195" s="29">
        <v>3471.518</v>
      </c>
      <c r="Q195" s="29" t="s">
        <v>27</v>
      </c>
      <c r="R195" s="29">
        <v>54.58</v>
      </c>
      <c r="S195" s="29">
        <v>194.03</v>
      </c>
      <c r="T195" s="29" t="s">
        <v>28</v>
      </c>
      <c r="U195" s="29" t="s">
        <v>24</v>
      </c>
      <c r="V195" s="29" t="s">
        <v>41</v>
      </c>
      <c r="W195" s="44"/>
      <c r="X195" s="29"/>
      <c r="Y195" s="29" t="s">
        <v>267</v>
      </c>
      <c r="Z195" s="30"/>
    </row>
    <row r="196" spans="1:26" x14ac:dyDescent="0.3">
      <c r="A196" s="3" t="s">
        <v>108</v>
      </c>
      <c r="B196" s="19" t="s">
        <v>113</v>
      </c>
      <c r="C196" s="63">
        <v>1</v>
      </c>
      <c r="D196" s="29">
        <v>-32.899389999999997</v>
      </c>
      <c r="E196" s="29">
        <v>-68.82132</v>
      </c>
      <c r="F196" s="29">
        <v>-32.870649999999998</v>
      </c>
      <c r="G196" s="29">
        <v>-68.832440000000005</v>
      </c>
      <c r="H196" s="29">
        <v>11.10703</v>
      </c>
      <c r="I196" s="29">
        <v>3.47</v>
      </c>
      <c r="J196" s="29">
        <v>0.21979000000000001</v>
      </c>
      <c r="K196" s="49">
        <v>13.7</v>
      </c>
      <c r="L196" s="29">
        <v>300</v>
      </c>
      <c r="M196" s="29">
        <v>720.98329999999999</v>
      </c>
      <c r="N196" s="29">
        <v>1</v>
      </c>
      <c r="O196" s="29">
        <v>47.539000000000001</v>
      </c>
      <c r="P196" s="29">
        <v>65.936999999999998</v>
      </c>
      <c r="Q196" s="29">
        <v>8007.9859999999999</v>
      </c>
      <c r="R196" s="29">
        <v>54.58</v>
      </c>
      <c r="S196" s="29">
        <v>194.03</v>
      </c>
      <c r="T196" s="29" t="s">
        <v>23</v>
      </c>
      <c r="U196" s="29" t="s">
        <v>24</v>
      </c>
      <c r="V196" s="29" t="s">
        <v>43</v>
      </c>
      <c r="W196" s="44"/>
      <c r="X196" s="29"/>
      <c r="Y196" s="29" t="s">
        <v>267</v>
      </c>
      <c r="Z196" s="30"/>
    </row>
    <row r="197" spans="1:26" x14ac:dyDescent="0.3">
      <c r="A197" s="3" t="s">
        <v>108</v>
      </c>
      <c r="B197" s="19" t="s">
        <v>113</v>
      </c>
      <c r="C197" s="64">
        <v>2</v>
      </c>
      <c r="D197" s="29">
        <v>-32.870649999999998</v>
      </c>
      <c r="E197" s="29">
        <v>-68.832440000000005</v>
      </c>
      <c r="F197" s="29">
        <v>-32.899389999999997</v>
      </c>
      <c r="G197" s="29">
        <v>-68.82132</v>
      </c>
      <c r="H197" s="29" t="s">
        <v>27</v>
      </c>
      <c r="I197" s="29">
        <v>3.83</v>
      </c>
      <c r="J197" s="29">
        <v>8.8288860000000007</v>
      </c>
      <c r="K197" s="49">
        <v>12.8</v>
      </c>
      <c r="L197" s="29">
        <v>393.2</v>
      </c>
      <c r="M197" s="29" t="s">
        <v>27</v>
      </c>
      <c r="N197" s="29">
        <v>2</v>
      </c>
      <c r="O197" s="29">
        <v>49.024000000000001</v>
      </c>
      <c r="P197" s="29">
        <v>3471.518</v>
      </c>
      <c r="Q197" s="29" t="s">
        <v>27</v>
      </c>
      <c r="R197" s="29">
        <v>54.58</v>
      </c>
      <c r="S197" s="29">
        <v>194.03</v>
      </c>
      <c r="T197" s="29" t="s">
        <v>28</v>
      </c>
      <c r="U197" s="29" t="s">
        <v>24</v>
      </c>
      <c r="V197" s="29" t="s">
        <v>43</v>
      </c>
      <c r="W197" s="44"/>
      <c r="X197" s="29"/>
      <c r="Y197" s="29" t="s">
        <v>267</v>
      </c>
      <c r="Z197" s="30"/>
    </row>
    <row r="198" spans="1:26" x14ac:dyDescent="0.3">
      <c r="A198" s="3" t="s">
        <v>108</v>
      </c>
      <c r="B198" s="19" t="s">
        <v>113</v>
      </c>
      <c r="C198" s="63">
        <v>1</v>
      </c>
      <c r="D198" s="29">
        <v>-32.899389999999997</v>
      </c>
      <c r="E198" s="29">
        <v>-68.82132</v>
      </c>
      <c r="F198" s="29">
        <v>-32.870649999999998</v>
      </c>
      <c r="G198" s="29">
        <v>-68.832440000000005</v>
      </c>
      <c r="H198" s="29">
        <v>11.10703</v>
      </c>
      <c r="I198" s="29">
        <v>3.59</v>
      </c>
      <c r="J198" s="29">
        <v>0.21979000000000001</v>
      </c>
      <c r="K198" s="49">
        <v>14.67</v>
      </c>
      <c r="L198" s="29">
        <v>300</v>
      </c>
      <c r="M198" s="29">
        <v>720.98329999999999</v>
      </c>
      <c r="N198" s="29">
        <v>1</v>
      </c>
      <c r="O198" s="29">
        <v>52.665300000000002</v>
      </c>
      <c r="P198" s="29">
        <v>65.936999999999998</v>
      </c>
      <c r="Q198" s="29">
        <v>8007.9859999999999</v>
      </c>
      <c r="R198" s="29">
        <v>54.58</v>
      </c>
      <c r="S198" s="29">
        <v>194.04</v>
      </c>
      <c r="T198" s="29" t="s">
        <v>23</v>
      </c>
      <c r="U198" s="29" t="s">
        <v>24</v>
      </c>
      <c r="V198" s="29" t="s">
        <v>45</v>
      </c>
      <c r="W198" s="44"/>
      <c r="X198" s="29"/>
      <c r="Y198" s="29" t="s">
        <v>267</v>
      </c>
      <c r="Z198" s="30"/>
    </row>
    <row r="199" spans="1:26" x14ac:dyDescent="0.3">
      <c r="A199" s="3" t="s">
        <v>108</v>
      </c>
      <c r="B199" s="19" t="s">
        <v>113</v>
      </c>
      <c r="C199" s="64">
        <v>2</v>
      </c>
      <c r="D199" s="29">
        <v>-32.870649999999998</v>
      </c>
      <c r="E199" s="29">
        <v>-68.832440000000005</v>
      </c>
      <c r="F199" s="29">
        <v>-32.899389999999997</v>
      </c>
      <c r="G199" s="29">
        <v>-68.82132</v>
      </c>
      <c r="H199" s="29" t="s">
        <v>27</v>
      </c>
      <c r="I199" s="29">
        <v>4.4800000000000004</v>
      </c>
      <c r="J199" s="29">
        <v>8.8288860000000007</v>
      </c>
      <c r="K199" s="49">
        <v>13.73</v>
      </c>
      <c r="L199" s="29">
        <v>391.26670000000001</v>
      </c>
      <c r="M199" s="29" t="s">
        <v>27</v>
      </c>
      <c r="N199" s="29">
        <v>2</v>
      </c>
      <c r="O199" s="29">
        <v>61.510399999999997</v>
      </c>
      <c r="P199" s="29">
        <v>3454.4490000000001</v>
      </c>
      <c r="Q199" s="29" t="s">
        <v>27</v>
      </c>
      <c r="R199" s="29">
        <v>54.58</v>
      </c>
      <c r="S199" s="29">
        <v>194.04</v>
      </c>
      <c r="T199" s="29" t="s">
        <v>28</v>
      </c>
      <c r="U199" s="29" t="s">
        <v>24</v>
      </c>
      <c r="V199" s="29" t="s">
        <v>45</v>
      </c>
      <c r="W199" s="44"/>
      <c r="X199" s="29"/>
      <c r="Y199" s="29" t="s">
        <v>267</v>
      </c>
      <c r="Z199" s="30"/>
    </row>
    <row r="200" spans="1:26" x14ac:dyDescent="0.3">
      <c r="A200" s="3" t="s">
        <v>108</v>
      </c>
      <c r="B200" s="19" t="s">
        <v>113</v>
      </c>
      <c r="C200" s="63">
        <v>1</v>
      </c>
      <c r="D200" s="29">
        <v>-32.899389999999997</v>
      </c>
      <c r="E200" s="29">
        <v>-68.82132</v>
      </c>
      <c r="F200" s="29">
        <v>-32.870649999999998</v>
      </c>
      <c r="G200" s="29">
        <v>-68.832440000000005</v>
      </c>
      <c r="H200" s="29">
        <v>11.10703</v>
      </c>
      <c r="I200" s="29">
        <v>2.5</v>
      </c>
      <c r="J200" s="29">
        <v>0.21979000000000001</v>
      </c>
      <c r="K200" s="49">
        <v>16.600000000000001</v>
      </c>
      <c r="L200" s="29">
        <v>300</v>
      </c>
      <c r="M200" s="29">
        <v>720.98329999999999</v>
      </c>
      <c r="N200" s="29">
        <v>1</v>
      </c>
      <c r="O200" s="29">
        <v>41.5</v>
      </c>
      <c r="P200" s="29">
        <v>65.936999999999998</v>
      </c>
      <c r="Q200" s="29">
        <v>8007.9859999999999</v>
      </c>
      <c r="R200" s="29">
        <v>54.34</v>
      </c>
      <c r="S200" s="29">
        <v>192.57</v>
      </c>
      <c r="T200" s="29" t="s">
        <v>23</v>
      </c>
      <c r="U200" s="29" t="s">
        <v>24</v>
      </c>
      <c r="V200" s="29" t="s">
        <v>47</v>
      </c>
      <c r="W200" s="44"/>
      <c r="X200" s="29"/>
      <c r="Y200" s="29" t="s">
        <v>267</v>
      </c>
      <c r="Z200" s="30"/>
    </row>
    <row r="201" spans="1:26" x14ac:dyDescent="0.3">
      <c r="A201" s="3" t="s">
        <v>108</v>
      </c>
      <c r="B201" s="19" t="s">
        <v>113</v>
      </c>
      <c r="C201" s="64">
        <v>2</v>
      </c>
      <c r="D201" s="29">
        <v>-32.870649999999998</v>
      </c>
      <c r="E201" s="29">
        <v>-68.832440000000005</v>
      </c>
      <c r="F201" s="29">
        <v>-32.899389999999997</v>
      </c>
      <c r="G201" s="29">
        <v>-68.82132</v>
      </c>
      <c r="H201" s="29" t="s">
        <v>27</v>
      </c>
      <c r="I201" s="29">
        <v>1.86</v>
      </c>
      <c r="J201" s="29">
        <v>8.8288860000000007</v>
      </c>
      <c r="K201" s="49">
        <v>17.079999999999998</v>
      </c>
      <c r="L201" s="29">
        <v>385.91669999999999</v>
      </c>
      <c r="M201" s="29" t="s">
        <v>27</v>
      </c>
      <c r="N201" s="29">
        <v>2</v>
      </c>
      <c r="O201" s="29">
        <v>31.768799999999999</v>
      </c>
      <c r="P201" s="29">
        <v>3407.2139999999999</v>
      </c>
      <c r="Q201" s="29" t="s">
        <v>27</v>
      </c>
      <c r="R201" s="29">
        <v>54.34</v>
      </c>
      <c r="S201" s="29">
        <v>192.57</v>
      </c>
      <c r="T201" s="29" t="s">
        <v>28</v>
      </c>
      <c r="U201" s="29" t="s">
        <v>24</v>
      </c>
      <c r="V201" s="29" t="s">
        <v>47</v>
      </c>
      <c r="W201" s="44"/>
      <c r="X201" s="29"/>
      <c r="Y201" s="29" t="s">
        <v>267</v>
      </c>
      <c r="Z201" s="30"/>
    </row>
    <row r="202" spans="1:26" x14ac:dyDescent="0.3">
      <c r="A202" s="3" t="s">
        <v>108</v>
      </c>
      <c r="B202" s="19" t="s">
        <v>113</v>
      </c>
      <c r="C202" s="63">
        <v>1</v>
      </c>
      <c r="D202" s="29">
        <v>-32.899389999999997</v>
      </c>
      <c r="E202" s="29">
        <v>-68.82132</v>
      </c>
      <c r="F202" s="29">
        <v>-32.870649999999998</v>
      </c>
      <c r="G202" s="29">
        <v>-68.832440000000005</v>
      </c>
      <c r="H202" s="29">
        <v>11.10703</v>
      </c>
      <c r="I202" s="29">
        <v>3.59</v>
      </c>
      <c r="J202" s="29">
        <v>0.21979000000000001</v>
      </c>
      <c r="K202" s="49">
        <v>14.67</v>
      </c>
      <c r="L202" s="29">
        <v>300</v>
      </c>
      <c r="M202" s="29">
        <v>720.98329999999999</v>
      </c>
      <c r="N202" s="29">
        <v>1</v>
      </c>
      <c r="O202" s="29">
        <v>52.665300000000002</v>
      </c>
      <c r="P202" s="29">
        <v>65.936999999999998</v>
      </c>
      <c r="Q202" s="29">
        <v>8007.9859999999999</v>
      </c>
      <c r="R202" s="29">
        <v>54.58</v>
      </c>
      <c r="S202" s="29">
        <v>194.04</v>
      </c>
      <c r="T202" s="29" t="s">
        <v>23</v>
      </c>
      <c r="U202" s="29" t="s">
        <v>24</v>
      </c>
      <c r="V202" s="29" t="s">
        <v>36</v>
      </c>
      <c r="W202" s="44"/>
      <c r="X202" s="29"/>
      <c r="Y202" s="29" t="s">
        <v>267</v>
      </c>
      <c r="Z202" s="30"/>
    </row>
    <row r="203" spans="1:26" x14ac:dyDescent="0.3">
      <c r="A203" s="3" t="s">
        <v>108</v>
      </c>
      <c r="B203" s="19" t="s">
        <v>113</v>
      </c>
      <c r="C203" s="64">
        <v>2</v>
      </c>
      <c r="D203" s="29">
        <v>-32.870649999999998</v>
      </c>
      <c r="E203" s="29">
        <v>-68.832440000000005</v>
      </c>
      <c r="F203" s="29">
        <v>-32.899389999999997</v>
      </c>
      <c r="G203" s="29">
        <v>-68.82132</v>
      </c>
      <c r="H203" s="29" t="s">
        <v>27</v>
      </c>
      <c r="I203" s="29">
        <v>4.4800000000000004</v>
      </c>
      <c r="J203" s="29">
        <v>8.8288860000000007</v>
      </c>
      <c r="K203" s="49">
        <v>13.73</v>
      </c>
      <c r="L203" s="29">
        <v>391.26670000000001</v>
      </c>
      <c r="M203" s="29" t="s">
        <v>27</v>
      </c>
      <c r="N203" s="29">
        <v>2</v>
      </c>
      <c r="O203" s="29">
        <v>61.510399999999997</v>
      </c>
      <c r="P203" s="29">
        <v>3454.4490000000001</v>
      </c>
      <c r="Q203" s="29" t="s">
        <v>27</v>
      </c>
      <c r="R203" s="29">
        <v>54.58</v>
      </c>
      <c r="S203" s="29">
        <v>194.04</v>
      </c>
      <c r="T203" s="29" t="s">
        <v>28</v>
      </c>
      <c r="U203" s="29" t="s">
        <v>24</v>
      </c>
      <c r="V203" s="29" t="s">
        <v>36</v>
      </c>
      <c r="W203" s="44"/>
      <c r="X203" s="29"/>
      <c r="Y203" s="29" t="s">
        <v>267</v>
      </c>
      <c r="Z203" s="30"/>
    </row>
    <row r="204" spans="1:26" x14ac:dyDescent="0.3">
      <c r="A204" s="3" t="s">
        <v>108</v>
      </c>
      <c r="B204" s="19" t="s">
        <v>113</v>
      </c>
      <c r="C204" s="63">
        <v>1</v>
      </c>
      <c r="D204" s="29">
        <v>-32.899389999999997</v>
      </c>
      <c r="E204" s="29">
        <v>-68.82132</v>
      </c>
      <c r="F204" s="29">
        <v>-32.870649999999998</v>
      </c>
      <c r="G204" s="29">
        <v>-68.832440000000005</v>
      </c>
      <c r="H204" s="29">
        <v>11.10703</v>
      </c>
      <c r="I204" s="29">
        <v>3.49</v>
      </c>
      <c r="J204" s="29">
        <v>0.21979000000000001</v>
      </c>
      <c r="K204" s="49">
        <v>49.13</v>
      </c>
      <c r="L204" s="29">
        <v>300</v>
      </c>
      <c r="M204" s="29">
        <v>720.98329999999999</v>
      </c>
      <c r="N204" s="29">
        <v>1</v>
      </c>
      <c r="O204" s="29">
        <v>171.46369999999999</v>
      </c>
      <c r="P204" s="29">
        <v>65.936999999999998</v>
      </c>
      <c r="Q204" s="29">
        <v>8007.9859999999999</v>
      </c>
      <c r="R204" s="29">
        <v>53.07</v>
      </c>
      <c r="S204" s="29">
        <v>184.96</v>
      </c>
      <c r="T204" s="29" t="s">
        <v>23</v>
      </c>
      <c r="U204" s="29" t="s">
        <v>40</v>
      </c>
      <c r="V204" s="29" t="s">
        <v>41</v>
      </c>
      <c r="W204" s="44"/>
      <c r="X204" s="29"/>
      <c r="Y204" s="29" t="s">
        <v>267</v>
      </c>
      <c r="Z204" s="30"/>
    </row>
    <row r="205" spans="1:26" x14ac:dyDescent="0.3">
      <c r="A205" s="3" t="s">
        <v>108</v>
      </c>
      <c r="B205" s="19" t="s">
        <v>113</v>
      </c>
      <c r="C205" s="64">
        <v>2</v>
      </c>
      <c r="D205" s="29">
        <v>-32.870649999999998</v>
      </c>
      <c r="E205" s="29">
        <v>-68.832440000000005</v>
      </c>
      <c r="F205" s="29">
        <v>-32.899389999999997</v>
      </c>
      <c r="G205" s="29">
        <v>-68.82132</v>
      </c>
      <c r="H205" s="29" t="s">
        <v>27</v>
      </c>
      <c r="I205" s="29">
        <v>3.43</v>
      </c>
      <c r="J205" s="29">
        <v>8.3645329999999998</v>
      </c>
      <c r="K205" s="49">
        <v>49.13</v>
      </c>
      <c r="L205" s="29">
        <v>320.85000000000002</v>
      </c>
      <c r="M205" s="29" t="s">
        <v>27</v>
      </c>
      <c r="N205" s="29">
        <v>2</v>
      </c>
      <c r="O205" s="29">
        <v>168.51589999999999</v>
      </c>
      <c r="P205" s="29">
        <v>2683.761</v>
      </c>
      <c r="Q205" s="29" t="s">
        <v>27</v>
      </c>
      <c r="R205" s="29">
        <v>53.07</v>
      </c>
      <c r="S205" s="29">
        <v>184.96</v>
      </c>
      <c r="T205" s="29" t="s">
        <v>28</v>
      </c>
      <c r="U205" s="29" t="s">
        <v>40</v>
      </c>
      <c r="V205" s="29" t="s">
        <v>41</v>
      </c>
      <c r="W205" s="44"/>
      <c r="X205" s="29"/>
      <c r="Y205" s="29" t="s">
        <v>267</v>
      </c>
      <c r="Z205" s="30"/>
    </row>
    <row r="206" spans="1:26" x14ac:dyDescent="0.3">
      <c r="A206" s="3" t="s">
        <v>108</v>
      </c>
      <c r="B206" s="19" t="s">
        <v>113</v>
      </c>
      <c r="C206" s="63">
        <v>1</v>
      </c>
      <c r="D206" s="29">
        <v>-32.899389999999997</v>
      </c>
      <c r="E206" s="29">
        <v>-68.82132</v>
      </c>
      <c r="F206" s="29">
        <v>-32.870649999999998</v>
      </c>
      <c r="G206" s="29">
        <v>-68.832440000000005</v>
      </c>
      <c r="H206" s="29">
        <v>11.10703</v>
      </c>
      <c r="I206" s="29">
        <v>3.49</v>
      </c>
      <c r="J206" s="29">
        <v>0.21979000000000001</v>
      </c>
      <c r="K206" s="49">
        <v>49.13</v>
      </c>
      <c r="L206" s="29">
        <v>300</v>
      </c>
      <c r="M206" s="29">
        <v>720.98329999999999</v>
      </c>
      <c r="N206" s="29">
        <v>1</v>
      </c>
      <c r="O206" s="29">
        <v>171.46369999999999</v>
      </c>
      <c r="P206" s="29">
        <v>65.936999999999998</v>
      </c>
      <c r="Q206" s="29">
        <v>8007.9859999999999</v>
      </c>
      <c r="R206" s="29">
        <v>53.07</v>
      </c>
      <c r="S206" s="29">
        <v>184.96</v>
      </c>
      <c r="T206" s="29" t="s">
        <v>23</v>
      </c>
      <c r="U206" s="29" t="s">
        <v>40</v>
      </c>
      <c r="V206" s="29" t="s">
        <v>43</v>
      </c>
      <c r="W206" s="44"/>
      <c r="X206" s="29"/>
      <c r="Y206" s="29" t="s">
        <v>267</v>
      </c>
      <c r="Z206" s="30"/>
    </row>
    <row r="207" spans="1:26" x14ac:dyDescent="0.3">
      <c r="A207" s="3" t="s">
        <v>108</v>
      </c>
      <c r="B207" s="19" t="s">
        <v>113</v>
      </c>
      <c r="C207" s="64">
        <v>2</v>
      </c>
      <c r="D207" s="29">
        <v>-32.870649999999998</v>
      </c>
      <c r="E207" s="29">
        <v>-68.832440000000005</v>
      </c>
      <c r="F207" s="29">
        <v>-32.899389999999997</v>
      </c>
      <c r="G207" s="29">
        <v>-68.82132</v>
      </c>
      <c r="H207" s="29" t="s">
        <v>27</v>
      </c>
      <c r="I207" s="29">
        <v>3.43</v>
      </c>
      <c r="J207" s="29">
        <v>8.3645329999999998</v>
      </c>
      <c r="K207" s="49">
        <v>49.13</v>
      </c>
      <c r="L207" s="29">
        <v>320.85000000000002</v>
      </c>
      <c r="M207" s="29" t="s">
        <v>27</v>
      </c>
      <c r="N207" s="29">
        <v>2</v>
      </c>
      <c r="O207" s="29">
        <v>168.51589999999999</v>
      </c>
      <c r="P207" s="29">
        <v>2683.761</v>
      </c>
      <c r="Q207" s="29" t="s">
        <v>27</v>
      </c>
      <c r="R207" s="29">
        <v>53.07</v>
      </c>
      <c r="S207" s="29">
        <v>184.96</v>
      </c>
      <c r="T207" s="29" t="s">
        <v>28</v>
      </c>
      <c r="U207" s="29" t="s">
        <v>40</v>
      </c>
      <c r="V207" s="29" t="s">
        <v>43</v>
      </c>
      <c r="W207" s="44"/>
      <c r="X207" s="29"/>
      <c r="Y207" s="29" t="s">
        <v>267</v>
      </c>
      <c r="Z207" s="30"/>
    </row>
    <row r="208" spans="1:26" x14ac:dyDescent="0.3">
      <c r="A208" s="3" t="s">
        <v>108</v>
      </c>
      <c r="B208" s="19" t="s">
        <v>113</v>
      </c>
      <c r="C208" s="63">
        <v>1</v>
      </c>
      <c r="D208" s="30">
        <v>-32.899389999999997</v>
      </c>
      <c r="E208" s="30">
        <v>-68.82132</v>
      </c>
      <c r="F208" s="30">
        <v>-32.870649999999998</v>
      </c>
      <c r="G208" s="30">
        <v>-68.832440000000005</v>
      </c>
      <c r="H208" s="30">
        <v>11.10703</v>
      </c>
      <c r="I208" s="30">
        <v>3.87</v>
      </c>
      <c r="J208" s="30">
        <v>0.21979000000000001</v>
      </c>
      <c r="K208" s="50">
        <v>49.77</v>
      </c>
      <c r="L208" s="30">
        <v>300</v>
      </c>
      <c r="M208" s="30">
        <v>720.98329999999999</v>
      </c>
      <c r="N208" s="30">
        <v>1</v>
      </c>
      <c r="O208" s="30">
        <v>192.60990000000001</v>
      </c>
      <c r="P208" s="30">
        <v>65.936999999999998</v>
      </c>
      <c r="Q208" s="30">
        <v>8007.9859999999999</v>
      </c>
      <c r="R208" s="30">
        <v>53.12</v>
      </c>
      <c r="S208" s="30">
        <v>185.28</v>
      </c>
      <c r="T208" s="30" t="s">
        <v>23</v>
      </c>
      <c r="U208" s="30" t="s">
        <v>40</v>
      </c>
      <c r="V208" s="30" t="s">
        <v>45</v>
      </c>
      <c r="W208" s="30"/>
      <c r="X208" s="30"/>
      <c r="Y208" s="29" t="s">
        <v>267</v>
      </c>
      <c r="Z208" s="30"/>
    </row>
    <row r="209" spans="1:26" x14ac:dyDescent="0.3">
      <c r="A209" s="3" t="s">
        <v>108</v>
      </c>
      <c r="B209" s="19" t="s">
        <v>113</v>
      </c>
      <c r="C209" s="64">
        <v>2</v>
      </c>
      <c r="D209" s="30">
        <v>-32.870649999999998</v>
      </c>
      <c r="E209" s="30">
        <v>-68.832440000000005</v>
      </c>
      <c r="F209" s="30">
        <v>-32.899389999999997</v>
      </c>
      <c r="G209" s="30">
        <v>-68.82132</v>
      </c>
      <c r="H209" s="30" t="s">
        <v>27</v>
      </c>
      <c r="I209" s="30">
        <v>3.77</v>
      </c>
      <c r="J209" s="30">
        <v>8.3645329999999998</v>
      </c>
      <c r="K209" s="50">
        <v>53.25</v>
      </c>
      <c r="L209" s="30">
        <v>316.75</v>
      </c>
      <c r="M209" s="30" t="s">
        <v>27</v>
      </c>
      <c r="N209" s="30">
        <v>2</v>
      </c>
      <c r="O209" s="30">
        <v>200.7525</v>
      </c>
      <c r="P209" s="30">
        <v>2649.4659999999999</v>
      </c>
      <c r="Q209" s="30" t="s">
        <v>27</v>
      </c>
      <c r="R209" s="30">
        <v>53.12</v>
      </c>
      <c r="S209" s="30">
        <v>185.28</v>
      </c>
      <c r="T209" s="30" t="s">
        <v>28</v>
      </c>
      <c r="U209" s="30" t="s">
        <v>40</v>
      </c>
      <c r="V209" s="30" t="s">
        <v>45</v>
      </c>
      <c r="W209" s="30"/>
      <c r="X209" s="30"/>
      <c r="Y209" s="29" t="s">
        <v>267</v>
      </c>
      <c r="Z209" s="30"/>
    </row>
    <row r="210" spans="1:26" x14ac:dyDescent="0.3">
      <c r="A210" s="3" t="s">
        <v>108</v>
      </c>
      <c r="B210" s="19" t="s">
        <v>113</v>
      </c>
      <c r="C210" s="63">
        <v>1</v>
      </c>
      <c r="D210" s="30">
        <v>-32.899389999999997</v>
      </c>
      <c r="E210" s="30">
        <v>-68.82132</v>
      </c>
      <c r="F210" s="30">
        <v>-32.870649999999998</v>
      </c>
      <c r="G210" s="30">
        <v>-68.832440000000005</v>
      </c>
      <c r="H210" s="30">
        <v>11.10703</v>
      </c>
      <c r="I210" s="30">
        <v>3.27</v>
      </c>
      <c r="J210" s="30">
        <v>0.21979000000000001</v>
      </c>
      <c r="K210" s="50">
        <v>52.52</v>
      </c>
      <c r="L210" s="30">
        <v>300</v>
      </c>
      <c r="M210" s="30">
        <v>720.98329999999999</v>
      </c>
      <c r="N210" s="30">
        <v>1</v>
      </c>
      <c r="O210" s="30">
        <v>171.74039999999999</v>
      </c>
      <c r="P210" s="30">
        <v>65.936999999999998</v>
      </c>
      <c r="Q210" s="30">
        <v>8007.9859999999999</v>
      </c>
      <c r="R210" s="30">
        <v>52.87</v>
      </c>
      <c r="S210" s="30">
        <v>183.78</v>
      </c>
      <c r="T210" s="30" t="s">
        <v>23</v>
      </c>
      <c r="U210" s="30" t="s">
        <v>40</v>
      </c>
      <c r="V210" s="30" t="s">
        <v>47</v>
      </c>
      <c r="W210" s="30"/>
      <c r="X210" s="30"/>
      <c r="Y210" s="29" t="s">
        <v>267</v>
      </c>
      <c r="Z210" s="30"/>
    </row>
    <row r="211" spans="1:26" x14ac:dyDescent="0.3">
      <c r="A211" s="3" t="s">
        <v>108</v>
      </c>
      <c r="B211" s="19" t="s">
        <v>113</v>
      </c>
      <c r="C211" s="64">
        <v>2</v>
      </c>
      <c r="D211" s="30">
        <v>-32.870649999999998</v>
      </c>
      <c r="E211" s="30">
        <v>-68.832440000000005</v>
      </c>
      <c r="F211" s="30">
        <v>-32.899389999999997</v>
      </c>
      <c r="G211" s="30">
        <v>-68.82132</v>
      </c>
      <c r="H211" s="30" t="s">
        <v>27</v>
      </c>
      <c r="I211" s="30">
        <v>2.87</v>
      </c>
      <c r="J211" s="30">
        <v>8.3645329999999998</v>
      </c>
      <c r="K211" s="50">
        <v>52.52</v>
      </c>
      <c r="L211" s="30">
        <v>314.4667</v>
      </c>
      <c r="M211" s="30" t="s">
        <v>27</v>
      </c>
      <c r="N211" s="30">
        <v>2</v>
      </c>
      <c r="O211" s="30">
        <v>150.73240000000001</v>
      </c>
      <c r="P211" s="30">
        <v>2630.3670000000002</v>
      </c>
      <c r="Q211" s="30" t="s">
        <v>27</v>
      </c>
      <c r="R211" s="30">
        <v>52.87</v>
      </c>
      <c r="S211" s="30">
        <v>183.78</v>
      </c>
      <c r="T211" s="30" t="s">
        <v>28</v>
      </c>
      <c r="U211" s="30" t="s">
        <v>40</v>
      </c>
      <c r="V211" s="30" t="s">
        <v>47</v>
      </c>
      <c r="W211" s="30"/>
      <c r="X211" s="30"/>
      <c r="Y211" s="29" t="s">
        <v>267</v>
      </c>
      <c r="Z211" s="30"/>
    </row>
    <row r="212" spans="1:26" x14ac:dyDescent="0.3">
      <c r="A212" s="3" t="s">
        <v>108</v>
      </c>
      <c r="B212" s="19" t="s">
        <v>113</v>
      </c>
      <c r="C212" s="63">
        <v>1</v>
      </c>
      <c r="D212" s="30">
        <v>-32.899389999999997</v>
      </c>
      <c r="E212" s="30">
        <v>-68.82132</v>
      </c>
      <c r="F212" s="30">
        <v>-32.870649999999998</v>
      </c>
      <c r="G212" s="30">
        <v>-68.832440000000005</v>
      </c>
      <c r="H212" s="30">
        <v>11.10703</v>
      </c>
      <c r="I212" s="30">
        <v>3.73</v>
      </c>
      <c r="J212" s="30">
        <v>0.21979000000000001</v>
      </c>
      <c r="K212" s="50">
        <v>53.25</v>
      </c>
      <c r="L212" s="30">
        <v>300</v>
      </c>
      <c r="M212" s="30">
        <v>720.98329999999999</v>
      </c>
      <c r="N212" s="30">
        <v>1</v>
      </c>
      <c r="O212" s="30">
        <v>198.6225</v>
      </c>
      <c r="P212" s="30">
        <v>65.936999999999998</v>
      </c>
      <c r="Q212" s="30">
        <v>8007.9859999999999</v>
      </c>
      <c r="R212" s="30">
        <v>53.05</v>
      </c>
      <c r="S212" s="30">
        <v>184.82</v>
      </c>
      <c r="T212" s="30" t="s">
        <v>23</v>
      </c>
      <c r="U212" s="30" t="s">
        <v>40</v>
      </c>
      <c r="V212" s="30" t="s">
        <v>36</v>
      </c>
      <c r="W212" s="30"/>
      <c r="X212" s="30"/>
      <c r="Y212" s="29" t="s">
        <v>267</v>
      </c>
      <c r="Z212" s="30"/>
    </row>
    <row r="213" spans="1:26" x14ac:dyDescent="0.3">
      <c r="A213" s="3" t="s">
        <v>108</v>
      </c>
      <c r="B213" s="19" t="s">
        <v>113</v>
      </c>
      <c r="C213" s="64">
        <v>2</v>
      </c>
      <c r="D213" s="30">
        <v>-32.870649999999998</v>
      </c>
      <c r="E213" s="30">
        <v>-68.832440000000005</v>
      </c>
      <c r="F213" s="30">
        <v>-32.899389999999997</v>
      </c>
      <c r="G213" s="30">
        <v>-68.82132</v>
      </c>
      <c r="H213" s="30" t="s">
        <v>27</v>
      </c>
      <c r="I213" s="30">
        <v>3.77</v>
      </c>
      <c r="J213" s="30">
        <v>8.3645329999999998</v>
      </c>
      <c r="K213" s="50">
        <v>53.25</v>
      </c>
      <c r="L213" s="30">
        <v>312.75</v>
      </c>
      <c r="M213" s="30" t="s">
        <v>27</v>
      </c>
      <c r="N213" s="30">
        <v>2</v>
      </c>
      <c r="O213" s="30">
        <v>200.7525</v>
      </c>
      <c r="P213" s="30">
        <v>2616.0079999999998</v>
      </c>
      <c r="Q213" s="30" t="s">
        <v>27</v>
      </c>
      <c r="R213" s="30">
        <v>53.05</v>
      </c>
      <c r="S213" s="30">
        <v>184.82</v>
      </c>
      <c r="T213" s="30" t="s">
        <v>28</v>
      </c>
      <c r="U213" s="30" t="s">
        <v>40</v>
      </c>
      <c r="V213" s="30" t="s">
        <v>36</v>
      </c>
      <c r="W213" s="30"/>
      <c r="X213" s="30"/>
      <c r="Y213" s="29" t="s">
        <v>267</v>
      </c>
      <c r="Z213" s="30"/>
    </row>
    <row r="214" spans="1:26" x14ac:dyDescent="0.3">
      <c r="A214" s="3" t="s">
        <v>108</v>
      </c>
      <c r="B214" s="19" t="s">
        <v>113</v>
      </c>
      <c r="C214" s="65">
        <v>1</v>
      </c>
      <c r="D214" s="30">
        <v>-32.899389999999997</v>
      </c>
      <c r="E214" s="30">
        <v>-68.82132</v>
      </c>
      <c r="F214" s="30">
        <v>-32.870649999999998</v>
      </c>
      <c r="G214" s="30">
        <v>-68.832440000000005</v>
      </c>
      <c r="H214" s="30">
        <v>11.10703</v>
      </c>
      <c r="I214" s="30">
        <v>4.7699999999999996</v>
      </c>
      <c r="J214" s="30">
        <v>0.21979000000000001</v>
      </c>
      <c r="K214" s="50">
        <v>14.22</v>
      </c>
      <c r="L214" s="30">
        <v>300</v>
      </c>
      <c r="M214" s="30">
        <v>720.98329999999999</v>
      </c>
      <c r="N214" s="30">
        <v>1</v>
      </c>
      <c r="O214" s="30">
        <v>67.829400000000007</v>
      </c>
      <c r="P214" s="30">
        <v>65.936999999999998</v>
      </c>
      <c r="Q214" s="30">
        <v>8007.9859999999999</v>
      </c>
      <c r="R214" s="30">
        <v>54.62</v>
      </c>
      <c r="S214" s="30">
        <v>194.25</v>
      </c>
      <c r="T214" s="30" t="s">
        <v>23</v>
      </c>
      <c r="U214" s="30" t="s">
        <v>52</v>
      </c>
      <c r="V214" s="30" t="s">
        <v>41</v>
      </c>
      <c r="W214" s="30"/>
      <c r="X214" s="30"/>
      <c r="Y214" s="29" t="s">
        <v>267</v>
      </c>
      <c r="Z214" s="30"/>
    </row>
    <row r="215" spans="1:26" x14ac:dyDescent="0.3">
      <c r="A215" s="3" t="s">
        <v>108</v>
      </c>
      <c r="B215" s="19" t="s">
        <v>113</v>
      </c>
      <c r="C215" s="66">
        <v>2</v>
      </c>
      <c r="D215" s="30">
        <v>-32.870649999999998</v>
      </c>
      <c r="E215" s="30">
        <v>-68.832440000000005</v>
      </c>
      <c r="F215" s="30">
        <v>-32.899389999999997</v>
      </c>
      <c r="G215" s="30">
        <v>-68.82132</v>
      </c>
      <c r="H215" s="30" t="s">
        <v>27</v>
      </c>
      <c r="I215" s="30">
        <v>4.2699999999999996</v>
      </c>
      <c r="J215" s="30">
        <v>8.8288860000000007</v>
      </c>
      <c r="K215" s="50">
        <v>13.63</v>
      </c>
      <c r="L215" s="30">
        <v>391.36669999999998</v>
      </c>
      <c r="M215" s="30" t="s">
        <v>27</v>
      </c>
      <c r="N215" s="30">
        <v>2</v>
      </c>
      <c r="O215" s="30">
        <v>58.200099999999999</v>
      </c>
      <c r="P215" s="30">
        <v>3455.3319999999999</v>
      </c>
      <c r="Q215" s="30" t="s">
        <v>27</v>
      </c>
      <c r="R215" s="30">
        <v>54.62</v>
      </c>
      <c r="S215" s="30">
        <v>194.25</v>
      </c>
      <c r="T215" s="30" t="s">
        <v>28</v>
      </c>
      <c r="U215" s="30" t="s">
        <v>52</v>
      </c>
      <c r="V215" s="30" t="s">
        <v>41</v>
      </c>
      <c r="W215" s="30"/>
      <c r="X215" s="30"/>
      <c r="Y215" s="29" t="s">
        <v>267</v>
      </c>
      <c r="Z215" s="30"/>
    </row>
    <row r="216" spans="1:26" x14ac:dyDescent="0.3">
      <c r="A216" s="3" t="s">
        <v>108</v>
      </c>
      <c r="B216" s="19" t="s">
        <v>113</v>
      </c>
      <c r="C216" s="65">
        <v>1</v>
      </c>
      <c r="D216" s="30">
        <v>-32.899389999999997</v>
      </c>
      <c r="E216" s="30">
        <v>-68.82132</v>
      </c>
      <c r="F216" s="30">
        <v>-32.870649999999998</v>
      </c>
      <c r="G216" s="30">
        <v>-68.832440000000005</v>
      </c>
      <c r="H216" s="30">
        <v>11.10703</v>
      </c>
      <c r="I216" s="30">
        <v>3.11</v>
      </c>
      <c r="J216" s="30">
        <v>0.21979000000000001</v>
      </c>
      <c r="K216" s="50">
        <v>15.65</v>
      </c>
      <c r="L216" s="30">
        <v>300</v>
      </c>
      <c r="M216" s="30">
        <v>720.98329999999999</v>
      </c>
      <c r="N216" s="30">
        <v>1</v>
      </c>
      <c r="O216" s="30">
        <v>48.671500000000002</v>
      </c>
      <c r="P216" s="30">
        <v>65.936999999999998</v>
      </c>
      <c r="Q216" s="30">
        <v>8007.9859999999999</v>
      </c>
      <c r="R216" s="30">
        <v>54.52</v>
      </c>
      <c r="S216" s="30">
        <v>193.64</v>
      </c>
      <c r="T216" s="30" t="s">
        <v>23</v>
      </c>
      <c r="U216" s="30" t="s">
        <v>52</v>
      </c>
      <c r="V216" s="30" t="s">
        <v>43</v>
      </c>
      <c r="W216" s="30"/>
      <c r="X216" s="30"/>
      <c r="Y216" s="29" t="s">
        <v>267</v>
      </c>
      <c r="Z216" s="30"/>
    </row>
    <row r="217" spans="1:26" x14ac:dyDescent="0.3">
      <c r="A217" s="3" t="s">
        <v>108</v>
      </c>
      <c r="B217" s="19" t="s">
        <v>113</v>
      </c>
      <c r="C217" s="66">
        <v>2</v>
      </c>
      <c r="D217" s="30">
        <v>-32.870649999999998</v>
      </c>
      <c r="E217" s="30">
        <v>-68.832440000000005</v>
      </c>
      <c r="F217" s="30">
        <v>-32.899389999999997</v>
      </c>
      <c r="G217" s="30">
        <v>-68.82132</v>
      </c>
      <c r="H217" s="30" t="s">
        <v>27</v>
      </c>
      <c r="I217" s="30">
        <v>3.83</v>
      </c>
      <c r="J217" s="30">
        <v>8.8288860000000007</v>
      </c>
      <c r="K217" s="50">
        <v>14.2</v>
      </c>
      <c r="L217" s="30">
        <v>389.7833</v>
      </c>
      <c r="M217" s="30" t="s">
        <v>27</v>
      </c>
      <c r="N217" s="30">
        <v>2</v>
      </c>
      <c r="O217" s="30">
        <v>54.386000000000003</v>
      </c>
      <c r="P217" s="30">
        <v>3441.3530000000001</v>
      </c>
      <c r="Q217" s="30" t="s">
        <v>27</v>
      </c>
      <c r="R217" s="30">
        <v>54.52</v>
      </c>
      <c r="S217" s="30">
        <v>193.64</v>
      </c>
      <c r="T217" s="30" t="s">
        <v>28</v>
      </c>
      <c r="U217" s="30" t="s">
        <v>52</v>
      </c>
      <c r="V217" s="30" t="s">
        <v>43</v>
      </c>
      <c r="W217" s="30"/>
      <c r="X217" s="30"/>
      <c r="Y217" s="29" t="s">
        <v>267</v>
      </c>
      <c r="Z217" s="30"/>
    </row>
    <row r="218" spans="1:26" s="5" customFormat="1" x14ac:dyDescent="0.3">
      <c r="A218" s="3" t="s">
        <v>108</v>
      </c>
      <c r="B218" s="19" t="s">
        <v>113</v>
      </c>
      <c r="C218" s="65">
        <v>1</v>
      </c>
      <c r="D218" s="29">
        <v>-32.899389999999997</v>
      </c>
      <c r="E218" s="29">
        <v>-68.82132</v>
      </c>
      <c r="F218" s="29">
        <v>-32.870649999999998</v>
      </c>
      <c r="G218" s="29">
        <v>-68.832440000000005</v>
      </c>
      <c r="H218" s="29">
        <v>11.10703</v>
      </c>
      <c r="I218" s="29">
        <v>4.7699999999999996</v>
      </c>
      <c r="J218" s="29">
        <v>0.21979000000000001</v>
      </c>
      <c r="K218" s="49">
        <v>14.22</v>
      </c>
      <c r="L218" s="29">
        <v>300</v>
      </c>
      <c r="M218" s="29">
        <v>720.98329999999999</v>
      </c>
      <c r="N218" s="29">
        <v>1</v>
      </c>
      <c r="O218" s="29">
        <v>67.829400000000007</v>
      </c>
      <c r="P218" s="29">
        <v>65.936999999999998</v>
      </c>
      <c r="Q218" s="29">
        <v>8007.9859999999999</v>
      </c>
      <c r="R218" s="29">
        <v>54.64</v>
      </c>
      <c r="S218" s="29">
        <v>194.36</v>
      </c>
      <c r="T218" s="29" t="s">
        <v>23</v>
      </c>
      <c r="U218" s="29" t="s">
        <v>52</v>
      </c>
      <c r="V218" s="29" t="s">
        <v>45</v>
      </c>
      <c r="W218" s="29"/>
      <c r="X218" s="29"/>
      <c r="Y218" s="29" t="s">
        <v>267</v>
      </c>
      <c r="Z218" s="29"/>
    </row>
    <row r="219" spans="1:26" s="5" customFormat="1" x14ac:dyDescent="0.3">
      <c r="A219" s="3" t="s">
        <v>108</v>
      </c>
      <c r="B219" s="19" t="s">
        <v>113</v>
      </c>
      <c r="C219" s="66">
        <v>2</v>
      </c>
      <c r="D219" s="29">
        <v>-32.870649999999998</v>
      </c>
      <c r="E219" s="29">
        <v>-68.832440000000005</v>
      </c>
      <c r="F219" s="29">
        <v>-32.899389999999997</v>
      </c>
      <c r="G219" s="29">
        <v>-68.82132</v>
      </c>
      <c r="H219" s="29" t="s">
        <v>27</v>
      </c>
      <c r="I219" s="29">
        <v>4.84</v>
      </c>
      <c r="J219" s="29">
        <v>8.8288860000000007</v>
      </c>
      <c r="K219" s="49">
        <v>14</v>
      </c>
      <c r="L219" s="29">
        <v>391</v>
      </c>
      <c r="M219" s="29" t="s">
        <v>27</v>
      </c>
      <c r="N219" s="29">
        <v>2</v>
      </c>
      <c r="O219" s="29">
        <v>67.760000000000005</v>
      </c>
      <c r="P219" s="29">
        <v>3452.0940000000001</v>
      </c>
      <c r="Q219" s="29" t="s">
        <v>27</v>
      </c>
      <c r="R219" s="29">
        <v>54.64</v>
      </c>
      <c r="S219" s="29">
        <v>194.36</v>
      </c>
      <c r="T219" s="29" t="s">
        <v>28</v>
      </c>
      <c r="U219" s="29" t="s">
        <v>52</v>
      </c>
      <c r="V219" s="29" t="s">
        <v>45</v>
      </c>
      <c r="W219" s="29"/>
      <c r="X219" s="29"/>
      <c r="Y219" s="29" t="s">
        <v>267</v>
      </c>
      <c r="Z219" s="29"/>
    </row>
    <row r="220" spans="1:26" s="5" customFormat="1" x14ac:dyDescent="0.3">
      <c r="A220" s="3" t="s">
        <v>108</v>
      </c>
      <c r="B220" s="19" t="s">
        <v>113</v>
      </c>
      <c r="C220" s="65">
        <v>1</v>
      </c>
      <c r="D220" s="29">
        <v>-32.899389999999997</v>
      </c>
      <c r="E220" s="29">
        <v>-68.82132</v>
      </c>
      <c r="F220" s="29">
        <v>-32.870649999999998</v>
      </c>
      <c r="G220" s="29">
        <v>-68.832440000000005</v>
      </c>
      <c r="H220" s="29">
        <v>11.10703</v>
      </c>
      <c r="I220" s="29">
        <v>2.11</v>
      </c>
      <c r="J220" s="29">
        <v>0.21979000000000001</v>
      </c>
      <c r="K220" s="49">
        <v>21.42</v>
      </c>
      <c r="L220" s="29">
        <v>300</v>
      </c>
      <c r="M220" s="29">
        <v>720.98329999999999</v>
      </c>
      <c r="N220" s="29">
        <v>1</v>
      </c>
      <c r="O220" s="29">
        <v>45.196199999999997</v>
      </c>
      <c r="P220" s="29">
        <v>65.936999999999998</v>
      </c>
      <c r="Q220" s="29">
        <v>8007.9859999999999</v>
      </c>
      <c r="R220" s="29">
        <v>54.28</v>
      </c>
      <c r="S220" s="29">
        <v>192.2</v>
      </c>
      <c r="T220" s="29" t="s">
        <v>23</v>
      </c>
      <c r="U220" s="29" t="s">
        <v>52</v>
      </c>
      <c r="V220" s="29" t="s">
        <v>47</v>
      </c>
      <c r="W220" s="29"/>
      <c r="X220" s="29"/>
      <c r="Y220" s="29" t="s">
        <v>267</v>
      </c>
      <c r="Z220" s="29"/>
    </row>
    <row r="221" spans="1:26" s="5" customFormat="1" x14ac:dyDescent="0.3">
      <c r="A221" s="3" t="s">
        <v>108</v>
      </c>
      <c r="B221" s="19" t="s">
        <v>113</v>
      </c>
      <c r="C221" s="66">
        <v>2</v>
      </c>
      <c r="D221" s="29">
        <v>-32.870649999999998</v>
      </c>
      <c r="E221" s="29">
        <v>-68.832440000000005</v>
      </c>
      <c r="F221" s="29">
        <v>-32.899389999999997</v>
      </c>
      <c r="G221" s="29">
        <v>-68.82132</v>
      </c>
      <c r="H221" s="29" t="s">
        <v>27</v>
      </c>
      <c r="I221" s="29">
        <v>2.63</v>
      </c>
      <c r="J221" s="29">
        <v>8.8288860000000007</v>
      </c>
      <c r="K221" s="49">
        <v>16.28</v>
      </c>
      <c r="L221" s="29">
        <v>381.7167</v>
      </c>
      <c r="M221" s="29" t="s">
        <v>27</v>
      </c>
      <c r="N221" s="29">
        <v>2</v>
      </c>
      <c r="O221" s="29">
        <v>42.816400000000002</v>
      </c>
      <c r="P221" s="29">
        <v>3370.1329999999998</v>
      </c>
      <c r="Q221" s="29" t="s">
        <v>27</v>
      </c>
      <c r="R221" s="29">
        <v>54.28</v>
      </c>
      <c r="S221" s="29">
        <v>192.2</v>
      </c>
      <c r="T221" s="29" t="s">
        <v>28</v>
      </c>
      <c r="U221" s="29" t="s">
        <v>52</v>
      </c>
      <c r="V221" s="29" t="s">
        <v>47</v>
      </c>
      <c r="W221" s="29"/>
      <c r="X221" s="29"/>
      <c r="Y221" s="29" t="s">
        <v>267</v>
      </c>
      <c r="Z221" s="29"/>
    </row>
    <row r="222" spans="1:26" s="5" customFormat="1" x14ac:dyDescent="0.3">
      <c r="A222" s="3" t="s">
        <v>108</v>
      </c>
      <c r="B222" s="19" t="s">
        <v>113</v>
      </c>
      <c r="C222" s="65">
        <v>1</v>
      </c>
      <c r="D222" s="29">
        <v>-32.899389999999997</v>
      </c>
      <c r="E222" s="29">
        <v>-68.82132</v>
      </c>
      <c r="F222" s="29">
        <v>-32.870649999999998</v>
      </c>
      <c r="G222" s="29">
        <v>-68.832440000000005</v>
      </c>
      <c r="H222" s="29">
        <v>11.10703</v>
      </c>
      <c r="I222" s="29">
        <v>4.7699999999999996</v>
      </c>
      <c r="J222" s="29">
        <v>0.21979000000000001</v>
      </c>
      <c r="K222" s="49">
        <v>14.22</v>
      </c>
      <c r="L222" s="29">
        <v>300</v>
      </c>
      <c r="M222" s="29">
        <v>720.98329999999999</v>
      </c>
      <c r="N222" s="29">
        <v>1</v>
      </c>
      <c r="O222" s="29">
        <v>67.829400000000007</v>
      </c>
      <c r="P222" s="29">
        <v>65.936999999999998</v>
      </c>
      <c r="Q222" s="29">
        <v>8007.9859999999999</v>
      </c>
      <c r="R222" s="29">
        <v>54.64</v>
      </c>
      <c r="S222" s="29">
        <v>194.36</v>
      </c>
      <c r="T222" s="29" t="s">
        <v>23</v>
      </c>
      <c r="U222" s="29" t="s">
        <v>52</v>
      </c>
      <c r="V222" s="29" t="s">
        <v>36</v>
      </c>
      <c r="W222" s="29"/>
      <c r="X222" s="29"/>
      <c r="Y222" s="29" t="s">
        <v>267</v>
      </c>
      <c r="Z222" s="29"/>
    </row>
    <row r="223" spans="1:26" s="5" customFormat="1" x14ac:dyDescent="0.3">
      <c r="A223" s="3" t="s">
        <v>108</v>
      </c>
      <c r="B223" s="19" t="s">
        <v>113</v>
      </c>
      <c r="C223" s="66">
        <v>2</v>
      </c>
      <c r="D223" s="29">
        <v>-32.870649999999998</v>
      </c>
      <c r="E223" s="29">
        <v>-68.832440000000005</v>
      </c>
      <c r="F223" s="29">
        <v>-32.899389999999997</v>
      </c>
      <c r="G223" s="29">
        <v>-68.82132</v>
      </c>
      <c r="H223" s="29" t="s">
        <v>27</v>
      </c>
      <c r="I223" s="29">
        <v>4.84</v>
      </c>
      <c r="J223" s="29">
        <v>8.8288860000000007</v>
      </c>
      <c r="K223" s="49">
        <v>14</v>
      </c>
      <c r="L223" s="29">
        <v>391</v>
      </c>
      <c r="M223" s="29" t="s">
        <v>27</v>
      </c>
      <c r="N223" s="29">
        <v>2</v>
      </c>
      <c r="O223" s="29">
        <v>67.760000000000005</v>
      </c>
      <c r="P223" s="29">
        <v>3452.0940000000001</v>
      </c>
      <c r="Q223" s="29" t="s">
        <v>27</v>
      </c>
      <c r="R223" s="29">
        <v>54.64</v>
      </c>
      <c r="S223" s="29">
        <v>194.36</v>
      </c>
      <c r="T223" s="29" t="s">
        <v>28</v>
      </c>
      <c r="U223" s="29" t="s">
        <v>52</v>
      </c>
      <c r="V223" s="29" t="s">
        <v>36</v>
      </c>
      <c r="W223" s="29"/>
      <c r="X223" s="29"/>
      <c r="Y223" s="29" t="s">
        <v>267</v>
      </c>
      <c r="Z223" s="29"/>
    </row>
    <row r="224" spans="1:26" s="5" customFormat="1" x14ac:dyDescent="0.3">
      <c r="A224" s="3" t="s">
        <v>108</v>
      </c>
      <c r="B224" s="19" t="s">
        <v>113</v>
      </c>
      <c r="C224" s="65">
        <v>1</v>
      </c>
      <c r="D224" s="29">
        <v>-32.899389999999997</v>
      </c>
      <c r="E224" s="29">
        <v>-68.82132</v>
      </c>
      <c r="F224" s="29">
        <v>-32.870649999999998</v>
      </c>
      <c r="G224" s="29">
        <v>-68.832440000000005</v>
      </c>
      <c r="H224" s="29">
        <v>11.10703</v>
      </c>
      <c r="I224" s="29">
        <v>2.64</v>
      </c>
      <c r="J224" s="29">
        <v>0.21979000000000001</v>
      </c>
      <c r="K224" s="49">
        <v>15.57</v>
      </c>
      <c r="L224" s="29">
        <v>300</v>
      </c>
      <c r="M224" s="29">
        <v>720.98329999999999</v>
      </c>
      <c r="N224" s="29">
        <v>1</v>
      </c>
      <c r="O224" s="29">
        <v>41.104799999999997</v>
      </c>
      <c r="P224" s="29">
        <v>65.936999999999998</v>
      </c>
      <c r="Q224" s="29">
        <v>8007.9859999999999</v>
      </c>
      <c r="R224" s="29">
        <v>54.41</v>
      </c>
      <c r="S224" s="29">
        <v>193.02</v>
      </c>
      <c r="T224" s="29" t="s">
        <v>23</v>
      </c>
      <c r="U224" s="29" t="s">
        <v>52</v>
      </c>
      <c r="V224" s="29" t="s">
        <v>38</v>
      </c>
      <c r="W224" s="29"/>
      <c r="X224" s="29"/>
      <c r="Y224" s="29" t="s">
        <v>267</v>
      </c>
      <c r="Z224" s="29"/>
    </row>
    <row r="225" spans="1:26" s="5" customFormat="1" x14ac:dyDescent="0.3">
      <c r="A225" s="3" t="s">
        <v>108</v>
      </c>
      <c r="B225" s="19" t="s">
        <v>113</v>
      </c>
      <c r="C225" s="66">
        <v>2</v>
      </c>
      <c r="D225" s="29">
        <v>-32.870649999999998</v>
      </c>
      <c r="E225" s="29">
        <v>-68.832440000000005</v>
      </c>
      <c r="F225" s="29">
        <v>-32.899389999999997</v>
      </c>
      <c r="G225" s="29">
        <v>-68.82132</v>
      </c>
      <c r="H225" s="29" t="s">
        <v>27</v>
      </c>
      <c r="I225" s="29">
        <v>2.63</v>
      </c>
      <c r="J225" s="29">
        <v>8.8288860000000007</v>
      </c>
      <c r="K225" s="49">
        <v>16.27</v>
      </c>
      <c r="L225" s="29">
        <v>387.7167</v>
      </c>
      <c r="M225" s="29" t="s">
        <v>27</v>
      </c>
      <c r="N225" s="29">
        <v>2</v>
      </c>
      <c r="O225" s="29">
        <v>42.790100000000002</v>
      </c>
      <c r="P225" s="29">
        <v>3423.1060000000002</v>
      </c>
      <c r="Q225" s="29" t="s">
        <v>27</v>
      </c>
      <c r="R225" s="29">
        <v>54.41</v>
      </c>
      <c r="S225" s="29">
        <v>193.02</v>
      </c>
      <c r="T225" s="29" t="s">
        <v>28</v>
      </c>
      <c r="U225" s="29" t="s">
        <v>52</v>
      </c>
      <c r="V225" s="29" t="s">
        <v>38</v>
      </c>
      <c r="W225" s="29"/>
      <c r="X225" s="29"/>
      <c r="Y225" s="29" t="s">
        <v>267</v>
      </c>
      <c r="Z225" s="29"/>
    </row>
    <row r="226" spans="1:26" s="5" customFormat="1" x14ac:dyDescent="0.3">
      <c r="A226" s="3" t="s">
        <v>108</v>
      </c>
      <c r="B226" s="19" t="s">
        <v>113</v>
      </c>
      <c r="C226" s="65">
        <v>1</v>
      </c>
      <c r="D226" s="29">
        <v>-32.899389999999997</v>
      </c>
      <c r="E226" s="29">
        <v>-68.82132</v>
      </c>
      <c r="F226" s="29">
        <v>-32.870649999999998</v>
      </c>
      <c r="G226" s="29">
        <v>-68.832440000000005</v>
      </c>
      <c r="H226" s="29">
        <v>11.10703</v>
      </c>
      <c r="I226" s="29">
        <v>4.09</v>
      </c>
      <c r="J226" s="29">
        <v>0.21979000000000001</v>
      </c>
      <c r="K226" s="49">
        <v>13.05</v>
      </c>
      <c r="L226" s="29">
        <v>300</v>
      </c>
      <c r="M226" s="29">
        <v>720.98329999999999</v>
      </c>
      <c r="N226" s="29">
        <v>1</v>
      </c>
      <c r="O226" s="29">
        <v>53.374499999999998</v>
      </c>
      <c r="P226" s="29">
        <v>65.936999999999998</v>
      </c>
      <c r="Q226" s="29">
        <v>8007.9859999999999</v>
      </c>
      <c r="R226" s="29">
        <v>54.6</v>
      </c>
      <c r="S226" s="29">
        <v>194.12</v>
      </c>
      <c r="T226" s="29" t="s">
        <v>23</v>
      </c>
      <c r="U226" s="29" t="s">
        <v>76</v>
      </c>
      <c r="V226" s="29" t="s">
        <v>41</v>
      </c>
      <c r="W226" s="29"/>
      <c r="X226" s="29"/>
      <c r="Y226" s="29" t="s">
        <v>267</v>
      </c>
      <c r="Z226" s="29"/>
    </row>
    <row r="227" spans="1:26" s="5" customFormat="1" x14ac:dyDescent="0.3">
      <c r="A227" s="3" t="s">
        <v>108</v>
      </c>
      <c r="B227" s="19" t="s">
        <v>113</v>
      </c>
      <c r="C227" s="66">
        <v>2</v>
      </c>
      <c r="D227" s="29">
        <v>-32.870649999999998</v>
      </c>
      <c r="E227" s="29">
        <v>-68.832440000000005</v>
      </c>
      <c r="F227" s="29">
        <v>-32.899389999999997</v>
      </c>
      <c r="G227" s="29">
        <v>-68.82132</v>
      </c>
      <c r="H227" s="29" t="s">
        <v>27</v>
      </c>
      <c r="I227" s="29">
        <v>3.62</v>
      </c>
      <c r="J227" s="29">
        <v>8.8288860000000007</v>
      </c>
      <c r="K227" s="49">
        <v>12.35</v>
      </c>
      <c r="L227" s="29">
        <v>393.63330000000002</v>
      </c>
      <c r="M227" s="29" t="s">
        <v>27</v>
      </c>
      <c r="N227" s="29">
        <v>2</v>
      </c>
      <c r="O227" s="29">
        <v>44.707000000000001</v>
      </c>
      <c r="P227" s="29">
        <v>3475.3440000000001</v>
      </c>
      <c r="Q227" s="29" t="s">
        <v>27</v>
      </c>
      <c r="R227" s="29">
        <v>54.6</v>
      </c>
      <c r="S227" s="29">
        <v>194.12</v>
      </c>
      <c r="T227" s="29" t="s">
        <v>28</v>
      </c>
      <c r="U227" s="29" t="s">
        <v>76</v>
      </c>
      <c r="V227" s="29" t="s">
        <v>41</v>
      </c>
      <c r="W227" s="29"/>
      <c r="X227" s="29"/>
      <c r="Y227" s="29" t="s">
        <v>267</v>
      </c>
      <c r="Z227" s="29"/>
    </row>
    <row r="228" spans="1:26" s="5" customFormat="1" x14ac:dyDescent="0.3">
      <c r="A228" s="3" t="s">
        <v>108</v>
      </c>
      <c r="B228" s="19" t="s">
        <v>113</v>
      </c>
      <c r="C228" s="65">
        <v>1</v>
      </c>
      <c r="D228" s="29">
        <v>-32.899389999999997</v>
      </c>
      <c r="E228" s="29">
        <v>-68.82132</v>
      </c>
      <c r="F228" s="29">
        <v>-32.870649999999998</v>
      </c>
      <c r="G228" s="29">
        <v>-68.832440000000005</v>
      </c>
      <c r="H228" s="29">
        <v>11.10703</v>
      </c>
      <c r="I228" s="29">
        <v>3.11</v>
      </c>
      <c r="J228" s="29">
        <v>0.21979000000000001</v>
      </c>
      <c r="K228" s="49">
        <v>14.33</v>
      </c>
      <c r="L228" s="29">
        <v>300</v>
      </c>
      <c r="M228" s="29">
        <v>720.98329999999999</v>
      </c>
      <c r="N228" s="29">
        <v>1</v>
      </c>
      <c r="O228" s="29">
        <v>44.566299999999998</v>
      </c>
      <c r="P228" s="29">
        <v>65.936999999999998</v>
      </c>
      <c r="Q228" s="29">
        <v>8007.9859999999999</v>
      </c>
      <c r="R228" s="29">
        <v>54.55</v>
      </c>
      <c r="S228" s="29">
        <v>193.82</v>
      </c>
      <c r="T228" s="29" t="s">
        <v>23</v>
      </c>
      <c r="U228" s="29" t="s">
        <v>76</v>
      </c>
      <c r="V228" s="29" t="s">
        <v>43</v>
      </c>
      <c r="W228" s="29"/>
      <c r="X228" s="29"/>
      <c r="Y228" s="29" t="s">
        <v>267</v>
      </c>
      <c r="Z228" s="29"/>
    </row>
    <row r="229" spans="1:26" s="5" customFormat="1" x14ac:dyDescent="0.3">
      <c r="A229" s="3" t="s">
        <v>108</v>
      </c>
      <c r="B229" s="19" t="s">
        <v>113</v>
      </c>
      <c r="C229" s="66">
        <v>2</v>
      </c>
      <c r="D229" s="29">
        <v>-32.870649999999998</v>
      </c>
      <c r="E229" s="29">
        <v>-68.832440000000005</v>
      </c>
      <c r="F229" s="29">
        <v>-32.899389999999997</v>
      </c>
      <c r="G229" s="29">
        <v>-68.82132</v>
      </c>
      <c r="H229" s="29" t="s">
        <v>27</v>
      </c>
      <c r="I229" s="29">
        <v>3.83</v>
      </c>
      <c r="J229" s="29">
        <v>8.8288860000000007</v>
      </c>
      <c r="K229" s="49">
        <v>13.02</v>
      </c>
      <c r="L229" s="29">
        <v>391.98329999999999</v>
      </c>
      <c r="M229" s="29" t="s">
        <v>27</v>
      </c>
      <c r="N229" s="29">
        <v>2</v>
      </c>
      <c r="O229" s="29">
        <v>49.866599999999998</v>
      </c>
      <c r="P229" s="29">
        <v>3460.7759999999998</v>
      </c>
      <c r="Q229" s="29" t="s">
        <v>27</v>
      </c>
      <c r="R229" s="29">
        <v>54.55</v>
      </c>
      <c r="S229" s="29">
        <v>193.82</v>
      </c>
      <c r="T229" s="29" t="s">
        <v>28</v>
      </c>
      <c r="U229" s="29" t="s">
        <v>76</v>
      </c>
      <c r="V229" s="29" t="s">
        <v>43</v>
      </c>
      <c r="W229" s="29"/>
      <c r="X229" s="29"/>
      <c r="Y229" s="29" t="s">
        <v>267</v>
      </c>
      <c r="Z229" s="29"/>
    </row>
    <row r="230" spans="1:26" s="5" customFormat="1" x14ac:dyDescent="0.3">
      <c r="A230" s="3" t="s">
        <v>108</v>
      </c>
      <c r="B230" s="19" t="s">
        <v>113</v>
      </c>
      <c r="C230" s="29">
        <v>1</v>
      </c>
      <c r="D230" s="29">
        <v>-32.899389999999997</v>
      </c>
      <c r="E230" s="29">
        <v>-68.82132</v>
      </c>
      <c r="F230" s="29">
        <v>-32.870649999999998</v>
      </c>
      <c r="G230" s="29">
        <v>-68.832440000000005</v>
      </c>
      <c r="H230" s="29">
        <v>11.10703</v>
      </c>
      <c r="I230" s="29">
        <v>4.09</v>
      </c>
      <c r="J230" s="29">
        <v>0.21979000000000001</v>
      </c>
      <c r="K230" s="49">
        <v>13.05</v>
      </c>
      <c r="L230" s="29">
        <v>300</v>
      </c>
      <c r="M230" s="29">
        <v>720.98329999999999</v>
      </c>
      <c r="N230" s="29">
        <v>1</v>
      </c>
      <c r="O230" s="29">
        <v>53.374499999999998</v>
      </c>
      <c r="P230" s="29">
        <v>65.936999999999998</v>
      </c>
      <c r="Q230" s="29">
        <v>8007.9859999999999</v>
      </c>
      <c r="R230" s="29">
        <v>54.63</v>
      </c>
      <c r="S230" s="29">
        <v>194.33</v>
      </c>
      <c r="T230" s="29" t="s">
        <v>23</v>
      </c>
      <c r="U230" s="29" t="s">
        <v>76</v>
      </c>
      <c r="V230" s="29" t="s">
        <v>45</v>
      </c>
      <c r="W230" s="29"/>
      <c r="X230" s="29"/>
      <c r="Y230" s="29" t="s">
        <v>267</v>
      </c>
      <c r="Z230" s="29"/>
    </row>
    <row r="231" spans="1:26" s="5" customFormat="1" x14ac:dyDescent="0.3">
      <c r="A231" s="3" t="s">
        <v>108</v>
      </c>
      <c r="B231" s="19" t="s">
        <v>113</v>
      </c>
      <c r="C231" s="29">
        <v>2</v>
      </c>
      <c r="D231" s="29">
        <v>-32.870649999999998</v>
      </c>
      <c r="E231" s="29">
        <v>-68.832440000000005</v>
      </c>
      <c r="F231" s="29">
        <v>-32.899389999999997</v>
      </c>
      <c r="G231" s="29">
        <v>-68.82132</v>
      </c>
      <c r="H231" s="29" t="s">
        <v>27</v>
      </c>
      <c r="I231" s="29">
        <v>4.84</v>
      </c>
      <c r="J231" s="29">
        <v>8.8288860000000007</v>
      </c>
      <c r="K231" s="49">
        <v>13.03</v>
      </c>
      <c r="L231" s="29">
        <v>392.9667</v>
      </c>
      <c r="M231" s="29" t="s">
        <v>27</v>
      </c>
      <c r="N231" s="29">
        <v>2</v>
      </c>
      <c r="O231" s="29">
        <v>63.065199999999997</v>
      </c>
      <c r="P231" s="29">
        <v>3469.4580000000001</v>
      </c>
      <c r="Q231" s="29" t="s">
        <v>27</v>
      </c>
      <c r="R231" s="29">
        <v>54.63</v>
      </c>
      <c r="S231" s="29">
        <v>194.33</v>
      </c>
      <c r="T231" s="29" t="s">
        <v>28</v>
      </c>
      <c r="U231" s="29" t="s">
        <v>76</v>
      </c>
      <c r="V231" s="29" t="s">
        <v>45</v>
      </c>
      <c r="W231" s="29"/>
      <c r="X231" s="29"/>
      <c r="Y231" s="29" t="s">
        <v>267</v>
      </c>
      <c r="Z231" s="29"/>
    </row>
    <row r="232" spans="1:26" s="5" customFormat="1" x14ac:dyDescent="0.3">
      <c r="A232" s="3" t="s">
        <v>108</v>
      </c>
      <c r="B232" s="19" t="s">
        <v>113</v>
      </c>
      <c r="C232" s="65">
        <v>1</v>
      </c>
      <c r="D232" s="29">
        <v>-32.899389999999997</v>
      </c>
      <c r="E232" s="29">
        <v>-68.82132</v>
      </c>
      <c r="F232" s="29">
        <v>-32.870649999999998</v>
      </c>
      <c r="G232" s="29">
        <v>-68.832440000000005</v>
      </c>
      <c r="H232" s="29">
        <v>11.10703</v>
      </c>
      <c r="I232" s="29">
        <v>2.64</v>
      </c>
      <c r="J232" s="29">
        <v>0.21979000000000001</v>
      </c>
      <c r="K232" s="49">
        <v>14.33</v>
      </c>
      <c r="L232" s="29">
        <v>300</v>
      </c>
      <c r="M232" s="29">
        <v>720.98329999999999</v>
      </c>
      <c r="N232" s="29">
        <v>1</v>
      </c>
      <c r="O232" s="29">
        <v>37.831200000000003</v>
      </c>
      <c r="P232" s="29">
        <v>65.936999999999998</v>
      </c>
      <c r="Q232" s="29">
        <v>8007.9859999999999</v>
      </c>
      <c r="R232" s="29">
        <v>54.45</v>
      </c>
      <c r="S232" s="29">
        <v>193.24</v>
      </c>
      <c r="T232" s="29" t="s">
        <v>23</v>
      </c>
      <c r="U232" s="29" t="s">
        <v>76</v>
      </c>
      <c r="V232" s="29" t="s">
        <v>47</v>
      </c>
      <c r="W232" s="29"/>
      <c r="X232" s="29"/>
      <c r="Y232" s="29" t="s">
        <v>267</v>
      </c>
      <c r="Z232" s="29"/>
    </row>
    <row r="233" spans="1:26" s="5" customFormat="1" x14ac:dyDescent="0.3">
      <c r="A233" s="3" t="s">
        <v>108</v>
      </c>
      <c r="B233" s="19" t="s">
        <v>113</v>
      </c>
      <c r="C233" s="66">
        <v>2</v>
      </c>
      <c r="D233" s="29">
        <v>-32.870649999999998</v>
      </c>
      <c r="E233" s="29">
        <v>-68.832440000000005</v>
      </c>
      <c r="F233" s="29">
        <v>-32.899389999999997</v>
      </c>
      <c r="G233" s="29">
        <v>-68.82132</v>
      </c>
      <c r="H233" s="29" t="s">
        <v>27</v>
      </c>
      <c r="I233" s="29">
        <v>2.63</v>
      </c>
      <c r="J233" s="29">
        <v>8.8288860000000007</v>
      </c>
      <c r="K233" s="49">
        <v>14.98</v>
      </c>
      <c r="L233" s="29">
        <v>390.01670000000001</v>
      </c>
      <c r="M233" s="29" t="s">
        <v>27</v>
      </c>
      <c r="N233" s="29">
        <v>2</v>
      </c>
      <c r="O233" s="29">
        <v>39.397399999999998</v>
      </c>
      <c r="P233" s="29">
        <v>3443.413</v>
      </c>
      <c r="Q233" s="29" t="s">
        <v>27</v>
      </c>
      <c r="R233" s="29">
        <v>54.45</v>
      </c>
      <c r="S233" s="29">
        <v>193.24</v>
      </c>
      <c r="T233" s="29" t="s">
        <v>28</v>
      </c>
      <c r="U233" s="29" t="s">
        <v>76</v>
      </c>
      <c r="V233" s="29" t="s">
        <v>47</v>
      </c>
      <c r="W233" s="29"/>
      <c r="X233" s="29"/>
      <c r="Y233" s="29" t="s">
        <v>267</v>
      </c>
      <c r="Z233" s="29"/>
    </row>
    <row r="234" spans="1:26" s="5" customFormat="1" x14ac:dyDescent="0.3">
      <c r="A234" s="3" t="s">
        <v>108</v>
      </c>
      <c r="B234" s="19" t="s">
        <v>113</v>
      </c>
      <c r="C234" s="65">
        <v>1</v>
      </c>
      <c r="D234" s="29">
        <v>-32.899389999999997</v>
      </c>
      <c r="E234" s="29">
        <v>-68.82132</v>
      </c>
      <c r="F234" s="29">
        <v>-32.870649999999998</v>
      </c>
      <c r="G234" s="29">
        <v>-68.832440000000005</v>
      </c>
      <c r="H234" s="29">
        <v>11.10703</v>
      </c>
      <c r="I234" s="29">
        <v>3.74</v>
      </c>
      <c r="J234" s="29">
        <v>0.21979000000000001</v>
      </c>
      <c r="K234" s="49">
        <v>15.85</v>
      </c>
      <c r="L234" s="29">
        <v>300</v>
      </c>
      <c r="M234" s="29">
        <v>720.98329999999999</v>
      </c>
      <c r="N234" s="29">
        <v>1</v>
      </c>
      <c r="O234" s="29">
        <v>59.279000000000003</v>
      </c>
      <c r="P234" s="29">
        <v>65.936999999999998</v>
      </c>
      <c r="Q234" s="29">
        <v>8007.9859999999999</v>
      </c>
      <c r="R234" s="29">
        <v>54.6</v>
      </c>
      <c r="S234" s="29">
        <v>194.13</v>
      </c>
      <c r="T234" s="29" t="s">
        <v>23</v>
      </c>
      <c r="U234" s="29" t="s">
        <v>76</v>
      </c>
      <c r="V234" s="29" t="s">
        <v>36</v>
      </c>
      <c r="W234" s="29"/>
      <c r="X234" s="29"/>
      <c r="Y234" s="29" t="s">
        <v>267</v>
      </c>
      <c r="Z234" s="29"/>
    </row>
    <row r="235" spans="1:26" s="5" customFormat="1" x14ac:dyDescent="0.3">
      <c r="A235" s="3" t="s">
        <v>108</v>
      </c>
      <c r="B235" s="19" t="s">
        <v>113</v>
      </c>
      <c r="C235" s="66">
        <v>2</v>
      </c>
      <c r="D235" s="29">
        <v>-32.870649999999998</v>
      </c>
      <c r="E235" s="29">
        <v>-68.832440000000005</v>
      </c>
      <c r="F235" s="29">
        <v>-32.899389999999997</v>
      </c>
      <c r="G235" s="29">
        <v>-68.82132</v>
      </c>
      <c r="H235" s="29" t="s">
        <v>27</v>
      </c>
      <c r="I235" s="29">
        <v>4.84</v>
      </c>
      <c r="J235" s="29">
        <v>8.8288860000000007</v>
      </c>
      <c r="K235" s="49">
        <v>13.03</v>
      </c>
      <c r="L235" s="29">
        <v>390.9667</v>
      </c>
      <c r="M235" s="29" t="s">
        <v>27</v>
      </c>
      <c r="N235" s="29">
        <v>2</v>
      </c>
      <c r="O235" s="29">
        <v>63.065199999999997</v>
      </c>
      <c r="P235" s="29">
        <v>3451.8</v>
      </c>
      <c r="Q235" s="29" t="s">
        <v>27</v>
      </c>
      <c r="R235" s="29">
        <v>54.6</v>
      </c>
      <c r="S235" s="29">
        <v>194.13</v>
      </c>
      <c r="T235" s="29" t="s">
        <v>28</v>
      </c>
      <c r="U235" s="29" t="s">
        <v>76</v>
      </c>
      <c r="V235" s="29" t="s">
        <v>36</v>
      </c>
      <c r="W235" s="29"/>
      <c r="X235" s="29"/>
      <c r="Y235" s="29" t="s">
        <v>267</v>
      </c>
      <c r="Z235" s="29"/>
    </row>
    <row r="236" spans="1:26" s="5" customFormat="1" x14ac:dyDescent="0.3">
      <c r="A236" s="3" t="s">
        <v>108</v>
      </c>
      <c r="B236" s="19" t="s">
        <v>113</v>
      </c>
      <c r="C236" s="65">
        <v>1</v>
      </c>
      <c r="D236" s="29">
        <v>-32.899389999999997</v>
      </c>
      <c r="E236" s="29">
        <v>-68.82132</v>
      </c>
      <c r="F236" s="29">
        <v>-32.870649999999998</v>
      </c>
      <c r="G236" s="29">
        <v>-68.832440000000005</v>
      </c>
      <c r="H236" s="29">
        <v>11.10703</v>
      </c>
      <c r="I236" s="29">
        <v>2.64</v>
      </c>
      <c r="J236" s="29">
        <v>0.21979000000000001</v>
      </c>
      <c r="K236" s="49">
        <v>14.33</v>
      </c>
      <c r="L236" s="29">
        <v>300</v>
      </c>
      <c r="M236" s="29">
        <v>720.98329999999999</v>
      </c>
      <c r="N236" s="29">
        <v>1</v>
      </c>
      <c r="O236" s="29">
        <v>37.831200000000003</v>
      </c>
      <c r="P236" s="29">
        <v>65.936999999999998</v>
      </c>
      <c r="Q236" s="29">
        <v>8007.9859999999999</v>
      </c>
      <c r="R236" s="29">
        <v>54.45</v>
      </c>
      <c r="S236" s="29">
        <v>193.24</v>
      </c>
      <c r="T236" s="29" t="s">
        <v>23</v>
      </c>
      <c r="U236" s="29" t="s">
        <v>76</v>
      </c>
      <c r="V236" s="29" t="s">
        <v>38</v>
      </c>
      <c r="W236" s="29"/>
      <c r="X236" s="29"/>
      <c r="Y236" s="29" t="s">
        <v>267</v>
      </c>
      <c r="Z236" s="29"/>
    </row>
    <row r="237" spans="1:26" x14ac:dyDescent="0.3">
      <c r="A237" s="3" t="s">
        <v>108</v>
      </c>
      <c r="B237" s="19" t="s">
        <v>113</v>
      </c>
      <c r="C237" s="66">
        <v>2</v>
      </c>
      <c r="D237" s="30">
        <v>-32.870649999999998</v>
      </c>
      <c r="E237" s="30">
        <v>-68.832440000000005</v>
      </c>
      <c r="F237" s="30">
        <v>-32.899389999999997</v>
      </c>
      <c r="G237" s="30">
        <v>-68.82132</v>
      </c>
      <c r="H237" s="30" t="s">
        <v>27</v>
      </c>
      <c r="I237" s="30">
        <v>2.63</v>
      </c>
      <c r="J237" s="30">
        <v>8.8288860000000007</v>
      </c>
      <c r="K237" s="50">
        <v>14.98</v>
      </c>
      <c r="L237" s="30">
        <v>390.01670000000001</v>
      </c>
      <c r="M237" s="30" t="s">
        <v>27</v>
      </c>
      <c r="N237" s="30">
        <v>2</v>
      </c>
      <c r="O237" s="30">
        <v>39.397399999999998</v>
      </c>
      <c r="P237" s="30">
        <v>3443.413</v>
      </c>
      <c r="Q237" s="30" t="s">
        <v>27</v>
      </c>
      <c r="R237" s="30">
        <v>54.45</v>
      </c>
      <c r="S237" s="30">
        <v>193.24</v>
      </c>
      <c r="T237" s="30" t="s">
        <v>28</v>
      </c>
      <c r="U237" s="30" t="s">
        <v>76</v>
      </c>
      <c r="V237" s="30" t="s">
        <v>38</v>
      </c>
      <c r="W237" s="30"/>
      <c r="X237" s="30"/>
      <c r="Y237" s="29" t="s">
        <v>267</v>
      </c>
      <c r="Z237" s="30"/>
    </row>
    <row r="238" spans="1:26" x14ac:dyDescent="0.3">
      <c r="A238" s="3" t="s">
        <v>108</v>
      </c>
      <c r="B238" s="19" t="s">
        <v>113</v>
      </c>
      <c r="C238">
        <v>1</v>
      </c>
      <c r="D238">
        <v>-32.899389999999997</v>
      </c>
      <c r="E238">
        <v>-68.82132</v>
      </c>
      <c r="F238">
        <v>-32.889960000000002</v>
      </c>
      <c r="G238">
        <v>-68.843689999999995</v>
      </c>
      <c r="H238" s="14">
        <v>11.10703</v>
      </c>
      <c r="I238">
        <v>3.56</v>
      </c>
      <c r="J238">
        <v>0.1971628</v>
      </c>
      <c r="K238" s="50">
        <v>10.35</v>
      </c>
      <c r="L238">
        <v>300</v>
      </c>
      <c r="M238">
        <v>720.98329999999999</v>
      </c>
      <c r="N238">
        <v>1</v>
      </c>
      <c r="O238">
        <v>36.845999999999997</v>
      </c>
      <c r="P238">
        <v>59.148850000000003</v>
      </c>
      <c r="Q238">
        <v>8007.9859999999999</v>
      </c>
      <c r="R238">
        <v>54.65</v>
      </c>
      <c r="S238" s="2">
        <v>194.42</v>
      </c>
      <c r="T238" t="s">
        <v>23</v>
      </c>
      <c r="U238" t="s">
        <v>24</v>
      </c>
      <c r="V238" t="s">
        <v>41</v>
      </c>
      <c r="Y238" t="s">
        <v>268</v>
      </c>
    </row>
    <row r="239" spans="1:26" x14ac:dyDescent="0.3">
      <c r="A239" s="3" t="s">
        <v>108</v>
      </c>
      <c r="B239" s="19" t="s">
        <v>113</v>
      </c>
      <c r="C239">
        <v>2</v>
      </c>
      <c r="D239">
        <v>-32.889960000000002</v>
      </c>
      <c r="E239">
        <v>-68.843689999999995</v>
      </c>
      <c r="F239">
        <v>-32.899389999999997</v>
      </c>
      <c r="G239">
        <v>-68.82132</v>
      </c>
      <c r="H239" s="14" t="s">
        <v>27</v>
      </c>
      <c r="I239">
        <v>3.87</v>
      </c>
      <c r="J239">
        <v>8.8288857000000007</v>
      </c>
      <c r="K239" s="50">
        <v>9.98</v>
      </c>
      <c r="L239">
        <v>399</v>
      </c>
      <c r="M239" t="s">
        <v>27</v>
      </c>
      <c r="N239">
        <v>2</v>
      </c>
      <c r="O239">
        <v>38.622599999999998</v>
      </c>
      <c r="P239">
        <v>3522.7253999999998</v>
      </c>
      <c r="Q239" t="s">
        <v>27</v>
      </c>
      <c r="R239">
        <v>54.65</v>
      </c>
      <c r="S239" s="2">
        <v>194.42</v>
      </c>
      <c r="T239" t="s">
        <v>28</v>
      </c>
      <c r="U239" t="s">
        <v>24</v>
      </c>
      <c r="V239" t="s">
        <v>41</v>
      </c>
      <c r="Y239" t="s">
        <v>268</v>
      </c>
    </row>
    <row r="240" spans="1:26" x14ac:dyDescent="0.3">
      <c r="A240" s="3" t="s">
        <v>108</v>
      </c>
      <c r="B240" s="19" t="s">
        <v>113</v>
      </c>
      <c r="C240">
        <v>1</v>
      </c>
      <c r="D240">
        <v>-32.899389999999997</v>
      </c>
      <c r="E240">
        <v>-68.82132</v>
      </c>
      <c r="F240">
        <v>-32.889960000000002</v>
      </c>
      <c r="G240">
        <v>-68.843689999999995</v>
      </c>
      <c r="H240" s="14">
        <v>11.10703</v>
      </c>
      <c r="I240">
        <v>3.56</v>
      </c>
      <c r="J240">
        <v>0.1971628</v>
      </c>
      <c r="K240" s="50">
        <v>10.35</v>
      </c>
      <c r="L240">
        <v>300</v>
      </c>
      <c r="M240">
        <v>720.98329999999999</v>
      </c>
      <c r="N240">
        <v>1</v>
      </c>
      <c r="O240">
        <v>36.845999999999997</v>
      </c>
      <c r="P240">
        <v>59.148850000000003</v>
      </c>
      <c r="Q240">
        <v>8007.9859999999999</v>
      </c>
      <c r="R240">
        <v>54.65</v>
      </c>
      <c r="S240" s="2">
        <v>194.41</v>
      </c>
      <c r="T240" t="s">
        <v>23</v>
      </c>
      <c r="U240" t="s">
        <v>24</v>
      </c>
      <c r="V240" t="s">
        <v>43</v>
      </c>
      <c r="Y240" t="s">
        <v>268</v>
      </c>
    </row>
    <row r="241" spans="1:25" x14ac:dyDescent="0.3">
      <c r="A241" s="3" t="s">
        <v>108</v>
      </c>
      <c r="B241" s="19" t="s">
        <v>113</v>
      </c>
      <c r="C241">
        <v>2</v>
      </c>
      <c r="D241">
        <v>-32.889960000000002</v>
      </c>
      <c r="E241">
        <v>-68.843689999999995</v>
      </c>
      <c r="F241">
        <v>-32.899389999999997</v>
      </c>
      <c r="G241">
        <v>-68.82132</v>
      </c>
      <c r="H241" s="14" t="s">
        <v>27</v>
      </c>
      <c r="I241">
        <v>3.99</v>
      </c>
      <c r="J241">
        <v>8.8288857000000007</v>
      </c>
      <c r="K241" s="50">
        <v>10.37</v>
      </c>
      <c r="L241">
        <v>398.61669999999998</v>
      </c>
      <c r="M241" t="s">
        <v>27</v>
      </c>
      <c r="N241">
        <v>2</v>
      </c>
      <c r="O241">
        <v>41.376300000000001</v>
      </c>
      <c r="P241">
        <v>3519.3409900000001</v>
      </c>
      <c r="Q241" t="s">
        <v>27</v>
      </c>
      <c r="R241">
        <v>54.65</v>
      </c>
      <c r="S241" s="2">
        <v>194.41</v>
      </c>
      <c r="T241" t="s">
        <v>28</v>
      </c>
      <c r="U241" t="s">
        <v>24</v>
      </c>
      <c r="V241" t="s">
        <v>43</v>
      </c>
      <c r="Y241" t="s">
        <v>268</v>
      </c>
    </row>
    <row r="242" spans="1:25" x14ac:dyDescent="0.3">
      <c r="A242" s="3" t="s">
        <v>108</v>
      </c>
      <c r="B242" s="19" t="s">
        <v>113</v>
      </c>
      <c r="C242">
        <v>1</v>
      </c>
      <c r="D242">
        <v>-32.899389999999997</v>
      </c>
      <c r="E242">
        <v>-68.82132</v>
      </c>
      <c r="F242">
        <v>-32.889960000000002</v>
      </c>
      <c r="G242">
        <v>-68.843689999999995</v>
      </c>
      <c r="H242" s="14">
        <v>11.10703</v>
      </c>
      <c r="I242">
        <v>3.84</v>
      </c>
      <c r="J242">
        <v>0.1971628</v>
      </c>
      <c r="K242" s="50">
        <v>12.37</v>
      </c>
      <c r="L242">
        <v>300</v>
      </c>
      <c r="M242">
        <v>720.98329999999999</v>
      </c>
      <c r="N242">
        <v>1</v>
      </c>
      <c r="O242">
        <v>47.500799999999998</v>
      </c>
      <c r="P242">
        <v>59.148850000000003</v>
      </c>
      <c r="Q242">
        <v>8007.9859999999999</v>
      </c>
      <c r="R242">
        <v>54.63</v>
      </c>
      <c r="S242" s="2">
        <v>194.29</v>
      </c>
      <c r="T242" t="s">
        <v>23</v>
      </c>
      <c r="U242" t="s">
        <v>24</v>
      </c>
      <c r="V242" t="s">
        <v>45</v>
      </c>
      <c r="Y242" t="s">
        <v>268</v>
      </c>
    </row>
    <row r="243" spans="1:25" x14ac:dyDescent="0.3">
      <c r="A243" s="3" t="s">
        <v>108</v>
      </c>
      <c r="B243" s="19" t="s">
        <v>113</v>
      </c>
      <c r="C243">
        <v>2</v>
      </c>
      <c r="D243">
        <v>-32.889960000000002</v>
      </c>
      <c r="E243">
        <v>-68.843689999999995</v>
      </c>
      <c r="F243">
        <v>-32.899389999999997</v>
      </c>
      <c r="G243">
        <v>-68.82132</v>
      </c>
      <c r="H243" s="14" t="s">
        <v>27</v>
      </c>
      <c r="I243">
        <v>3.99</v>
      </c>
      <c r="J243">
        <v>8.8288857000000007</v>
      </c>
      <c r="K243" s="50">
        <v>10.37</v>
      </c>
      <c r="L243">
        <v>396.61669999999998</v>
      </c>
      <c r="M243" t="s">
        <v>27</v>
      </c>
      <c r="N243">
        <v>2</v>
      </c>
      <c r="O243">
        <v>41.376300000000001</v>
      </c>
      <c r="P243">
        <v>3501.6832199999999</v>
      </c>
      <c r="Q243" t="s">
        <v>27</v>
      </c>
      <c r="R243">
        <v>54.63</v>
      </c>
      <c r="S243" s="2">
        <v>194.29</v>
      </c>
      <c r="T243" t="s">
        <v>28</v>
      </c>
      <c r="U243" t="s">
        <v>24</v>
      </c>
      <c r="V243" t="s">
        <v>45</v>
      </c>
      <c r="Y243" t="s">
        <v>268</v>
      </c>
    </row>
    <row r="244" spans="1:25" x14ac:dyDescent="0.3">
      <c r="A244" s="3" t="s">
        <v>108</v>
      </c>
      <c r="B244" s="19" t="s">
        <v>113</v>
      </c>
      <c r="C244">
        <v>1</v>
      </c>
      <c r="D244">
        <v>-32.899389999999997</v>
      </c>
      <c r="E244">
        <v>-68.82132</v>
      </c>
      <c r="F244">
        <v>-32.889960000000002</v>
      </c>
      <c r="G244">
        <v>-68.843689999999995</v>
      </c>
      <c r="H244" s="14">
        <v>11.10703</v>
      </c>
      <c r="I244">
        <v>2.27</v>
      </c>
      <c r="J244">
        <v>0.1971628</v>
      </c>
      <c r="K244" s="50">
        <v>14.07</v>
      </c>
      <c r="L244">
        <v>300</v>
      </c>
      <c r="M244">
        <v>720.98329999999999</v>
      </c>
      <c r="N244">
        <v>1</v>
      </c>
      <c r="O244">
        <v>31.9389</v>
      </c>
      <c r="P244">
        <v>59.148850000000003</v>
      </c>
      <c r="Q244">
        <v>8007.9859999999999</v>
      </c>
      <c r="R244">
        <v>54.46</v>
      </c>
      <c r="S244" s="2">
        <v>193.29</v>
      </c>
      <c r="T244" t="s">
        <v>23</v>
      </c>
      <c r="U244" t="s">
        <v>24</v>
      </c>
      <c r="V244" t="s">
        <v>47</v>
      </c>
      <c r="Y244" t="s">
        <v>268</v>
      </c>
    </row>
    <row r="245" spans="1:25" x14ac:dyDescent="0.3">
      <c r="A245" s="3" t="s">
        <v>108</v>
      </c>
      <c r="B245" s="19" t="s">
        <v>113</v>
      </c>
      <c r="C245">
        <v>2</v>
      </c>
      <c r="D245">
        <v>-32.889960000000002</v>
      </c>
      <c r="E245">
        <v>-68.843689999999995</v>
      </c>
      <c r="F245">
        <v>-32.899389999999997</v>
      </c>
      <c r="G245">
        <v>-68.82132</v>
      </c>
      <c r="H245" s="14" t="s">
        <v>27</v>
      </c>
      <c r="I245">
        <v>2.73</v>
      </c>
      <c r="J245">
        <v>8.8288857000000007</v>
      </c>
      <c r="K245" s="50">
        <v>12.62</v>
      </c>
      <c r="L245">
        <v>392.36669999999998</v>
      </c>
      <c r="M245" t="s">
        <v>27</v>
      </c>
      <c r="N245">
        <v>2</v>
      </c>
      <c r="O245">
        <v>34.452599999999997</v>
      </c>
      <c r="P245">
        <v>3464.1604600000001</v>
      </c>
      <c r="Q245" t="s">
        <v>27</v>
      </c>
      <c r="R245">
        <v>54.46</v>
      </c>
      <c r="S245" s="2">
        <v>193.29</v>
      </c>
      <c r="T245" t="s">
        <v>28</v>
      </c>
      <c r="U245" t="s">
        <v>24</v>
      </c>
      <c r="V245" t="s">
        <v>47</v>
      </c>
      <c r="Y245" t="s">
        <v>268</v>
      </c>
    </row>
    <row r="246" spans="1:25" x14ac:dyDescent="0.3">
      <c r="A246" s="3" t="s">
        <v>108</v>
      </c>
      <c r="B246" s="19" t="s">
        <v>113</v>
      </c>
      <c r="C246">
        <v>1</v>
      </c>
      <c r="D246">
        <v>-32.899389999999997</v>
      </c>
      <c r="E246">
        <v>-68.82132</v>
      </c>
      <c r="F246">
        <v>-32.889960000000002</v>
      </c>
      <c r="G246">
        <v>-68.843689999999995</v>
      </c>
      <c r="H246" s="14">
        <v>11.10703</v>
      </c>
      <c r="I246">
        <v>2.27</v>
      </c>
      <c r="J246">
        <v>0.1971628</v>
      </c>
      <c r="K246" s="50">
        <v>14.07</v>
      </c>
      <c r="L246">
        <v>300</v>
      </c>
      <c r="M246">
        <v>720.98329999999999</v>
      </c>
      <c r="N246">
        <v>1</v>
      </c>
      <c r="O246">
        <v>31.9389</v>
      </c>
      <c r="P246">
        <v>59.148850000000003</v>
      </c>
      <c r="Q246">
        <v>8007.9859999999999</v>
      </c>
      <c r="R246">
        <v>54.49</v>
      </c>
      <c r="S246" s="2">
        <v>193.48</v>
      </c>
      <c r="T246" t="s">
        <v>23</v>
      </c>
      <c r="U246" t="s">
        <v>24</v>
      </c>
      <c r="V246" t="s">
        <v>38</v>
      </c>
      <c r="Y246" t="s">
        <v>268</v>
      </c>
    </row>
    <row r="247" spans="1:25" x14ac:dyDescent="0.3">
      <c r="A247" s="3" t="s">
        <v>108</v>
      </c>
      <c r="B247" s="19" t="s">
        <v>113</v>
      </c>
      <c r="C247">
        <v>2</v>
      </c>
      <c r="D247">
        <v>-32.889960000000002</v>
      </c>
      <c r="E247">
        <v>-68.843689999999995</v>
      </c>
      <c r="F247">
        <v>-32.899389999999997</v>
      </c>
      <c r="G247">
        <v>-68.82132</v>
      </c>
      <c r="H247" s="14" t="s">
        <v>27</v>
      </c>
      <c r="I247">
        <v>2.87</v>
      </c>
      <c r="J247">
        <v>8.8288857000000007</v>
      </c>
      <c r="K247" s="50">
        <v>11.07</v>
      </c>
      <c r="L247">
        <v>393.91669999999999</v>
      </c>
      <c r="M247" t="s">
        <v>27</v>
      </c>
      <c r="N247">
        <v>2</v>
      </c>
      <c r="O247">
        <v>31.770900000000001</v>
      </c>
      <c r="P247">
        <v>3477.8452299999999</v>
      </c>
      <c r="Q247" t="s">
        <v>27</v>
      </c>
      <c r="R247">
        <v>54.49</v>
      </c>
      <c r="S247" s="2">
        <v>193.48</v>
      </c>
      <c r="T247" t="s">
        <v>28</v>
      </c>
      <c r="U247" t="s">
        <v>24</v>
      </c>
      <c r="V247" t="s">
        <v>38</v>
      </c>
      <c r="Y247" t="s">
        <v>268</v>
      </c>
    </row>
    <row r="248" spans="1:25" x14ac:dyDescent="0.3">
      <c r="A248" s="3" t="s">
        <v>108</v>
      </c>
      <c r="B248" s="19" t="s">
        <v>113</v>
      </c>
      <c r="C248">
        <v>1</v>
      </c>
      <c r="D248">
        <v>-32.899389999999997</v>
      </c>
      <c r="E248">
        <v>-68.82132</v>
      </c>
      <c r="F248">
        <v>-32.889960000000002</v>
      </c>
      <c r="G248">
        <v>-68.843689999999995</v>
      </c>
      <c r="H248" s="14">
        <v>11.10703</v>
      </c>
      <c r="I248">
        <v>4.22</v>
      </c>
      <c r="J248">
        <v>0.1971628</v>
      </c>
      <c r="K248" s="50">
        <v>34.03</v>
      </c>
      <c r="L248">
        <v>300</v>
      </c>
      <c r="M248">
        <v>720.98329999999999</v>
      </c>
      <c r="N248">
        <v>1</v>
      </c>
      <c r="O248">
        <v>143.60659999999999</v>
      </c>
      <c r="P248">
        <v>59.148850000000003</v>
      </c>
      <c r="Q248">
        <v>8007.9859999999999</v>
      </c>
      <c r="R248">
        <v>53.6</v>
      </c>
      <c r="S248" s="2">
        <v>188.13</v>
      </c>
      <c r="T248" t="s">
        <v>23</v>
      </c>
      <c r="U248" t="s">
        <v>40</v>
      </c>
      <c r="V248" t="s">
        <v>41</v>
      </c>
      <c r="Y248" t="s">
        <v>268</v>
      </c>
    </row>
    <row r="249" spans="1:25" x14ac:dyDescent="0.3">
      <c r="A249" s="3" t="s">
        <v>108</v>
      </c>
      <c r="B249" s="19" t="s">
        <v>113</v>
      </c>
      <c r="C249">
        <v>2</v>
      </c>
      <c r="D249">
        <v>-32.889960000000002</v>
      </c>
      <c r="E249">
        <v>-68.843689999999995</v>
      </c>
      <c r="F249">
        <v>-32.899389999999997</v>
      </c>
      <c r="G249">
        <v>-68.82132</v>
      </c>
      <c r="H249" s="14" t="s">
        <v>27</v>
      </c>
      <c r="I249">
        <v>4.16</v>
      </c>
      <c r="J249">
        <v>8.3645332999999997</v>
      </c>
      <c r="K249" s="50">
        <v>34.03</v>
      </c>
      <c r="L249">
        <v>350.9667</v>
      </c>
      <c r="M249" t="s">
        <v>27</v>
      </c>
      <c r="N249">
        <v>2</v>
      </c>
      <c r="O249">
        <v>141.56479999999999</v>
      </c>
      <c r="P249">
        <v>2935.67238</v>
      </c>
      <c r="Q249" t="s">
        <v>27</v>
      </c>
      <c r="R249">
        <v>53.6</v>
      </c>
      <c r="S249" s="2">
        <v>188.13</v>
      </c>
      <c r="T249" t="s">
        <v>28</v>
      </c>
      <c r="U249" t="s">
        <v>40</v>
      </c>
      <c r="V249" t="s">
        <v>41</v>
      </c>
      <c r="Y249" t="s">
        <v>268</v>
      </c>
    </row>
    <row r="250" spans="1:25" x14ac:dyDescent="0.3">
      <c r="A250" s="3" t="s">
        <v>108</v>
      </c>
      <c r="B250" s="19" t="s">
        <v>113</v>
      </c>
      <c r="C250">
        <v>1</v>
      </c>
      <c r="D250">
        <v>-32.899389999999997</v>
      </c>
      <c r="E250">
        <v>-68.82132</v>
      </c>
      <c r="F250">
        <v>-32.889960000000002</v>
      </c>
      <c r="G250">
        <v>-68.843689999999995</v>
      </c>
      <c r="H250" s="14">
        <v>11.10703</v>
      </c>
      <c r="I250">
        <v>4.22</v>
      </c>
      <c r="J250">
        <v>0.1971628</v>
      </c>
      <c r="K250" s="50">
        <v>34.03</v>
      </c>
      <c r="L250">
        <v>300</v>
      </c>
      <c r="M250">
        <v>720.98329999999999</v>
      </c>
      <c r="N250">
        <v>1</v>
      </c>
      <c r="O250">
        <v>143.60659999999999</v>
      </c>
      <c r="P250">
        <v>59.148850000000003</v>
      </c>
      <c r="Q250">
        <v>8007.9859999999999</v>
      </c>
      <c r="R250">
        <v>53.6</v>
      </c>
      <c r="S250" s="2">
        <v>188.13</v>
      </c>
      <c r="T250" t="s">
        <v>23</v>
      </c>
      <c r="U250" t="s">
        <v>40</v>
      </c>
      <c r="V250" t="s">
        <v>43</v>
      </c>
      <c r="Y250" t="s">
        <v>268</v>
      </c>
    </row>
    <row r="251" spans="1:25" x14ac:dyDescent="0.3">
      <c r="A251" s="3" t="s">
        <v>108</v>
      </c>
      <c r="B251" s="19" t="s">
        <v>113</v>
      </c>
      <c r="C251">
        <v>2</v>
      </c>
      <c r="D251">
        <v>-32.889960000000002</v>
      </c>
      <c r="E251">
        <v>-68.843689999999995</v>
      </c>
      <c r="F251">
        <v>-32.899389999999997</v>
      </c>
      <c r="G251">
        <v>-68.82132</v>
      </c>
      <c r="H251" s="14" t="s">
        <v>27</v>
      </c>
      <c r="I251">
        <v>4.16</v>
      </c>
      <c r="J251">
        <v>8.3645332999999997</v>
      </c>
      <c r="K251" s="50">
        <v>34.03</v>
      </c>
      <c r="L251">
        <v>350.9667</v>
      </c>
      <c r="M251" t="s">
        <v>27</v>
      </c>
      <c r="N251">
        <v>2</v>
      </c>
      <c r="O251">
        <v>141.56479999999999</v>
      </c>
      <c r="P251">
        <v>2935.67238</v>
      </c>
      <c r="Q251" t="s">
        <v>27</v>
      </c>
      <c r="R251">
        <v>53.6</v>
      </c>
      <c r="S251" s="2">
        <v>188.13</v>
      </c>
      <c r="T251" t="s">
        <v>28</v>
      </c>
      <c r="U251" t="s">
        <v>40</v>
      </c>
      <c r="V251" t="s">
        <v>43</v>
      </c>
      <c r="Y251" t="s">
        <v>268</v>
      </c>
    </row>
    <row r="252" spans="1:25" x14ac:dyDescent="0.3">
      <c r="A252" s="3" t="s">
        <v>108</v>
      </c>
      <c r="B252" s="19" t="s">
        <v>113</v>
      </c>
      <c r="C252">
        <v>1</v>
      </c>
      <c r="D252">
        <v>-32.899389999999997</v>
      </c>
      <c r="E252">
        <v>-68.82132</v>
      </c>
      <c r="F252">
        <v>-32.889960000000002</v>
      </c>
      <c r="G252">
        <v>-68.843689999999995</v>
      </c>
      <c r="H252" s="14">
        <v>11.10703</v>
      </c>
      <c r="I252">
        <v>3.19</v>
      </c>
      <c r="J252">
        <v>0.1971628</v>
      </c>
      <c r="K252" s="50">
        <v>34.93</v>
      </c>
      <c r="L252">
        <v>300</v>
      </c>
      <c r="M252">
        <v>720.98329999999999</v>
      </c>
      <c r="N252">
        <v>1</v>
      </c>
      <c r="O252">
        <v>111.4267</v>
      </c>
      <c r="P252">
        <v>59.148850000000003</v>
      </c>
      <c r="Q252">
        <v>8007.9859999999999</v>
      </c>
      <c r="R252">
        <v>53.38</v>
      </c>
      <c r="S252" s="2">
        <v>186.78</v>
      </c>
      <c r="T252" t="s">
        <v>23</v>
      </c>
      <c r="U252" t="s">
        <v>40</v>
      </c>
      <c r="V252" t="s">
        <v>47</v>
      </c>
      <c r="Y252" t="s">
        <v>268</v>
      </c>
    </row>
    <row r="253" spans="1:25" x14ac:dyDescent="0.3">
      <c r="A253" s="3" t="s">
        <v>108</v>
      </c>
      <c r="B253" s="19" t="s">
        <v>113</v>
      </c>
      <c r="C253">
        <v>2</v>
      </c>
      <c r="D253">
        <v>-32.889960000000002</v>
      </c>
      <c r="E253">
        <v>-68.843689999999995</v>
      </c>
      <c r="F253">
        <v>-32.899389999999997</v>
      </c>
      <c r="G253">
        <v>-68.82132</v>
      </c>
      <c r="H253" s="14" t="s">
        <v>27</v>
      </c>
      <c r="I253">
        <v>3.02</v>
      </c>
      <c r="J253">
        <v>8.3645332999999997</v>
      </c>
      <c r="K253" s="50">
        <v>35.9</v>
      </c>
      <c r="L253">
        <v>349.1</v>
      </c>
      <c r="M253" t="s">
        <v>27</v>
      </c>
      <c r="N253">
        <v>2</v>
      </c>
      <c r="O253">
        <v>108.41800000000001</v>
      </c>
      <c r="P253">
        <v>2920.0585900000001</v>
      </c>
      <c r="Q253" t="s">
        <v>27</v>
      </c>
      <c r="R253">
        <v>53.38</v>
      </c>
      <c r="S253" s="2">
        <v>186.78</v>
      </c>
      <c r="T253" t="s">
        <v>28</v>
      </c>
      <c r="U253" t="s">
        <v>40</v>
      </c>
      <c r="V253" t="s">
        <v>47</v>
      </c>
      <c r="Y253" t="s">
        <v>268</v>
      </c>
    </row>
    <row r="254" spans="1:25" x14ac:dyDescent="0.3">
      <c r="A254" s="3" t="s">
        <v>108</v>
      </c>
      <c r="B254" s="19" t="s">
        <v>113</v>
      </c>
      <c r="C254">
        <v>1</v>
      </c>
      <c r="D254">
        <v>-32.899389999999997</v>
      </c>
      <c r="E254">
        <v>-68.82132</v>
      </c>
      <c r="F254">
        <v>-32.889960000000002</v>
      </c>
      <c r="G254">
        <v>-68.843689999999995</v>
      </c>
      <c r="H254" s="14">
        <v>11.10703</v>
      </c>
      <c r="I254">
        <v>3.19</v>
      </c>
      <c r="J254">
        <v>0.1971628</v>
      </c>
      <c r="K254" s="50">
        <v>34.93</v>
      </c>
      <c r="L254">
        <v>300</v>
      </c>
      <c r="M254">
        <v>720.98329999999999</v>
      </c>
      <c r="N254">
        <v>1</v>
      </c>
      <c r="O254">
        <v>111.4267</v>
      </c>
      <c r="P254">
        <v>59.148850000000003</v>
      </c>
      <c r="Q254">
        <v>8007.9859999999999</v>
      </c>
      <c r="R254">
        <v>53.38</v>
      </c>
      <c r="S254" s="2">
        <v>186.78</v>
      </c>
      <c r="T254" t="s">
        <v>23</v>
      </c>
      <c r="U254" t="s">
        <v>40</v>
      </c>
      <c r="V254" t="s">
        <v>38</v>
      </c>
      <c r="Y254" t="s">
        <v>268</v>
      </c>
    </row>
    <row r="255" spans="1:25" x14ac:dyDescent="0.3">
      <c r="A255" s="3" t="s">
        <v>108</v>
      </c>
      <c r="B255" s="19" t="s">
        <v>113</v>
      </c>
      <c r="C255">
        <v>2</v>
      </c>
      <c r="D255">
        <v>-32.889960000000002</v>
      </c>
      <c r="E255">
        <v>-68.843689999999995</v>
      </c>
      <c r="F255">
        <v>-32.899389999999997</v>
      </c>
      <c r="G255">
        <v>-68.82132</v>
      </c>
      <c r="H255" s="14" t="s">
        <v>27</v>
      </c>
      <c r="I255">
        <v>3.02</v>
      </c>
      <c r="J255">
        <v>8.3645332999999997</v>
      </c>
      <c r="K255" s="50">
        <v>35.9</v>
      </c>
      <c r="L255">
        <v>349.1</v>
      </c>
      <c r="M255" t="s">
        <v>27</v>
      </c>
      <c r="N255">
        <v>2</v>
      </c>
      <c r="O255">
        <v>108.41800000000001</v>
      </c>
      <c r="P255">
        <v>2920.0585900000001</v>
      </c>
      <c r="Q255" t="s">
        <v>27</v>
      </c>
      <c r="R255">
        <v>53.38</v>
      </c>
      <c r="S255" s="2">
        <v>186.78</v>
      </c>
      <c r="T255" t="s">
        <v>28</v>
      </c>
      <c r="U255" t="s">
        <v>40</v>
      </c>
      <c r="V255" t="s">
        <v>38</v>
      </c>
      <c r="Y255" t="s">
        <v>268</v>
      </c>
    </row>
    <row r="256" spans="1:25" x14ac:dyDescent="0.3">
      <c r="A256" s="3" t="s">
        <v>108</v>
      </c>
      <c r="B256" s="19" t="s">
        <v>113</v>
      </c>
      <c r="C256">
        <v>1</v>
      </c>
      <c r="D256">
        <v>-32.899389999999997</v>
      </c>
      <c r="E256">
        <v>-68.82132</v>
      </c>
      <c r="F256">
        <v>-32.889960000000002</v>
      </c>
      <c r="G256">
        <v>-68.843689999999995</v>
      </c>
      <c r="H256" s="14">
        <v>11.10703</v>
      </c>
      <c r="I256">
        <v>3.19</v>
      </c>
      <c r="J256">
        <v>0.1971628</v>
      </c>
      <c r="K256" s="50">
        <v>34.93</v>
      </c>
      <c r="L256">
        <v>300</v>
      </c>
      <c r="M256">
        <v>720.98329999999999</v>
      </c>
      <c r="N256">
        <v>1</v>
      </c>
      <c r="O256">
        <v>111.4267</v>
      </c>
      <c r="P256">
        <v>59.148850000000003</v>
      </c>
      <c r="Q256">
        <v>8007.9859999999999</v>
      </c>
      <c r="R256">
        <v>53.38</v>
      </c>
      <c r="S256" s="2">
        <v>186.78</v>
      </c>
      <c r="T256" t="s">
        <v>23</v>
      </c>
      <c r="U256" t="s">
        <v>40</v>
      </c>
      <c r="V256" t="s">
        <v>47</v>
      </c>
      <c r="Y256" t="s">
        <v>268</v>
      </c>
    </row>
    <row r="257" spans="1:25" x14ac:dyDescent="0.3">
      <c r="A257" s="3" t="s">
        <v>108</v>
      </c>
      <c r="B257" s="19" t="s">
        <v>113</v>
      </c>
      <c r="C257">
        <v>2</v>
      </c>
      <c r="D257">
        <v>-32.889960000000002</v>
      </c>
      <c r="E257">
        <v>-68.843689999999995</v>
      </c>
      <c r="F257">
        <v>-32.899389999999997</v>
      </c>
      <c r="G257">
        <v>-68.82132</v>
      </c>
      <c r="H257" s="14" t="s">
        <v>27</v>
      </c>
      <c r="I257">
        <v>3.02</v>
      </c>
      <c r="J257">
        <v>8.3645332999999997</v>
      </c>
      <c r="K257" s="50">
        <v>35.9</v>
      </c>
      <c r="L257">
        <v>349.1</v>
      </c>
      <c r="M257" t="s">
        <v>27</v>
      </c>
      <c r="N257">
        <v>2</v>
      </c>
      <c r="O257">
        <v>108.41800000000001</v>
      </c>
      <c r="P257">
        <v>2920.0585900000001</v>
      </c>
      <c r="Q257" t="s">
        <v>27</v>
      </c>
      <c r="R257">
        <v>53.38</v>
      </c>
      <c r="S257" s="2">
        <v>186.78</v>
      </c>
      <c r="T257" t="s">
        <v>28</v>
      </c>
      <c r="U257" t="s">
        <v>40</v>
      </c>
      <c r="V257" t="s">
        <v>47</v>
      </c>
      <c r="Y257" t="s">
        <v>268</v>
      </c>
    </row>
    <row r="258" spans="1:25" x14ac:dyDescent="0.3">
      <c r="A258" s="3" t="s">
        <v>108</v>
      </c>
      <c r="B258" s="19" t="s">
        <v>113</v>
      </c>
      <c r="C258">
        <v>1</v>
      </c>
      <c r="D258">
        <v>-32.899389999999997</v>
      </c>
      <c r="E258">
        <v>-68.82132</v>
      </c>
      <c r="F258">
        <v>-32.890070000000001</v>
      </c>
      <c r="G258">
        <v>-68.843279999999993</v>
      </c>
      <c r="H258" s="14">
        <v>11.10703</v>
      </c>
      <c r="I258">
        <v>3.24</v>
      </c>
      <c r="J258">
        <v>0.1971628</v>
      </c>
      <c r="K258" s="50">
        <v>13.22</v>
      </c>
      <c r="L258">
        <v>300</v>
      </c>
      <c r="M258">
        <v>720.98329999999999</v>
      </c>
      <c r="N258">
        <v>1</v>
      </c>
      <c r="O258">
        <v>42.832799999999999</v>
      </c>
      <c r="P258">
        <v>59.148850000000003</v>
      </c>
      <c r="Q258">
        <v>8007.9859999999999</v>
      </c>
      <c r="R258">
        <v>54.57</v>
      </c>
      <c r="S258" s="2">
        <v>193.94</v>
      </c>
      <c r="T258" t="s">
        <v>23</v>
      </c>
      <c r="U258" t="s">
        <v>52</v>
      </c>
      <c r="V258" t="s">
        <v>41</v>
      </c>
      <c r="Y258" t="s">
        <v>268</v>
      </c>
    </row>
    <row r="259" spans="1:25" x14ac:dyDescent="0.3">
      <c r="A259" s="3" t="s">
        <v>108</v>
      </c>
      <c r="B259" s="19" t="s">
        <v>113</v>
      </c>
      <c r="C259">
        <v>2</v>
      </c>
      <c r="D259">
        <v>-32.890070000000001</v>
      </c>
      <c r="E259">
        <v>-68.843279999999993</v>
      </c>
      <c r="F259">
        <v>-32.899389999999997</v>
      </c>
      <c r="G259">
        <v>-68.82132</v>
      </c>
      <c r="H259" s="14" t="s">
        <v>27</v>
      </c>
      <c r="I259">
        <v>3.43</v>
      </c>
      <c r="J259">
        <v>8.8288857000000007</v>
      </c>
      <c r="K259" s="50">
        <v>10.82</v>
      </c>
      <c r="L259">
        <v>395.18329999999997</v>
      </c>
      <c r="M259" t="s">
        <v>27</v>
      </c>
      <c r="N259">
        <v>2</v>
      </c>
      <c r="O259">
        <v>37.1126</v>
      </c>
      <c r="P259">
        <v>3489.0284900000001</v>
      </c>
      <c r="Q259" t="s">
        <v>27</v>
      </c>
      <c r="R259">
        <v>54.57</v>
      </c>
      <c r="S259" s="2">
        <v>193.94</v>
      </c>
      <c r="T259" t="s">
        <v>28</v>
      </c>
      <c r="U259" t="s">
        <v>52</v>
      </c>
      <c r="V259" t="s">
        <v>41</v>
      </c>
      <c r="Y259" t="s">
        <v>268</v>
      </c>
    </row>
    <row r="260" spans="1:25" x14ac:dyDescent="0.3">
      <c r="A260" s="3" t="s">
        <v>108</v>
      </c>
      <c r="B260" s="19" t="s">
        <v>113</v>
      </c>
      <c r="C260">
        <v>1</v>
      </c>
      <c r="D260">
        <v>-32.899389999999997</v>
      </c>
      <c r="E260">
        <v>-68.82132</v>
      </c>
      <c r="F260">
        <v>-32.890070000000001</v>
      </c>
      <c r="G260">
        <v>-68.843279999999993</v>
      </c>
      <c r="H260" s="14">
        <v>11.10703</v>
      </c>
      <c r="I260">
        <v>3.56</v>
      </c>
      <c r="J260">
        <v>0.1971628</v>
      </c>
      <c r="K260" s="50">
        <v>13.53</v>
      </c>
      <c r="L260">
        <v>300</v>
      </c>
      <c r="M260">
        <v>720.98329999999999</v>
      </c>
      <c r="N260">
        <v>1</v>
      </c>
      <c r="O260">
        <v>48.166800000000002</v>
      </c>
      <c r="P260">
        <v>59.148850000000003</v>
      </c>
      <c r="Q260">
        <v>8007.9859999999999</v>
      </c>
      <c r="R260">
        <v>54.58</v>
      </c>
      <c r="S260" s="2">
        <v>194.02</v>
      </c>
      <c r="T260" t="s">
        <v>23</v>
      </c>
      <c r="U260" t="s">
        <v>52</v>
      </c>
      <c r="V260" t="s">
        <v>43</v>
      </c>
      <c r="Y260" t="s">
        <v>268</v>
      </c>
    </row>
    <row r="261" spans="1:25" x14ac:dyDescent="0.3">
      <c r="A261" s="3" t="s">
        <v>108</v>
      </c>
      <c r="B261" s="19" t="s">
        <v>113</v>
      </c>
      <c r="C261">
        <v>2</v>
      </c>
      <c r="D261">
        <v>-32.890070000000001</v>
      </c>
      <c r="E261">
        <v>-68.843279999999993</v>
      </c>
      <c r="F261">
        <v>-32.899389999999997</v>
      </c>
      <c r="G261">
        <v>-68.82132</v>
      </c>
      <c r="H261" s="14" t="s">
        <v>27</v>
      </c>
      <c r="I261">
        <v>3.43</v>
      </c>
      <c r="J261">
        <v>8.8288857000000007</v>
      </c>
      <c r="K261" s="50">
        <v>10.82</v>
      </c>
      <c r="L261">
        <v>395.18329999999997</v>
      </c>
      <c r="M261" t="s">
        <v>27</v>
      </c>
      <c r="N261">
        <v>2</v>
      </c>
      <c r="O261">
        <v>37.1126</v>
      </c>
      <c r="P261">
        <v>3489.0284900000001</v>
      </c>
      <c r="Q261" t="s">
        <v>27</v>
      </c>
      <c r="R261">
        <v>54.58</v>
      </c>
      <c r="S261" s="2">
        <v>194.02</v>
      </c>
      <c r="T261" t="s">
        <v>28</v>
      </c>
      <c r="U261" t="s">
        <v>52</v>
      </c>
      <c r="V261" t="s">
        <v>43</v>
      </c>
      <c r="Y261" t="s">
        <v>268</v>
      </c>
    </row>
    <row r="262" spans="1:25" x14ac:dyDescent="0.3">
      <c r="A262" s="3" t="s">
        <v>108</v>
      </c>
      <c r="B262" s="19" t="s">
        <v>113</v>
      </c>
      <c r="C262">
        <v>1</v>
      </c>
      <c r="D262">
        <v>-32.899389999999997</v>
      </c>
      <c r="E262">
        <v>-68.82132</v>
      </c>
      <c r="F262">
        <v>-32.890070000000001</v>
      </c>
      <c r="G262">
        <v>-68.843279999999993</v>
      </c>
      <c r="H262" s="14">
        <v>11.10703</v>
      </c>
      <c r="I262">
        <v>4.79</v>
      </c>
      <c r="J262">
        <v>0.1971628</v>
      </c>
      <c r="K262" s="50">
        <v>17.02</v>
      </c>
      <c r="L262">
        <v>300</v>
      </c>
      <c r="M262">
        <v>720.98329999999999</v>
      </c>
      <c r="N262">
        <v>1</v>
      </c>
      <c r="O262">
        <v>81.525800000000004</v>
      </c>
      <c r="P262">
        <v>59.148850000000003</v>
      </c>
      <c r="Q262">
        <v>8007.9859999999999</v>
      </c>
      <c r="R262">
        <v>54.57</v>
      </c>
      <c r="S262" s="2">
        <v>193.93</v>
      </c>
      <c r="T262" t="s">
        <v>23</v>
      </c>
      <c r="U262" t="s">
        <v>52</v>
      </c>
      <c r="V262" t="s">
        <v>45</v>
      </c>
      <c r="Y262" t="s">
        <v>268</v>
      </c>
    </row>
    <row r="263" spans="1:25" x14ac:dyDescent="0.3">
      <c r="A263" s="3" t="s">
        <v>108</v>
      </c>
      <c r="B263" s="19" t="s">
        <v>113</v>
      </c>
      <c r="C263">
        <v>2</v>
      </c>
      <c r="D263">
        <v>-32.890070000000001</v>
      </c>
      <c r="E263">
        <v>-68.843279999999993</v>
      </c>
      <c r="F263">
        <v>-32.899389999999997</v>
      </c>
      <c r="G263">
        <v>-68.82132</v>
      </c>
      <c r="H263" s="14" t="s">
        <v>27</v>
      </c>
      <c r="I263">
        <v>3.99</v>
      </c>
      <c r="J263">
        <v>8.8288857000000007</v>
      </c>
      <c r="K263" s="50">
        <v>12.73</v>
      </c>
      <c r="L263">
        <v>389.25</v>
      </c>
      <c r="M263" t="s">
        <v>27</v>
      </c>
      <c r="N263">
        <v>2</v>
      </c>
      <c r="O263">
        <v>50.792700000000004</v>
      </c>
      <c r="P263">
        <v>3436.6437599999999</v>
      </c>
      <c r="Q263" t="s">
        <v>27</v>
      </c>
      <c r="R263">
        <v>54.57</v>
      </c>
      <c r="S263" s="2">
        <v>193.93</v>
      </c>
      <c r="T263" t="s">
        <v>28</v>
      </c>
      <c r="U263" t="s">
        <v>52</v>
      </c>
      <c r="V263" t="s">
        <v>45</v>
      </c>
      <c r="Y263" t="s">
        <v>268</v>
      </c>
    </row>
    <row r="264" spans="1:25" x14ac:dyDescent="0.3">
      <c r="A264" s="3" t="s">
        <v>108</v>
      </c>
      <c r="B264" s="19" t="s">
        <v>113</v>
      </c>
      <c r="C264">
        <v>1</v>
      </c>
      <c r="D264">
        <v>-32.899389999999997</v>
      </c>
      <c r="E264">
        <v>-68.82132</v>
      </c>
      <c r="F264">
        <v>-32.890070000000001</v>
      </c>
      <c r="G264">
        <v>-68.843279999999993</v>
      </c>
      <c r="H264" s="14">
        <v>11.10703</v>
      </c>
      <c r="I264">
        <v>2.48</v>
      </c>
      <c r="J264">
        <v>0.1971628</v>
      </c>
      <c r="K264" s="50">
        <v>17.82</v>
      </c>
      <c r="L264">
        <v>300</v>
      </c>
      <c r="M264">
        <v>720.98329999999999</v>
      </c>
      <c r="N264">
        <v>1</v>
      </c>
      <c r="O264">
        <v>44.193600000000004</v>
      </c>
      <c r="P264">
        <v>59.148850000000003</v>
      </c>
      <c r="Q264">
        <v>8007.9859999999999</v>
      </c>
      <c r="R264">
        <v>54.34</v>
      </c>
      <c r="S264" s="2">
        <v>192.56</v>
      </c>
      <c r="T264" t="s">
        <v>23</v>
      </c>
      <c r="U264" t="s">
        <v>52</v>
      </c>
      <c r="V264" t="s">
        <v>47</v>
      </c>
      <c r="Y264" t="s">
        <v>268</v>
      </c>
    </row>
    <row r="265" spans="1:25" x14ac:dyDescent="0.3">
      <c r="A265" s="3" t="s">
        <v>108</v>
      </c>
      <c r="B265" s="19" t="s">
        <v>113</v>
      </c>
      <c r="C265">
        <v>2</v>
      </c>
      <c r="D265">
        <v>-32.890070000000001</v>
      </c>
      <c r="E265">
        <v>-68.843279999999993</v>
      </c>
      <c r="F265">
        <v>-32.899389999999997</v>
      </c>
      <c r="G265">
        <v>-68.82132</v>
      </c>
      <c r="H265" s="14" t="s">
        <v>27</v>
      </c>
      <c r="I265">
        <v>2.0699999999999998</v>
      </c>
      <c r="J265">
        <v>8.8288857000000007</v>
      </c>
      <c r="K265" s="50">
        <v>15.78</v>
      </c>
      <c r="L265">
        <v>386.2167</v>
      </c>
      <c r="M265" t="s">
        <v>27</v>
      </c>
      <c r="N265">
        <v>2</v>
      </c>
      <c r="O265">
        <v>32.6646</v>
      </c>
      <c r="P265">
        <v>3409.8628100000001</v>
      </c>
      <c r="Q265" t="s">
        <v>27</v>
      </c>
      <c r="R265">
        <v>54.34</v>
      </c>
      <c r="S265" s="2">
        <v>192.56</v>
      </c>
      <c r="T265" t="s">
        <v>28</v>
      </c>
      <c r="U265" t="s">
        <v>52</v>
      </c>
      <c r="V265" t="s">
        <v>47</v>
      </c>
      <c r="Y265" t="s">
        <v>268</v>
      </c>
    </row>
    <row r="266" spans="1:25" x14ac:dyDescent="0.3">
      <c r="A266" s="3" t="s">
        <v>108</v>
      </c>
      <c r="B266" s="19" t="s">
        <v>113</v>
      </c>
      <c r="C266">
        <v>1</v>
      </c>
      <c r="D266">
        <v>-32.899389999999997</v>
      </c>
      <c r="E266">
        <v>-68.82132</v>
      </c>
      <c r="F266">
        <v>-32.890070000000001</v>
      </c>
      <c r="G266">
        <v>-68.843279999999993</v>
      </c>
      <c r="H266" s="14">
        <v>11.10703</v>
      </c>
      <c r="I266">
        <v>4.79</v>
      </c>
      <c r="J266">
        <v>0.1971628</v>
      </c>
      <c r="K266" s="50">
        <v>17.02</v>
      </c>
      <c r="L266">
        <v>300</v>
      </c>
      <c r="M266">
        <v>720.98329999999999</v>
      </c>
      <c r="N266">
        <v>1</v>
      </c>
      <c r="O266">
        <v>81.525800000000004</v>
      </c>
      <c r="P266">
        <v>59.148850000000003</v>
      </c>
      <c r="Q266">
        <v>8007.9859999999999</v>
      </c>
      <c r="R266">
        <v>54.57</v>
      </c>
      <c r="S266" s="2">
        <v>193.93</v>
      </c>
      <c r="T266" t="s">
        <v>23</v>
      </c>
      <c r="U266" t="s">
        <v>52</v>
      </c>
      <c r="V266" t="s">
        <v>36</v>
      </c>
      <c r="Y266" t="s">
        <v>268</v>
      </c>
    </row>
    <row r="267" spans="1:25" x14ac:dyDescent="0.3">
      <c r="A267" s="3" t="s">
        <v>108</v>
      </c>
      <c r="B267" s="19" t="s">
        <v>113</v>
      </c>
      <c r="C267">
        <v>2</v>
      </c>
      <c r="D267">
        <v>-32.890070000000001</v>
      </c>
      <c r="E267">
        <v>-68.843279999999993</v>
      </c>
      <c r="F267">
        <v>-32.899389999999997</v>
      </c>
      <c r="G267">
        <v>-68.82132</v>
      </c>
      <c r="H267" s="14" t="s">
        <v>27</v>
      </c>
      <c r="I267">
        <v>3.99</v>
      </c>
      <c r="J267">
        <v>8.8288857000000007</v>
      </c>
      <c r="K267" s="50">
        <v>12.73</v>
      </c>
      <c r="L267">
        <v>389.25</v>
      </c>
      <c r="M267" t="s">
        <v>27</v>
      </c>
      <c r="N267">
        <v>2</v>
      </c>
      <c r="O267">
        <v>50.792700000000004</v>
      </c>
      <c r="P267">
        <v>3436.6437599999999</v>
      </c>
      <c r="Q267" t="s">
        <v>27</v>
      </c>
      <c r="R267">
        <v>54.57</v>
      </c>
      <c r="S267" s="2">
        <v>193.93</v>
      </c>
      <c r="T267" t="s">
        <v>28</v>
      </c>
      <c r="U267" t="s">
        <v>52</v>
      </c>
      <c r="V267" t="s">
        <v>36</v>
      </c>
      <c r="Y267" t="s">
        <v>268</v>
      </c>
    </row>
    <row r="268" spans="1:25" x14ac:dyDescent="0.3">
      <c r="A268" s="3" t="s">
        <v>108</v>
      </c>
      <c r="B268" s="19" t="s">
        <v>113</v>
      </c>
      <c r="C268">
        <v>1</v>
      </c>
      <c r="D268">
        <v>-32.899389999999997</v>
      </c>
      <c r="E268">
        <v>-68.82132</v>
      </c>
      <c r="F268">
        <v>-32.890070000000001</v>
      </c>
      <c r="G268">
        <v>-68.843279999999993</v>
      </c>
      <c r="H268" s="14">
        <v>11.10703</v>
      </c>
      <c r="I268">
        <v>3.24</v>
      </c>
      <c r="J268">
        <v>0.1971628</v>
      </c>
      <c r="K268" s="50">
        <v>12.18</v>
      </c>
      <c r="L268">
        <v>300</v>
      </c>
      <c r="M268">
        <v>720.98329999999999</v>
      </c>
      <c r="N268">
        <v>1</v>
      </c>
      <c r="O268">
        <v>39.463200000000001</v>
      </c>
      <c r="P268">
        <v>59.148850000000003</v>
      </c>
      <c r="Q268">
        <v>8007.9859999999999</v>
      </c>
      <c r="R268">
        <v>54.6</v>
      </c>
      <c r="S268" s="2">
        <v>194.1</v>
      </c>
      <c r="T268" t="s">
        <v>23</v>
      </c>
      <c r="U268" t="s">
        <v>76</v>
      </c>
      <c r="V268" t="s">
        <v>41</v>
      </c>
      <c r="Y268" t="s">
        <v>268</v>
      </c>
    </row>
    <row r="269" spans="1:25" x14ac:dyDescent="0.3">
      <c r="A269" s="3" t="s">
        <v>108</v>
      </c>
      <c r="B269" s="19" t="s">
        <v>113</v>
      </c>
      <c r="C269">
        <v>2</v>
      </c>
      <c r="D269">
        <v>-32.890070000000001</v>
      </c>
      <c r="E269">
        <v>-68.843279999999993</v>
      </c>
      <c r="F269">
        <v>-32.899389999999997</v>
      </c>
      <c r="G269">
        <v>-68.82132</v>
      </c>
      <c r="H269" s="14" t="s">
        <v>27</v>
      </c>
      <c r="I269">
        <v>3.43</v>
      </c>
      <c r="J269">
        <v>8.8288857000000007</v>
      </c>
      <c r="K269" s="50">
        <v>9.92</v>
      </c>
      <c r="L269">
        <v>397.06670000000003</v>
      </c>
      <c r="M269" t="s">
        <v>27</v>
      </c>
      <c r="N269">
        <v>2</v>
      </c>
      <c r="O269">
        <v>34.025599999999997</v>
      </c>
      <c r="P269">
        <v>3505.6562199999998</v>
      </c>
      <c r="Q269" t="s">
        <v>27</v>
      </c>
      <c r="R269">
        <v>54.6</v>
      </c>
      <c r="S269" s="2">
        <v>194.1</v>
      </c>
      <c r="T269" t="s">
        <v>28</v>
      </c>
      <c r="U269" t="s">
        <v>76</v>
      </c>
      <c r="V269" t="s">
        <v>41</v>
      </c>
      <c r="Y269" t="s">
        <v>268</v>
      </c>
    </row>
    <row r="270" spans="1:25" x14ac:dyDescent="0.3">
      <c r="A270" s="3" t="s">
        <v>108</v>
      </c>
      <c r="B270" s="19" t="s">
        <v>113</v>
      </c>
      <c r="C270">
        <v>1</v>
      </c>
      <c r="D270">
        <v>-32.899389999999997</v>
      </c>
      <c r="E270">
        <v>-68.82132</v>
      </c>
      <c r="F270">
        <v>-32.890070000000001</v>
      </c>
      <c r="G270">
        <v>-68.843279999999993</v>
      </c>
      <c r="H270" s="14">
        <v>11.10703</v>
      </c>
      <c r="I270">
        <v>3.56</v>
      </c>
      <c r="J270">
        <v>0.1971628</v>
      </c>
      <c r="K270" s="50">
        <v>12.38</v>
      </c>
      <c r="L270">
        <v>300</v>
      </c>
      <c r="M270">
        <v>720.98329999999999</v>
      </c>
      <c r="N270">
        <v>1</v>
      </c>
      <c r="O270">
        <v>44.072800000000001</v>
      </c>
      <c r="P270">
        <v>59.148850000000003</v>
      </c>
      <c r="Q270">
        <v>8007.9859999999999</v>
      </c>
      <c r="R270">
        <v>54.61</v>
      </c>
      <c r="S270" s="2">
        <v>194.18</v>
      </c>
      <c r="T270" t="s">
        <v>23</v>
      </c>
      <c r="U270" t="s">
        <v>76</v>
      </c>
      <c r="V270" t="s">
        <v>43</v>
      </c>
      <c r="Y270" t="s">
        <v>268</v>
      </c>
    </row>
    <row r="271" spans="1:25" x14ac:dyDescent="0.3">
      <c r="A271" s="3" t="s">
        <v>108</v>
      </c>
      <c r="B271" s="19" t="s">
        <v>113</v>
      </c>
      <c r="C271">
        <v>2</v>
      </c>
      <c r="D271">
        <v>-32.890070000000001</v>
      </c>
      <c r="E271">
        <v>-68.843279999999993</v>
      </c>
      <c r="F271">
        <v>-32.899389999999997</v>
      </c>
      <c r="G271">
        <v>-68.82132</v>
      </c>
      <c r="H271" s="14" t="s">
        <v>27</v>
      </c>
      <c r="I271">
        <v>3.43</v>
      </c>
      <c r="J271">
        <v>8.8288857000000007</v>
      </c>
      <c r="K271" s="50">
        <v>9.92</v>
      </c>
      <c r="L271">
        <v>397.06670000000003</v>
      </c>
      <c r="M271" t="s">
        <v>27</v>
      </c>
      <c r="N271">
        <v>2</v>
      </c>
      <c r="O271">
        <v>34.025599999999997</v>
      </c>
      <c r="P271">
        <v>3505.6562199999998</v>
      </c>
      <c r="Q271" t="s">
        <v>27</v>
      </c>
      <c r="R271">
        <v>54.61</v>
      </c>
      <c r="S271" s="2">
        <v>194.18</v>
      </c>
      <c r="T271" t="s">
        <v>28</v>
      </c>
      <c r="U271" t="s">
        <v>76</v>
      </c>
      <c r="V271" t="s">
        <v>43</v>
      </c>
      <c r="Y271" t="s">
        <v>268</v>
      </c>
    </row>
    <row r="272" spans="1:25" x14ac:dyDescent="0.3">
      <c r="A272" s="3" t="s">
        <v>108</v>
      </c>
      <c r="B272" s="19" t="s">
        <v>113</v>
      </c>
      <c r="C272">
        <v>1</v>
      </c>
      <c r="D272">
        <v>-32.899389999999997</v>
      </c>
      <c r="E272">
        <v>-68.82132</v>
      </c>
      <c r="F272">
        <v>-32.890070000000001</v>
      </c>
      <c r="G272">
        <v>-68.843279999999993</v>
      </c>
      <c r="H272" s="14">
        <v>11.10703</v>
      </c>
      <c r="I272">
        <v>4.1100000000000003</v>
      </c>
      <c r="J272">
        <v>0.1971628</v>
      </c>
      <c r="K272" s="50">
        <v>14.97</v>
      </c>
      <c r="L272">
        <v>300</v>
      </c>
      <c r="M272">
        <v>720.98329999999999</v>
      </c>
      <c r="N272">
        <v>1</v>
      </c>
      <c r="O272">
        <v>61.526699999999998</v>
      </c>
      <c r="P272">
        <v>59.148850000000003</v>
      </c>
      <c r="Q272">
        <v>8007.9859999999999</v>
      </c>
      <c r="R272">
        <v>54.62</v>
      </c>
      <c r="S272" s="2">
        <v>194.26</v>
      </c>
      <c r="T272" t="s">
        <v>23</v>
      </c>
      <c r="U272" t="s">
        <v>76</v>
      </c>
      <c r="V272" t="s">
        <v>45</v>
      </c>
      <c r="Y272" t="s">
        <v>268</v>
      </c>
    </row>
    <row r="273" spans="1:25" x14ac:dyDescent="0.3">
      <c r="A273" s="3" t="s">
        <v>108</v>
      </c>
      <c r="B273" s="19" t="s">
        <v>113</v>
      </c>
      <c r="C273">
        <v>2</v>
      </c>
      <c r="D273">
        <v>-32.890070000000001</v>
      </c>
      <c r="E273">
        <v>-68.843279999999993</v>
      </c>
      <c r="F273">
        <v>-32.899389999999997</v>
      </c>
      <c r="G273">
        <v>-68.82132</v>
      </c>
      <c r="H273" s="14" t="s">
        <v>27</v>
      </c>
      <c r="I273">
        <v>4.37</v>
      </c>
      <c r="J273">
        <v>8.8288857000000007</v>
      </c>
      <c r="K273" s="50">
        <v>10.92</v>
      </c>
      <c r="L273">
        <v>394.08330000000001</v>
      </c>
      <c r="M273" t="s">
        <v>27</v>
      </c>
      <c r="N273">
        <v>2</v>
      </c>
      <c r="O273">
        <v>47.720399999999998</v>
      </c>
      <c r="P273">
        <v>3479.3167100000001</v>
      </c>
      <c r="Q273" t="s">
        <v>27</v>
      </c>
      <c r="R273">
        <v>54.62</v>
      </c>
      <c r="S273" s="2">
        <v>194.26</v>
      </c>
      <c r="T273" t="s">
        <v>28</v>
      </c>
      <c r="U273" t="s">
        <v>76</v>
      </c>
      <c r="V273" t="s">
        <v>45</v>
      </c>
      <c r="Y273" t="s">
        <v>268</v>
      </c>
    </row>
    <row r="274" spans="1:25" x14ac:dyDescent="0.3">
      <c r="A274" s="3" t="s">
        <v>108</v>
      </c>
      <c r="B274" s="19" t="s">
        <v>113</v>
      </c>
      <c r="C274">
        <v>1</v>
      </c>
      <c r="D274">
        <v>-32.899389999999997</v>
      </c>
      <c r="E274">
        <v>-68.82132</v>
      </c>
      <c r="F274">
        <v>-32.890070000000001</v>
      </c>
      <c r="G274">
        <v>-68.843279999999993</v>
      </c>
      <c r="H274" s="14">
        <v>11.10703</v>
      </c>
      <c r="I274">
        <v>2.48</v>
      </c>
      <c r="J274">
        <v>0.1971628</v>
      </c>
      <c r="K274" s="50">
        <v>16.25</v>
      </c>
      <c r="L274">
        <v>300</v>
      </c>
      <c r="M274">
        <v>720.98329999999999</v>
      </c>
      <c r="N274">
        <v>1</v>
      </c>
      <c r="O274">
        <v>40.299999999999997</v>
      </c>
      <c r="P274">
        <v>59.148850000000003</v>
      </c>
      <c r="Q274">
        <v>8007.9859999999999</v>
      </c>
      <c r="R274">
        <v>54.38</v>
      </c>
      <c r="S274" s="2">
        <v>192.83</v>
      </c>
      <c r="T274" t="s">
        <v>23</v>
      </c>
      <c r="U274" t="s">
        <v>76</v>
      </c>
      <c r="V274" t="s">
        <v>47</v>
      </c>
      <c r="Y274" t="s">
        <v>268</v>
      </c>
    </row>
    <row r="275" spans="1:25" x14ac:dyDescent="0.3">
      <c r="A275" s="3" t="s">
        <v>108</v>
      </c>
      <c r="B275" s="19" t="s">
        <v>113</v>
      </c>
      <c r="C275">
        <v>2</v>
      </c>
      <c r="D275">
        <v>-32.890070000000001</v>
      </c>
      <c r="E275">
        <v>-68.843279999999993</v>
      </c>
      <c r="F275">
        <v>-32.899389999999997</v>
      </c>
      <c r="G275">
        <v>-68.82132</v>
      </c>
      <c r="H275" s="14" t="s">
        <v>27</v>
      </c>
      <c r="I275">
        <v>2.1800000000000002</v>
      </c>
      <c r="J275">
        <v>8.8288857000000007</v>
      </c>
      <c r="K275" s="50">
        <v>14.4</v>
      </c>
      <c r="L275">
        <v>388.58330000000001</v>
      </c>
      <c r="M275" t="s">
        <v>27</v>
      </c>
      <c r="N275">
        <v>2</v>
      </c>
      <c r="O275">
        <v>31.391999999999999</v>
      </c>
      <c r="P275">
        <v>3430.7578400000002</v>
      </c>
      <c r="Q275" t="s">
        <v>27</v>
      </c>
      <c r="R275">
        <v>54.38</v>
      </c>
      <c r="S275" s="2">
        <v>192.83</v>
      </c>
      <c r="T275" t="s">
        <v>28</v>
      </c>
      <c r="U275" t="s">
        <v>76</v>
      </c>
      <c r="V275" t="s">
        <v>47</v>
      </c>
      <c r="Y275" t="s">
        <v>268</v>
      </c>
    </row>
    <row r="276" spans="1:25" x14ac:dyDescent="0.3">
      <c r="A276" s="3" t="s">
        <v>108</v>
      </c>
      <c r="B276" s="19" t="s">
        <v>113</v>
      </c>
      <c r="C276">
        <v>1</v>
      </c>
      <c r="D276">
        <v>-32.899389999999997</v>
      </c>
      <c r="E276">
        <v>-68.82132</v>
      </c>
      <c r="F276">
        <v>-32.890070000000001</v>
      </c>
      <c r="G276">
        <v>-68.843279999999993</v>
      </c>
      <c r="H276" s="14">
        <v>11.10703</v>
      </c>
      <c r="I276">
        <v>4.1100000000000003</v>
      </c>
      <c r="J276">
        <v>0.1971628</v>
      </c>
      <c r="K276" s="50">
        <v>15.05</v>
      </c>
      <c r="L276">
        <v>300</v>
      </c>
      <c r="M276">
        <v>720.98329999999999</v>
      </c>
      <c r="N276">
        <v>1</v>
      </c>
      <c r="O276">
        <v>61.855499999999999</v>
      </c>
      <c r="P276">
        <v>59.148850000000003</v>
      </c>
      <c r="Q276">
        <v>8007.9859999999999</v>
      </c>
      <c r="R276">
        <v>54.6</v>
      </c>
      <c r="S276" s="2">
        <v>194.12</v>
      </c>
      <c r="T276" t="s">
        <v>23</v>
      </c>
      <c r="U276" t="s">
        <v>76</v>
      </c>
      <c r="V276" t="s">
        <v>36</v>
      </c>
      <c r="Y276" t="s">
        <v>268</v>
      </c>
    </row>
    <row r="277" spans="1:25" x14ac:dyDescent="0.3">
      <c r="A277" s="3" t="s">
        <v>108</v>
      </c>
      <c r="B277" s="19" t="s">
        <v>113</v>
      </c>
      <c r="C277">
        <v>2</v>
      </c>
      <c r="D277">
        <v>-32.890070000000001</v>
      </c>
      <c r="E277">
        <v>-68.843279999999993</v>
      </c>
      <c r="F277">
        <v>-32.899389999999997</v>
      </c>
      <c r="G277">
        <v>-68.82132</v>
      </c>
      <c r="H277" s="14" t="s">
        <v>27</v>
      </c>
      <c r="I277">
        <v>4.37</v>
      </c>
      <c r="J277">
        <v>8.8288857000000007</v>
      </c>
      <c r="K277" s="50">
        <v>10.9</v>
      </c>
      <c r="L277">
        <v>393.08330000000001</v>
      </c>
      <c r="M277" t="s">
        <v>27</v>
      </c>
      <c r="N277">
        <v>2</v>
      </c>
      <c r="O277">
        <v>47.633000000000003</v>
      </c>
      <c r="P277">
        <v>3470.48783</v>
      </c>
      <c r="Q277" t="s">
        <v>27</v>
      </c>
      <c r="R277">
        <v>54.6</v>
      </c>
      <c r="S277" s="2">
        <v>194.12</v>
      </c>
      <c r="T277" t="s">
        <v>28</v>
      </c>
      <c r="U277" t="s">
        <v>76</v>
      </c>
      <c r="V277" t="s">
        <v>36</v>
      </c>
      <c r="Y277" t="s">
        <v>268</v>
      </c>
    </row>
    <row r="278" spans="1:25" x14ac:dyDescent="0.3">
      <c r="A278" s="3" t="s">
        <v>108</v>
      </c>
      <c r="B278" s="19" t="s">
        <v>113</v>
      </c>
      <c r="C278">
        <v>1</v>
      </c>
      <c r="D278">
        <v>-32.899389999999997</v>
      </c>
      <c r="E278">
        <v>-68.82132</v>
      </c>
      <c r="F278">
        <v>-32.890070000000001</v>
      </c>
      <c r="G278">
        <v>-68.843279999999993</v>
      </c>
      <c r="H278" s="14">
        <v>11.10703</v>
      </c>
      <c r="I278">
        <v>3.24</v>
      </c>
      <c r="J278">
        <v>0.1971628</v>
      </c>
      <c r="K278" s="50">
        <v>12.18</v>
      </c>
      <c r="L278">
        <v>300</v>
      </c>
      <c r="M278">
        <v>720.98329999999999</v>
      </c>
      <c r="N278">
        <v>1</v>
      </c>
      <c r="O278">
        <v>39.463200000000001</v>
      </c>
      <c r="P278">
        <v>59.148850000000003</v>
      </c>
      <c r="Q278">
        <v>8007.9859999999999</v>
      </c>
      <c r="R278">
        <v>54.57</v>
      </c>
      <c r="S278" s="2">
        <v>193.94</v>
      </c>
      <c r="T278" t="s">
        <v>23</v>
      </c>
      <c r="U278" t="s">
        <v>76</v>
      </c>
      <c r="V278" t="s">
        <v>38</v>
      </c>
      <c r="Y278" t="s">
        <v>268</v>
      </c>
    </row>
    <row r="279" spans="1:25" x14ac:dyDescent="0.3">
      <c r="A279" s="3" t="s">
        <v>108</v>
      </c>
      <c r="B279" s="19" t="s">
        <v>113</v>
      </c>
      <c r="C279">
        <v>2</v>
      </c>
      <c r="D279">
        <v>-32.890070000000001</v>
      </c>
      <c r="E279">
        <v>-68.843279999999993</v>
      </c>
      <c r="F279">
        <v>-32.899389999999997</v>
      </c>
      <c r="G279">
        <v>-68.82132</v>
      </c>
      <c r="H279" s="14" t="s">
        <v>27</v>
      </c>
      <c r="I279">
        <v>2.87</v>
      </c>
      <c r="J279">
        <v>8.8288857000000007</v>
      </c>
      <c r="K279" s="50">
        <v>10.63</v>
      </c>
      <c r="L279">
        <v>396.36669999999998</v>
      </c>
      <c r="M279" t="s">
        <v>27</v>
      </c>
      <c r="N279">
        <v>2</v>
      </c>
      <c r="O279">
        <v>30.508099999999999</v>
      </c>
      <c r="P279">
        <v>3499.4760000000001</v>
      </c>
      <c r="Q279" t="s">
        <v>27</v>
      </c>
      <c r="R279">
        <v>54.57</v>
      </c>
      <c r="S279" s="2">
        <v>193.94</v>
      </c>
      <c r="T279" t="s">
        <v>28</v>
      </c>
      <c r="U279" t="s">
        <v>76</v>
      </c>
      <c r="V279" t="s">
        <v>38</v>
      </c>
      <c r="Y279" t="s">
        <v>268</v>
      </c>
    </row>
    <row r="280" spans="1:25" x14ac:dyDescent="0.3">
      <c r="A280" s="21" t="s">
        <v>109</v>
      </c>
      <c r="B280" s="22" t="s">
        <v>114</v>
      </c>
      <c r="C280">
        <v>1</v>
      </c>
      <c r="D280">
        <v>-32.858499999999999</v>
      </c>
      <c r="E280">
        <v>-68.836169999999996</v>
      </c>
      <c r="F280">
        <v>-32.889960000000002</v>
      </c>
      <c r="G280">
        <v>-68.843689999999995</v>
      </c>
      <c r="H280" s="14">
        <v>0.23459869999999999</v>
      </c>
      <c r="I280">
        <v>0.85</v>
      </c>
      <c r="J280">
        <v>0.37438270000000001</v>
      </c>
      <c r="K280" s="50">
        <v>12.23</v>
      </c>
      <c r="L280">
        <v>540</v>
      </c>
      <c r="M280">
        <v>480.98329999999999</v>
      </c>
      <c r="N280">
        <v>1</v>
      </c>
      <c r="O280">
        <v>10.3955</v>
      </c>
      <c r="P280">
        <v>202.16665800000001</v>
      </c>
      <c r="Q280">
        <v>112.8381</v>
      </c>
      <c r="R280">
        <v>1.22</v>
      </c>
      <c r="S280" s="2">
        <v>5.46</v>
      </c>
      <c r="T280" t="s">
        <v>23</v>
      </c>
      <c r="U280" t="s">
        <v>24</v>
      </c>
      <c r="V280" t="s">
        <v>41</v>
      </c>
      <c r="Y280" t="s">
        <v>266</v>
      </c>
    </row>
    <row r="281" spans="1:25" x14ac:dyDescent="0.3">
      <c r="A281" s="21" t="s">
        <v>109</v>
      </c>
      <c r="B281" s="22" t="s">
        <v>114</v>
      </c>
      <c r="C281">
        <v>2</v>
      </c>
      <c r="D281">
        <v>-32.889960000000002</v>
      </c>
      <c r="E281">
        <v>-68.843689999999995</v>
      </c>
      <c r="F281">
        <v>-32.858499999999999</v>
      </c>
      <c r="G281">
        <v>-68.836169999999996</v>
      </c>
      <c r="H281" s="14" t="s">
        <v>27</v>
      </c>
      <c r="I281">
        <v>0.1</v>
      </c>
      <c r="J281">
        <v>1.9740920000000002E-3</v>
      </c>
      <c r="K281" s="50">
        <v>12.88</v>
      </c>
      <c r="L281">
        <v>394.11669999999998</v>
      </c>
      <c r="M281" t="s">
        <v>27</v>
      </c>
      <c r="N281">
        <v>2</v>
      </c>
      <c r="O281">
        <v>1.288</v>
      </c>
      <c r="P281">
        <v>0.77802260000000001</v>
      </c>
      <c r="Q281" t="s">
        <v>27</v>
      </c>
      <c r="R281">
        <v>1.22</v>
      </c>
      <c r="S281" s="2">
        <v>5.46</v>
      </c>
      <c r="T281" t="s">
        <v>28</v>
      </c>
      <c r="U281" t="s">
        <v>24</v>
      </c>
      <c r="V281" t="s">
        <v>41</v>
      </c>
      <c r="Y281" t="s">
        <v>266</v>
      </c>
    </row>
    <row r="282" spans="1:25" x14ac:dyDescent="0.3">
      <c r="A282" s="21" t="s">
        <v>109</v>
      </c>
      <c r="B282" s="22" t="s">
        <v>114</v>
      </c>
      <c r="C282">
        <v>1</v>
      </c>
      <c r="D282">
        <v>-32.858499999999999</v>
      </c>
      <c r="E282">
        <v>-68.836169999999996</v>
      </c>
      <c r="F282">
        <v>-32.889960000000002</v>
      </c>
      <c r="G282">
        <v>-68.843689999999995</v>
      </c>
      <c r="H282" s="14">
        <v>0.23459869999999999</v>
      </c>
      <c r="I282">
        <v>0.85</v>
      </c>
      <c r="J282">
        <v>0.37438270000000001</v>
      </c>
      <c r="K282" s="50">
        <v>12.23</v>
      </c>
      <c r="L282">
        <v>540</v>
      </c>
      <c r="M282">
        <v>480.98329999999999</v>
      </c>
      <c r="N282">
        <v>1</v>
      </c>
      <c r="O282">
        <v>10.3955</v>
      </c>
      <c r="P282">
        <v>202.16665800000001</v>
      </c>
      <c r="Q282">
        <v>112.8381</v>
      </c>
      <c r="R282">
        <v>1.22</v>
      </c>
      <c r="S282" s="2">
        <v>5.46</v>
      </c>
      <c r="T282" t="s">
        <v>23</v>
      </c>
      <c r="U282" t="s">
        <v>24</v>
      </c>
      <c r="V282" t="s">
        <v>43</v>
      </c>
      <c r="Y282" t="s">
        <v>266</v>
      </c>
    </row>
    <row r="283" spans="1:25" x14ac:dyDescent="0.3">
      <c r="A283" s="21" t="s">
        <v>109</v>
      </c>
      <c r="B283" s="22" t="s">
        <v>114</v>
      </c>
      <c r="C283">
        <v>2</v>
      </c>
      <c r="D283">
        <v>-32.889960000000002</v>
      </c>
      <c r="E283">
        <v>-68.843689999999995</v>
      </c>
      <c r="F283">
        <v>-32.858499999999999</v>
      </c>
      <c r="G283">
        <v>-68.836169999999996</v>
      </c>
      <c r="H283" s="14" t="s">
        <v>27</v>
      </c>
      <c r="I283">
        <v>0.1</v>
      </c>
      <c r="J283">
        <v>1.9740920000000002E-3</v>
      </c>
      <c r="K283" s="50">
        <v>12.88</v>
      </c>
      <c r="L283">
        <v>394.11669999999998</v>
      </c>
      <c r="M283" t="s">
        <v>27</v>
      </c>
      <c r="N283">
        <v>2</v>
      </c>
      <c r="O283">
        <v>1.288</v>
      </c>
      <c r="P283">
        <v>0.77802260000000001</v>
      </c>
      <c r="Q283" t="s">
        <v>27</v>
      </c>
      <c r="R283">
        <v>1.22</v>
      </c>
      <c r="S283" s="2">
        <v>5.46</v>
      </c>
      <c r="T283" t="s">
        <v>28</v>
      </c>
      <c r="U283" t="s">
        <v>24</v>
      </c>
      <c r="V283" t="s">
        <v>43</v>
      </c>
      <c r="Y283" t="s">
        <v>266</v>
      </c>
    </row>
    <row r="284" spans="1:25" x14ac:dyDescent="0.3">
      <c r="A284" s="21" t="s">
        <v>109</v>
      </c>
      <c r="B284" s="22" t="s">
        <v>114</v>
      </c>
      <c r="C284">
        <v>1</v>
      </c>
      <c r="D284">
        <v>-32.858499999999999</v>
      </c>
      <c r="E284">
        <v>-68.836169999999996</v>
      </c>
      <c r="F284">
        <v>-32.889960000000002</v>
      </c>
      <c r="G284">
        <v>-68.843689999999995</v>
      </c>
      <c r="H284" s="14">
        <v>0.23459869999999999</v>
      </c>
      <c r="I284">
        <v>2.73</v>
      </c>
      <c r="J284">
        <v>0.37438270000000001</v>
      </c>
      <c r="K284" s="50">
        <v>16.23</v>
      </c>
      <c r="L284">
        <v>540</v>
      </c>
      <c r="M284">
        <v>480.98329999999999</v>
      </c>
      <c r="N284">
        <v>1</v>
      </c>
      <c r="O284">
        <v>44.307899999999997</v>
      </c>
      <c r="P284">
        <v>202.16665800000001</v>
      </c>
      <c r="Q284">
        <v>112.8381</v>
      </c>
      <c r="R284">
        <v>1.38</v>
      </c>
      <c r="S284" s="2">
        <v>6.41</v>
      </c>
      <c r="T284" t="s">
        <v>23</v>
      </c>
      <c r="U284" t="s">
        <v>24</v>
      </c>
      <c r="V284" t="s">
        <v>45</v>
      </c>
      <c r="Y284" t="s">
        <v>266</v>
      </c>
    </row>
    <row r="285" spans="1:25" x14ac:dyDescent="0.3">
      <c r="A285" s="21" t="s">
        <v>109</v>
      </c>
      <c r="B285" s="22" t="s">
        <v>114</v>
      </c>
      <c r="C285">
        <v>2</v>
      </c>
      <c r="D285">
        <v>-32.889960000000002</v>
      </c>
      <c r="E285">
        <v>-68.843689999999995</v>
      </c>
      <c r="F285">
        <v>-32.858499999999999</v>
      </c>
      <c r="G285">
        <v>-68.836169999999996</v>
      </c>
      <c r="H285" s="14" t="s">
        <v>27</v>
      </c>
      <c r="I285">
        <v>1.41</v>
      </c>
      <c r="J285">
        <v>1.9740920000000002E-3</v>
      </c>
      <c r="K285" s="50">
        <v>17.2</v>
      </c>
      <c r="L285">
        <v>385.8</v>
      </c>
      <c r="M285" t="s">
        <v>27</v>
      </c>
      <c r="N285">
        <v>2</v>
      </c>
      <c r="O285">
        <v>24.251999999999999</v>
      </c>
      <c r="P285">
        <v>0.76160470000000002</v>
      </c>
      <c r="Q285" t="s">
        <v>27</v>
      </c>
      <c r="R285">
        <v>1.38</v>
      </c>
      <c r="S285" s="2">
        <v>6.41</v>
      </c>
      <c r="T285" t="s">
        <v>28</v>
      </c>
      <c r="U285" t="s">
        <v>24</v>
      </c>
      <c r="V285" t="s">
        <v>45</v>
      </c>
      <c r="Y285" t="s">
        <v>266</v>
      </c>
    </row>
    <row r="286" spans="1:25" x14ac:dyDescent="0.3">
      <c r="A286" s="21" t="s">
        <v>109</v>
      </c>
      <c r="B286" s="22" t="s">
        <v>114</v>
      </c>
      <c r="C286">
        <v>1</v>
      </c>
      <c r="D286">
        <v>-32.858499999999999</v>
      </c>
      <c r="E286">
        <v>-68.836169999999996</v>
      </c>
      <c r="F286">
        <v>-32.889960000000002</v>
      </c>
      <c r="G286">
        <v>-68.843689999999995</v>
      </c>
      <c r="H286" s="14">
        <v>0.23459869999999999</v>
      </c>
      <c r="I286">
        <v>0.83</v>
      </c>
      <c r="J286">
        <v>0.37438270000000001</v>
      </c>
      <c r="K286" s="50">
        <v>13.3</v>
      </c>
      <c r="L286">
        <v>540</v>
      </c>
      <c r="M286">
        <v>480.98329999999999</v>
      </c>
      <c r="N286">
        <v>1</v>
      </c>
      <c r="O286">
        <v>11.039</v>
      </c>
      <c r="P286">
        <v>202.16665800000001</v>
      </c>
      <c r="Q286">
        <v>112.8381</v>
      </c>
      <c r="R286">
        <v>1.22</v>
      </c>
      <c r="S286" s="2">
        <v>5.46</v>
      </c>
      <c r="T286" t="s">
        <v>23</v>
      </c>
      <c r="U286" t="s">
        <v>24</v>
      </c>
      <c r="V286" t="s">
        <v>47</v>
      </c>
      <c r="Y286" t="s">
        <v>266</v>
      </c>
    </row>
    <row r="287" spans="1:25" x14ac:dyDescent="0.3">
      <c r="A287" s="21" t="s">
        <v>109</v>
      </c>
      <c r="B287" s="22" t="s">
        <v>114</v>
      </c>
      <c r="C287">
        <v>2</v>
      </c>
      <c r="D287">
        <v>-32.889960000000002</v>
      </c>
      <c r="E287">
        <v>-68.843689999999995</v>
      </c>
      <c r="F287">
        <v>-32.858499999999999</v>
      </c>
      <c r="G287">
        <v>-68.836169999999996</v>
      </c>
      <c r="H287" s="14" t="s">
        <v>27</v>
      </c>
      <c r="I287">
        <v>7.0000000000000007E-2</v>
      </c>
      <c r="J287">
        <v>1.9740920000000002E-3</v>
      </c>
      <c r="K287" s="50">
        <v>14.75</v>
      </c>
      <c r="L287">
        <v>391.23329999999999</v>
      </c>
      <c r="M287" t="s">
        <v>27</v>
      </c>
      <c r="N287">
        <v>2</v>
      </c>
      <c r="O287">
        <v>1.0325</v>
      </c>
      <c r="P287">
        <v>0.77233059999999998</v>
      </c>
      <c r="Q287" t="s">
        <v>27</v>
      </c>
      <c r="R287">
        <v>1.22</v>
      </c>
      <c r="S287" s="2">
        <v>5.46</v>
      </c>
      <c r="T287" t="s">
        <v>28</v>
      </c>
      <c r="U287" t="s">
        <v>24</v>
      </c>
      <c r="V287" t="s">
        <v>47</v>
      </c>
      <c r="Y287" t="s">
        <v>266</v>
      </c>
    </row>
    <row r="288" spans="1:25" x14ac:dyDescent="0.3">
      <c r="A288" s="21" t="s">
        <v>109</v>
      </c>
      <c r="B288" s="22" t="s">
        <v>114</v>
      </c>
      <c r="C288">
        <v>1</v>
      </c>
      <c r="D288">
        <v>-32.858499999999999</v>
      </c>
      <c r="E288">
        <v>-68.836169999999996</v>
      </c>
      <c r="F288">
        <v>-32.889960000000002</v>
      </c>
      <c r="G288">
        <v>-68.843689999999995</v>
      </c>
      <c r="H288" s="14">
        <v>0.23459869999999999</v>
      </c>
      <c r="I288">
        <v>2.73</v>
      </c>
      <c r="J288">
        <v>0.37438270000000001</v>
      </c>
      <c r="K288" s="50">
        <v>16.23</v>
      </c>
      <c r="L288">
        <v>540</v>
      </c>
      <c r="M288">
        <v>480.98329999999999</v>
      </c>
      <c r="N288">
        <v>1</v>
      </c>
      <c r="O288">
        <v>44.307899999999997</v>
      </c>
      <c r="P288">
        <v>202.16665800000001</v>
      </c>
      <c r="Q288">
        <v>112.8381</v>
      </c>
      <c r="R288">
        <v>1.38</v>
      </c>
      <c r="S288" s="2">
        <v>6.41</v>
      </c>
      <c r="T288" t="s">
        <v>23</v>
      </c>
      <c r="U288" t="s">
        <v>24</v>
      </c>
      <c r="V288" t="s">
        <v>36</v>
      </c>
      <c r="Y288" t="s">
        <v>266</v>
      </c>
    </row>
    <row r="289" spans="1:25" x14ac:dyDescent="0.3">
      <c r="A289" s="21" t="s">
        <v>109</v>
      </c>
      <c r="B289" s="22" t="s">
        <v>114</v>
      </c>
      <c r="C289">
        <v>2</v>
      </c>
      <c r="D289">
        <v>-32.889960000000002</v>
      </c>
      <c r="E289">
        <v>-68.843689999999995</v>
      </c>
      <c r="F289">
        <v>-32.858499999999999</v>
      </c>
      <c r="G289">
        <v>-68.836169999999996</v>
      </c>
      <c r="H289" s="14" t="s">
        <v>27</v>
      </c>
      <c r="I289">
        <v>1.41</v>
      </c>
      <c r="J289">
        <v>1.9740920000000002E-3</v>
      </c>
      <c r="K289" s="50">
        <v>17.2</v>
      </c>
      <c r="L289">
        <v>385.8</v>
      </c>
      <c r="M289" t="s">
        <v>27</v>
      </c>
      <c r="N289">
        <v>2</v>
      </c>
      <c r="O289">
        <v>24.251999999999999</v>
      </c>
      <c r="P289">
        <v>0.76160470000000002</v>
      </c>
      <c r="Q289" t="s">
        <v>27</v>
      </c>
      <c r="R289">
        <v>1.38</v>
      </c>
      <c r="S289" s="2">
        <v>6.41</v>
      </c>
      <c r="T289" t="s">
        <v>28</v>
      </c>
      <c r="U289" t="s">
        <v>24</v>
      </c>
      <c r="V289" t="s">
        <v>36</v>
      </c>
      <c r="Y289" t="s">
        <v>266</v>
      </c>
    </row>
    <row r="290" spans="1:25" x14ac:dyDescent="0.3">
      <c r="A290" s="21" t="s">
        <v>109</v>
      </c>
      <c r="B290" s="22" t="s">
        <v>114</v>
      </c>
      <c r="C290">
        <v>1</v>
      </c>
      <c r="D290">
        <v>-32.858499999999999</v>
      </c>
      <c r="E290">
        <v>-68.836169999999996</v>
      </c>
      <c r="F290">
        <v>-32.889960000000002</v>
      </c>
      <c r="G290">
        <v>-68.843689999999995</v>
      </c>
      <c r="H290" s="14">
        <v>0.23459869999999999</v>
      </c>
      <c r="I290">
        <v>0.85</v>
      </c>
      <c r="J290">
        <v>0.37438270000000001</v>
      </c>
      <c r="K290" s="50">
        <v>12.23</v>
      </c>
      <c r="L290">
        <v>540</v>
      </c>
      <c r="M290">
        <v>480.98329999999999</v>
      </c>
      <c r="N290">
        <v>1</v>
      </c>
      <c r="O290">
        <v>10.3955</v>
      </c>
      <c r="P290">
        <v>202.16665800000001</v>
      </c>
      <c r="Q290">
        <v>112.8381</v>
      </c>
      <c r="R290">
        <v>1.22</v>
      </c>
      <c r="S290" s="2">
        <v>5.46</v>
      </c>
      <c r="T290" t="s">
        <v>23</v>
      </c>
      <c r="U290" t="s">
        <v>24</v>
      </c>
      <c r="V290" t="s">
        <v>41</v>
      </c>
      <c r="Y290" t="s">
        <v>266</v>
      </c>
    </row>
    <row r="291" spans="1:25" x14ac:dyDescent="0.3">
      <c r="A291" s="21" t="s">
        <v>109</v>
      </c>
      <c r="B291" s="22" t="s">
        <v>114</v>
      </c>
      <c r="C291">
        <v>2</v>
      </c>
      <c r="D291">
        <v>-32.889960000000002</v>
      </c>
      <c r="E291">
        <v>-68.843689999999995</v>
      </c>
      <c r="F291">
        <v>-32.858499999999999</v>
      </c>
      <c r="G291">
        <v>-68.836169999999996</v>
      </c>
      <c r="H291" s="14" t="s">
        <v>27</v>
      </c>
      <c r="I291">
        <v>0.1</v>
      </c>
      <c r="J291">
        <v>1.9740920000000002E-3</v>
      </c>
      <c r="K291" s="50">
        <v>12.88</v>
      </c>
      <c r="L291">
        <v>394.11669999999998</v>
      </c>
      <c r="M291" t="s">
        <v>27</v>
      </c>
      <c r="N291">
        <v>2</v>
      </c>
      <c r="O291">
        <v>1.288</v>
      </c>
      <c r="P291">
        <v>0.77802260000000001</v>
      </c>
      <c r="Q291" t="s">
        <v>27</v>
      </c>
      <c r="R291">
        <v>1.22</v>
      </c>
      <c r="S291" s="2">
        <v>5.46</v>
      </c>
      <c r="T291" t="s">
        <v>28</v>
      </c>
      <c r="U291" t="s">
        <v>24</v>
      </c>
      <c r="V291" t="s">
        <v>41</v>
      </c>
      <c r="Y291" t="s">
        <v>266</v>
      </c>
    </row>
    <row r="292" spans="1:25" x14ac:dyDescent="0.3">
      <c r="A292" s="21" t="s">
        <v>109</v>
      </c>
      <c r="B292" s="22" t="s">
        <v>114</v>
      </c>
      <c r="C292">
        <v>1</v>
      </c>
      <c r="D292">
        <v>-32.858499999999999</v>
      </c>
      <c r="E292">
        <v>-68.836169999999996</v>
      </c>
      <c r="F292">
        <v>-32.889960000000002</v>
      </c>
      <c r="G292">
        <v>-68.843689999999995</v>
      </c>
      <c r="H292" s="14">
        <v>0.23459869999999999</v>
      </c>
      <c r="I292">
        <v>0.85</v>
      </c>
      <c r="J292">
        <v>0.37438270000000001</v>
      </c>
      <c r="K292" s="50">
        <v>12.23</v>
      </c>
      <c r="L292">
        <v>540</v>
      </c>
      <c r="M292">
        <v>480.98329999999999</v>
      </c>
      <c r="N292">
        <v>1</v>
      </c>
      <c r="O292">
        <v>10.3955</v>
      </c>
      <c r="P292">
        <v>202.16665800000001</v>
      </c>
      <c r="Q292">
        <v>112.8381</v>
      </c>
      <c r="R292">
        <v>1.22</v>
      </c>
      <c r="S292" s="2">
        <v>5.46</v>
      </c>
      <c r="T292" t="s">
        <v>23</v>
      </c>
      <c r="U292" t="s">
        <v>24</v>
      </c>
      <c r="V292" t="s">
        <v>43</v>
      </c>
      <c r="Y292" t="s">
        <v>266</v>
      </c>
    </row>
    <row r="293" spans="1:25" x14ac:dyDescent="0.3">
      <c r="A293" s="21" t="s">
        <v>109</v>
      </c>
      <c r="B293" s="22" t="s">
        <v>114</v>
      </c>
      <c r="C293">
        <v>2</v>
      </c>
      <c r="D293">
        <v>-32.889960000000002</v>
      </c>
      <c r="E293">
        <v>-68.843689999999995</v>
      </c>
      <c r="F293">
        <v>-32.858499999999999</v>
      </c>
      <c r="G293">
        <v>-68.836169999999996</v>
      </c>
      <c r="H293" s="14" t="s">
        <v>27</v>
      </c>
      <c r="I293">
        <v>0.1</v>
      </c>
      <c r="J293">
        <v>1.9740920000000002E-3</v>
      </c>
      <c r="K293" s="50">
        <v>12.88</v>
      </c>
      <c r="L293">
        <v>394.11669999999998</v>
      </c>
      <c r="M293" t="s">
        <v>27</v>
      </c>
      <c r="N293">
        <v>2</v>
      </c>
      <c r="O293">
        <v>1.288</v>
      </c>
      <c r="P293">
        <v>0.77802260000000001</v>
      </c>
      <c r="Q293" t="s">
        <v>27</v>
      </c>
      <c r="R293">
        <v>1.22</v>
      </c>
      <c r="S293" s="2">
        <v>5.46</v>
      </c>
      <c r="T293" t="s">
        <v>28</v>
      </c>
      <c r="U293" t="s">
        <v>24</v>
      </c>
      <c r="V293" t="s">
        <v>43</v>
      </c>
      <c r="Y293" t="s">
        <v>266</v>
      </c>
    </row>
    <row r="294" spans="1:25" x14ac:dyDescent="0.3">
      <c r="A294" s="21" t="s">
        <v>109</v>
      </c>
      <c r="B294" s="22" t="s">
        <v>114</v>
      </c>
      <c r="C294">
        <v>1</v>
      </c>
      <c r="D294">
        <v>-32.858499999999999</v>
      </c>
      <c r="E294">
        <v>-68.836169999999996</v>
      </c>
      <c r="F294">
        <v>-32.889960000000002</v>
      </c>
      <c r="G294">
        <v>-68.843689999999995</v>
      </c>
      <c r="H294" s="14">
        <v>0.23459869999999999</v>
      </c>
      <c r="I294">
        <v>2.73</v>
      </c>
      <c r="J294">
        <v>0.37438270000000001</v>
      </c>
      <c r="K294" s="50">
        <v>16.23</v>
      </c>
      <c r="L294">
        <v>540</v>
      </c>
      <c r="M294">
        <v>480.98329999999999</v>
      </c>
      <c r="N294">
        <v>1</v>
      </c>
      <c r="O294">
        <v>44.307899999999997</v>
      </c>
      <c r="P294">
        <v>202.16665800000001</v>
      </c>
      <c r="Q294">
        <v>112.8381</v>
      </c>
      <c r="R294">
        <v>1.38</v>
      </c>
      <c r="S294" s="2">
        <v>6.41</v>
      </c>
      <c r="T294" t="s">
        <v>23</v>
      </c>
      <c r="U294" t="s">
        <v>24</v>
      </c>
      <c r="V294" t="s">
        <v>45</v>
      </c>
      <c r="Y294" t="s">
        <v>266</v>
      </c>
    </row>
    <row r="295" spans="1:25" x14ac:dyDescent="0.3">
      <c r="A295" s="21" t="s">
        <v>109</v>
      </c>
      <c r="B295" s="22" t="s">
        <v>114</v>
      </c>
      <c r="C295">
        <v>2</v>
      </c>
      <c r="D295">
        <v>-32.889960000000002</v>
      </c>
      <c r="E295">
        <v>-68.843689999999995</v>
      </c>
      <c r="F295">
        <v>-32.858499999999999</v>
      </c>
      <c r="G295">
        <v>-68.836169999999996</v>
      </c>
      <c r="H295" s="14" t="s">
        <v>27</v>
      </c>
      <c r="I295">
        <v>1.41</v>
      </c>
      <c r="J295">
        <v>1.9740920000000002E-3</v>
      </c>
      <c r="K295" s="50">
        <v>17.2</v>
      </c>
      <c r="L295">
        <v>385.8</v>
      </c>
      <c r="M295" t="s">
        <v>27</v>
      </c>
      <c r="N295">
        <v>2</v>
      </c>
      <c r="O295">
        <v>24.251999999999999</v>
      </c>
      <c r="P295">
        <v>0.76160470000000002</v>
      </c>
      <c r="Q295" t="s">
        <v>27</v>
      </c>
      <c r="R295">
        <v>1.38</v>
      </c>
      <c r="S295" s="2">
        <v>6.41</v>
      </c>
      <c r="T295" t="s">
        <v>28</v>
      </c>
      <c r="U295" t="s">
        <v>24</v>
      </c>
      <c r="V295" t="s">
        <v>45</v>
      </c>
      <c r="Y295" t="s">
        <v>266</v>
      </c>
    </row>
    <row r="296" spans="1:25" x14ac:dyDescent="0.3">
      <c r="A296" s="21" t="s">
        <v>109</v>
      </c>
      <c r="B296" s="22" t="s">
        <v>114</v>
      </c>
      <c r="C296">
        <v>1</v>
      </c>
      <c r="D296">
        <v>-32.858499999999999</v>
      </c>
      <c r="E296">
        <v>-68.836169999999996</v>
      </c>
      <c r="F296">
        <v>-32.889960000000002</v>
      </c>
      <c r="G296">
        <v>-68.843689999999995</v>
      </c>
      <c r="H296" s="14">
        <v>0.23459869999999999</v>
      </c>
      <c r="I296">
        <v>0.83</v>
      </c>
      <c r="J296">
        <v>0.37438270000000001</v>
      </c>
      <c r="K296" s="50">
        <v>13.3</v>
      </c>
      <c r="L296">
        <v>540</v>
      </c>
      <c r="M296">
        <v>480.98329999999999</v>
      </c>
      <c r="N296">
        <v>1</v>
      </c>
      <c r="O296">
        <v>11.039</v>
      </c>
      <c r="P296">
        <v>202.16665800000001</v>
      </c>
      <c r="Q296">
        <v>112.8381</v>
      </c>
      <c r="R296">
        <v>1.22</v>
      </c>
      <c r="S296" s="2">
        <v>5.46</v>
      </c>
      <c r="T296" t="s">
        <v>23</v>
      </c>
      <c r="U296" t="s">
        <v>24</v>
      </c>
      <c r="V296" t="s">
        <v>47</v>
      </c>
      <c r="Y296" t="s">
        <v>266</v>
      </c>
    </row>
    <row r="297" spans="1:25" x14ac:dyDescent="0.3">
      <c r="A297" s="21" t="s">
        <v>109</v>
      </c>
      <c r="B297" s="22" t="s">
        <v>114</v>
      </c>
      <c r="C297">
        <v>2</v>
      </c>
      <c r="D297">
        <v>-32.889960000000002</v>
      </c>
      <c r="E297">
        <v>-68.843689999999995</v>
      </c>
      <c r="F297">
        <v>-32.858499999999999</v>
      </c>
      <c r="G297">
        <v>-68.836169999999996</v>
      </c>
      <c r="H297" s="14" t="s">
        <v>27</v>
      </c>
      <c r="I297">
        <v>7.0000000000000007E-2</v>
      </c>
      <c r="J297">
        <v>1.9740920000000002E-3</v>
      </c>
      <c r="K297" s="50">
        <v>14.75</v>
      </c>
      <c r="L297">
        <v>391.23329999999999</v>
      </c>
      <c r="M297" t="s">
        <v>27</v>
      </c>
      <c r="N297">
        <v>2</v>
      </c>
      <c r="O297">
        <v>1.0325</v>
      </c>
      <c r="P297">
        <v>0.77233059999999998</v>
      </c>
      <c r="Q297" t="s">
        <v>27</v>
      </c>
      <c r="R297">
        <v>1.22</v>
      </c>
      <c r="S297" s="2">
        <v>5.46</v>
      </c>
      <c r="T297" t="s">
        <v>28</v>
      </c>
      <c r="U297" t="s">
        <v>24</v>
      </c>
      <c r="V297" t="s">
        <v>47</v>
      </c>
      <c r="Y297" t="s">
        <v>266</v>
      </c>
    </row>
    <row r="298" spans="1:25" x14ac:dyDescent="0.3">
      <c r="A298" s="21" t="s">
        <v>109</v>
      </c>
      <c r="B298" s="22" t="s">
        <v>114</v>
      </c>
      <c r="C298">
        <v>1</v>
      </c>
      <c r="D298">
        <v>-32.858499999999999</v>
      </c>
      <c r="E298">
        <v>-68.836169999999996</v>
      </c>
      <c r="F298">
        <v>-32.889960000000002</v>
      </c>
      <c r="G298">
        <v>-68.843689999999995</v>
      </c>
      <c r="H298" s="14">
        <v>0.23459869999999999</v>
      </c>
      <c r="I298">
        <v>2.73</v>
      </c>
      <c r="J298">
        <v>0.37438270000000001</v>
      </c>
      <c r="K298" s="50">
        <v>16.23</v>
      </c>
      <c r="L298">
        <v>540</v>
      </c>
      <c r="M298">
        <v>480.98329999999999</v>
      </c>
      <c r="N298">
        <v>1</v>
      </c>
      <c r="O298">
        <v>44.307899999999997</v>
      </c>
      <c r="P298">
        <v>202.16665800000001</v>
      </c>
      <c r="Q298">
        <v>112.8381</v>
      </c>
      <c r="R298">
        <v>1.38</v>
      </c>
      <c r="S298" s="2">
        <v>6.41</v>
      </c>
      <c r="T298" t="s">
        <v>23</v>
      </c>
      <c r="U298" t="s">
        <v>24</v>
      </c>
      <c r="V298" t="s">
        <v>36</v>
      </c>
      <c r="Y298" t="s">
        <v>266</v>
      </c>
    </row>
    <row r="299" spans="1:25" x14ac:dyDescent="0.3">
      <c r="A299" s="21" t="s">
        <v>109</v>
      </c>
      <c r="B299" s="22" t="s">
        <v>114</v>
      </c>
      <c r="C299">
        <v>2</v>
      </c>
      <c r="D299">
        <v>-32.889960000000002</v>
      </c>
      <c r="E299">
        <v>-68.843689999999995</v>
      </c>
      <c r="F299">
        <v>-32.858499999999999</v>
      </c>
      <c r="G299">
        <v>-68.836169999999996</v>
      </c>
      <c r="H299" s="14" t="s">
        <v>27</v>
      </c>
      <c r="I299">
        <v>1.41</v>
      </c>
      <c r="J299">
        <v>1.9740920000000002E-3</v>
      </c>
      <c r="K299" s="50">
        <v>17.2</v>
      </c>
      <c r="L299">
        <v>385.8</v>
      </c>
      <c r="M299" t="s">
        <v>27</v>
      </c>
      <c r="N299">
        <v>2</v>
      </c>
      <c r="O299">
        <v>24.251999999999999</v>
      </c>
      <c r="P299">
        <v>0.76160470000000002</v>
      </c>
      <c r="Q299" t="s">
        <v>27</v>
      </c>
      <c r="R299">
        <v>1.38</v>
      </c>
      <c r="S299" s="2">
        <v>6.41</v>
      </c>
      <c r="T299" t="s">
        <v>28</v>
      </c>
      <c r="U299" t="s">
        <v>24</v>
      </c>
      <c r="V299" t="s">
        <v>36</v>
      </c>
      <c r="Y299" t="s">
        <v>266</v>
      </c>
    </row>
    <row r="300" spans="1:25" x14ac:dyDescent="0.3">
      <c r="A300" s="21" t="s">
        <v>109</v>
      </c>
      <c r="B300" s="22" t="s">
        <v>114</v>
      </c>
      <c r="C300">
        <v>1</v>
      </c>
      <c r="D300">
        <v>-32.858499999999999</v>
      </c>
      <c r="E300">
        <v>-68.836169999999996</v>
      </c>
      <c r="F300">
        <v>-32.889960000000002</v>
      </c>
      <c r="G300">
        <v>-68.843689999999995</v>
      </c>
      <c r="H300" s="14">
        <v>0.23459869999999999</v>
      </c>
      <c r="I300">
        <v>0.89</v>
      </c>
      <c r="J300">
        <v>0.37438270000000001</v>
      </c>
      <c r="K300" s="50">
        <v>44.72</v>
      </c>
      <c r="L300">
        <v>540</v>
      </c>
      <c r="M300">
        <v>480.98329999999999</v>
      </c>
      <c r="N300">
        <v>1</v>
      </c>
      <c r="O300">
        <v>39.800800000000002</v>
      </c>
      <c r="P300">
        <v>202.16665800000001</v>
      </c>
      <c r="Q300">
        <v>112.8381</v>
      </c>
      <c r="R300">
        <v>1.31</v>
      </c>
      <c r="S300" s="2">
        <v>6.01</v>
      </c>
      <c r="T300" t="s">
        <v>23</v>
      </c>
      <c r="U300" t="s">
        <v>40</v>
      </c>
      <c r="V300" t="s">
        <v>41</v>
      </c>
      <c r="Y300" t="s">
        <v>266</v>
      </c>
    </row>
    <row r="301" spans="1:25" x14ac:dyDescent="0.3">
      <c r="A301" s="21" t="s">
        <v>109</v>
      </c>
      <c r="B301" s="22" t="s">
        <v>114</v>
      </c>
      <c r="C301">
        <v>2</v>
      </c>
      <c r="D301">
        <v>-32.889960000000002</v>
      </c>
      <c r="E301">
        <v>-68.843689999999995</v>
      </c>
      <c r="F301">
        <v>-32.858499999999999</v>
      </c>
      <c r="G301">
        <v>-68.836169999999996</v>
      </c>
      <c r="H301" s="14" t="s">
        <v>27</v>
      </c>
      <c r="I301">
        <v>0.12</v>
      </c>
      <c r="J301">
        <v>6.2110729999999997E-4</v>
      </c>
      <c r="K301" s="50">
        <v>44.72</v>
      </c>
      <c r="L301">
        <v>330.2833</v>
      </c>
      <c r="M301" t="s">
        <v>27</v>
      </c>
      <c r="N301">
        <v>2</v>
      </c>
      <c r="O301">
        <v>5.3663999999999996</v>
      </c>
      <c r="P301">
        <v>0.2051414</v>
      </c>
      <c r="Q301" t="s">
        <v>27</v>
      </c>
      <c r="R301">
        <v>1.31</v>
      </c>
      <c r="S301" s="2">
        <v>6.01</v>
      </c>
      <c r="T301" t="s">
        <v>28</v>
      </c>
      <c r="U301" t="s">
        <v>40</v>
      </c>
      <c r="V301" t="s">
        <v>41</v>
      </c>
      <c r="Y301" t="s">
        <v>266</v>
      </c>
    </row>
    <row r="302" spans="1:25" x14ac:dyDescent="0.3">
      <c r="A302" s="21" t="s">
        <v>109</v>
      </c>
      <c r="B302" s="22" t="s">
        <v>114</v>
      </c>
      <c r="C302">
        <v>1</v>
      </c>
      <c r="D302">
        <v>-32.858499999999999</v>
      </c>
      <c r="E302">
        <v>-68.836169999999996</v>
      </c>
      <c r="F302">
        <v>-32.889960000000002</v>
      </c>
      <c r="G302">
        <v>-68.843689999999995</v>
      </c>
      <c r="H302" s="14">
        <v>0.23459869999999999</v>
      </c>
      <c r="I302">
        <v>0.89</v>
      </c>
      <c r="J302">
        <v>0.37438270000000001</v>
      </c>
      <c r="K302" s="50">
        <v>44.72</v>
      </c>
      <c r="L302">
        <v>540</v>
      </c>
      <c r="M302">
        <v>480.98329999999999</v>
      </c>
      <c r="N302">
        <v>1</v>
      </c>
      <c r="O302">
        <v>39.800800000000002</v>
      </c>
      <c r="P302">
        <v>202.16665800000001</v>
      </c>
      <c r="Q302">
        <v>112.8381</v>
      </c>
      <c r="R302">
        <v>1.31</v>
      </c>
      <c r="S302" s="2">
        <v>6.01</v>
      </c>
      <c r="T302" t="s">
        <v>23</v>
      </c>
      <c r="U302" t="s">
        <v>40</v>
      </c>
      <c r="V302" t="s">
        <v>43</v>
      </c>
      <c r="Y302" t="s">
        <v>266</v>
      </c>
    </row>
    <row r="303" spans="1:25" x14ac:dyDescent="0.3">
      <c r="A303" s="21" t="s">
        <v>109</v>
      </c>
      <c r="B303" s="22" t="s">
        <v>114</v>
      </c>
      <c r="C303">
        <v>2</v>
      </c>
      <c r="D303">
        <v>-32.889960000000002</v>
      </c>
      <c r="E303">
        <v>-68.843689999999995</v>
      </c>
      <c r="F303">
        <v>-32.858499999999999</v>
      </c>
      <c r="G303">
        <v>-68.836169999999996</v>
      </c>
      <c r="H303" s="14" t="s">
        <v>27</v>
      </c>
      <c r="I303">
        <v>0.12</v>
      </c>
      <c r="J303">
        <v>6.2110729999999997E-4</v>
      </c>
      <c r="K303" s="50">
        <v>44.72</v>
      </c>
      <c r="L303">
        <v>330.2833</v>
      </c>
      <c r="M303" t="s">
        <v>27</v>
      </c>
      <c r="N303">
        <v>2</v>
      </c>
      <c r="O303">
        <v>5.3663999999999996</v>
      </c>
      <c r="P303">
        <v>0.2051414</v>
      </c>
      <c r="Q303" t="s">
        <v>27</v>
      </c>
      <c r="R303">
        <v>1.31</v>
      </c>
      <c r="S303" s="2">
        <v>6.01</v>
      </c>
      <c r="T303" t="s">
        <v>28</v>
      </c>
      <c r="U303" t="s">
        <v>40</v>
      </c>
      <c r="V303" t="s">
        <v>43</v>
      </c>
      <c r="Y303" t="s">
        <v>266</v>
      </c>
    </row>
    <row r="304" spans="1:25" x14ac:dyDescent="0.3">
      <c r="A304" s="21" t="s">
        <v>109</v>
      </c>
      <c r="B304" s="22" t="s">
        <v>114</v>
      </c>
      <c r="C304">
        <v>1</v>
      </c>
      <c r="D304">
        <v>-32.858499999999999</v>
      </c>
      <c r="E304">
        <v>-68.836169999999996</v>
      </c>
      <c r="F304">
        <v>-32.889960000000002</v>
      </c>
      <c r="G304">
        <v>-68.843689999999995</v>
      </c>
      <c r="H304" s="14">
        <v>0.23459869999999999</v>
      </c>
      <c r="I304">
        <v>0.9</v>
      </c>
      <c r="J304">
        <v>0.37438270000000001</v>
      </c>
      <c r="K304" s="50">
        <v>52.35</v>
      </c>
      <c r="L304">
        <v>540</v>
      </c>
      <c r="M304">
        <v>480.98329999999999</v>
      </c>
      <c r="N304">
        <v>1</v>
      </c>
      <c r="O304">
        <v>47.115000000000002</v>
      </c>
      <c r="P304">
        <v>202.16665800000001</v>
      </c>
      <c r="Q304">
        <v>112.8381</v>
      </c>
      <c r="R304">
        <v>1.35</v>
      </c>
      <c r="S304" s="2">
        <v>6.19</v>
      </c>
      <c r="T304" t="s">
        <v>23</v>
      </c>
      <c r="U304" t="s">
        <v>40</v>
      </c>
      <c r="V304" t="s">
        <v>45</v>
      </c>
      <c r="Y304" t="s">
        <v>266</v>
      </c>
    </row>
    <row r="305" spans="1:25" x14ac:dyDescent="0.3">
      <c r="A305" s="21" t="s">
        <v>109</v>
      </c>
      <c r="B305" s="22" t="s">
        <v>114</v>
      </c>
      <c r="C305">
        <v>2</v>
      </c>
      <c r="D305">
        <v>-32.889960000000002</v>
      </c>
      <c r="E305">
        <v>-68.843689999999995</v>
      </c>
      <c r="F305">
        <v>-32.858499999999999</v>
      </c>
      <c r="G305">
        <v>-68.836169999999996</v>
      </c>
      <c r="H305" s="14" t="s">
        <v>27</v>
      </c>
      <c r="I305">
        <v>0.19</v>
      </c>
      <c r="J305">
        <v>6.2110729999999997E-4</v>
      </c>
      <c r="K305" s="50">
        <v>48.72</v>
      </c>
      <c r="L305">
        <v>318.26670000000001</v>
      </c>
      <c r="M305" t="s">
        <v>27</v>
      </c>
      <c r="N305">
        <v>2</v>
      </c>
      <c r="O305">
        <v>9.2568000000000001</v>
      </c>
      <c r="P305">
        <v>0.19767779999999999</v>
      </c>
      <c r="Q305" t="s">
        <v>27</v>
      </c>
      <c r="R305">
        <v>1.35</v>
      </c>
      <c r="S305" s="2">
        <v>6.19</v>
      </c>
      <c r="T305" t="s">
        <v>28</v>
      </c>
      <c r="U305" t="s">
        <v>40</v>
      </c>
      <c r="V305" t="s">
        <v>45</v>
      </c>
      <c r="Y305" t="s">
        <v>266</v>
      </c>
    </row>
    <row r="306" spans="1:25" x14ac:dyDescent="0.3">
      <c r="A306" s="21" t="s">
        <v>109</v>
      </c>
      <c r="B306" s="22" t="s">
        <v>114</v>
      </c>
      <c r="C306">
        <v>1</v>
      </c>
      <c r="D306">
        <v>-32.858499999999999</v>
      </c>
      <c r="E306">
        <v>-68.836169999999996</v>
      </c>
      <c r="F306">
        <v>-32.889960000000002</v>
      </c>
      <c r="G306">
        <v>-68.843689999999995</v>
      </c>
      <c r="H306" s="14">
        <v>0.23459869999999999</v>
      </c>
      <c r="I306">
        <v>0.8</v>
      </c>
      <c r="J306">
        <v>0.37438270000000001</v>
      </c>
      <c r="K306" s="50">
        <v>49.17</v>
      </c>
      <c r="L306">
        <v>540</v>
      </c>
      <c r="M306">
        <v>480.98329999999999</v>
      </c>
      <c r="N306">
        <v>1</v>
      </c>
      <c r="O306">
        <v>39.335999999999999</v>
      </c>
      <c r="P306">
        <v>202.16665800000001</v>
      </c>
      <c r="Q306">
        <v>112.8381</v>
      </c>
      <c r="R306">
        <v>1.31</v>
      </c>
      <c r="S306" s="2">
        <v>5.98</v>
      </c>
      <c r="T306" t="s">
        <v>23</v>
      </c>
      <c r="U306" t="s">
        <v>40</v>
      </c>
      <c r="V306" t="s">
        <v>47</v>
      </c>
      <c r="Y306" t="s">
        <v>266</v>
      </c>
    </row>
    <row r="307" spans="1:25" x14ac:dyDescent="0.3">
      <c r="A307" s="21" t="s">
        <v>109</v>
      </c>
      <c r="B307" s="22" t="s">
        <v>114</v>
      </c>
      <c r="C307">
        <v>2</v>
      </c>
      <c r="D307">
        <v>-32.889960000000002</v>
      </c>
      <c r="E307">
        <v>-68.843689999999995</v>
      </c>
      <c r="F307">
        <v>-32.858499999999999</v>
      </c>
      <c r="G307">
        <v>-68.836169999999996</v>
      </c>
      <c r="H307" s="14" t="s">
        <v>27</v>
      </c>
      <c r="I307">
        <v>0.08</v>
      </c>
      <c r="J307">
        <v>6.2110729999999997E-4</v>
      </c>
      <c r="K307" s="50">
        <v>50</v>
      </c>
      <c r="L307">
        <v>320</v>
      </c>
      <c r="M307" t="s">
        <v>27</v>
      </c>
      <c r="N307">
        <v>2</v>
      </c>
      <c r="O307">
        <v>4</v>
      </c>
      <c r="P307">
        <v>0.19875429999999999</v>
      </c>
      <c r="Q307" t="s">
        <v>27</v>
      </c>
      <c r="R307">
        <v>1.31</v>
      </c>
      <c r="S307" s="2">
        <v>5.98</v>
      </c>
      <c r="T307" t="s">
        <v>28</v>
      </c>
      <c r="U307" t="s">
        <v>40</v>
      </c>
      <c r="V307" t="s">
        <v>47</v>
      </c>
      <c r="Y307" t="s">
        <v>266</v>
      </c>
    </row>
    <row r="308" spans="1:25" x14ac:dyDescent="0.3">
      <c r="A308" s="21" t="s">
        <v>109</v>
      </c>
      <c r="B308" s="22" t="s">
        <v>114</v>
      </c>
      <c r="C308">
        <v>1</v>
      </c>
      <c r="D308">
        <v>-32.858499999999999</v>
      </c>
      <c r="E308">
        <v>-68.836169999999996</v>
      </c>
      <c r="F308">
        <v>-32.889960000000002</v>
      </c>
      <c r="G308">
        <v>-68.843689999999995</v>
      </c>
      <c r="H308" s="14">
        <v>0.23459869999999999</v>
      </c>
      <c r="I308">
        <v>0.9</v>
      </c>
      <c r="J308">
        <v>0.37438270000000001</v>
      </c>
      <c r="K308" s="50">
        <v>52.35</v>
      </c>
      <c r="L308">
        <v>540</v>
      </c>
      <c r="M308">
        <v>480.98329999999999</v>
      </c>
      <c r="N308">
        <v>1</v>
      </c>
      <c r="O308">
        <v>47.115000000000002</v>
      </c>
      <c r="P308">
        <v>202.16665800000001</v>
      </c>
      <c r="Q308">
        <v>112.8381</v>
      </c>
      <c r="R308">
        <v>1.35</v>
      </c>
      <c r="S308" s="2">
        <v>6.19</v>
      </c>
      <c r="T308" t="s">
        <v>23</v>
      </c>
      <c r="U308" t="s">
        <v>40</v>
      </c>
      <c r="V308" t="s">
        <v>36</v>
      </c>
      <c r="Y308" t="s">
        <v>266</v>
      </c>
    </row>
    <row r="309" spans="1:25" x14ac:dyDescent="0.3">
      <c r="A309" s="21" t="s">
        <v>109</v>
      </c>
      <c r="B309" s="22" t="s">
        <v>114</v>
      </c>
      <c r="C309">
        <v>2</v>
      </c>
      <c r="D309">
        <v>-32.889960000000002</v>
      </c>
      <c r="E309">
        <v>-68.843689999999995</v>
      </c>
      <c r="F309">
        <v>-32.858499999999999</v>
      </c>
      <c r="G309">
        <v>-68.836169999999996</v>
      </c>
      <c r="H309" s="14" t="s">
        <v>27</v>
      </c>
      <c r="I309">
        <v>0.19</v>
      </c>
      <c r="J309">
        <v>6.2110729999999997E-4</v>
      </c>
      <c r="K309" s="50">
        <v>48.72</v>
      </c>
      <c r="L309">
        <v>318.26670000000001</v>
      </c>
      <c r="M309" t="s">
        <v>27</v>
      </c>
      <c r="N309">
        <v>2</v>
      </c>
      <c r="O309">
        <v>9.2568000000000001</v>
      </c>
      <c r="P309">
        <v>0.19767779999999999</v>
      </c>
      <c r="Q309" t="s">
        <v>27</v>
      </c>
      <c r="R309">
        <v>1.35</v>
      </c>
      <c r="S309" s="2">
        <v>6.19</v>
      </c>
      <c r="T309" t="s">
        <v>28</v>
      </c>
      <c r="U309" t="s">
        <v>40</v>
      </c>
      <c r="V309" t="s">
        <v>36</v>
      </c>
      <c r="Y309" t="s">
        <v>266</v>
      </c>
    </row>
    <row r="310" spans="1:25" x14ac:dyDescent="0.3">
      <c r="A310" s="21" t="s">
        <v>109</v>
      </c>
      <c r="B310" s="22" t="s">
        <v>114</v>
      </c>
      <c r="C310">
        <v>1</v>
      </c>
      <c r="D310">
        <v>-32.858499999999999</v>
      </c>
      <c r="E310">
        <v>-68.836169999999996</v>
      </c>
      <c r="F310">
        <v>-32.889960000000002</v>
      </c>
      <c r="G310">
        <v>-68.843689999999995</v>
      </c>
      <c r="H310" s="14">
        <v>0.23459869999999999</v>
      </c>
      <c r="I310">
        <v>0.84</v>
      </c>
      <c r="J310">
        <v>0.37438270000000001</v>
      </c>
      <c r="K310" s="50">
        <v>46.03</v>
      </c>
      <c r="L310">
        <v>540</v>
      </c>
      <c r="M310">
        <v>480.98329999999999</v>
      </c>
      <c r="N310">
        <v>1</v>
      </c>
      <c r="O310">
        <v>38.665199999999999</v>
      </c>
      <c r="P310">
        <v>202.16665800000001</v>
      </c>
      <c r="Q310">
        <v>112.8381</v>
      </c>
      <c r="R310">
        <v>1.31</v>
      </c>
      <c r="S310" s="2">
        <v>5.96</v>
      </c>
      <c r="T310" t="s">
        <v>23</v>
      </c>
      <c r="U310" t="s">
        <v>40</v>
      </c>
      <c r="V310" t="s">
        <v>38</v>
      </c>
      <c r="Y310" t="s">
        <v>266</v>
      </c>
    </row>
    <row r="311" spans="1:25" x14ac:dyDescent="0.3">
      <c r="A311" s="21" t="s">
        <v>109</v>
      </c>
      <c r="B311" s="22" t="s">
        <v>114</v>
      </c>
      <c r="C311">
        <v>2</v>
      </c>
      <c r="D311">
        <v>-32.889960000000002</v>
      </c>
      <c r="E311">
        <v>-68.843689999999995</v>
      </c>
      <c r="F311">
        <v>-32.858499999999999</v>
      </c>
      <c r="G311">
        <v>-68.836169999999996</v>
      </c>
      <c r="H311" s="14" t="s">
        <v>27</v>
      </c>
      <c r="I311">
        <v>0.08</v>
      </c>
      <c r="J311">
        <v>6.2110729999999997E-4</v>
      </c>
      <c r="K311" s="50">
        <v>50</v>
      </c>
      <c r="L311">
        <v>323</v>
      </c>
      <c r="M311" t="s">
        <v>27</v>
      </c>
      <c r="N311">
        <v>2</v>
      </c>
      <c r="O311">
        <v>4</v>
      </c>
      <c r="P311">
        <v>0.20061770000000001</v>
      </c>
      <c r="Q311" t="s">
        <v>27</v>
      </c>
      <c r="R311">
        <v>1.31</v>
      </c>
      <c r="S311" s="2">
        <v>5.96</v>
      </c>
      <c r="T311" t="s">
        <v>28</v>
      </c>
      <c r="U311" t="s">
        <v>40</v>
      </c>
      <c r="V311" t="s">
        <v>38</v>
      </c>
      <c r="Y311" t="s">
        <v>266</v>
      </c>
    </row>
    <row r="312" spans="1:25" x14ac:dyDescent="0.3">
      <c r="A312" s="21" t="s">
        <v>109</v>
      </c>
      <c r="B312" s="22" t="s">
        <v>114</v>
      </c>
      <c r="C312">
        <v>1</v>
      </c>
      <c r="D312">
        <v>-32.858499999999999</v>
      </c>
      <c r="E312">
        <v>-68.836169999999996</v>
      </c>
      <c r="F312">
        <v>-32.890070000000001</v>
      </c>
      <c r="G312">
        <v>-68.843279999999993</v>
      </c>
      <c r="H312" s="14">
        <v>0.23459869999999999</v>
      </c>
      <c r="I312">
        <v>0.88</v>
      </c>
      <c r="J312">
        <v>0.37438270000000001</v>
      </c>
      <c r="K312" s="50">
        <v>11.57</v>
      </c>
      <c r="L312">
        <v>540</v>
      </c>
      <c r="M312">
        <v>480.98329999999999</v>
      </c>
      <c r="N312">
        <v>1</v>
      </c>
      <c r="O312">
        <v>10.1816</v>
      </c>
      <c r="P312">
        <v>202.16665800000001</v>
      </c>
      <c r="Q312">
        <v>112.8381</v>
      </c>
      <c r="R312">
        <v>1.22</v>
      </c>
      <c r="S312" s="2">
        <v>5.46</v>
      </c>
      <c r="T312" t="s">
        <v>23</v>
      </c>
      <c r="U312" t="s">
        <v>52</v>
      </c>
      <c r="V312" t="s">
        <v>41</v>
      </c>
      <c r="Y312" t="s">
        <v>266</v>
      </c>
    </row>
    <row r="313" spans="1:25" x14ac:dyDescent="0.3">
      <c r="A313" s="21" t="s">
        <v>109</v>
      </c>
      <c r="B313" s="22" t="s">
        <v>114</v>
      </c>
      <c r="C313">
        <v>2</v>
      </c>
      <c r="D313">
        <v>-32.890070000000001</v>
      </c>
      <c r="E313">
        <v>-68.843279999999993</v>
      </c>
      <c r="F313">
        <v>-32.858499999999999</v>
      </c>
      <c r="G313">
        <v>-68.836169999999996</v>
      </c>
      <c r="H313" s="14" t="s">
        <v>27</v>
      </c>
      <c r="I313">
        <v>0.13</v>
      </c>
      <c r="J313">
        <v>1.9740920000000002E-3</v>
      </c>
      <c r="K313" s="50">
        <v>13.52</v>
      </c>
      <c r="L313">
        <v>394.48329999999999</v>
      </c>
      <c r="M313" t="s">
        <v>27</v>
      </c>
      <c r="N313">
        <v>2</v>
      </c>
      <c r="O313">
        <v>1.7576000000000001</v>
      </c>
      <c r="P313">
        <v>0.77874639999999995</v>
      </c>
      <c r="Q313" t="s">
        <v>27</v>
      </c>
      <c r="R313">
        <v>1.22</v>
      </c>
      <c r="S313" s="2">
        <v>5.46</v>
      </c>
      <c r="T313" t="s">
        <v>28</v>
      </c>
      <c r="U313" t="s">
        <v>52</v>
      </c>
      <c r="V313" t="s">
        <v>41</v>
      </c>
      <c r="Y313" t="s">
        <v>266</v>
      </c>
    </row>
    <row r="314" spans="1:25" x14ac:dyDescent="0.3">
      <c r="A314" s="21" t="s">
        <v>109</v>
      </c>
      <c r="B314" s="22" t="s">
        <v>114</v>
      </c>
      <c r="C314">
        <v>1</v>
      </c>
      <c r="D314">
        <v>-32.858499999999999</v>
      </c>
      <c r="E314">
        <v>-68.836169999999996</v>
      </c>
      <c r="F314">
        <v>-32.890070000000001</v>
      </c>
      <c r="G314">
        <v>-68.843279999999993</v>
      </c>
      <c r="H314" s="14">
        <v>0.23459869999999999</v>
      </c>
      <c r="I314">
        <v>0.88</v>
      </c>
      <c r="J314">
        <v>0.37438270000000001</v>
      </c>
      <c r="K314" s="50">
        <v>11.57</v>
      </c>
      <c r="L314">
        <v>540</v>
      </c>
      <c r="M314">
        <v>480.98329999999999</v>
      </c>
      <c r="N314">
        <v>1</v>
      </c>
      <c r="O314">
        <v>10.1816</v>
      </c>
      <c r="P314">
        <v>202.16665800000001</v>
      </c>
      <c r="Q314">
        <v>112.8381</v>
      </c>
      <c r="R314">
        <v>1.22</v>
      </c>
      <c r="S314" s="2">
        <v>5.47</v>
      </c>
      <c r="T314" t="s">
        <v>23</v>
      </c>
      <c r="U314" t="s">
        <v>52</v>
      </c>
      <c r="V314" t="s">
        <v>43</v>
      </c>
      <c r="Y314" t="s">
        <v>266</v>
      </c>
    </row>
    <row r="315" spans="1:25" x14ac:dyDescent="0.3">
      <c r="A315" s="21" t="s">
        <v>109</v>
      </c>
      <c r="B315" s="22" t="s">
        <v>114</v>
      </c>
      <c r="C315">
        <v>2</v>
      </c>
      <c r="D315">
        <v>-32.890070000000001</v>
      </c>
      <c r="E315">
        <v>-68.843279999999993</v>
      </c>
      <c r="F315">
        <v>-32.858499999999999</v>
      </c>
      <c r="G315">
        <v>-68.836169999999996</v>
      </c>
      <c r="H315" s="14" t="s">
        <v>27</v>
      </c>
      <c r="I315">
        <v>0.15</v>
      </c>
      <c r="J315">
        <v>1.9740920000000002E-3</v>
      </c>
      <c r="K315" s="50">
        <v>14</v>
      </c>
      <c r="L315">
        <v>394</v>
      </c>
      <c r="M315" t="s">
        <v>27</v>
      </c>
      <c r="N315">
        <v>2</v>
      </c>
      <c r="O315">
        <v>2.1</v>
      </c>
      <c r="P315">
        <v>0.77779220000000004</v>
      </c>
      <c r="Q315" t="s">
        <v>27</v>
      </c>
      <c r="R315">
        <v>1.22</v>
      </c>
      <c r="S315" s="2">
        <v>5.47</v>
      </c>
      <c r="T315" t="s">
        <v>28</v>
      </c>
      <c r="U315" t="s">
        <v>52</v>
      </c>
      <c r="V315" t="s">
        <v>43</v>
      </c>
      <c r="Y315" t="s">
        <v>266</v>
      </c>
    </row>
    <row r="316" spans="1:25" x14ac:dyDescent="0.3">
      <c r="A316" s="21" t="s">
        <v>109</v>
      </c>
      <c r="B316" s="22" t="s">
        <v>114</v>
      </c>
      <c r="C316">
        <v>1</v>
      </c>
      <c r="D316">
        <v>-32.858499999999999</v>
      </c>
      <c r="E316">
        <v>-68.836169999999996</v>
      </c>
      <c r="F316">
        <v>-32.890070000000001</v>
      </c>
      <c r="G316">
        <v>-68.843279999999993</v>
      </c>
      <c r="H316" s="14">
        <v>0.23459869999999999</v>
      </c>
      <c r="I316">
        <v>5.5</v>
      </c>
      <c r="J316">
        <v>0.37438270000000001</v>
      </c>
      <c r="K316" s="50">
        <v>19.68</v>
      </c>
      <c r="L316">
        <v>540</v>
      </c>
      <c r="M316">
        <v>480.98329999999999</v>
      </c>
      <c r="N316">
        <v>1</v>
      </c>
      <c r="O316">
        <v>108.24</v>
      </c>
      <c r="P316">
        <v>202.16665800000001</v>
      </c>
      <c r="Q316">
        <v>112.8381</v>
      </c>
      <c r="R316">
        <v>1.5</v>
      </c>
      <c r="S316" s="2">
        <v>7.13</v>
      </c>
      <c r="T316" t="s">
        <v>23</v>
      </c>
      <c r="U316" t="s">
        <v>52</v>
      </c>
      <c r="V316" t="s">
        <v>45</v>
      </c>
      <c r="Y316" t="s">
        <v>266</v>
      </c>
    </row>
    <row r="317" spans="1:25" x14ac:dyDescent="0.3">
      <c r="A317" s="21" t="s">
        <v>109</v>
      </c>
      <c r="B317" s="22" t="s">
        <v>114</v>
      </c>
      <c r="C317">
        <v>2</v>
      </c>
      <c r="D317">
        <v>-32.890070000000001</v>
      </c>
      <c r="E317">
        <v>-68.843279999999993</v>
      </c>
      <c r="F317">
        <v>-32.858499999999999</v>
      </c>
      <c r="G317">
        <v>-68.836169999999996</v>
      </c>
      <c r="H317" s="14" t="s">
        <v>27</v>
      </c>
      <c r="I317">
        <v>0.26</v>
      </c>
      <c r="J317">
        <v>1.9740920000000002E-3</v>
      </c>
      <c r="K317" s="50">
        <v>15.5</v>
      </c>
      <c r="L317">
        <v>384.48329999999999</v>
      </c>
      <c r="M317" t="s">
        <v>27</v>
      </c>
      <c r="N317">
        <v>2</v>
      </c>
      <c r="O317">
        <v>4.03</v>
      </c>
      <c r="P317">
        <v>0.7590055</v>
      </c>
      <c r="Q317" t="s">
        <v>27</v>
      </c>
      <c r="R317">
        <v>1.5</v>
      </c>
      <c r="S317" s="2">
        <v>7.13</v>
      </c>
      <c r="T317" t="s">
        <v>28</v>
      </c>
      <c r="U317" t="s">
        <v>52</v>
      </c>
      <c r="V317" t="s">
        <v>45</v>
      </c>
      <c r="Y317" t="s">
        <v>266</v>
      </c>
    </row>
    <row r="318" spans="1:25" x14ac:dyDescent="0.3">
      <c r="A318" s="21" t="s">
        <v>109</v>
      </c>
      <c r="B318" s="22" t="s">
        <v>114</v>
      </c>
      <c r="C318">
        <v>1</v>
      </c>
      <c r="D318">
        <v>-32.858499999999999</v>
      </c>
      <c r="E318">
        <v>-68.836169999999996</v>
      </c>
      <c r="F318">
        <v>-32.890070000000001</v>
      </c>
      <c r="G318">
        <v>-68.843279999999993</v>
      </c>
      <c r="H318" s="14">
        <v>0.23459869999999999</v>
      </c>
      <c r="I318">
        <v>0.82</v>
      </c>
      <c r="J318">
        <v>0.37438270000000001</v>
      </c>
      <c r="K318" s="50">
        <v>13.78</v>
      </c>
      <c r="L318">
        <v>540</v>
      </c>
      <c r="M318">
        <v>480.98329999999999</v>
      </c>
      <c r="N318">
        <v>1</v>
      </c>
      <c r="O318">
        <v>11.2996</v>
      </c>
      <c r="P318">
        <v>202.16665800000001</v>
      </c>
      <c r="Q318">
        <v>112.8381</v>
      </c>
      <c r="R318">
        <v>1.23</v>
      </c>
      <c r="S318" s="2">
        <v>5.47</v>
      </c>
      <c r="T318" t="s">
        <v>23</v>
      </c>
      <c r="U318" t="s">
        <v>52</v>
      </c>
      <c r="V318" t="s">
        <v>47</v>
      </c>
      <c r="Y318" t="s">
        <v>266</v>
      </c>
    </row>
    <row r="319" spans="1:25" x14ac:dyDescent="0.3">
      <c r="A319" s="21" t="s">
        <v>109</v>
      </c>
      <c r="B319" s="22" t="s">
        <v>114</v>
      </c>
      <c r="C319">
        <v>2</v>
      </c>
      <c r="D319">
        <v>-32.890070000000001</v>
      </c>
      <c r="E319">
        <v>-68.843279999999993</v>
      </c>
      <c r="F319">
        <v>-32.858499999999999</v>
      </c>
      <c r="G319">
        <v>-68.836169999999996</v>
      </c>
      <c r="H319" s="14" t="s">
        <v>27</v>
      </c>
      <c r="I319">
        <v>0.08</v>
      </c>
      <c r="J319">
        <v>1.9740920000000002E-3</v>
      </c>
      <c r="K319" s="50">
        <v>15.2</v>
      </c>
      <c r="L319">
        <v>390.7833</v>
      </c>
      <c r="M319" t="s">
        <v>27</v>
      </c>
      <c r="N319">
        <v>2</v>
      </c>
      <c r="O319">
        <v>1.216</v>
      </c>
      <c r="P319">
        <v>0.77144230000000003</v>
      </c>
      <c r="Q319" t="s">
        <v>27</v>
      </c>
      <c r="R319">
        <v>1.23</v>
      </c>
      <c r="S319" s="2">
        <v>5.47</v>
      </c>
      <c r="T319" t="s">
        <v>28</v>
      </c>
      <c r="U319" t="s">
        <v>52</v>
      </c>
      <c r="V319" t="s">
        <v>47</v>
      </c>
      <c r="Y319" t="s">
        <v>266</v>
      </c>
    </row>
    <row r="320" spans="1:25" x14ac:dyDescent="0.3">
      <c r="A320" s="21" t="s">
        <v>109</v>
      </c>
      <c r="B320" s="22" t="s">
        <v>114</v>
      </c>
      <c r="C320">
        <v>1</v>
      </c>
      <c r="D320">
        <v>-32.858499999999999</v>
      </c>
      <c r="E320">
        <v>-68.836169999999996</v>
      </c>
      <c r="F320">
        <v>-32.890070000000001</v>
      </c>
      <c r="G320">
        <v>-68.843279999999993</v>
      </c>
      <c r="H320" s="14">
        <v>0.23459869999999999</v>
      </c>
      <c r="I320">
        <v>5.5</v>
      </c>
      <c r="J320">
        <v>0.37438270000000001</v>
      </c>
      <c r="K320" s="50">
        <v>19.68</v>
      </c>
      <c r="L320">
        <v>540</v>
      </c>
      <c r="M320">
        <v>480.98329999999999</v>
      </c>
      <c r="N320">
        <v>1</v>
      </c>
      <c r="O320">
        <v>108.24</v>
      </c>
      <c r="P320">
        <v>202.16665800000001</v>
      </c>
      <c r="Q320">
        <v>112.8381</v>
      </c>
      <c r="R320">
        <v>1.5</v>
      </c>
      <c r="S320" s="2">
        <v>7.13</v>
      </c>
      <c r="T320" t="s">
        <v>23</v>
      </c>
      <c r="U320" t="s">
        <v>52</v>
      </c>
      <c r="V320" t="s">
        <v>36</v>
      </c>
      <c r="Y320" t="s">
        <v>266</v>
      </c>
    </row>
    <row r="321" spans="1:25" x14ac:dyDescent="0.3">
      <c r="A321" s="21" t="s">
        <v>109</v>
      </c>
      <c r="B321" s="22" t="s">
        <v>114</v>
      </c>
      <c r="C321">
        <v>2</v>
      </c>
      <c r="D321">
        <v>-32.890070000000001</v>
      </c>
      <c r="E321">
        <v>-68.843279999999993</v>
      </c>
      <c r="F321">
        <v>-32.858499999999999</v>
      </c>
      <c r="G321">
        <v>-68.836169999999996</v>
      </c>
      <c r="H321" s="14" t="s">
        <v>27</v>
      </c>
      <c r="I321">
        <v>0.26</v>
      </c>
      <c r="J321">
        <v>1.9740920000000002E-3</v>
      </c>
      <c r="K321" s="50">
        <v>15.5</v>
      </c>
      <c r="L321">
        <v>384.48329999999999</v>
      </c>
      <c r="M321" t="s">
        <v>27</v>
      </c>
      <c r="N321">
        <v>2</v>
      </c>
      <c r="O321">
        <v>4.03</v>
      </c>
      <c r="P321">
        <v>0.7590055</v>
      </c>
      <c r="Q321" t="s">
        <v>27</v>
      </c>
      <c r="R321">
        <v>1.5</v>
      </c>
      <c r="S321" s="2">
        <v>7.13</v>
      </c>
      <c r="T321" t="s">
        <v>28</v>
      </c>
      <c r="U321" t="s">
        <v>52</v>
      </c>
      <c r="V321" t="s">
        <v>36</v>
      </c>
      <c r="Y321" t="s">
        <v>266</v>
      </c>
    </row>
    <row r="322" spans="1:25" x14ac:dyDescent="0.3">
      <c r="A322" s="21" t="s">
        <v>109</v>
      </c>
      <c r="B322" s="22" t="s">
        <v>114</v>
      </c>
      <c r="C322">
        <v>1</v>
      </c>
      <c r="D322">
        <v>-32.858499999999999</v>
      </c>
      <c r="E322">
        <v>-68.836169999999996</v>
      </c>
      <c r="F322">
        <v>-32.890070000000001</v>
      </c>
      <c r="G322">
        <v>-68.843279999999993</v>
      </c>
      <c r="H322" s="14">
        <v>0.23459869999999999</v>
      </c>
      <c r="I322">
        <v>0.88</v>
      </c>
      <c r="J322">
        <v>0.37438270000000001</v>
      </c>
      <c r="K322" s="50">
        <v>11.57</v>
      </c>
      <c r="L322">
        <v>540</v>
      </c>
      <c r="M322">
        <v>480.98329999999999</v>
      </c>
      <c r="N322">
        <v>1</v>
      </c>
      <c r="O322">
        <v>10.1816</v>
      </c>
      <c r="P322">
        <v>202.16665800000001</v>
      </c>
      <c r="Q322">
        <v>112.8381</v>
      </c>
      <c r="R322">
        <v>1.22</v>
      </c>
      <c r="S322" s="2">
        <v>5.45</v>
      </c>
      <c r="T322" t="s">
        <v>23</v>
      </c>
      <c r="U322" t="s">
        <v>52</v>
      </c>
      <c r="V322" t="s">
        <v>38</v>
      </c>
      <c r="Y322" t="s">
        <v>266</v>
      </c>
    </row>
    <row r="323" spans="1:25" x14ac:dyDescent="0.3">
      <c r="A323" s="21" t="s">
        <v>109</v>
      </c>
      <c r="B323" s="22" t="s">
        <v>114</v>
      </c>
      <c r="C323">
        <v>2</v>
      </c>
      <c r="D323">
        <v>-32.890070000000001</v>
      </c>
      <c r="E323">
        <v>-68.843279999999993</v>
      </c>
      <c r="F323">
        <v>-32.858499999999999</v>
      </c>
      <c r="G323">
        <v>-68.836169999999996</v>
      </c>
      <c r="H323" s="14" t="s">
        <v>27</v>
      </c>
      <c r="I323">
        <v>0.08</v>
      </c>
      <c r="J323">
        <v>1.9740920000000002E-3</v>
      </c>
      <c r="K323" s="50">
        <v>15.2</v>
      </c>
      <c r="L323">
        <v>392.8</v>
      </c>
      <c r="M323" t="s">
        <v>27</v>
      </c>
      <c r="N323">
        <v>2</v>
      </c>
      <c r="O323">
        <v>1.216</v>
      </c>
      <c r="P323">
        <v>0.77542330000000004</v>
      </c>
      <c r="Q323" t="s">
        <v>27</v>
      </c>
      <c r="R323">
        <v>1.22</v>
      </c>
      <c r="S323" s="2">
        <v>5.45</v>
      </c>
      <c r="T323" t="s">
        <v>28</v>
      </c>
      <c r="U323" t="s">
        <v>52</v>
      </c>
      <c r="V323" t="s">
        <v>38</v>
      </c>
      <c r="Y323" t="s">
        <v>266</v>
      </c>
    </row>
    <row r="324" spans="1:25" x14ac:dyDescent="0.3">
      <c r="A324" s="21" t="s">
        <v>109</v>
      </c>
      <c r="B324" s="22" t="s">
        <v>114</v>
      </c>
      <c r="C324">
        <v>1</v>
      </c>
      <c r="D324">
        <v>-32.858499999999999</v>
      </c>
      <c r="E324">
        <v>-68.836169999999996</v>
      </c>
      <c r="F324">
        <v>-32.890070000000001</v>
      </c>
      <c r="G324">
        <v>-68.843279999999993</v>
      </c>
      <c r="H324" s="14">
        <v>0.23459869999999999</v>
      </c>
      <c r="I324">
        <v>0.85</v>
      </c>
      <c r="J324">
        <v>0.37438270000000001</v>
      </c>
      <c r="K324" s="50">
        <v>10.5</v>
      </c>
      <c r="L324">
        <v>540</v>
      </c>
      <c r="M324">
        <v>480.98329999999999</v>
      </c>
      <c r="N324">
        <v>1</v>
      </c>
      <c r="O324">
        <v>8.9250000000000007</v>
      </c>
      <c r="P324">
        <v>202.16665800000001</v>
      </c>
      <c r="Q324">
        <v>112.8381</v>
      </c>
      <c r="R324">
        <v>1.22</v>
      </c>
      <c r="S324" s="2">
        <v>5.44</v>
      </c>
      <c r="T324" t="s">
        <v>23</v>
      </c>
      <c r="U324" t="s">
        <v>76</v>
      </c>
      <c r="V324" t="s">
        <v>41</v>
      </c>
      <c r="Y324" t="s">
        <v>266</v>
      </c>
    </row>
    <row r="325" spans="1:25" x14ac:dyDescent="0.3">
      <c r="A325" s="21" t="s">
        <v>109</v>
      </c>
      <c r="B325" s="22" t="s">
        <v>114</v>
      </c>
      <c r="C325">
        <v>2</v>
      </c>
      <c r="D325">
        <v>-32.890070000000001</v>
      </c>
      <c r="E325">
        <v>-68.843279999999993</v>
      </c>
      <c r="F325">
        <v>-32.858499999999999</v>
      </c>
      <c r="G325">
        <v>-68.836169999999996</v>
      </c>
      <c r="H325" s="14" t="s">
        <v>27</v>
      </c>
      <c r="I325">
        <v>0.13</v>
      </c>
      <c r="J325">
        <v>1.9740920000000002E-3</v>
      </c>
      <c r="K325" s="50">
        <v>12.43</v>
      </c>
      <c r="L325">
        <v>396.56670000000003</v>
      </c>
      <c r="M325" t="s">
        <v>27</v>
      </c>
      <c r="N325">
        <v>2</v>
      </c>
      <c r="O325">
        <v>1.6158999999999999</v>
      </c>
      <c r="P325">
        <v>0.78285910000000003</v>
      </c>
      <c r="Q325" t="s">
        <v>27</v>
      </c>
      <c r="R325">
        <v>1.22</v>
      </c>
      <c r="S325" s="2">
        <v>5.44</v>
      </c>
      <c r="T325" t="s">
        <v>28</v>
      </c>
      <c r="U325" t="s">
        <v>76</v>
      </c>
      <c r="V325" t="s">
        <v>41</v>
      </c>
      <c r="Y325" t="s">
        <v>266</v>
      </c>
    </row>
    <row r="326" spans="1:25" x14ac:dyDescent="0.3">
      <c r="A326" s="21" t="s">
        <v>109</v>
      </c>
      <c r="B326" s="22" t="s">
        <v>114</v>
      </c>
      <c r="C326">
        <v>1</v>
      </c>
      <c r="D326">
        <v>-32.858499999999999</v>
      </c>
      <c r="E326">
        <v>-68.836169999999996</v>
      </c>
      <c r="F326">
        <v>-32.890070000000001</v>
      </c>
      <c r="G326">
        <v>-68.843279999999993</v>
      </c>
      <c r="H326" s="14">
        <v>0.23459869999999999</v>
      </c>
      <c r="I326">
        <v>0.85</v>
      </c>
      <c r="J326">
        <v>0.37438270000000001</v>
      </c>
      <c r="K326" s="50">
        <v>10.5</v>
      </c>
      <c r="L326">
        <v>540</v>
      </c>
      <c r="M326">
        <v>480.98329999999999</v>
      </c>
      <c r="N326">
        <v>1</v>
      </c>
      <c r="O326">
        <v>8.9250000000000007</v>
      </c>
      <c r="P326">
        <v>202.16665800000001</v>
      </c>
      <c r="Q326">
        <v>112.8381</v>
      </c>
      <c r="R326">
        <v>1.22</v>
      </c>
      <c r="S326" s="2">
        <v>5.44</v>
      </c>
      <c r="T326" t="s">
        <v>23</v>
      </c>
      <c r="U326" t="s">
        <v>76</v>
      </c>
      <c r="V326" t="s">
        <v>43</v>
      </c>
      <c r="Y326" t="s">
        <v>266</v>
      </c>
    </row>
    <row r="327" spans="1:25" x14ac:dyDescent="0.3">
      <c r="A327" s="21" t="s">
        <v>109</v>
      </c>
      <c r="B327" s="22" t="s">
        <v>114</v>
      </c>
      <c r="C327">
        <v>2</v>
      </c>
      <c r="D327">
        <v>-32.890070000000001</v>
      </c>
      <c r="E327">
        <v>-68.843279999999993</v>
      </c>
      <c r="F327">
        <v>-32.858499999999999</v>
      </c>
      <c r="G327">
        <v>-68.836169999999996</v>
      </c>
      <c r="H327" s="14" t="s">
        <v>27</v>
      </c>
      <c r="I327">
        <v>0.15</v>
      </c>
      <c r="J327">
        <v>1.9740920000000002E-3</v>
      </c>
      <c r="K327" s="50">
        <v>12.9</v>
      </c>
      <c r="L327">
        <v>396.08330000000001</v>
      </c>
      <c r="M327" t="s">
        <v>27</v>
      </c>
      <c r="N327">
        <v>2</v>
      </c>
      <c r="O327">
        <v>1.9350000000000001</v>
      </c>
      <c r="P327">
        <v>0.78190490000000001</v>
      </c>
      <c r="Q327" t="s">
        <v>27</v>
      </c>
      <c r="R327">
        <v>1.22</v>
      </c>
      <c r="S327" s="2">
        <v>5.44</v>
      </c>
      <c r="T327" t="s">
        <v>28</v>
      </c>
      <c r="U327" t="s">
        <v>76</v>
      </c>
      <c r="V327" t="s">
        <v>43</v>
      </c>
      <c r="Y327" t="s">
        <v>266</v>
      </c>
    </row>
    <row r="328" spans="1:25" x14ac:dyDescent="0.3">
      <c r="A328" s="21" t="s">
        <v>109</v>
      </c>
      <c r="B328" s="22" t="s">
        <v>114</v>
      </c>
      <c r="C328">
        <v>1</v>
      </c>
      <c r="D328">
        <v>-32.858499999999999</v>
      </c>
      <c r="E328">
        <v>-68.836169999999996</v>
      </c>
      <c r="F328">
        <v>-32.890070000000001</v>
      </c>
      <c r="G328">
        <v>-68.843279999999993</v>
      </c>
      <c r="H328" s="14">
        <v>0.23459869999999999</v>
      </c>
      <c r="I328">
        <v>1.07</v>
      </c>
      <c r="J328">
        <v>0.37438270000000001</v>
      </c>
      <c r="K328" s="50">
        <v>14.08</v>
      </c>
      <c r="L328">
        <v>540</v>
      </c>
      <c r="M328">
        <v>480.98329999999999</v>
      </c>
      <c r="N328">
        <v>1</v>
      </c>
      <c r="O328">
        <v>15.0656</v>
      </c>
      <c r="P328">
        <v>202.16665800000001</v>
      </c>
      <c r="Q328">
        <v>112.8381</v>
      </c>
      <c r="R328">
        <v>1.24</v>
      </c>
      <c r="S328" s="2">
        <v>5.58</v>
      </c>
      <c r="T328" t="s">
        <v>23</v>
      </c>
      <c r="U328" t="s">
        <v>76</v>
      </c>
      <c r="V328" t="s">
        <v>45</v>
      </c>
      <c r="Y328" t="s">
        <v>266</v>
      </c>
    </row>
    <row r="329" spans="1:25" x14ac:dyDescent="0.3">
      <c r="A329" s="21" t="s">
        <v>109</v>
      </c>
      <c r="B329" s="22" t="s">
        <v>114</v>
      </c>
      <c r="C329">
        <v>2</v>
      </c>
      <c r="D329">
        <v>-32.890070000000001</v>
      </c>
      <c r="E329">
        <v>-68.843279999999993</v>
      </c>
      <c r="F329">
        <v>-32.858499999999999</v>
      </c>
      <c r="G329">
        <v>-68.836169999999996</v>
      </c>
      <c r="H329" s="14" t="s">
        <v>27</v>
      </c>
      <c r="I329">
        <v>0.26</v>
      </c>
      <c r="J329">
        <v>1.9740920000000002E-3</v>
      </c>
      <c r="K329" s="50">
        <v>14.12</v>
      </c>
      <c r="L329">
        <v>390.86669999999998</v>
      </c>
      <c r="M329" t="s">
        <v>27</v>
      </c>
      <c r="N329">
        <v>2</v>
      </c>
      <c r="O329">
        <v>3.6711999999999998</v>
      </c>
      <c r="P329">
        <v>0.77160680000000004</v>
      </c>
      <c r="Q329" t="s">
        <v>27</v>
      </c>
      <c r="R329">
        <v>1.24</v>
      </c>
      <c r="S329" s="2">
        <v>5.58</v>
      </c>
      <c r="T329" t="s">
        <v>28</v>
      </c>
      <c r="U329" t="s">
        <v>76</v>
      </c>
      <c r="V329" t="s">
        <v>45</v>
      </c>
      <c r="Y329" t="s">
        <v>266</v>
      </c>
    </row>
    <row r="330" spans="1:25" x14ac:dyDescent="0.3">
      <c r="A330" s="21" t="s">
        <v>109</v>
      </c>
      <c r="B330" s="22" t="s">
        <v>114</v>
      </c>
      <c r="C330">
        <v>1</v>
      </c>
      <c r="D330">
        <v>-32.858499999999999</v>
      </c>
      <c r="E330">
        <v>-68.836169999999996</v>
      </c>
      <c r="F330">
        <v>-32.890070000000001</v>
      </c>
      <c r="G330">
        <v>-68.843279999999993</v>
      </c>
      <c r="H330" s="14">
        <v>0.23459869999999999</v>
      </c>
      <c r="I330">
        <v>1.07</v>
      </c>
      <c r="J330">
        <v>0.37438270000000001</v>
      </c>
      <c r="K330" s="50">
        <v>14.08</v>
      </c>
      <c r="L330">
        <v>540</v>
      </c>
      <c r="M330">
        <v>480.98329999999999</v>
      </c>
      <c r="N330">
        <v>1</v>
      </c>
      <c r="O330">
        <v>15.0656</v>
      </c>
      <c r="P330">
        <v>202.16665800000001</v>
      </c>
      <c r="Q330">
        <v>112.8381</v>
      </c>
      <c r="R330">
        <v>1.24</v>
      </c>
      <c r="S330" s="2">
        <v>5.58</v>
      </c>
      <c r="T330" t="s">
        <v>23</v>
      </c>
      <c r="U330" t="s">
        <v>76</v>
      </c>
      <c r="V330" t="s">
        <v>45</v>
      </c>
      <c r="Y330" t="s">
        <v>266</v>
      </c>
    </row>
    <row r="331" spans="1:25" x14ac:dyDescent="0.3">
      <c r="A331" s="21" t="s">
        <v>109</v>
      </c>
      <c r="B331" s="22" t="s">
        <v>114</v>
      </c>
      <c r="C331">
        <v>2</v>
      </c>
      <c r="D331">
        <v>-32.890070000000001</v>
      </c>
      <c r="E331">
        <v>-68.843279999999993</v>
      </c>
      <c r="F331">
        <v>-32.858499999999999</v>
      </c>
      <c r="G331">
        <v>-68.836169999999996</v>
      </c>
      <c r="H331" s="14" t="s">
        <v>27</v>
      </c>
      <c r="I331">
        <v>0.26</v>
      </c>
      <c r="J331">
        <v>1.9740920000000002E-3</v>
      </c>
      <c r="K331" s="50">
        <v>14.12</v>
      </c>
      <c r="L331">
        <v>390.86669999999998</v>
      </c>
      <c r="M331" t="s">
        <v>27</v>
      </c>
      <c r="N331">
        <v>2</v>
      </c>
      <c r="O331">
        <v>3.6711999999999998</v>
      </c>
      <c r="P331">
        <v>0.77160680000000004</v>
      </c>
      <c r="Q331" t="s">
        <v>27</v>
      </c>
      <c r="R331">
        <v>1.24</v>
      </c>
      <c r="S331" s="2">
        <v>5.58</v>
      </c>
      <c r="T331" t="s">
        <v>28</v>
      </c>
      <c r="U331" t="s">
        <v>76</v>
      </c>
      <c r="V331" t="s">
        <v>45</v>
      </c>
      <c r="Y331" t="s">
        <v>266</v>
      </c>
    </row>
    <row r="332" spans="1:25" x14ac:dyDescent="0.3">
      <c r="A332" s="21" t="s">
        <v>109</v>
      </c>
      <c r="B332" s="22" t="s">
        <v>114</v>
      </c>
      <c r="C332">
        <v>1</v>
      </c>
      <c r="D332">
        <v>-32.858499999999999</v>
      </c>
      <c r="E332">
        <v>-68.836169999999996</v>
      </c>
      <c r="F332">
        <v>-32.890070000000001</v>
      </c>
      <c r="G332">
        <v>-68.843279999999993</v>
      </c>
      <c r="H332" s="14">
        <v>0.23459869999999999</v>
      </c>
      <c r="I332">
        <v>1.07</v>
      </c>
      <c r="J332">
        <v>0.37438270000000001</v>
      </c>
      <c r="K332" s="50">
        <v>14.08</v>
      </c>
      <c r="L332">
        <v>540</v>
      </c>
      <c r="M332">
        <v>480.98329999999999</v>
      </c>
      <c r="N332">
        <v>1</v>
      </c>
      <c r="O332">
        <v>15.0656</v>
      </c>
      <c r="P332">
        <v>202.16665800000001</v>
      </c>
      <c r="Q332">
        <v>112.8381</v>
      </c>
      <c r="R332">
        <v>1.24</v>
      </c>
      <c r="S332" s="2">
        <v>5.58</v>
      </c>
      <c r="T332" t="s">
        <v>23</v>
      </c>
      <c r="U332" t="s">
        <v>76</v>
      </c>
      <c r="V332" t="s">
        <v>36</v>
      </c>
      <c r="Y332" t="s">
        <v>266</v>
      </c>
    </row>
    <row r="333" spans="1:25" x14ac:dyDescent="0.3">
      <c r="A333" s="21" t="s">
        <v>109</v>
      </c>
      <c r="B333" s="22" t="s">
        <v>114</v>
      </c>
      <c r="C333">
        <v>2</v>
      </c>
      <c r="D333">
        <v>-32.890070000000001</v>
      </c>
      <c r="E333">
        <v>-68.843279999999993</v>
      </c>
      <c r="F333">
        <v>-32.858499999999999</v>
      </c>
      <c r="G333">
        <v>-68.836169999999996</v>
      </c>
      <c r="H333" s="14" t="s">
        <v>27</v>
      </c>
      <c r="I333">
        <v>0.25</v>
      </c>
      <c r="J333">
        <v>1.9740920000000002E-3</v>
      </c>
      <c r="K333" s="50">
        <v>16.600000000000001</v>
      </c>
      <c r="L333">
        <v>388.38330000000002</v>
      </c>
      <c r="M333" t="s">
        <v>27</v>
      </c>
      <c r="N333">
        <v>2</v>
      </c>
      <c r="O333">
        <v>4.1500000000000004</v>
      </c>
      <c r="P333">
        <v>0.76670439999999995</v>
      </c>
      <c r="Q333" t="s">
        <v>27</v>
      </c>
      <c r="R333">
        <v>1.24</v>
      </c>
      <c r="S333" s="2">
        <v>5.58</v>
      </c>
      <c r="T333" t="s">
        <v>28</v>
      </c>
      <c r="U333" t="s">
        <v>76</v>
      </c>
      <c r="V333" t="s">
        <v>36</v>
      </c>
      <c r="Y333" t="s">
        <v>266</v>
      </c>
    </row>
    <row r="334" spans="1:25" x14ac:dyDescent="0.3">
      <c r="A334" s="21" t="s">
        <v>109</v>
      </c>
      <c r="B334" s="22" t="s">
        <v>114</v>
      </c>
      <c r="C334">
        <v>1</v>
      </c>
      <c r="D334">
        <v>-32.858499999999999</v>
      </c>
      <c r="E334">
        <v>-68.836169999999996</v>
      </c>
      <c r="F334">
        <v>-32.890070000000001</v>
      </c>
      <c r="G334">
        <v>-68.843279999999993</v>
      </c>
      <c r="H334" s="14">
        <v>0.23459869999999999</v>
      </c>
      <c r="I334">
        <v>0.85</v>
      </c>
      <c r="J334">
        <v>0.37438270000000001</v>
      </c>
      <c r="K334" s="50">
        <v>10.5</v>
      </c>
      <c r="L334">
        <v>540</v>
      </c>
      <c r="M334">
        <v>480.98329999999999</v>
      </c>
      <c r="N334">
        <v>1</v>
      </c>
      <c r="O334">
        <v>8.9250000000000007</v>
      </c>
      <c r="P334">
        <v>202.16665800000001</v>
      </c>
      <c r="Q334">
        <v>112.8381</v>
      </c>
      <c r="R334">
        <v>1.22</v>
      </c>
      <c r="S334" s="2">
        <v>5.43</v>
      </c>
      <c r="T334" t="s">
        <v>23</v>
      </c>
      <c r="U334" t="s">
        <v>76</v>
      </c>
      <c r="V334" t="s">
        <v>38</v>
      </c>
      <c r="Y334" t="s">
        <v>266</v>
      </c>
    </row>
    <row r="335" spans="1:25" x14ac:dyDescent="0.3">
      <c r="A335" s="21" t="s">
        <v>109</v>
      </c>
      <c r="B335" s="22" t="s">
        <v>114</v>
      </c>
      <c r="C335">
        <v>2</v>
      </c>
      <c r="D335">
        <v>-32.890070000000001</v>
      </c>
      <c r="E335">
        <v>-68.843279999999993</v>
      </c>
      <c r="F335">
        <v>-32.858499999999999</v>
      </c>
      <c r="G335">
        <v>-68.836169999999996</v>
      </c>
      <c r="H335" s="14" t="s">
        <v>27</v>
      </c>
      <c r="I335">
        <v>0.08</v>
      </c>
      <c r="J335">
        <v>1.9740920000000002E-3</v>
      </c>
      <c r="K335" s="50">
        <v>13.53</v>
      </c>
      <c r="L335">
        <v>395.45</v>
      </c>
      <c r="M335" t="s">
        <v>27</v>
      </c>
      <c r="N335">
        <v>2</v>
      </c>
      <c r="O335">
        <v>1.0824</v>
      </c>
      <c r="P335">
        <v>0.78065470000000003</v>
      </c>
      <c r="Q335" t="s">
        <v>27</v>
      </c>
      <c r="R335">
        <v>1.22</v>
      </c>
      <c r="S335" s="2">
        <v>5.43</v>
      </c>
      <c r="T335" t="s">
        <v>28</v>
      </c>
      <c r="U335" t="s">
        <v>76</v>
      </c>
      <c r="V335" t="s">
        <v>38</v>
      </c>
      <c r="Y335" t="s">
        <v>266</v>
      </c>
    </row>
    <row r="336" spans="1:25" x14ac:dyDescent="0.3">
      <c r="A336" s="21" t="s">
        <v>109</v>
      </c>
      <c r="B336" s="22" t="s">
        <v>114</v>
      </c>
      <c r="C336">
        <v>1</v>
      </c>
      <c r="D336">
        <v>-32.858499999999999</v>
      </c>
      <c r="E336">
        <v>-68.836169999999996</v>
      </c>
      <c r="F336">
        <v>-32.89284</v>
      </c>
      <c r="G336">
        <v>-68.83229</v>
      </c>
      <c r="H336" s="14">
        <v>0.23459869999999999</v>
      </c>
      <c r="I336">
        <v>2.15</v>
      </c>
      <c r="J336">
        <v>8.7508400000000002</v>
      </c>
      <c r="K336" s="50">
        <v>13.9</v>
      </c>
      <c r="L336">
        <v>540</v>
      </c>
      <c r="M336">
        <v>480.98329999999999</v>
      </c>
      <c r="N336">
        <v>1</v>
      </c>
      <c r="O336">
        <v>29.885000000000002</v>
      </c>
      <c r="P336">
        <v>4725.4535999999998</v>
      </c>
      <c r="Q336">
        <v>112.8381</v>
      </c>
      <c r="R336">
        <v>13.92</v>
      </c>
      <c r="S336" s="2">
        <v>81.67</v>
      </c>
      <c r="T336" t="s">
        <v>23</v>
      </c>
      <c r="U336" t="s">
        <v>24</v>
      </c>
      <c r="V336" t="s">
        <v>41</v>
      </c>
      <c r="Y336" t="s">
        <v>265</v>
      </c>
    </row>
    <row r="337" spans="1:25" x14ac:dyDescent="0.3">
      <c r="A337" s="21" t="s">
        <v>109</v>
      </c>
      <c r="B337" s="22" t="s">
        <v>114</v>
      </c>
      <c r="C337">
        <v>2</v>
      </c>
      <c r="D337">
        <v>-32.89284</v>
      </c>
      <c r="E337">
        <v>-68.83229</v>
      </c>
      <c r="F337">
        <v>-32.858499999999999</v>
      </c>
      <c r="G337">
        <v>-68.836169999999996</v>
      </c>
      <c r="H337" s="14" t="s">
        <v>27</v>
      </c>
      <c r="I337">
        <v>2.2799999999999998</v>
      </c>
      <c r="J337">
        <v>1.9740920000000002E-3</v>
      </c>
      <c r="K337" s="50">
        <v>13.62</v>
      </c>
      <c r="L337">
        <v>392.38330000000002</v>
      </c>
      <c r="M337" t="s">
        <v>27</v>
      </c>
      <c r="N337">
        <v>2</v>
      </c>
      <c r="O337">
        <v>31.053599999999999</v>
      </c>
      <c r="P337">
        <v>0.77460079999999998</v>
      </c>
      <c r="Q337" t="s">
        <v>27</v>
      </c>
      <c r="R337">
        <v>13.92</v>
      </c>
      <c r="S337" s="2">
        <v>81.67</v>
      </c>
      <c r="T337" t="s">
        <v>28</v>
      </c>
      <c r="U337" t="s">
        <v>24</v>
      </c>
      <c r="V337" t="s">
        <v>41</v>
      </c>
      <c r="Y337" t="s">
        <v>265</v>
      </c>
    </row>
    <row r="338" spans="1:25" x14ac:dyDescent="0.3">
      <c r="A338" s="21" t="s">
        <v>109</v>
      </c>
      <c r="B338" s="22" t="s">
        <v>114</v>
      </c>
      <c r="C338">
        <v>1</v>
      </c>
      <c r="D338">
        <v>-32.858499999999999</v>
      </c>
      <c r="E338">
        <v>-68.836169999999996</v>
      </c>
      <c r="F338">
        <v>-32.89284</v>
      </c>
      <c r="G338">
        <v>-68.83229</v>
      </c>
      <c r="H338" s="14">
        <v>0.23459869999999999</v>
      </c>
      <c r="I338">
        <v>2.15</v>
      </c>
      <c r="J338">
        <v>8.7508400000000002</v>
      </c>
      <c r="K338" s="50">
        <v>13.9</v>
      </c>
      <c r="L338">
        <v>540</v>
      </c>
      <c r="M338">
        <v>480.98329999999999</v>
      </c>
      <c r="N338">
        <v>1</v>
      </c>
      <c r="O338">
        <v>29.885000000000002</v>
      </c>
      <c r="P338">
        <v>4725.4535999999998</v>
      </c>
      <c r="Q338">
        <v>112.8381</v>
      </c>
      <c r="R338">
        <v>13.92</v>
      </c>
      <c r="S338" s="2">
        <v>81.67</v>
      </c>
      <c r="T338" t="s">
        <v>23</v>
      </c>
      <c r="U338" t="s">
        <v>24</v>
      </c>
      <c r="V338" t="s">
        <v>43</v>
      </c>
      <c r="Y338" t="s">
        <v>265</v>
      </c>
    </row>
    <row r="339" spans="1:25" x14ac:dyDescent="0.3">
      <c r="A339" s="21" t="s">
        <v>109</v>
      </c>
      <c r="B339" s="22" t="s">
        <v>114</v>
      </c>
      <c r="C339">
        <v>2</v>
      </c>
      <c r="D339">
        <v>-32.89284</v>
      </c>
      <c r="E339">
        <v>-68.83229</v>
      </c>
      <c r="F339">
        <v>-32.858499999999999</v>
      </c>
      <c r="G339">
        <v>-68.836169999999996</v>
      </c>
      <c r="H339" s="14" t="s">
        <v>27</v>
      </c>
      <c r="I339">
        <v>2.2799999999999998</v>
      </c>
      <c r="J339">
        <v>1.9740920000000002E-3</v>
      </c>
      <c r="K339" s="50">
        <v>13.62</v>
      </c>
      <c r="L339">
        <v>392.38330000000002</v>
      </c>
      <c r="M339" t="s">
        <v>27</v>
      </c>
      <c r="N339">
        <v>2</v>
      </c>
      <c r="O339">
        <v>31.053599999999999</v>
      </c>
      <c r="P339">
        <v>0.77460079999999998</v>
      </c>
      <c r="Q339" t="s">
        <v>27</v>
      </c>
      <c r="R339">
        <v>13.92</v>
      </c>
      <c r="S339" s="2">
        <v>81.67</v>
      </c>
      <c r="T339" t="s">
        <v>28</v>
      </c>
      <c r="U339" t="s">
        <v>24</v>
      </c>
      <c r="V339" t="s">
        <v>43</v>
      </c>
      <c r="Y339" t="s">
        <v>265</v>
      </c>
    </row>
    <row r="340" spans="1:25" x14ac:dyDescent="0.3">
      <c r="A340" s="21" t="s">
        <v>109</v>
      </c>
      <c r="B340" s="22" t="s">
        <v>114</v>
      </c>
      <c r="C340">
        <v>1</v>
      </c>
      <c r="D340">
        <v>-32.858499999999999</v>
      </c>
      <c r="E340">
        <v>-68.836169999999996</v>
      </c>
      <c r="F340">
        <v>-32.89284</v>
      </c>
      <c r="G340">
        <v>-68.83229</v>
      </c>
      <c r="H340" s="14">
        <v>0.23459869999999999</v>
      </c>
      <c r="I340">
        <v>5.65</v>
      </c>
      <c r="J340">
        <v>8.7508400000000002</v>
      </c>
      <c r="K340" s="50">
        <v>15.55</v>
      </c>
      <c r="L340">
        <v>540</v>
      </c>
      <c r="M340">
        <v>480.98329999999999</v>
      </c>
      <c r="N340">
        <v>1</v>
      </c>
      <c r="O340">
        <v>87.857500000000002</v>
      </c>
      <c r="P340">
        <v>4725.4535999999998</v>
      </c>
      <c r="Q340">
        <v>112.8381</v>
      </c>
      <c r="R340">
        <v>14.14</v>
      </c>
      <c r="S340" s="2">
        <v>82.95</v>
      </c>
      <c r="T340" t="s">
        <v>23</v>
      </c>
      <c r="U340" t="s">
        <v>24</v>
      </c>
      <c r="V340" t="s">
        <v>45</v>
      </c>
      <c r="Y340" t="s">
        <v>265</v>
      </c>
    </row>
    <row r="341" spans="1:25" x14ac:dyDescent="0.3">
      <c r="A341" s="21" t="s">
        <v>109</v>
      </c>
      <c r="B341" s="22" t="s">
        <v>114</v>
      </c>
      <c r="C341">
        <v>2</v>
      </c>
      <c r="D341">
        <v>-32.89284</v>
      </c>
      <c r="E341">
        <v>-68.83229</v>
      </c>
      <c r="F341">
        <v>-32.858499999999999</v>
      </c>
      <c r="G341">
        <v>-68.836169999999996</v>
      </c>
      <c r="H341" s="14" t="s">
        <v>27</v>
      </c>
      <c r="I341">
        <v>3.1</v>
      </c>
      <c r="J341">
        <v>1.9740920000000002E-3</v>
      </c>
      <c r="K341" s="50">
        <v>16.100000000000001</v>
      </c>
      <c r="L341">
        <v>387.9</v>
      </c>
      <c r="M341" t="s">
        <v>27</v>
      </c>
      <c r="N341">
        <v>2</v>
      </c>
      <c r="O341">
        <v>49.91</v>
      </c>
      <c r="P341">
        <v>0.76575029999999999</v>
      </c>
      <c r="Q341" t="s">
        <v>27</v>
      </c>
      <c r="R341">
        <v>14.14</v>
      </c>
      <c r="S341" s="2">
        <v>82.95</v>
      </c>
      <c r="T341" t="s">
        <v>28</v>
      </c>
      <c r="U341" t="s">
        <v>24</v>
      </c>
      <c r="V341" t="s">
        <v>45</v>
      </c>
      <c r="Y341" t="s">
        <v>265</v>
      </c>
    </row>
    <row r="342" spans="1:25" x14ac:dyDescent="0.3">
      <c r="A342" s="21" t="s">
        <v>109</v>
      </c>
      <c r="B342" s="22" t="s">
        <v>114</v>
      </c>
      <c r="C342">
        <v>1</v>
      </c>
      <c r="D342">
        <v>-32.858499999999999</v>
      </c>
      <c r="E342">
        <v>-68.836169999999996</v>
      </c>
      <c r="F342">
        <v>-32.89284</v>
      </c>
      <c r="G342">
        <v>-68.83229</v>
      </c>
      <c r="H342" s="14">
        <v>0.23459869999999999</v>
      </c>
      <c r="I342">
        <v>1.86</v>
      </c>
      <c r="J342">
        <v>8.7508400000000002</v>
      </c>
      <c r="K342" s="50">
        <v>16.43</v>
      </c>
      <c r="L342">
        <v>540</v>
      </c>
      <c r="M342">
        <v>480.98329999999999</v>
      </c>
      <c r="N342">
        <v>1</v>
      </c>
      <c r="O342">
        <v>30.559799999999999</v>
      </c>
      <c r="P342">
        <v>4725.4535999999998</v>
      </c>
      <c r="Q342">
        <v>112.8381</v>
      </c>
      <c r="R342">
        <v>13.88</v>
      </c>
      <c r="S342" s="2">
        <v>81.400000000000006</v>
      </c>
      <c r="T342" t="s">
        <v>23</v>
      </c>
      <c r="U342" t="s">
        <v>24</v>
      </c>
      <c r="V342" t="s">
        <v>47</v>
      </c>
      <c r="Y342" t="s">
        <v>265</v>
      </c>
    </row>
    <row r="343" spans="1:25" x14ac:dyDescent="0.3">
      <c r="A343" s="21" t="s">
        <v>109</v>
      </c>
      <c r="B343" s="22" t="s">
        <v>114</v>
      </c>
      <c r="C343">
        <v>2</v>
      </c>
      <c r="D343">
        <v>-32.89284</v>
      </c>
      <c r="E343">
        <v>-68.83229</v>
      </c>
      <c r="F343">
        <v>-32.858499999999999</v>
      </c>
      <c r="G343">
        <v>-68.836169999999996</v>
      </c>
      <c r="H343" s="14" t="s">
        <v>27</v>
      </c>
      <c r="I343">
        <v>0.81</v>
      </c>
      <c r="J343">
        <v>1.9740920000000002E-3</v>
      </c>
      <c r="K343" s="50">
        <v>17.55</v>
      </c>
      <c r="L343">
        <v>385.45</v>
      </c>
      <c r="M343" t="s">
        <v>27</v>
      </c>
      <c r="N343">
        <v>2</v>
      </c>
      <c r="O343">
        <v>14.2155</v>
      </c>
      <c r="P343">
        <v>0.76091379999999997</v>
      </c>
      <c r="Q343" t="s">
        <v>27</v>
      </c>
      <c r="R343">
        <v>13.88</v>
      </c>
      <c r="S343" s="2">
        <v>81.400000000000006</v>
      </c>
      <c r="T343" t="s">
        <v>28</v>
      </c>
      <c r="U343" t="s">
        <v>24</v>
      </c>
      <c r="V343" t="s">
        <v>47</v>
      </c>
      <c r="Y343" t="s">
        <v>265</v>
      </c>
    </row>
    <row r="344" spans="1:25" x14ac:dyDescent="0.3">
      <c r="A344" s="21" t="s">
        <v>109</v>
      </c>
      <c r="B344" s="22" t="s">
        <v>114</v>
      </c>
      <c r="C344">
        <v>1</v>
      </c>
      <c r="D344">
        <v>-32.858499999999999</v>
      </c>
      <c r="E344">
        <v>-68.836169999999996</v>
      </c>
      <c r="F344">
        <v>-32.89284</v>
      </c>
      <c r="G344">
        <v>-68.83229</v>
      </c>
      <c r="H344" s="14">
        <v>0.23459869999999999</v>
      </c>
      <c r="I344">
        <v>5.65</v>
      </c>
      <c r="J344">
        <v>8.7508400000000002</v>
      </c>
      <c r="K344" s="50">
        <v>15.55</v>
      </c>
      <c r="L344">
        <v>540</v>
      </c>
      <c r="M344">
        <v>480.98329999999999</v>
      </c>
      <c r="N344">
        <v>1</v>
      </c>
      <c r="O344">
        <v>87.857500000000002</v>
      </c>
      <c r="P344">
        <v>4725.4535999999998</v>
      </c>
      <c r="Q344">
        <v>112.8381</v>
      </c>
      <c r="R344">
        <v>14.14</v>
      </c>
      <c r="S344" s="2">
        <v>82.95</v>
      </c>
      <c r="T344" t="s">
        <v>23</v>
      </c>
      <c r="U344" t="s">
        <v>24</v>
      </c>
      <c r="V344" t="s">
        <v>36</v>
      </c>
      <c r="Y344" t="s">
        <v>265</v>
      </c>
    </row>
    <row r="345" spans="1:25" x14ac:dyDescent="0.3">
      <c r="A345" s="21" t="s">
        <v>109</v>
      </c>
      <c r="B345" s="22" t="s">
        <v>114</v>
      </c>
      <c r="C345">
        <v>2</v>
      </c>
      <c r="D345">
        <v>-32.89284</v>
      </c>
      <c r="E345">
        <v>-68.83229</v>
      </c>
      <c r="F345">
        <v>-32.858499999999999</v>
      </c>
      <c r="G345">
        <v>-68.836169999999996</v>
      </c>
      <c r="H345" s="14" t="s">
        <v>27</v>
      </c>
      <c r="I345">
        <v>3.1</v>
      </c>
      <c r="J345">
        <v>1.9740920000000002E-3</v>
      </c>
      <c r="K345" s="50">
        <v>16.100000000000001</v>
      </c>
      <c r="L345">
        <v>387.9</v>
      </c>
      <c r="M345" t="s">
        <v>27</v>
      </c>
      <c r="N345">
        <v>2</v>
      </c>
      <c r="O345">
        <v>49.91</v>
      </c>
      <c r="P345">
        <v>0.76575029999999999</v>
      </c>
      <c r="Q345" t="s">
        <v>27</v>
      </c>
      <c r="R345">
        <v>14.14</v>
      </c>
      <c r="S345" s="2">
        <v>82.95</v>
      </c>
      <c r="T345" t="s">
        <v>28</v>
      </c>
      <c r="U345" t="s">
        <v>24</v>
      </c>
      <c r="V345" t="s">
        <v>36</v>
      </c>
      <c r="Y345" t="s">
        <v>265</v>
      </c>
    </row>
    <row r="346" spans="1:25" x14ac:dyDescent="0.3">
      <c r="A346" s="21" t="s">
        <v>109</v>
      </c>
      <c r="B346" s="22" t="s">
        <v>114</v>
      </c>
      <c r="C346">
        <v>1</v>
      </c>
      <c r="D346">
        <v>-32.858499999999999</v>
      </c>
      <c r="E346">
        <v>-68.836169999999996</v>
      </c>
      <c r="F346">
        <v>-32.89284</v>
      </c>
      <c r="G346">
        <v>-68.83229</v>
      </c>
      <c r="H346" s="14">
        <v>0.23459869999999999</v>
      </c>
      <c r="I346">
        <v>1.91</v>
      </c>
      <c r="J346">
        <v>8.7508400000000002</v>
      </c>
      <c r="K346" s="50">
        <v>15.07</v>
      </c>
      <c r="L346">
        <v>540</v>
      </c>
      <c r="M346">
        <v>480.98329999999999</v>
      </c>
      <c r="N346">
        <v>1</v>
      </c>
      <c r="O346">
        <v>28.7837</v>
      </c>
      <c r="P346">
        <v>4725.4535999999998</v>
      </c>
      <c r="Q346">
        <v>112.8381</v>
      </c>
      <c r="R346">
        <v>13.87</v>
      </c>
      <c r="S346" s="2">
        <v>81.37</v>
      </c>
      <c r="T346" t="s">
        <v>23</v>
      </c>
      <c r="U346" t="s">
        <v>24</v>
      </c>
      <c r="V346" t="s">
        <v>38</v>
      </c>
      <c r="Y346" t="s">
        <v>265</v>
      </c>
    </row>
    <row r="347" spans="1:25" x14ac:dyDescent="0.3">
      <c r="A347" s="21" t="s">
        <v>109</v>
      </c>
      <c r="B347" s="22" t="s">
        <v>114</v>
      </c>
      <c r="C347">
        <v>2</v>
      </c>
      <c r="D347">
        <v>-32.89284</v>
      </c>
      <c r="E347">
        <v>-68.83229</v>
      </c>
      <c r="F347">
        <v>-32.858499999999999</v>
      </c>
      <c r="G347">
        <v>-68.836169999999996</v>
      </c>
      <c r="H347" s="14" t="s">
        <v>27</v>
      </c>
      <c r="I347">
        <v>0.81</v>
      </c>
      <c r="J347">
        <v>1.9740920000000002E-3</v>
      </c>
      <c r="K347" s="50">
        <v>17.55</v>
      </c>
      <c r="L347">
        <v>386.45</v>
      </c>
      <c r="M347" t="s">
        <v>27</v>
      </c>
      <c r="N347">
        <v>2</v>
      </c>
      <c r="O347">
        <v>14.2155</v>
      </c>
      <c r="P347">
        <v>0.76288789999999995</v>
      </c>
      <c r="Q347" t="s">
        <v>27</v>
      </c>
      <c r="R347">
        <v>13.87</v>
      </c>
      <c r="S347" s="2">
        <v>81.37</v>
      </c>
      <c r="T347" t="s">
        <v>28</v>
      </c>
      <c r="U347" t="s">
        <v>24</v>
      </c>
      <c r="V347" t="s">
        <v>38</v>
      </c>
      <c r="Y347" t="s">
        <v>265</v>
      </c>
    </row>
    <row r="348" spans="1:25" x14ac:dyDescent="0.3">
      <c r="A348" s="21" t="s">
        <v>109</v>
      </c>
      <c r="B348" s="22" t="s">
        <v>114</v>
      </c>
      <c r="C348">
        <v>1</v>
      </c>
      <c r="D348">
        <v>-32.858499999999999</v>
      </c>
      <c r="E348">
        <v>-68.836169999999996</v>
      </c>
      <c r="F348">
        <v>-32.89284</v>
      </c>
      <c r="G348">
        <v>-68.83229</v>
      </c>
      <c r="H348" s="14">
        <v>0.23459869999999999</v>
      </c>
      <c r="I348">
        <v>3.82</v>
      </c>
      <c r="J348">
        <v>8.7508400000000002</v>
      </c>
      <c r="K348" s="50">
        <v>52.4</v>
      </c>
      <c r="L348">
        <v>540</v>
      </c>
      <c r="M348">
        <v>480.98329999999999</v>
      </c>
      <c r="N348">
        <v>1</v>
      </c>
      <c r="O348">
        <v>200.16800000000001</v>
      </c>
      <c r="P348">
        <v>4725.4535999999998</v>
      </c>
      <c r="Q348">
        <v>112.8381</v>
      </c>
      <c r="R348">
        <v>14.61</v>
      </c>
      <c r="S348" s="2">
        <v>85.79</v>
      </c>
      <c r="T348" t="s">
        <v>23</v>
      </c>
      <c r="U348" t="s">
        <v>40</v>
      </c>
      <c r="V348" t="s">
        <v>41</v>
      </c>
      <c r="Y348" t="s">
        <v>265</v>
      </c>
    </row>
    <row r="349" spans="1:25" x14ac:dyDescent="0.3">
      <c r="A349" s="21" t="s">
        <v>109</v>
      </c>
      <c r="B349" s="22" t="s">
        <v>114</v>
      </c>
      <c r="C349">
        <v>2</v>
      </c>
      <c r="D349">
        <v>-32.89284</v>
      </c>
      <c r="E349">
        <v>-68.83229</v>
      </c>
      <c r="F349">
        <v>-32.858499999999999</v>
      </c>
      <c r="G349">
        <v>-68.836169999999996</v>
      </c>
      <c r="H349" s="14" t="s">
        <v>27</v>
      </c>
      <c r="I349">
        <v>2.0699999999999998</v>
      </c>
      <c r="J349">
        <v>6.2110729999999997E-4</v>
      </c>
      <c r="K349" s="50">
        <v>52.4</v>
      </c>
      <c r="L349">
        <v>314.58330000000001</v>
      </c>
      <c r="M349" t="s">
        <v>27</v>
      </c>
      <c r="N349">
        <v>2</v>
      </c>
      <c r="O349">
        <v>108.468</v>
      </c>
      <c r="P349">
        <v>0.19539000000000001</v>
      </c>
      <c r="Q349" t="s">
        <v>27</v>
      </c>
      <c r="R349">
        <v>14.61</v>
      </c>
      <c r="S349" s="2">
        <v>85.79</v>
      </c>
      <c r="T349" t="s">
        <v>28</v>
      </c>
      <c r="U349" t="s">
        <v>40</v>
      </c>
      <c r="V349" t="s">
        <v>41</v>
      </c>
      <c r="Y349" t="s">
        <v>265</v>
      </c>
    </row>
    <row r="350" spans="1:25" x14ac:dyDescent="0.3">
      <c r="A350" s="21" t="s">
        <v>109</v>
      </c>
      <c r="B350" s="22" t="s">
        <v>114</v>
      </c>
      <c r="C350">
        <v>1</v>
      </c>
      <c r="D350">
        <v>-32.858499999999999</v>
      </c>
      <c r="E350">
        <v>-68.836169999999996</v>
      </c>
      <c r="F350">
        <v>-32.89284</v>
      </c>
      <c r="G350">
        <v>-68.83229</v>
      </c>
      <c r="H350" s="14">
        <v>0.23459869999999999</v>
      </c>
      <c r="I350">
        <v>3.82</v>
      </c>
      <c r="J350">
        <v>8.7508400000000002</v>
      </c>
      <c r="K350" s="50">
        <v>52.4</v>
      </c>
      <c r="L350">
        <v>540</v>
      </c>
      <c r="M350">
        <v>480.98329999999999</v>
      </c>
      <c r="N350">
        <v>1</v>
      </c>
      <c r="O350">
        <v>200.16800000000001</v>
      </c>
      <c r="P350">
        <v>4725.4535999999998</v>
      </c>
      <c r="Q350">
        <v>112.8381</v>
      </c>
      <c r="R350">
        <v>14.61</v>
      </c>
      <c r="S350" s="2">
        <v>85.79</v>
      </c>
      <c r="T350" t="s">
        <v>23</v>
      </c>
      <c r="U350" t="s">
        <v>40</v>
      </c>
      <c r="V350" t="s">
        <v>43</v>
      </c>
      <c r="Y350" t="s">
        <v>265</v>
      </c>
    </row>
    <row r="351" spans="1:25" x14ac:dyDescent="0.3">
      <c r="A351" s="21" t="s">
        <v>109</v>
      </c>
      <c r="B351" s="22" t="s">
        <v>114</v>
      </c>
      <c r="C351">
        <v>2</v>
      </c>
      <c r="D351">
        <v>-32.89284</v>
      </c>
      <c r="E351">
        <v>-68.83229</v>
      </c>
      <c r="F351">
        <v>-32.858499999999999</v>
      </c>
      <c r="G351">
        <v>-68.836169999999996</v>
      </c>
      <c r="H351" s="14" t="s">
        <v>27</v>
      </c>
      <c r="I351">
        <v>2.0699999999999998</v>
      </c>
      <c r="J351">
        <v>6.2110729999999997E-4</v>
      </c>
      <c r="K351" s="50">
        <v>52.4</v>
      </c>
      <c r="L351">
        <v>314.58330000000001</v>
      </c>
      <c r="M351" t="s">
        <v>27</v>
      </c>
      <c r="N351">
        <v>2</v>
      </c>
      <c r="O351">
        <v>108.468</v>
      </c>
      <c r="P351">
        <v>0.19539000000000001</v>
      </c>
      <c r="Q351" t="s">
        <v>27</v>
      </c>
      <c r="R351">
        <v>14.61</v>
      </c>
      <c r="S351" s="2">
        <v>85.79</v>
      </c>
      <c r="T351" t="s">
        <v>28</v>
      </c>
      <c r="U351" t="s">
        <v>40</v>
      </c>
      <c r="V351" t="s">
        <v>43</v>
      </c>
      <c r="Y351" t="s">
        <v>265</v>
      </c>
    </row>
    <row r="352" spans="1:25" x14ac:dyDescent="0.3">
      <c r="A352" s="21" t="s">
        <v>109</v>
      </c>
      <c r="B352" s="22" t="s">
        <v>114</v>
      </c>
      <c r="C352">
        <v>1</v>
      </c>
      <c r="D352">
        <v>-32.858499999999999</v>
      </c>
      <c r="E352">
        <v>-68.836169999999996</v>
      </c>
      <c r="F352">
        <v>-32.89284</v>
      </c>
      <c r="G352">
        <v>-68.83229</v>
      </c>
      <c r="H352" s="14">
        <v>0.23459869999999999</v>
      </c>
      <c r="I352">
        <v>5.62</v>
      </c>
      <c r="J352">
        <v>8.7508400000000002</v>
      </c>
      <c r="K352" s="50">
        <v>56</v>
      </c>
      <c r="L352">
        <v>540</v>
      </c>
      <c r="M352">
        <v>480.98329999999999</v>
      </c>
      <c r="N352">
        <v>1</v>
      </c>
      <c r="O352">
        <v>314.72000000000003</v>
      </c>
      <c r="P352">
        <v>4725.4535999999998</v>
      </c>
      <c r="Q352">
        <v>112.8381</v>
      </c>
      <c r="R352">
        <v>15.1</v>
      </c>
      <c r="S352" s="2">
        <v>88.69</v>
      </c>
      <c r="T352" t="s">
        <v>23</v>
      </c>
      <c r="U352" t="s">
        <v>40</v>
      </c>
      <c r="V352" t="s">
        <v>45</v>
      </c>
      <c r="Y352" t="s">
        <v>265</v>
      </c>
    </row>
    <row r="353" spans="1:25" x14ac:dyDescent="0.3">
      <c r="A353" s="21" t="s">
        <v>109</v>
      </c>
      <c r="B353" s="22" t="s">
        <v>114</v>
      </c>
      <c r="C353">
        <v>2</v>
      </c>
      <c r="D353">
        <v>-32.89284</v>
      </c>
      <c r="E353">
        <v>-68.83229</v>
      </c>
      <c r="F353">
        <v>-32.858499999999999</v>
      </c>
      <c r="G353">
        <v>-68.836169999999996</v>
      </c>
      <c r="H353" s="14" t="s">
        <v>27</v>
      </c>
      <c r="I353">
        <v>2.99</v>
      </c>
      <c r="J353">
        <v>6.2110729999999997E-4</v>
      </c>
      <c r="K353" s="50">
        <v>56.3</v>
      </c>
      <c r="L353">
        <v>306.68329999999997</v>
      </c>
      <c r="M353" t="s">
        <v>27</v>
      </c>
      <c r="N353">
        <v>2</v>
      </c>
      <c r="O353">
        <v>168.33699999999999</v>
      </c>
      <c r="P353">
        <v>0.19048329999999999</v>
      </c>
      <c r="Q353" t="s">
        <v>27</v>
      </c>
      <c r="R353">
        <v>15.1</v>
      </c>
      <c r="S353" s="2">
        <v>88.69</v>
      </c>
      <c r="T353" t="s">
        <v>28</v>
      </c>
      <c r="U353" t="s">
        <v>40</v>
      </c>
      <c r="V353" t="s">
        <v>45</v>
      </c>
      <c r="Y353" t="s">
        <v>265</v>
      </c>
    </row>
    <row r="354" spans="1:25" x14ac:dyDescent="0.3">
      <c r="A354" s="21" t="s">
        <v>109</v>
      </c>
      <c r="B354" s="22" t="s">
        <v>114</v>
      </c>
      <c r="C354">
        <v>1</v>
      </c>
      <c r="D354">
        <v>-32.858499999999999</v>
      </c>
      <c r="E354">
        <v>-68.836169999999996</v>
      </c>
      <c r="F354">
        <v>-32.89284</v>
      </c>
      <c r="G354">
        <v>-68.83229</v>
      </c>
      <c r="H354" s="14">
        <v>0.23459869999999999</v>
      </c>
      <c r="I354">
        <v>2.0299999999999998</v>
      </c>
      <c r="J354">
        <v>8.7508400000000002</v>
      </c>
      <c r="K354" s="50">
        <v>57.7</v>
      </c>
      <c r="L354">
        <v>540</v>
      </c>
      <c r="M354">
        <v>480.98329999999999</v>
      </c>
      <c r="N354">
        <v>1</v>
      </c>
      <c r="O354">
        <v>117.131</v>
      </c>
      <c r="P354">
        <v>4725.4535999999998</v>
      </c>
      <c r="Q354">
        <v>112.8381</v>
      </c>
      <c r="R354">
        <v>14.26</v>
      </c>
      <c r="S354" s="2">
        <v>83.68</v>
      </c>
      <c r="T354" t="s">
        <v>23</v>
      </c>
      <c r="U354" t="s">
        <v>40</v>
      </c>
      <c r="V354" t="s">
        <v>47</v>
      </c>
      <c r="Y354" t="s">
        <v>265</v>
      </c>
    </row>
    <row r="355" spans="1:25" x14ac:dyDescent="0.3">
      <c r="A355" s="21" t="s">
        <v>109</v>
      </c>
      <c r="B355" s="22" t="s">
        <v>114</v>
      </c>
      <c r="C355">
        <v>2</v>
      </c>
      <c r="D355">
        <v>-32.89284</v>
      </c>
      <c r="E355">
        <v>-68.83229</v>
      </c>
      <c r="F355">
        <v>-32.858499999999999</v>
      </c>
      <c r="G355">
        <v>-68.836169999999996</v>
      </c>
      <c r="H355" s="14" t="s">
        <v>27</v>
      </c>
      <c r="I355">
        <v>1.1299999999999999</v>
      </c>
      <c r="J355">
        <v>6.2110729999999997E-4</v>
      </c>
      <c r="K355" s="50">
        <v>57.7</v>
      </c>
      <c r="L355">
        <v>304.2833</v>
      </c>
      <c r="M355" t="s">
        <v>27</v>
      </c>
      <c r="N355">
        <v>2</v>
      </c>
      <c r="O355">
        <v>65.200999999999993</v>
      </c>
      <c r="P355">
        <v>0.18899260000000001</v>
      </c>
      <c r="Q355" t="s">
        <v>27</v>
      </c>
      <c r="R355">
        <v>14.26</v>
      </c>
      <c r="S355" s="2">
        <v>83.68</v>
      </c>
      <c r="T355" t="s">
        <v>28</v>
      </c>
      <c r="U355" t="s">
        <v>40</v>
      </c>
      <c r="V355" t="s">
        <v>47</v>
      </c>
      <c r="Y355" t="s">
        <v>265</v>
      </c>
    </row>
    <row r="356" spans="1:25" x14ac:dyDescent="0.3">
      <c r="A356" s="21" t="s">
        <v>109</v>
      </c>
      <c r="B356" s="22" t="s">
        <v>114</v>
      </c>
      <c r="C356">
        <v>1</v>
      </c>
      <c r="D356">
        <v>-32.858499999999999</v>
      </c>
      <c r="E356">
        <v>-68.836169999999996</v>
      </c>
      <c r="F356">
        <v>-32.89284</v>
      </c>
      <c r="G356">
        <v>-68.83229</v>
      </c>
      <c r="H356" s="14">
        <v>0.23459869999999999</v>
      </c>
      <c r="I356">
        <v>5.62</v>
      </c>
      <c r="J356">
        <v>8.7508400000000002</v>
      </c>
      <c r="K356" s="50">
        <v>56</v>
      </c>
      <c r="L356">
        <v>540</v>
      </c>
      <c r="M356">
        <v>480.98329999999999</v>
      </c>
      <c r="N356">
        <v>1</v>
      </c>
      <c r="O356">
        <v>314.72000000000003</v>
      </c>
      <c r="P356">
        <v>4725.4535999999998</v>
      </c>
      <c r="Q356">
        <v>112.8381</v>
      </c>
      <c r="R356">
        <v>15.1</v>
      </c>
      <c r="S356" s="2">
        <v>88.69</v>
      </c>
      <c r="T356" t="s">
        <v>23</v>
      </c>
      <c r="U356" t="s">
        <v>40</v>
      </c>
      <c r="V356" t="s">
        <v>36</v>
      </c>
      <c r="Y356" t="s">
        <v>265</v>
      </c>
    </row>
    <row r="357" spans="1:25" x14ac:dyDescent="0.3">
      <c r="A357" s="21" t="s">
        <v>109</v>
      </c>
      <c r="B357" s="22" t="s">
        <v>114</v>
      </c>
      <c r="C357">
        <v>2</v>
      </c>
      <c r="D357">
        <v>-32.89284</v>
      </c>
      <c r="E357">
        <v>-68.83229</v>
      </c>
      <c r="F357">
        <v>-32.858499999999999</v>
      </c>
      <c r="G357">
        <v>-68.836169999999996</v>
      </c>
      <c r="H357" s="14" t="s">
        <v>27</v>
      </c>
      <c r="I357">
        <v>2.99</v>
      </c>
      <c r="J357">
        <v>6.2110729999999997E-4</v>
      </c>
      <c r="K357" s="50">
        <v>56.3</v>
      </c>
      <c r="L357">
        <v>306.68329999999997</v>
      </c>
      <c r="M357" t="s">
        <v>27</v>
      </c>
      <c r="N357">
        <v>2</v>
      </c>
      <c r="O357">
        <v>168.33699999999999</v>
      </c>
      <c r="P357">
        <v>0.19048329999999999</v>
      </c>
      <c r="Q357" t="s">
        <v>27</v>
      </c>
      <c r="R357">
        <v>15.1</v>
      </c>
      <c r="S357" s="2">
        <v>88.69</v>
      </c>
      <c r="T357" t="s">
        <v>28</v>
      </c>
      <c r="U357" t="s">
        <v>40</v>
      </c>
      <c r="V357" t="s">
        <v>36</v>
      </c>
      <c r="Y357" t="s">
        <v>265</v>
      </c>
    </row>
    <row r="358" spans="1:25" x14ac:dyDescent="0.3">
      <c r="C358">
        <v>1</v>
      </c>
      <c r="D358">
        <v>-32.858499999999999</v>
      </c>
      <c r="E358">
        <v>-68.836169999999996</v>
      </c>
      <c r="F358">
        <v>-32.89284</v>
      </c>
      <c r="G358">
        <v>-68.83229</v>
      </c>
      <c r="H358" s="14">
        <v>0.23459869999999999</v>
      </c>
      <c r="I358">
        <v>2.08</v>
      </c>
      <c r="J358">
        <v>8.7508400000000002</v>
      </c>
      <c r="K358" s="50">
        <v>53.5</v>
      </c>
      <c r="L358">
        <v>540</v>
      </c>
      <c r="M358">
        <v>480.98329999999999</v>
      </c>
      <c r="N358">
        <v>1</v>
      </c>
      <c r="O358">
        <v>111.28</v>
      </c>
      <c r="P358">
        <v>4725.4535999999998</v>
      </c>
      <c r="Q358">
        <v>112.8381</v>
      </c>
      <c r="R358">
        <v>14.24</v>
      </c>
      <c r="S358" s="2">
        <v>83.53</v>
      </c>
      <c r="T358" t="s">
        <v>23</v>
      </c>
      <c r="U358" t="s">
        <v>40</v>
      </c>
      <c r="V358" t="s">
        <v>38</v>
      </c>
      <c r="Y358" t="s">
        <v>265</v>
      </c>
    </row>
    <row r="359" spans="1:25" x14ac:dyDescent="0.3">
      <c r="C359">
        <v>2</v>
      </c>
      <c r="D359">
        <v>-32.89284</v>
      </c>
      <c r="E359">
        <v>-68.83229</v>
      </c>
      <c r="F359">
        <v>-32.858499999999999</v>
      </c>
      <c r="G359">
        <v>-68.836169999999996</v>
      </c>
      <c r="H359" s="14" t="s">
        <v>27</v>
      </c>
      <c r="I359">
        <v>1.1599999999999999</v>
      </c>
      <c r="J359">
        <v>6.2110729999999997E-4</v>
      </c>
      <c r="K359" s="50">
        <v>53.5</v>
      </c>
      <c r="L359">
        <v>312.5</v>
      </c>
      <c r="M359" t="s">
        <v>27</v>
      </c>
      <c r="N359">
        <v>2</v>
      </c>
      <c r="O359">
        <v>62.06</v>
      </c>
      <c r="P359">
        <v>0.19409599999999999</v>
      </c>
      <c r="Q359" t="s">
        <v>27</v>
      </c>
      <c r="R359">
        <v>14.24</v>
      </c>
      <c r="S359" s="2">
        <v>83.53</v>
      </c>
      <c r="T359" t="s">
        <v>28</v>
      </c>
      <c r="U359" t="s">
        <v>40</v>
      </c>
      <c r="V359" t="s">
        <v>38</v>
      </c>
      <c r="Y359" t="s">
        <v>265</v>
      </c>
    </row>
    <row r="360" spans="1:25" x14ac:dyDescent="0.3">
      <c r="C360">
        <v>1</v>
      </c>
      <c r="D360">
        <v>-32.858499999999999</v>
      </c>
      <c r="E360">
        <v>-68.836169999999996</v>
      </c>
      <c r="F360">
        <v>-32.89284</v>
      </c>
      <c r="G360">
        <v>-68.83229</v>
      </c>
      <c r="H360" s="14">
        <v>0.23459869999999999</v>
      </c>
      <c r="I360">
        <v>2.15</v>
      </c>
      <c r="J360">
        <v>8.7508400000000002</v>
      </c>
      <c r="K360" s="50">
        <v>14.43</v>
      </c>
      <c r="L360">
        <v>540</v>
      </c>
      <c r="M360">
        <v>480.98329999999999</v>
      </c>
      <c r="N360">
        <v>1</v>
      </c>
      <c r="O360">
        <v>31.0245</v>
      </c>
      <c r="P360">
        <v>4725.4535999999998</v>
      </c>
      <c r="Q360">
        <v>112.8381</v>
      </c>
      <c r="R360">
        <v>13.96</v>
      </c>
      <c r="S360" s="2">
        <v>81.89</v>
      </c>
      <c r="T360" t="s">
        <v>23</v>
      </c>
      <c r="U360" t="s">
        <v>52</v>
      </c>
      <c r="V360" t="s">
        <v>41</v>
      </c>
      <c r="Y360" t="s">
        <v>265</v>
      </c>
    </row>
    <row r="361" spans="1:25" x14ac:dyDescent="0.3">
      <c r="C361">
        <v>2</v>
      </c>
      <c r="D361">
        <v>-32.89284</v>
      </c>
      <c r="E361">
        <v>-68.83229</v>
      </c>
      <c r="F361">
        <v>-32.858499999999999</v>
      </c>
      <c r="G361">
        <v>-68.836169999999996</v>
      </c>
      <c r="H361" s="14" t="s">
        <v>27</v>
      </c>
      <c r="I361">
        <v>3.09</v>
      </c>
      <c r="J361">
        <v>1.9740920000000002E-3</v>
      </c>
      <c r="K361" s="50">
        <v>14.03</v>
      </c>
      <c r="L361">
        <v>390.95</v>
      </c>
      <c r="M361" t="s">
        <v>27</v>
      </c>
      <c r="N361">
        <v>2</v>
      </c>
      <c r="O361">
        <v>43.352699999999999</v>
      </c>
      <c r="P361">
        <v>0.77177130000000005</v>
      </c>
      <c r="Q361" t="s">
        <v>27</v>
      </c>
      <c r="R361">
        <v>13.96</v>
      </c>
      <c r="S361" s="2">
        <v>81.89</v>
      </c>
      <c r="T361" t="s">
        <v>28</v>
      </c>
      <c r="U361" t="s">
        <v>52</v>
      </c>
      <c r="V361" t="s">
        <v>41</v>
      </c>
      <c r="Y361" t="s">
        <v>265</v>
      </c>
    </row>
    <row r="362" spans="1:25" x14ac:dyDescent="0.3">
      <c r="C362">
        <v>1</v>
      </c>
      <c r="D362">
        <v>-32.858499999999999</v>
      </c>
      <c r="E362">
        <v>-68.836169999999996</v>
      </c>
      <c r="F362">
        <v>-32.89284</v>
      </c>
      <c r="G362">
        <v>-68.83229</v>
      </c>
      <c r="H362" s="14">
        <v>0.23459869999999999</v>
      </c>
      <c r="I362">
        <v>2.15</v>
      </c>
      <c r="J362">
        <v>8.7508400000000002</v>
      </c>
      <c r="K362" s="50">
        <v>14.43</v>
      </c>
      <c r="L362">
        <v>540</v>
      </c>
      <c r="M362">
        <v>480.98329999999999</v>
      </c>
      <c r="N362">
        <v>1</v>
      </c>
      <c r="O362">
        <v>31.0245</v>
      </c>
      <c r="P362">
        <v>4725.4535999999998</v>
      </c>
      <c r="Q362">
        <v>112.8381</v>
      </c>
      <c r="R362">
        <v>13.96</v>
      </c>
      <c r="S362" s="2">
        <v>81.89</v>
      </c>
      <c r="T362" t="s">
        <v>23</v>
      </c>
      <c r="U362" t="s">
        <v>52</v>
      </c>
      <c r="V362" t="s">
        <v>43</v>
      </c>
      <c r="Y362" t="s">
        <v>265</v>
      </c>
    </row>
    <row r="363" spans="1:25" x14ac:dyDescent="0.3">
      <c r="C363">
        <v>2</v>
      </c>
      <c r="D363">
        <v>-32.89284</v>
      </c>
      <c r="E363">
        <v>-68.83229</v>
      </c>
      <c r="F363">
        <v>-32.858499999999999</v>
      </c>
      <c r="G363">
        <v>-68.836169999999996</v>
      </c>
      <c r="H363" s="14" t="s">
        <v>27</v>
      </c>
      <c r="I363">
        <v>3.09</v>
      </c>
      <c r="J363">
        <v>1.9740920000000002E-3</v>
      </c>
      <c r="K363" s="50">
        <v>14.03</v>
      </c>
      <c r="L363">
        <v>390.95</v>
      </c>
      <c r="M363" t="s">
        <v>27</v>
      </c>
      <c r="N363">
        <v>2</v>
      </c>
      <c r="O363">
        <v>43.352699999999999</v>
      </c>
      <c r="P363">
        <v>0.77177130000000005</v>
      </c>
      <c r="Q363" t="s">
        <v>27</v>
      </c>
      <c r="R363">
        <v>13.96</v>
      </c>
      <c r="S363" s="2">
        <v>81.89</v>
      </c>
      <c r="T363" t="s">
        <v>28</v>
      </c>
      <c r="U363" t="s">
        <v>52</v>
      </c>
      <c r="V363" t="s">
        <v>43</v>
      </c>
      <c r="Y363" t="s">
        <v>265</v>
      </c>
    </row>
    <row r="364" spans="1:25" x14ac:dyDescent="0.3">
      <c r="C364">
        <v>1</v>
      </c>
      <c r="D364">
        <v>-32.858499999999999</v>
      </c>
      <c r="E364">
        <v>-68.836169999999996</v>
      </c>
      <c r="F364">
        <v>-32.89284</v>
      </c>
      <c r="G364">
        <v>-68.83229</v>
      </c>
      <c r="H364" s="14">
        <v>0.23459869999999999</v>
      </c>
      <c r="I364">
        <v>6.93</v>
      </c>
      <c r="J364">
        <v>8.7508400000000002</v>
      </c>
      <c r="K364" s="50">
        <v>16.95</v>
      </c>
      <c r="L364">
        <v>540</v>
      </c>
      <c r="M364">
        <v>480.98329999999999</v>
      </c>
      <c r="N364">
        <v>1</v>
      </c>
      <c r="O364">
        <v>117.4635</v>
      </c>
      <c r="P364">
        <v>4725.4535999999998</v>
      </c>
      <c r="Q364">
        <v>112.8381</v>
      </c>
      <c r="R364">
        <v>14.29</v>
      </c>
      <c r="S364" s="2">
        <v>83.86</v>
      </c>
      <c r="T364" t="s">
        <v>23</v>
      </c>
      <c r="U364" t="s">
        <v>52</v>
      </c>
      <c r="V364" t="s">
        <v>45</v>
      </c>
      <c r="Y364" t="s">
        <v>265</v>
      </c>
    </row>
    <row r="365" spans="1:25" x14ac:dyDescent="0.3">
      <c r="C365">
        <v>2</v>
      </c>
      <c r="D365">
        <v>-32.89284</v>
      </c>
      <c r="E365">
        <v>-68.83229</v>
      </c>
      <c r="F365">
        <v>-32.858499999999999</v>
      </c>
      <c r="G365">
        <v>-68.836169999999996</v>
      </c>
      <c r="H365" s="14" t="s">
        <v>27</v>
      </c>
      <c r="I365">
        <v>4.49</v>
      </c>
      <c r="J365">
        <v>1.9740920000000002E-3</v>
      </c>
      <c r="K365" s="50">
        <v>16.72</v>
      </c>
      <c r="L365">
        <v>386.2833</v>
      </c>
      <c r="M365" t="s">
        <v>27</v>
      </c>
      <c r="N365">
        <v>2</v>
      </c>
      <c r="O365">
        <v>75.072800000000001</v>
      </c>
      <c r="P365">
        <v>0.76255879999999998</v>
      </c>
      <c r="Q365" t="s">
        <v>27</v>
      </c>
      <c r="R365">
        <v>14.29</v>
      </c>
      <c r="S365" s="2">
        <v>83.86</v>
      </c>
      <c r="T365" t="s">
        <v>28</v>
      </c>
      <c r="U365" t="s">
        <v>52</v>
      </c>
      <c r="V365" t="s">
        <v>45</v>
      </c>
      <c r="Y365" t="s">
        <v>265</v>
      </c>
    </row>
    <row r="366" spans="1:25" x14ac:dyDescent="0.3">
      <c r="C366">
        <v>1</v>
      </c>
      <c r="D366">
        <v>-32.858499999999999</v>
      </c>
      <c r="E366">
        <v>-68.836169999999996</v>
      </c>
      <c r="F366">
        <v>-32.89284</v>
      </c>
      <c r="G366">
        <v>-68.83229</v>
      </c>
      <c r="H366" s="14">
        <v>0.23459869999999999</v>
      </c>
      <c r="I366">
        <v>1.77</v>
      </c>
      <c r="J366">
        <v>8.7508400000000002</v>
      </c>
      <c r="K366" s="50">
        <v>16.7</v>
      </c>
      <c r="L366">
        <v>540</v>
      </c>
      <c r="M366">
        <v>480.98329999999999</v>
      </c>
      <c r="N366">
        <v>1</v>
      </c>
      <c r="O366">
        <v>29.559000000000001</v>
      </c>
      <c r="P366">
        <v>4725.4535999999998</v>
      </c>
      <c r="Q366">
        <v>112.8381</v>
      </c>
      <c r="R366">
        <v>13.9</v>
      </c>
      <c r="S366" s="2">
        <v>81.510000000000005</v>
      </c>
      <c r="T366" t="s">
        <v>23</v>
      </c>
      <c r="U366" t="s">
        <v>52</v>
      </c>
      <c r="V366" t="s">
        <v>47</v>
      </c>
      <c r="Y366" t="s">
        <v>265</v>
      </c>
    </row>
    <row r="367" spans="1:25" x14ac:dyDescent="0.3">
      <c r="C367">
        <v>2</v>
      </c>
      <c r="D367">
        <v>-32.89284</v>
      </c>
      <c r="E367">
        <v>-68.83229</v>
      </c>
      <c r="F367">
        <v>-32.858499999999999</v>
      </c>
      <c r="G367">
        <v>-68.836169999999996</v>
      </c>
      <c r="H367" s="14" t="s">
        <v>27</v>
      </c>
      <c r="I367">
        <v>1.1000000000000001</v>
      </c>
      <c r="J367">
        <v>1.9740920000000002E-3</v>
      </c>
      <c r="K367" s="50">
        <v>19.920000000000002</v>
      </c>
      <c r="L367">
        <v>383.08330000000001</v>
      </c>
      <c r="M367" t="s">
        <v>27</v>
      </c>
      <c r="N367">
        <v>2</v>
      </c>
      <c r="O367">
        <v>21.911999999999999</v>
      </c>
      <c r="P367">
        <v>0.75624170000000002</v>
      </c>
      <c r="Q367" t="s">
        <v>27</v>
      </c>
      <c r="R367">
        <v>13.9</v>
      </c>
      <c r="S367" s="2">
        <v>81.510000000000005</v>
      </c>
      <c r="T367" t="s">
        <v>28</v>
      </c>
      <c r="U367" t="s">
        <v>52</v>
      </c>
      <c r="V367" t="s">
        <v>47</v>
      </c>
      <c r="Y367" t="s">
        <v>265</v>
      </c>
    </row>
    <row r="368" spans="1:25" x14ac:dyDescent="0.3">
      <c r="C368">
        <v>1</v>
      </c>
      <c r="D368">
        <v>-32.858499999999999</v>
      </c>
      <c r="E368">
        <v>-68.836169999999996</v>
      </c>
      <c r="F368">
        <v>-32.89284</v>
      </c>
      <c r="G368">
        <v>-68.83229</v>
      </c>
      <c r="H368" s="14">
        <v>0.23459869999999999</v>
      </c>
      <c r="I368">
        <v>6.93</v>
      </c>
      <c r="J368">
        <v>8.7508400000000002</v>
      </c>
      <c r="K368" s="50">
        <v>16.95</v>
      </c>
      <c r="L368">
        <v>540</v>
      </c>
      <c r="M368">
        <v>480.98329999999999</v>
      </c>
      <c r="N368">
        <v>1</v>
      </c>
      <c r="O368">
        <v>117.4635</v>
      </c>
      <c r="P368">
        <v>4725.4535999999998</v>
      </c>
      <c r="Q368">
        <v>112.8381</v>
      </c>
      <c r="R368">
        <v>14.29</v>
      </c>
      <c r="S368" s="2">
        <v>83.86</v>
      </c>
      <c r="T368" t="s">
        <v>23</v>
      </c>
      <c r="U368" t="s">
        <v>52</v>
      </c>
      <c r="V368" t="s">
        <v>36</v>
      </c>
      <c r="Y368" t="s">
        <v>265</v>
      </c>
    </row>
    <row r="369" spans="3:25" x14ac:dyDescent="0.3">
      <c r="C369">
        <v>2</v>
      </c>
      <c r="D369">
        <v>-32.89284</v>
      </c>
      <c r="E369">
        <v>-68.83229</v>
      </c>
      <c r="F369">
        <v>-32.858499999999999</v>
      </c>
      <c r="G369">
        <v>-68.836169999999996</v>
      </c>
      <c r="H369" s="14" t="s">
        <v>27</v>
      </c>
      <c r="I369">
        <v>4.49</v>
      </c>
      <c r="J369">
        <v>1.9740920000000002E-3</v>
      </c>
      <c r="K369" s="50">
        <v>16.72</v>
      </c>
      <c r="L369">
        <v>386.2833</v>
      </c>
      <c r="M369" t="s">
        <v>27</v>
      </c>
      <c r="N369">
        <v>2</v>
      </c>
      <c r="O369">
        <v>75.072800000000001</v>
      </c>
      <c r="P369">
        <v>0.76255879999999998</v>
      </c>
      <c r="Q369" t="s">
        <v>27</v>
      </c>
      <c r="R369">
        <v>14.29</v>
      </c>
      <c r="S369" s="2">
        <v>83.86</v>
      </c>
      <c r="T369" t="s">
        <v>28</v>
      </c>
      <c r="U369" t="s">
        <v>52</v>
      </c>
      <c r="V369" t="s">
        <v>36</v>
      </c>
      <c r="Y369" t="s">
        <v>265</v>
      </c>
    </row>
    <row r="370" spans="3:25" x14ac:dyDescent="0.3">
      <c r="C370">
        <v>1</v>
      </c>
      <c r="D370">
        <v>-32.858499999999999</v>
      </c>
      <c r="E370">
        <v>-68.836169999999996</v>
      </c>
      <c r="F370">
        <v>-32.89284</v>
      </c>
      <c r="G370">
        <v>-68.83229</v>
      </c>
      <c r="H370" s="14">
        <v>0.23459869999999999</v>
      </c>
      <c r="I370">
        <v>1.77</v>
      </c>
      <c r="J370">
        <v>8.7508400000000002</v>
      </c>
      <c r="K370" s="50">
        <v>16.7</v>
      </c>
      <c r="L370">
        <v>540</v>
      </c>
      <c r="M370">
        <v>480.98329999999999</v>
      </c>
      <c r="N370">
        <v>1</v>
      </c>
      <c r="O370">
        <v>29.559000000000001</v>
      </c>
      <c r="P370">
        <v>4725.4535999999998</v>
      </c>
      <c r="Q370">
        <v>112.8381</v>
      </c>
      <c r="R370">
        <v>13.9</v>
      </c>
      <c r="S370" s="2">
        <v>81.510000000000005</v>
      </c>
      <c r="T370" t="s">
        <v>23</v>
      </c>
      <c r="U370" t="s">
        <v>52</v>
      </c>
      <c r="V370" t="s">
        <v>38</v>
      </c>
      <c r="Y370" t="s">
        <v>265</v>
      </c>
    </row>
    <row r="371" spans="3:25" x14ac:dyDescent="0.3">
      <c r="C371">
        <v>2</v>
      </c>
      <c r="D371">
        <v>-32.89284</v>
      </c>
      <c r="E371">
        <v>-68.83229</v>
      </c>
      <c r="F371">
        <v>-32.858499999999999</v>
      </c>
      <c r="G371">
        <v>-68.836169999999996</v>
      </c>
      <c r="H371" s="14" t="s">
        <v>27</v>
      </c>
      <c r="I371">
        <v>1.1000000000000001</v>
      </c>
      <c r="J371">
        <v>1.9740920000000002E-3</v>
      </c>
      <c r="K371" s="50">
        <v>19.920000000000002</v>
      </c>
      <c r="L371">
        <v>383.08330000000001</v>
      </c>
      <c r="M371" t="s">
        <v>27</v>
      </c>
      <c r="N371">
        <v>2</v>
      </c>
      <c r="O371">
        <v>21.911999999999999</v>
      </c>
      <c r="P371">
        <v>0.75624170000000002</v>
      </c>
      <c r="Q371" t="s">
        <v>27</v>
      </c>
      <c r="R371">
        <v>13.9</v>
      </c>
      <c r="S371" s="2">
        <v>81.510000000000005</v>
      </c>
      <c r="T371" t="s">
        <v>28</v>
      </c>
      <c r="U371" t="s">
        <v>52</v>
      </c>
      <c r="V371" t="s">
        <v>38</v>
      </c>
      <c r="Y371" t="s">
        <v>265</v>
      </c>
    </row>
    <row r="372" spans="3:25" x14ac:dyDescent="0.3">
      <c r="C372">
        <v>1</v>
      </c>
      <c r="D372">
        <v>-32.858499999999999</v>
      </c>
      <c r="E372">
        <v>-68.836169999999996</v>
      </c>
      <c r="F372">
        <v>-32.89284</v>
      </c>
      <c r="G372">
        <v>-68.83229</v>
      </c>
      <c r="H372" s="14">
        <v>0.23459869999999999</v>
      </c>
      <c r="I372">
        <v>2.15</v>
      </c>
      <c r="J372">
        <v>8.7508400000000002</v>
      </c>
      <c r="K372" s="50">
        <v>13.2</v>
      </c>
      <c r="L372">
        <v>540</v>
      </c>
      <c r="M372">
        <v>480.98329999999999</v>
      </c>
      <c r="N372">
        <v>1</v>
      </c>
      <c r="O372">
        <v>28.38</v>
      </c>
      <c r="P372">
        <v>4725.4535999999998</v>
      </c>
      <c r="Q372">
        <v>112.8381</v>
      </c>
      <c r="R372">
        <v>13.94</v>
      </c>
      <c r="S372" s="2">
        <v>81.790000000000006</v>
      </c>
      <c r="T372" t="s">
        <v>23</v>
      </c>
      <c r="U372" t="s">
        <v>76</v>
      </c>
      <c r="V372" t="s">
        <v>41</v>
      </c>
      <c r="Y372" t="s">
        <v>265</v>
      </c>
    </row>
    <row r="373" spans="3:25" x14ac:dyDescent="0.3">
      <c r="C373">
        <v>2</v>
      </c>
      <c r="D373">
        <v>-32.89284</v>
      </c>
      <c r="E373">
        <v>-68.83229</v>
      </c>
      <c r="F373">
        <v>-32.858499999999999</v>
      </c>
      <c r="G373">
        <v>-68.836169999999996</v>
      </c>
      <c r="H373" s="14" t="s">
        <v>27</v>
      </c>
      <c r="I373">
        <v>3.09</v>
      </c>
      <c r="J373">
        <v>1.9740920000000002E-3</v>
      </c>
      <c r="K373" s="50">
        <v>12.85</v>
      </c>
      <c r="L373">
        <v>393.15</v>
      </c>
      <c r="M373" t="s">
        <v>27</v>
      </c>
      <c r="N373">
        <v>2</v>
      </c>
      <c r="O373">
        <v>39.706499999999998</v>
      </c>
      <c r="P373">
        <v>0.77611430000000003</v>
      </c>
      <c r="Q373" t="s">
        <v>27</v>
      </c>
      <c r="R373">
        <v>13.94</v>
      </c>
      <c r="S373" s="2">
        <v>81.790000000000006</v>
      </c>
      <c r="T373" t="s">
        <v>28</v>
      </c>
      <c r="U373" t="s">
        <v>76</v>
      </c>
      <c r="V373" t="s">
        <v>41</v>
      </c>
      <c r="Y373" t="s">
        <v>265</v>
      </c>
    </row>
    <row r="374" spans="3:25" x14ac:dyDescent="0.3">
      <c r="C374">
        <v>1</v>
      </c>
      <c r="D374">
        <v>-32.858499999999999</v>
      </c>
      <c r="E374">
        <v>-68.836169999999996</v>
      </c>
      <c r="F374">
        <v>-32.89284</v>
      </c>
      <c r="G374">
        <v>-68.83229</v>
      </c>
      <c r="H374" s="14">
        <v>0.23459869999999999</v>
      </c>
      <c r="I374">
        <v>2.15</v>
      </c>
      <c r="J374">
        <v>8.7508400000000002</v>
      </c>
      <c r="K374" s="50">
        <v>13.2</v>
      </c>
      <c r="L374">
        <v>540</v>
      </c>
      <c r="M374">
        <v>480.98329999999999</v>
      </c>
      <c r="N374">
        <v>1</v>
      </c>
      <c r="O374">
        <v>28.38</v>
      </c>
      <c r="P374">
        <v>4725.4535999999998</v>
      </c>
      <c r="Q374">
        <v>112.8381</v>
      </c>
      <c r="R374">
        <v>13.91</v>
      </c>
      <c r="S374" s="2">
        <v>81.569999999999993</v>
      </c>
      <c r="T374" t="s">
        <v>23</v>
      </c>
      <c r="U374" t="s">
        <v>76</v>
      </c>
      <c r="V374" t="s">
        <v>43</v>
      </c>
      <c r="Y374" t="s">
        <v>265</v>
      </c>
    </row>
    <row r="375" spans="3:25" x14ac:dyDescent="0.3">
      <c r="C375">
        <v>2</v>
      </c>
      <c r="D375">
        <v>-32.89284</v>
      </c>
      <c r="E375">
        <v>-68.83229</v>
      </c>
      <c r="F375">
        <v>-32.858499999999999</v>
      </c>
      <c r="G375">
        <v>-68.836169999999996</v>
      </c>
      <c r="H375" s="14" t="s">
        <v>27</v>
      </c>
      <c r="I375">
        <v>1.94</v>
      </c>
      <c r="J375">
        <v>1.9740920000000002E-3</v>
      </c>
      <c r="K375" s="50">
        <v>13.67</v>
      </c>
      <c r="L375">
        <v>392.31670000000003</v>
      </c>
      <c r="M375" t="s">
        <v>27</v>
      </c>
      <c r="N375">
        <v>2</v>
      </c>
      <c r="O375">
        <v>26.5198</v>
      </c>
      <c r="P375">
        <v>0.77446919999999997</v>
      </c>
      <c r="Q375" t="s">
        <v>27</v>
      </c>
      <c r="R375">
        <v>13.91</v>
      </c>
      <c r="S375" s="2">
        <v>81.569999999999993</v>
      </c>
      <c r="T375" t="s">
        <v>28</v>
      </c>
      <c r="U375" t="s">
        <v>76</v>
      </c>
      <c r="V375" t="s">
        <v>43</v>
      </c>
      <c r="Y375" t="s">
        <v>265</v>
      </c>
    </row>
    <row r="376" spans="3:25" x14ac:dyDescent="0.3">
      <c r="C376">
        <v>1</v>
      </c>
      <c r="D376">
        <v>-32.858499999999999</v>
      </c>
      <c r="E376">
        <v>-68.836169999999996</v>
      </c>
      <c r="F376">
        <v>-32.89284</v>
      </c>
      <c r="G376">
        <v>-68.83229</v>
      </c>
      <c r="H376" s="14">
        <v>0.23459869999999999</v>
      </c>
      <c r="I376">
        <v>6.86</v>
      </c>
      <c r="J376">
        <v>8.7508400000000002</v>
      </c>
      <c r="K376" s="50">
        <v>15.58</v>
      </c>
      <c r="L376">
        <v>540</v>
      </c>
      <c r="M376">
        <v>480.98329999999999</v>
      </c>
      <c r="N376">
        <v>1</v>
      </c>
      <c r="O376">
        <v>106.8788</v>
      </c>
      <c r="P376">
        <v>4725.4535999999998</v>
      </c>
      <c r="Q376">
        <v>112.8381</v>
      </c>
      <c r="R376">
        <v>14.21</v>
      </c>
      <c r="S376" s="2">
        <v>83.39</v>
      </c>
      <c r="T376" t="s">
        <v>23</v>
      </c>
      <c r="U376" t="s">
        <v>76</v>
      </c>
      <c r="V376" t="s">
        <v>45</v>
      </c>
      <c r="Y376" t="s">
        <v>265</v>
      </c>
    </row>
    <row r="377" spans="3:25" x14ac:dyDescent="0.3">
      <c r="C377">
        <v>2</v>
      </c>
      <c r="D377">
        <v>-32.89284</v>
      </c>
      <c r="E377">
        <v>-68.83229</v>
      </c>
      <c r="F377">
        <v>-32.858499999999999</v>
      </c>
      <c r="G377">
        <v>-68.836169999999996</v>
      </c>
      <c r="H377" s="14" t="s">
        <v>27</v>
      </c>
      <c r="I377">
        <v>4.01</v>
      </c>
      <c r="J377">
        <v>1.9740920000000002E-3</v>
      </c>
      <c r="K377" s="50">
        <v>14.33</v>
      </c>
      <c r="L377">
        <v>389.65</v>
      </c>
      <c r="M377" t="s">
        <v>27</v>
      </c>
      <c r="N377">
        <v>2</v>
      </c>
      <c r="O377">
        <v>57.463299999999997</v>
      </c>
      <c r="P377">
        <v>0.76920489999999997</v>
      </c>
      <c r="Q377" t="s">
        <v>27</v>
      </c>
      <c r="R377">
        <v>14.21</v>
      </c>
      <c r="S377" s="2">
        <v>83.39</v>
      </c>
      <c r="T377" t="s">
        <v>28</v>
      </c>
      <c r="U377" t="s">
        <v>76</v>
      </c>
      <c r="V377" t="s">
        <v>45</v>
      </c>
      <c r="Y377" t="s">
        <v>265</v>
      </c>
    </row>
    <row r="378" spans="3:25" x14ac:dyDescent="0.3">
      <c r="C378">
        <v>1</v>
      </c>
      <c r="D378">
        <v>-32.858499999999999</v>
      </c>
      <c r="E378">
        <v>-68.836169999999996</v>
      </c>
      <c r="F378">
        <v>-32.89284</v>
      </c>
      <c r="G378">
        <v>-68.83229</v>
      </c>
      <c r="H378" s="14">
        <v>0.23459869999999999</v>
      </c>
      <c r="I378">
        <v>1.86</v>
      </c>
      <c r="J378">
        <v>8.7508400000000002</v>
      </c>
      <c r="K378" s="50">
        <v>18.2</v>
      </c>
      <c r="L378">
        <v>540</v>
      </c>
      <c r="M378">
        <v>480.98329999999999</v>
      </c>
      <c r="N378">
        <v>1</v>
      </c>
      <c r="O378">
        <v>33.851999999999997</v>
      </c>
      <c r="P378">
        <v>4725.4535999999998</v>
      </c>
      <c r="Q378">
        <v>112.8381</v>
      </c>
      <c r="R378">
        <v>13.92</v>
      </c>
      <c r="S378" s="2">
        <v>81.63</v>
      </c>
      <c r="T378" t="s">
        <v>23</v>
      </c>
      <c r="U378" t="s">
        <v>76</v>
      </c>
      <c r="V378" t="s">
        <v>47</v>
      </c>
      <c r="Y378" t="s">
        <v>265</v>
      </c>
    </row>
    <row r="379" spans="3:25" x14ac:dyDescent="0.3">
      <c r="C379">
        <v>2</v>
      </c>
      <c r="D379">
        <v>-32.89284</v>
      </c>
      <c r="E379">
        <v>-68.83229</v>
      </c>
      <c r="F379">
        <v>-32.858499999999999</v>
      </c>
      <c r="G379">
        <v>-68.836169999999996</v>
      </c>
      <c r="H379" s="14" t="s">
        <v>27</v>
      </c>
      <c r="I379">
        <v>1.47</v>
      </c>
      <c r="J379">
        <v>1.9740920000000002E-3</v>
      </c>
      <c r="K379" s="50">
        <v>16.920000000000002</v>
      </c>
      <c r="L379">
        <v>384.08330000000001</v>
      </c>
      <c r="M379" t="s">
        <v>27</v>
      </c>
      <c r="N379">
        <v>2</v>
      </c>
      <c r="O379">
        <v>24.872399999999999</v>
      </c>
      <c r="P379">
        <v>0.7582158</v>
      </c>
      <c r="Q379" t="s">
        <v>27</v>
      </c>
      <c r="R379">
        <v>13.92</v>
      </c>
      <c r="S379" s="2">
        <v>81.63</v>
      </c>
      <c r="T379" t="s">
        <v>28</v>
      </c>
      <c r="U379" t="s">
        <v>76</v>
      </c>
      <c r="V379" t="s">
        <v>47</v>
      </c>
      <c r="Y379" t="s">
        <v>265</v>
      </c>
    </row>
    <row r="380" spans="3:25" x14ac:dyDescent="0.3">
      <c r="C380">
        <v>1</v>
      </c>
      <c r="D380">
        <v>-32.858499999999999</v>
      </c>
      <c r="E380">
        <v>-68.836169999999996</v>
      </c>
      <c r="F380">
        <v>-32.89284</v>
      </c>
      <c r="G380">
        <v>-68.83229</v>
      </c>
      <c r="H380" s="14">
        <v>0.23459869999999999</v>
      </c>
      <c r="I380">
        <v>6.86</v>
      </c>
      <c r="J380">
        <v>8.7508400000000002</v>
      </c>
      <c r="K380" s="50">
        <v>15.58</v>
      </c>
      <c r="L380">
        <v>540</v>
      </c>
      <c r="M380">
        <v>480.98329999999999</v>
      </c>
      <c r="N380">
        <v>1</v>
      </c>
      <c r="O380">
        <v>106.8788</v>
      </c>
      <c r="P380">
        <v>4725.4535999999998</v>
      </c>
      <c r="Q380">
        <v>112.8381</v>
      </c>
      <c r="R380">
        <v>14.22</v>
      </c>
      <c r="S380" s="2">
        <v>83.46</v>
      </c>
      <c r="T380" t="s">
        <v>23</v>
      </c>
      <c r="U380" t="s">
        <v>76</v>
      </c>
      <c r="V380" t="s">
        <v>36</v>
      </c>
      <c r="Y380" t="s">
        <v>265</v>
      </c>
    </row>
    <row r="381" spans="3:25" x14ac:dyDescent="0.3">
      <c r="C381">
        <v>2</v>
      </c>
      <c r="D381">
        <v>-32.89284</v>
      </c>
      <c r="E381">
        <v>-68.83229</v>
      </c>
      <c r="F381">
        <v>-32.858499999999999</v>
      </c>
      <c r="G381">
        <v>-68.836169999999996</v>
      </c>
      <c r="H381" s="14" t="s">
        <v>27</v>
      </c>
      <c r="I381">
        <v>3.73</v>
      </c>
      <c r="J381">
        <v>1.9740920000000002E-3</v>
      </c>
      <c r="K381" s="50">
        <v>16.57</v>
      </c>
      <c r="L381">
        <v>387.41669999999999</v>
      </c>
      <c r="M381" t="s">
        <v>27</v>
      </c>
      <c r="N381">
        <v>2</v>
      </c>
      <c r="O381">
        <v>61.806100000000001</v>
      </c>
      <c r="P381">
        <v>0.76479609999999998</v>
      </c>
      <c r="Q381" t="s">
        <v>27</v>
      </c>
      <c r="R381">
        <v>14.22</v>
      </c>
      <c r="S381" s="2">
        <v>83.46</v>
      </c>
      <c r="T381" t="s">
        <v>28</v>
      </c>
      <c r="U381" t="s">
        <v>76</v>
      </c>
      <c r="V381" t="s">
        <v>36</v>
      </c>
      <c r="Y381" t="s">
        <v>265</v>
      </c>
    </row>
    <row r="382" spans="3:25" x14ac:dyDescent="0.3">
      <c r="C382">
        <v>1</v>
      </c>
      <c r="D382">
        <v>-32.858499999999999</v>
      </c>
      <c r="E382">
        <v>-68.836169999999996</v>
      </c>
      <c r="F382">
        <v>-32.89284</v>
      </c>
      <c r="G382">
        <v>-68.83229</v>
      </c>
      <c r="H382" s="14">
        <v>0.23459869999999999</v>
      </c>
      <c r="I382">
        <v>2.15</v>
      </c>
      <c r="J382">
        <v>8.7508400000000002</v>
      </c>
      <c r="K382" s="50">
        <v>13.2</v>
      </c>
      <c r="L382">
        <v>540</v>
      </c>
      <c r="M382">
        <v>480.98329999999999</v>
      </c>
      <c r="N382">
        <v>1</v>
      </c>
      <c r="O382">
        <v>28.38</v>
      </c>
      <c r="P382">
        <v>4725.4535999999998</v>
      </c>
      <c r="Q382">
        <v>112.8381</v>
      </c>
      <c r="R382">
        <v>13.9</v>
      </c>
      <c r="S382" s="2">
        <v>81.540000000000006</v>
      </c>
      <c r="T382" t="s">
        <v>23</v>
      </c>
      <c r="U382" t="s">
        <v>76</v>
      </c>
      <c r="V382" t="s">
        <v>38</v>
      </c>
      <c r="Y382" t="s">
        <v>265</v>
      </c>
    </row>
    <row r="383" spans="3:25" x14ac:dyDescent="0.3">
      <c r="C383">
        <v>2</v>
      </c>
      <c r="D383">
        <v>-32.89284</v>
      </c>
      <c r="E383">
        <v>-68.83229</v>
      </c>
      <c r="F383">
        <v>-32.858499999999999</v>
      </c>
      <c r="G383">
        <v>-68.836169999999996</v>
      </c>
      <c r="H383" s="14" t="s">
        <v>27</v>
      </c>
      <c r="I383">
        <v>1.47</v>
      </c>
      <c r="J383">
        <v>1.9740920000000002E-3</v>
      </c>
      <c r="K383" s="50">
        <v>16.88</v>
      </c>
      <c r="L383">
        <v>389.11669999999998</v>
      </c>
      <c r="M383" t="s">
        <v>27</v>
      </c>
      <c r="N383">
        <v>2</v>
      </c>
      <c r="O383">
        <v>24.813600000000001</v>
      </c>
      <c r="P383">
        <v>0.7681521</v>
      </c>
      <c r="Q383" t="s">
        <v>27</v>
      </c>
      <c r="R383">
        <v>13.9</v>
      </c>
      <c r="S383" s="2">
        <v>81.540000000000006</v>
      </c>
      <c r="T383" t="s">
        <v>28</v>
      </c>
      <c r="U383" t="s">
        <v>76</v>
      </c>
      <c r="V383" t="s">
        <v>38</v>
      </c>
      <c r="Y383" t="s">
        <v>265</v>
      </c>
    </row>
    <row r="384" spans="3:25" x14ac:dyDescent="0.3">
      <c r="C384" s="80" t="s">
        <v>272</v>
      </c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</row>
    <row r="385" spans="3:25" x14ac:dyDescent="0.3"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</row>
    <row r="386" spans="3:25" x14ac:dyDescent="0.3">
      <c r="C386">
        <v>1</v>
      </c>
      <c r="D386">
        <v>-32.864690000000003</v>
      </c>
      <c r="E386">
        <v>-68.813820000000007</v>
      </c>
      <c r="F386">
        <v>-32.889960000000002</v>
      </c>
      <c r="G386">
        <v>-68.843689999999995</v>
      </c>
      <c r="H386" s="14">
        <v>5.8612799999999998</v>
      </c>
      <c r="I386">
        <v>10.33</v>
      </c>
      <c r="J386">
        <v>0.37438270000000001</v>
      </c>
      <c r="K386" s="50">
        <v>15.77</v>
      </c>
      <c r="L386">
        <v>540</v>
      </c>
      <c r="M386">
        <v>480.98329999999999</v>
      </c>
      <c r="N386">
        <v>1</v>
      </c>
      <c r="O386">
        <v>162.9041</v>
      </c>
      <c r="P386">
        <v>202.16669999999999</v>
      </c>
      <c r="Q386">
        <v>2819.1779999999999</v>
      </c>
      <c r="R386">
        <v>19.36</v>
      </c>
      <c r="S386" s="2">
        <v>69.180000000000007</v>
      </c>
      <c r="T386" t="s">
        <v>23</v>
      </c>
      <c r="U386" t="s">
        <v>24</v>
      </c>
      <c r="V386" t="s">
        <v>41</v>
      </c>
      <c r="Y386" t="s">
        <v>268</v>
      </c>
    </row>
    <row r="387" spans="3:25" x14ac:dyDescent="0.3">
      <c r="C387">
        <v>2</v>
      </c>
      <c r="D387">
        <v>-32.889960000000002</v>
      </c>
      <c r="E387">
        <v>-68.843689999999995</v>
      </c>
      <c r="F387">
        <v>-32.864690000000003</v>
      </c>
      <c r="G387">
        <v>-68.813820000000007</v>
      </c>
      <c r="H387" s="14" t="s">
        <v>27</v>
      </c>
      <c r="I387">
        <v>5</v>
      </c>
      <c r="J387">
        <v>2.2817856999999999</v>
      </c>
      <c r="K387" s="50">
        <v>16.55</v>
      </c>
      <c r="L387">
        <v>387.43329999999997</v>
      </c>
      <c r="M387" t="s">
        <v>27</v>
      </c>
      <c r="N387">
        <v>2</v>
      </c>
      <c r="O387">
        <v>82.75</v>
      </c>
      <c r="P387">
        <v>884.03980000000001</v>
      </c>
      <c r="Q387" t="s">
        <v>27</v>
      </c>
      <c r="R387">
        <v>19.36</v>
      </c>
      <c r="S387" s="2">
        <v>69.180000000000007</v>
      </c>
      <c r="T387" t="s">
        <v>28</v>
      </c>
      <c r="U387" t="s">
        <v>24</v>
      </c>
      <c r="V387" t="s">
        <v>41</v>
      </c>
      <c r="Y387" t="s">
        <v>268</v>
      </c>
    </row>
    <row r="388" spans="3:25" x14ac:dyDescent="0.3">
      <c r="C388">
        <v>1</v>
      </c>
      <c r="D388">
        <v>-32.864690000000003</v>
      </c>
      <c r="E388">
        <v>-68.813820000000007</v>
      </c>
      <c r="F388">
        <v>-32.889960000000002</v>
      </c>
      <c r="G388">
        <v>-68.843689999999995</v>
      </c>
      <c r="H388" s="14">
        <v>5.8612799999999998</v>
      </c>
      <c r="I388">
        <v>10.33</v>
      </c>
      <c r="J388">
        <v>0.37438270000000001</v>
      </c>
      <c r="K388" s="50">
        <v>15.77</v>
      </c>
      <c r="L388">
        <v>540</v>
      </c>
      <c r="M388">
        <v>480.98329999999999</v>
      </c>
      <c r="N388">
        <v>1</v>
      </c>
      <c r="O388">
        <v>162.9041</v>
      </c>
      <c r="P388">
        <v>202.16669999999999</v>
      </c>
      <c r="Q388">
        <v>2819.1779999999999</v>
      </c>
      <c r="R388">
        <v>19.36</v>
      </c>
      <c r="S388" s="2">
        <v>69.180000000000007</v>
      </c>
      <c r="T388" t="s">
        <v>23</v>
      </c>
      <c r="U388" t="s">
        <v>24</v>
      </c>
      <c r="V388" t="s">
        <v>43</v>
      </c>
      <c r="Y388" t="s">
        <v>268</v>
      </c>
    </row>
    <row r="389" spans="3:25" x14ac:dyDescent="0.3">
      <c r="C389">
        <v>2</v>
      </c>
      <c r="D389">
        <v>-32.889960000000002</v>
      </c>
      <c r="E389">
        <v>-68.843689999999995</v>
      </c>
      <c r="F389">
        <v>-32.864690000000003</v>
      </c>
      <c r="G389">
        <v>-68.813820000000007</v>
      </c>
      <c r="H389" s="14" t="s">
        <v>27</v>
      </c>
      <c r="I389">
        <v>5</v>
      </c>
      <c r="J389">
        <v>2.2817856999999999</v>
      </c>
      <c r="K389" s="50">
        <v>16.55</v>
      </c>
      <c r="L389">
        <v>387.43329999999997</v>
      </c>
      <c r="M389" t="s">
        <v>27</v>
      </c>
      <c r="N389">
        <v>2</v>
      </c>
      <c r="O389">
        <v>82.75</v>
      </c>
      <c r="P389">
        <v>884.03980000000001</v>
      </c>
      <c r="Q389" t="s">
        <v>27</v>
      </c>
      <c r="R389">
        <v>19.36</v>
      </c>
      <c r="S389" s="2">
        <v>69.180000000000007</v>
      </c>
      <c r="T389" t="s">
        <v>28</v>
      </c>
      <c r="U389" t="s">
        <v>24</v>
      </c>
      <c r="V389" t="s">
        <v>43</v>
      </c>
      <c r="Y389" t="s">
        <v>268</v>
      </c>
    </row>
    <row r="390" spans="3:25" x14ac:dyDescent="0.3">
      <c r="C390">
        <v>1</v>
      </c>
      <c r="D390">
        <v>-32.864690000000003</v>
      </c>
      <c r="E390">
        <v>-68.813820000000007</v>
      </c>
      <c r="F390">
        <v>-32.889960000000002</v>
      </c>
      <c r="G390">
        <v>-68.843689999999995</v>
      </c>
      <c r="H390" s="14">
        <v>5.8612799999999998</v>
      </c>
      <c r="I390">
        <v>11.64</v>
      </c>
      <c r="J390">
        <v>0.37438270000000001</v>
      </c>
      <c r="K390" s="50">
        <v>17.18</v>
      </c>
      <c r="L390">
        <v>540</v>
      </c>
      <c r="M390">
        <v>480.98329999999999</v>
      </c>
      <c r="N390">
        <v>1</v>
      </c>
      <c r="O390">
        <v>199.9752</v>
      </c>
      <c r="P390">
        <v>202.16669999999999</v>
      </c>
      <c r="Q390">
        <v>2819.1779999999999</v>
      </c>
      <c r="R390">
        <v>19.47</v>
      </c>
      <c r="S390" s="2">
        <v>69.81</v>
      </c>
      <c r="T390" t="s">
        <v>23</v>
      </c>
      <c r="U390" t="s">
        <v>24</v>
      </c>
      <c r="V390" t="s">
        <v>45</v>
      </c>
      <c r="Y390" t="s">
        <v>268</v>
      </c>
    </row>
    <row r="391" spans="3:25" x14ac:dyDescent="0.3">
      <c r="C391">
        <v>2</v>
      </c>
      <c r="D391">
        <v>-32.889960000000002</v>
      </c>
      <c r="E391">
        <v>-68.843689999999995</v>
      </c>
      <c r="F391">
        <v>-32.864690000000003</v>
      </c>
      <c r="G391">
        <v>-68.813820000000007</v>
      </c>
      <c r="H391" s="14" t="s">
        <v>27</v>
      </c>
      <c r="I391">
        <v>5.17</v>
      </c>
      <c r="J391">
        <v>2.2817856999999999</v>
      </c>
      <c r="K391" s="50">
        <v>17.28</v>
      </c>
      <c r="L391">
        <v>384.7167</v>
      </c>
      <c r="M391" t="s">
        <v>27</v>
      </c>
      <c r="N391">
        <v>2</v>
      </c>
      <c r="O391">
        <v>89.337599999999995</v>
      </c>
      <c r="P391">
        <v>877.84100000000001</v>
      </c>
      <c r="Q391" t="s">
        <v>27</v>
      </c>
      <c r="R391">
        <v>19.47</v>
      </c>
      <c r="S391" s="2">
        <v>69.81</v>
      </c>
      <c r="T391" t="s">
        <v>28</v>
      </c>
      <c r="U391" t="s">
        <v>24</v>
      </c>
      <c r="V391" t="s">
        <v>45</v>
      </c>
      <c r="Y391" t="s">
        <v>268</v>
      </c>
    </row>
    <row r="392" spans="3:25" x14ac:dyDescent="0.3">
      <c r="C392">
        <v>1</v>
      </c>
      <c r="D392">
        <v>-32.864690000000003</v>
      </c>
      <c r="E392">
        <v>-68.813820000000007</v>
      </c>
      <c r="F392">
        <v>-32.889960000000002</v>
      </c>
      <c r="G392">
        <v>-68.843689999999995</v>
      </c>
      <c r="H392" s="14">
        <v>5.8612799999999998</v>
      </c>
      <c r="I392">
        <v>2.0099999999999998</v>
      </c>
      <c r="J392">
        <v>0.37438270000000001</v>
      </c>
      <c r="K392" s="50">
        <v>16.37</v>
      </c>
      <c r="L392">
        <v>540</v>
      </c>
      <c r="M392">
        <v>480.98329999999999</v>
      </c>
      <c r="N392">
        <v>1</v>
      </c>
      <c r="O392">
        <v>32.903700000000001</v>
      </c>
      <c r="P392">
        <v>202.16669999999999</v>
      </c>
      <c r="Q392">
        <v>2819.1779999999999</v>
      </c>
      <c r="R392">
        <v>18.78</v>
      </c>
      <c r="S392" s="2">
        <v>65.680000000000007</v>
      </c>
      <c r="T392" t="s">
        <v>23</v>
      </c>
      <c r="U392" t="s">
        <v>24</v>
      </c>
      <c r="V392" t="s">
        <v>47</v>
      </c>
      <c r="Y392" t="s">
        <v>268</v>
      </c>
    </row>
    <row r="393" spans="3:25" x14ac:dyDescent="0.3">
      <c r="C393">
        <v>2</v>
      </c>
      <c r="D393">
        <v>-32.889960000000002</v>
      </c>
      <c r="E393">
        <v>-68.843689999999995</v>
      </c>
      <c r="F393">
        <v>-32.864690000000003</v>
      </c>
      <c r="G393">
        <v>-68.813820000000007</v>
      </c>
      <c r="H393" s="14" t="s">
        <v>27</v>
      </c>
      <c r="I393">
        <v>0.37</v>
      </c>
      <c r="J393">
        <v>2.2817856999999999</v>
      </c>
      <c r="K393" s="50">
        <v>17.25</v>
      </c>
      <c r="L393">
        <v>385.73329999999999</v>
      </c>
      <c r="M393" t="s">
        <v>27</v>
      </c>
      <c r="N393">
        <v>2</v>
      </c>
      <c r="O393">
        <v>6.3825000000000003</v>
      </c>
      <c r="P393">
        <v>880.16079999999999</v>
      </c>
      <c r="Q393" t="s">
        <v>27</v>
      </c>
      <c r="R393">
        <v>18.78</v>
      </c>
      <c r="S393" s="2">
        <v>65.680000000000007</v>
      </c>
      <c r="T393" t="s">
        <v>28</v>
      </c>
      <c r="U393" t="s">
        <v>24</v>
      </c>
      <c r="V393" t="s">
        <v>47</v>
      </c>
      <c r="Y393" t="s">
        <v>268</v>
      </c>
    </row>
    <row r="394" spans="3:25" x14ac:dyDescent="0.3">
      <c r="C394">
        <v>1</v>
      </c>
      <c r="D394">
        <v>-32.864690000000003</v>
      </c>
      <c r="E394">
        <v>-68.813820000000007</v>
      </c>
      <c r="F394">
        <v>-32.889960000000002</v>
      </c>
      <c r="G394">
        <v>-68.843689999999995</v>
      </c>
      <c r="H394" s="14">
        <v>5.8612799999999998</v>
      </c>
      <c r="I394">
        <v>11.64</v>
      </c>
      <c r="J394">
        <v>0.37438270000000001</v>
      </c>
      <c r="K394" s="50">
        <v>17.18</v>
      </c>
      <c r="L394">
        <v>540</v>
      </c>
      <c r="M394">
        <v>480.98329999999999</v>
      </c>
      <c r="N394">
        <v>1</v>
      </c>
      <c r="O394">
        <v>199.9752</v>
      </c>
      <c r="P394">
        <v>202.16669999999999</v>
      </c>
      <c r="Q394">
        <v>2819.1779999999999</v>
      </c>
      <c r="R394">
        <v>19.47</v>
      </c>
      <c r="S394" s="2">
        <v>69.81</v>
      </c>
      <c r="T394" t="s">
        <v>23</v>
      </c>
      <c r="U394" t="s">
        <v>24</v>
      </c>
      <c r="V394" t="s">
        <v>36</v>
      </c>
      <c r="Y394" t="s">
        <v>268</v>
      </c>
    </row>
    <row r="395" spans="3:25" x14ac:dyDescent="0.3">
      <c r="C395">
        <v>2</v>
      </c>
      <c r="D395">
        <v>-32.889960000000002</v>
      </c>
      <c r="E395">
        <v>-68.843689999999995</v>
      </c>
      <c r="F395">
        <v>-32.864690000000003</v>
      </c>
      <c r="G395">
        <v>-68.813820000000007</v>
      </c>
      <c r="H395" s="14" t="s">
        <v>27</v>
      </c>
      <c r="I395">
        <v>5.17</v>
      </c>
      <c r="J395">
        <v>2.2817856999999999</v>
      </c>
      <c r="K395" s="50">
        <v>17.28</v>
      </c>
      <c r="L395">
        <v>384.7167</v>
      </c>
      <c r="M395" t="s">
        <v>27</v>
      </c>
      <c r="N395">
        <v>2</v>
      </c>
      <c r="O395">
        <v>89.337599999999995</v>
      </c>
      <c r="P395">
        <v>877.84100000000001</v>
      </c>
      <c r="Q395" t="s">
        <v>27</v>
      </c>
      <c r="R395">
        <v>19.47</v>
      </c>
      <c r="S395" s="2">
        <v>69.81</v>
      </c>
      <c r="T395" t="s">
        <v>28</v>
      </c>
      <c r="U395" t="s">
        <v>24</v>
      </c>
      <c r="V395" t="s">
        <v>36</v>
      </c>
      <c r="Y395" t="s">
        <v>268</v>
      </c>
    </row>
    <row r="396" spans="3:25" x14ac:dyDescent="0.3">
      <c r="C396">
        <v>1</v>
      </c>
      <c r="D396">
        <v>-32.864690000000003</v>
      </c>
      <c r="E396">
        <v>-68.813820000000007</v>
      </c>
      <c r="F396">
        <v>-32.889960000000002</v>
      </c>
      <c r="G396">
        <v>-68.843689999999995</v>
      </c>
      <c r="H396" s="14">
        <v>5.8612799999999998</v>
      </c>
      <c r="I396">
        <v>2.0099999999999998</v>
      </c>
      <c r="J396">
        <v>0.37438270000000001</v>
      </c>
      <c r="K396" s="50">
        <v>16.37</v>
      </c>
      <c r="L396">
        <v>540</v>
      </c>
      <c r="M396">
        <v>480.98329999999999</v>
      </c>
      <c r="N396">
        <v>1</v>
      </c>
      <c r="O396">
        <v>32.903700000000001</v>
      </c>
      <c r="P396">
        <v>202.16669999999999</v>
      </c>
      <c r="Q396">
        <v>2819.1779999999999</v>
      </c>
      <c r="R396">
        <v>18.78</v>
      </c>
      <c r="S396" s="2">
        <v>65.680000000000007</v>
      </c>
      <c r="T396" t="s">
        <v>23</v>
      </c>
      <c r="U396" t="s">
        <v>24</v>
      </c>
      <c r="V396" t="s">
        <v>38</v>
      </c>
      <c r="Y396" t="s">
        <v>268</v>
      </c>
    </row>
    <row r="397" spans="3:25" x14ac:dyDescent="0.3">
      <c r="C397">
        <v>2</v>
      </c>
      <c r="D397">
        <v>-32.889960000000002</v>
      </c>
      <c r="E397">
        <v>-68.843689999999995</v>
      </c>
      <c r="F397">
        <v>-32.864690000000003</v>
      </c>
      <c r="G397">
        <v>-68.813820000000007</v>
      </c>
      <c r="H397" s="14" t="s">
        <v>27</v>
      </c>
      <c r="I397">
        <v>0.37</v>
      </c>
      <c r="J397">
        <v>2.2817856999999999</v>
      </c>
      <c r="K397" s="50">
        <v>17.25</v>
      </c>
      <c r="L397">
        <v>385.73329999999999</v>
      </c>
      <c r="M397" t="s">
        <v>27</v>
      </c>
      <c r="N397">
        <v>2</v>
      </c>
      <c r="O397">
        <v>6.3825000000000003</v>
      </c>
      <c r="P397">
        <v>880.16079999999999</v>
      </c>
      <c r="Q397" t="s">
        <v>27</v>
      </c>
      <c r="R397">
        <v>18.78</v>
      </c>
      <c r="S397" s="2">
        <v>65.680000000000007</v>
      </c>
      <c r="T397" t="s">
        <v>28</v>
      </c>
      <c r="U397" t="s">
        <v>24</v>
      </c>
      <c r="V397" t="s">
        <v>38</v>
      </c>
      <c r="Y397" t="s">
        <v>268</v>
      </c>
    </row>
    <row r="398" spans="3:25" x14ac:dyDescent="0.3">
      <c r="C398">
        <v>1</v>
      </c>
      <c r="D398">
        <v>-32.864690000000003</v>
      </c>
      <c r="E398">
        <v>-68.813820000000007</v>
      </c>
      <c r="F398">
        <v>-32.889960000000002</v>
      </c>
      <c r="G398">
        <v>-68.843689999999995</v>
      </c>
      <c r="H398" s="14">
        <v>5.8612799999999998</v>
      </c>
      <c r="I398">
        <v>8.66</v>
      </c>
      <c r="J398">
        <v>0.37438270000000001</v>
      </c>
      <c r="K398" s="50">
        <v>57.8</v>
      </c>
      <c r="L398">
        <v>540</v>
      </c>
      <c r="M398">
        <v>480.98329999999999</v>
      </c>
      <c r="N398">
        <v>1</v>
      </c>
      <c r="O398">
        <v>500.548</v>
      </c>
      <c r="P398">
        <v>202.16669999999999</v>
      </c>
      <c r="Q398">
        <v>2819.1779999999999</v>
      </c>
      <c r="R398">
        <v>19.8</v>
      </c>
      <c r="S398" s="2">
        <v>71.819999999999993</v>
      </c>
      <c r="T398" t="s">
        <v>23</v>
      </c>
      <c r="U398" t="s">
        <v>40</v>
      </c>
      <c r="V398" t="s">
        <v>41</v>
      </c>
      <c r="Y398" t="s">
        <v>268</v>
      </c>
    </row>
    <row r="399" spans="3:25" x14ac:dyDescent="0.3">
      <c r="C399">
        <v>2</v>
      </c>
      <c r="D399">
        <v>-32.889960000000002</v>
      </c>
      <c r="E399">
        <v>-68.843689999999995</v>
      </c>
      <c r="F399">
        <v>-32.864690000000003</v>
      </c>
      <c r="G399">
        <v>-68.813820000000007</v>
      </c>
      <c r="H399" s="14" t="s">
        <v>27</v>
      </c>
      <c r="I399">
        <v>2.31</v>
      </c>
      <c r="J399">
        <v>2.1487666999999999</v>
      </c>
      <c r="K399" s="50">
        <v>57.8</v>
      </c>
      <c r="L399">
        <v>304.18329999999997</v>
      </c>
      <c r="M399" t="s">
        <v>27</v>
      </c>
      <c r="N399">
        <v>2</v>
      </c>
      <c r="O399">
        <v>133.518</v>
      </c>
      <c r="P399">
        <v>653.61900000000003</v>
      </c>
      <c r="Q399" t="s">
        <v>27</v>
      </c>
      <c r="R399">
        <v>19.8</v>
      </c>
      <c r="S399" s="2">
        <v>71.819999999999993</v>
      </c>
      <c r="T399" t="s">
        <v>28</v>
      </c>
      <c r="U399" t="s">
        <v>40</v>
      </c>
      <c r="V399" t="s">
        <v>41</v>
      </c>
      <c r="Y399" t="s">
        <v>268</v>
      </c>
    </row>
    <row r="400" spans="3:25" x14ac:dyDescent="0.3">
      <c r="C400">
        <v>1</v>
      </c>
      <c r="D400">
        <v>-32.864690000000003</v>
      </c>
      <c r="E400">
        <v>-68.813820000000007</v>
      </c>
      <c r="F400">
        <v>-32.889960000000002</v>
      </c>
      <c r="G400">
        <v>-68.843689999999995</v>
      </c>
      <c r="H400" s="14">
        <v>5.8612799999999998</v>
      </c>
      <c r="I400">
        <v>8.66</v>
      </c>
      <c r="J400">
        <v>0.37438270000000001</v>
      </c>
      <c r="K400" s="50">
        <v>57.8</v>
      </c>
      <c r="L400">
        <v>540</v>
      </c>
      <c r="M400">
        <v>480.98329999999999</v>
      </c>
      <c r="N400">
        <v>1</v>
      </c>
      <c r="O400">
        <v>500.548</v>
      </c>
      <c r="P400">
        <v>202.16669999999999</v>
      </c>
      <c r="Q400">
        <v>2819.1779999999999</v>
      </c>
      <c r="R400">
        <v>19.8</v>
      </c>
      <c r="S400" s="2">
        <v>71.819999999999993</v>
      </c>
      <c r="T400" t="s">
        <v>23</v>
      </c>
      <c r="U400" t="s">
        <v>40</v>
      </c>
      <c r="V400" t="s">
        <v>43</v>
      </c>
      <c r="Y400" t="s">
        <v>268</v>
      </c>
    </row>
    <row r="401" spans="3:25" x14ac:dyDescent="0.3">
      <c r="C401">
        <v>2</v>
      </c>
      <c r="D401">
        <v>-32.889960000000002</v>
      </c>
      <c r="E401">
        <v>-68.843689999999995</v>
      </c>
      <c r="F401">
        <v>-32.864690000000003</v>
      </c>
      <c r="G401">
        <v>-68.813820000000007</v>
      </c>
      <c r="H401" s="14" t="s">
        <v>27</v>
      </c>
      <c r="I401">
        <v>2.31</v>
      </c>
      <c r="J401">
        <v>2.1487666999999999</v>
      </c>
      <c r="K401" s="50">
        <v>57.8</v>
      </c>
      <c r="L401">
        <v>304.18329999999997</v>
      </c>
      <c r="M401" t="s">
        <v>27</v>
      </c>
      <c r="N401">
        <v>2</v>
      </c>
      <c r="O401">
        <v>133.518</v>
      </c>
      <c r="P401">
        <v>653.61900000000003</v>
      </c>
      <c r="Q401" t="s">
        <v>27</v>
      </c>
      <c r="R401">
        <v>19.8</v>
      </c>
      <c r="S401" s="2">
        <v>71.819999999999993</v>
      </c>
      <c r="T401" t="s">
        <v>28</v>
      </c>
      <c r="U401" t="s">
        <v>40</v>
      </c>
      <c r="V401" t="s">
        <v>43</v>
      </c>
      <c r="Y401" t="s">
        <v>268</v>
      </c>
    </row>
    <row r="402" spans="3:25" x14ac:dyDescent="0.3">
      <c r="C402">
        <v>1</v>
      </c>
      <c r="D402">
        <v>-32.864690000000003</v>
      </c>
      <c r="E402">
        <v>-68.813820000000007</v>
      </c>
      <c r="F402">
        <v>-32.889960000000002</v>
      </c>
      <c r="G402">
        <v>-68.843689999999995</v>
      </c>
      <c r="H402" s="14">
        <v>5.8612799999999998</v>
      </c>
      <c r="I402">
        <v>13.39</v>
      </c>
      <c r="J402">
        <v>0.37438270000000001</v>
      </c>
      <c r="K402" s="50">
        <v>58.48</v>
      </c>
      <c r="L402">
        <v>540</v>
      </c>
      <c r="M402">
        <v>480.98329999999999</v>
      </c>
      <c r="N402">
        <v>1</v>
      </c>
      <c r="O402">
        <v>783.04719999999998</v>
      </c>
      <c r="P402">
        <v>202.16669999999999</v>
      </c>
      <c r="Q402">
        <v>2819.1779999999999</v>
      </c>
      <c r="R402">
        <v>20.86</v>
      </c>
      <c r="S402" s="2">
        <v>78.2</v>
      </c>
      <c r="T402" t="s">
        <v>23</v>
      </c>
      <c r="U402" t="s">
        <v>40</v>
      </c>
      <c r="V402" t="s">
        <v>45</v>
      </c>
      <c r="Y402" t="s">
        <v>268</v>
      </c>
    </row>
    <row r="403" spans="3:25" x14ac:dyDescent="0.3">
      <c r="C403">
        <v>2</v>
      </c>
      <c r="D403">
        <v>-32.889960000000002</v>
      </c>
      <c r="E403">
        <v>-68.843689999999995</v>
      </c>
      <c r="F403">
        <v>-32.864690000000003</v>
      </c>
      <c r="G403">
        <v>-68.813820000000007</v>
      </c>
      <c r="H403" s="14" t="s">
        <v>27</v>
      </c>
      <c r="I403">
        <v>4.0599999999999996</v>
      </c>
      <c r="J403">
        <v>2.1487666999999999</v>
      </c>
      <c r="K403" s="50">
        <v>58.48</v>
      </c>
      <c r="L403">
        <v>302.51670000000001</v>
      </c>
      <c r="M403" t="s">
        <v>27</v>
      </c>
      <c r="N403">
        <v>2</v>
      </c>
      <c r="O403">
        <v>237.4288</v>
      </c>
      <c r="P403">
        <v>650.03769999999997</v>
      </c>
      <c r="Q403" t="s">
        <v>27</v>
      </c>
      <c r="R403">
        <v>20.86</v>
      </c>
      <c r="S403" s="2">
        <v>78.2</v>
      </c>
      <c r="T403" t="s">
        <v>28</v>
      </c>
      <c r="U403" t="s">
        <v>40</v>
      </c>
      <c r="V403" t="s">
        <v>45</v>
      </c>
      <c r="Y403" t="s">
        <v>268</v>
      </c>
    </row>
    <row r="404" spans="3:25" x14ac:dyDescent="0.3">
      <c r="C404">
        <v>1</v>
      </c>
      <c r="D404">
        <v>-32.864690000000003</v>
      </c>
      <c r="E404">
        <v>-68.813820000000007</v>
      </c>
      <c r="F404">
        <v>-32.889960000000002</v>
      </c>
      <c r="G404">
        <v>-68.843689999999995</v>
      </c>
      <c r="H404" s="14">
        <v>4.8216099999999997</v>
      </c>
      <c r="I404">
        <v>2.14</v>
      </c>
      <c r="J404">
        <v>0.35331570000000001</v>
      </c>
      <c r="K404" s="50">
        <v>63.53</v>
      </c>
      <c r="L404">
        <v>540</v>
      </c>
      <c r="M404">
        <v>480.98329999999999</v>
      </c>
      <c r="N404">
        <v>1</v>
      </c>
      <c r="O404">
        <v>135.95419999999999</v>
      </c>
      <c r="P404">
        <v>190.79050000000001</v>
      </c>
      <c r="Q404">
        <v>2319.114</v>
      </c>
      <c r="R404">
        <v>15.37</v>
      </c>
      <c r="S404" s="2">
        <v>53.56</v>
      </c>
      <c r="T404" t="s">
        <v>23</v>
      </c>
      <c r="U404" t="s">
        <v>40</v>
      </c>
      <c r="V404" t="s">
        <v>47</v>
      </c>
      <c r="Y404" t="s">
        <v>268</v>
      </c>
    </row>
    <row r="405" spans="3:25" x14ac:dyDescent="0.3">
      <c r="C405">
        <v>2</v>
      </c>
      <c r="D405">
        <v>-32.889960000000002</v>
      </c>
      <c r="E405">
        <v>-68.843689999999995</v>
      </c>
      <c r="F405">
        <v>-32.864690000000003</v>
      </c>
      <c r="G405">
        <v>-68.813820000000007</v>
      </c>
      <c r="H405" s="14" t="s">
        <v>27</v>
      </c>
      <c r="I405">
        <v>0.3</v>
      </c>
      <c r="J405">
        <v>1.8752599999999999</v>
      </c>
      <c r="K405" s="50">
        <v>63.53</v>
      </c>
      <c r="L405">
        <v>292.45</v>
      </c>
      <c r="M405" t="s">
        <v>27</v>
      </c>
      <c r="N405">
        <v>2</v>
      </c>
      <c r="O405">
        <v>19.059000000000001</v>
      </c>
      <c r="P405">
        <v>548.41980000000001</v>
      </c>
      <c r="Q405" t="s">
        <v>27</v>
      </c>
      <c r="R405">
        <v>15.37</v>
      </c>
      <c r="S405" s="2">
        <v>53.56</v>
      </c>
      <c r="T405" t="s">
        <v>28</v>
      </c>
      <c r="U405" t="s">
        <v>40</v>
      </c>
      <c r="V405" t="s">
        <v>47</v>
      </c>
      <c r="Y405" t="s">
        <v>268</v>
      </c>
    </row>
    <row r="406" spans="3:25" x14ac:dyDescent="0.3">
      <c r="C406">
        <v>1</v>
      </c>
      <c r="D406">
        <v>-32.864690000000003</v>
      </c>
      <c r="E406">
        <v>-68.813820000000007</v>
      </c>
      <c r="F406">
        <v>-32.889960000000002</v>
      </c>
      <c r="G406">
        <v>-68.843689999999995</v>
      </c>
      <c r="H406" s="14">
        <v>5.8612799999999998</v>
      </c>
      <c r="I406">
        <v>13.39</v>
      </c>
      <c r="J406">
        <v>0.37438270000000001</v>
      </c>
      <c r="K406" s="50">
        <v>58.48</v>
      </c>
      <c r="L406">
        <v>540</v>
      </c>
      <c r="M406">
        <v>480.98329999999999</v>
      </c>
      <c r="N406">
        <v>1</v>
      </c>
      <c r="O406">
        <v>783.04719999999998</v>
      </c>
      <c r="P406">
        <v>202.16669999999999</v>
      </c>
      <c r="Q406">
        <v>2819.1779999999999</v>
      </c>
      <c r="R406">
        <v>20.86</v>
      </c>
      <c r="S406" s="2">
        <v>78.2</v>
      </c>
      <c r="T406" t="s">
        <v>23</v>
      </c>
      <c r="U406" t="s">
        <v>40</v>
      </c>
      <c r="V406" t="s">
        <v>36</v>
      </c>
      <c r="Y406" t="s">
        <v>268</v>
      </c>
    </row>
    <row r="407" spans="3:25" x14ac:dyDescent="0.3">
      <c r="C407">
        <v>2</v>
      </c>
      <c r="D407">
        <v>-32.889960000000002</v>
      </c>
      <c r="E407">
        <v>-68.843689999999995</v>
      </c>
      <c r="F407">
        <v>-32.864690000000003</v>
      </c>
      <c r="G407">
        <v>-68.813820000000007</v>
      </c>
      <c r="H407" s="14" t="s">
        <v>27</v>
      </c>
      <c r="I407">
        <v>4.0599999999999996</v>
      </c>
      <c r="J407">
        <v>2.1487666999999999</v>
      </c>
      <c r="K407" s="50">
        <v>58.48</v>
      </c>
      <c r="L407">
        <v>302.51670000000001</v>
      </c>
      <c r="M407" t="s">
        <v>27</v>
      </c>
      <c r="N407">
        <v>2</v>
      </c>
      <c r="O407">
        <v>237.4288</v>
      </c>
      <c r="P407">
        <v>650.03769999999997</v>
      </c>
      <c r="Q407" t="s">
        <v>27</v>
      </c>
      <c r="R407">
        <v>20.86</v>
      </c>
      <c r="S407" s="2">
        <v>78.2</v>
      </c>
      <c r="T407" t="s">
        <v>28</v>
      </c>
      <c r="U407" t="s">
        <v>40</v>
      </c>
      <c r="V407" t="s">
        <v>36</v>
      </c>
      <c r="Y407" t="s">
        <v>268</v>
      </c>
    </row>
    <row r="408" spans="3:25" x14ac:dyDescent="0.3">
      <c r="C408">
        <v>1</v>
      </c>
      <c r="D408">
        <v>-32.864690000000003</v>
      </c>
      <c r="E408">
        <v>-68.813820000000007</v>
      </c>
      <c r="F408">
        <v>-32.889960000000002</v>
      </c>
      <c r="G408">
        <v>-68.843689999999995</v>
      </c>
      <c r="H408" s="14">
        <v>4.8216099999999997</v>
      </c>
      <c r="I408">
        <v>2.14</v>
      </c>
      <c r="J408">
        <v>0.35331570000000001</v>
      </c>
      <c r="K408" s="50">
        <v>63.53</v>
      </c>
      <c r="L408">
        <v>540</v>
      </c>
      <c r="M408">
        <v>480.98329999999999</v>
      </c>
      <c r="N408">
        <v>1</v>
      </c>
      <c r="O408">
        <v>135.95419999999999</v>
      </c>
      <c r="P408">
        <v>190.79050000000001</v>
      </c>
      <c r="Q408">
        <v>2319.114</v>
      </c>
      <c r="R408">
        <v>15.37</v>
      </c>
      <c r="S408" s="2">
        <v>53.56</v>
      </c>
      <c r="T408" t="s">
        <v>23</v>
      </c>
      <c r="U408" t="s">
        <v>40</v>
      </c>
      <c r="V408" t="s">
        <v>38</v>
      </c>
      <c r="Y408" t="s">
        <v>268</v>
      </c>
    </row>
    <row r="409" spans="3:25" x14ac:dyDescent="0.3">
      <c r="C409">
        <v>2</v>
      </c>
      <c r="D409">
        <v>-32.889960000000002</v>
      </c>
      <c r="E409">
        <v>-68.843689999999995</v>
      </c>
      <c r="F409">
        <v>-32.864690000000003</v>
      </c>
      <c r="G409">
        <v>-68.813820000000007</v>
      </c>
      <c r="H409" s="14" t="s">
        <v>27</v>
      </c>
      <c r="I409">
        <v>0.3</v>
      </c>
      <c r="J409">
        <v>1.8752599999999999</v>
      </c>
      <c r="K409" s="50">
        <v>63.53</v>
      </c>
      <c r="L409">
        <v>292.45</v>
      </c>
      <c r="M409" t="s">
        <v>27</v>
      </c>
      <c r="N409">
        <v>2</v>
      </c>
      <c r="O409">
        <v>19.059000000000001</v>
      </c>
      <c r="P409">
        <v>548.41980000000001</v>
      </c>
      <c r="Q409" t="s">
        <v>27</v>
      </c>
      <c r="R409">
        <v>15.37</v>
      </c>
      <c r="S409" s="2">
        <v>53.56</v>
      </c>
      <c r="T409" t="s">
        <v>28</v>
      </c>
      <c r="U409" t="s">
        <v>40</v>
      </c>
      <c r="V409" t="s">
        <v>38</v>
      </c>
      <c r="Y409" t="s">
        <v>268</v>
      </c>
    </row>
    <row r="410" spans="3:25" x14ac:dyDescent="0.3">
      <c r="C410">
        <v>1</v>
      </c>
      <c r="D410">
        <v>-32.864690000000003</v>
      </c>
      <c r="E410">
        <v>-68.813820000000007</v>
      </c>
      <c r="F410">
        <v>-32.890070000000001</v>
      </c>
      <c r="G410">
        <v>-68.843279999999993</v>
      </c>
      <c r="H410" s="14">
        <v>5.8612799999999998</v>
      </c>
      <c r="I410">
        <v>10.85</v>
      </c>
      <c r="J410">
        <v>0.37438270000000001</v>
      </c>
      <c r="K410" s="50">
        <v>15.1</v>
      </c>
      <c r="L410">
        <v>540</v>
      </c>
      <c r="M410">
        <v>480.98329999999999</v>
      </c>
      <c r="N410">
        <v>1</v>
      </c>
      <c r="O410">
        <v>163.83500000000001</v>
      </c>
      <c r="P410">
        <v>202.16669999999999</v>
      </c>
      <c r="Q410">
        <v>2819.1779999999999</v>
      </c>
      <c r="R410">
        <v>19.36</v>
      </c>
      <c r="S410" s="2">
        <v>69.180000000000007</v>
      </c>
      <c r="T410" t="s">
        <v>23</v>
      </c>
      <c r="U410" t="s">
        <v>52</v>
      </c>
      <c r="V410" t="s">
        <v>41</v>
      </c>
      <c r="Y410" t="s">
        <v>268</v>
      </c>
    </row>
    <row r="411" spans="3:25" x14ac:dyDescent="0.3">
      <c r="C411">
        <v>2</v>
      </c>
      <c r="D411">
        <v>-32.890070000000001</v>
      </c>
      <c r="E411">
        <v>-68.843279999999993</v>
      </c>
      <c r="F411">
        <v>-32.864690000000003</v>
      </c>
      <c r="G411">
        <v>-68.813820000000007</v>
      </c>
      <c r="H411" s="14" t="s">
        <v>27</v>
      </c>
      <c r="I411">
        <v>5.13</v>
      </c>
      <c r="J411">
        <v>2.2817856999999999</v>
      </c>
      <c r="K411" s="50">
        <v>15.47</v>
      </c>
      <c r="L411">
        <v>388.51670000000001</v>
      </c>
      <c r="M411" t="s">
        <v>27</v>
      </c>
      <c r="N411">
        <v>2</v>
      </c>
      <c r="O411">
        <v>79.361099999999993</v>
      </c>
      <c r="P411">
        <v>886.51179999999999</v>
      </c>
      <c r="Q411" t="s">
        <v>27</v>
      </c>
      <c r="R411">
        <v>19.36</v>
      </c>
      <c r="S411" s="2">
        <v>69.180000000000007</v>
      </c>
      <c r="T411" t="s">
        <v>28</v>
      </c>
      <c r="U411" t="s">
        <v>52</v>
      </c>
      <c r="V411" t="s">
        <v>41</v>
      </c>
      <c r="Y411" t="s">
        <v>268</v>
      </c>
    </row>
    <row r="412" spans="3:25" x14ac:dyDescent="0.3">
      <c r="C412">
        <v>1</v>
      </c>
      <c r="D412">
        <v>-32.864690000000003</v>
      </c>
      <c r="E412">
        <v>-68.813820000000007</v>
      </c>
      <c r="F412">
        <v>-32.890070000000001</v>
      </c>
      <c r="G412">
        <v>-68.843279999999993</v>
      </c>
      <c r="H412" s="14">
        <v>5.8612799999999998</v>
      </c>
      <c r="I412">
        <v>4.33</v>
      </c>
      <c r="J412">
        <v>0.37438270000000001</v>
      </c>
      <c r="K412" s="50">
        <v>16.45</v>
      </c>
      <c r="L412">
        <v>540</v>
      </c>
      <c r="M412">
        <v>480.98329999999999</v>
      </c>
      <c r="N412">
        <v>1</v>
      </c>
      <c r="O412">
        <v>71.228499999999997</v>
      </c>
      <c r="P412">
        <v>202.16669999999999</v>
      </c>
      <c r="Q412">
        <v>2819.1779999999999</v>
      </c>
      <c r="R412">
        <v>19.11</v>
      </c>
      <c r="S412" s="2">
        <v>67.67</v>
      </c>
      <c r="T412" t="s">
        <v>23</v>
      </c>
      <c r="U412" t="s">
        <v>52</v>
      </c>
      <c r="V412" t="s">
        <v>43</v>
      </c>
      <c r="Y412" t="s">
        <v>268</v>
      </c>
    </row>
    <row r="413" spans="3:25" x14ac:dyDescent="0.3">
      <c r="C413">
        <v>2</v>
      </c>
      <c r="D413">
        <v>-32.890070000000001</v>
      </c>
      <c r="E413">
        <v>-68.843279999999993</v>
      </c>
      <c r="F413">
        <v>-32.864690000000003</v>
      </c>
      <c r="G413">
        <v>-68.813820000000007</v>
      </c>
      <c r="H413" s="14" t="s">
        <v>27</v>
      </c>
      <c r="I413">
        <v>5</v>
      </c>
      <c r="J413">
        <v>2.2817856999999999</v>
      </c>
      <c r="K413" s="50">
        <v>17.670000000000002</v>
      </c>
      <c r="L413">
        <v>385.33330000000001</v>
      </c>
      <c r="M413" t="s">
        <v>27</v>
      </c>
      <c r="N413">
        <v>2</v>
      </c>
      <c r="O413">
        <v>88.35</v>
      </c>
      <c r="P413">
        <v>879.24810000000002</v>
      </c>
      <c r="Q413" t="s">
        <v>27</v>
      </c>
      <c r="R413">
        <v>19.11</v>
      </c>
      <c r="S413" s="2">
        <v>67.67</v>
      </c>
      <c r="T413" t="s">
        <v>28</v>
      </c>
      <c r="U413" t="s">
        <v>52</v>
      </c>
      <c r="V413" t="s">
        <v>43</v>
      </c>
      <c r="Y413" t="s">
        <v>268</v>
      </c>
    </row>
    <row r="414" spans="3:25" x14ac:dyDescent="0.3">
      <c r="C414">
        <v>1</v>
      </c>
      <c r="D414">
        <v>-32.864690000000003</v>
      </c>
      <c r="E414">
        <v>-68.813820000000007</v>
      </c>
      <c r="F414">
        <v>-32.890070000000001</v>
      </c>
      <c r="G414">
        <v>-68.843279999999993</v>
      </c>
      <c r="H414" s="14">
        <v>5.8612799999999998</v>
      </c>
      <c r="I414">
        <v>10.85</v>
      </c>
      <c r="J414">
        <v>0.37438270000000001</v>
      </c>
      <c r="K414" s="50">
        <v>15.1</v>
      </c>
      <c r="L414">
        <v>540</v>
      </c>
      <c r="M414">
        <v>480.98329999999999</v>
      </c>
      <c r="N414">
        <v>1</v>
      </c>
      <c r="O414">
        <v>163.83500000000001</v>
      </c>
      <c r="P414">
        <v>202.16669999999999</v>
      </c>
      <c r="Q414">
        <v>2819.1779999999999</v>
      </c>
      <c r="R414">
        <v>19.36</v>
      </c>
      <c r="S414" s="2">
        <v>69.180000000000007</v>
      </c>
      <c r="T414" t="s">
        <v>23</v>
      </c>
      <c r="U414" t="s">
        <v>52</v>
      </c>
      <c r="V414" t="s">
        <v>45</v>
      </c>
      <c r="Y414" t="s">
        <v>268</v>
      </c>
    </row>
    <row r="415" spans="3:25" x14ac:dyDescent="0.3">
      <c r="C415">
        <v>2</v>
      </c>
      <c r="D415">
        <v>-32.890070000000001</v>
      </c>
      <c r="E415">
        <v>-68.843279999999993</v>
      </c>
      <c r="F415">
        <v>-32.864690000000003</v>
      </c>
      <c r="G415">
        <v>-68.813820000000007</v>
      </c>
      <c r="H415" s="14" t="s">
        <v>27</v>
      </c>
      <c r="I415">
        <v>5.13</v>
      </c>
      <c r="J415">
        <v>2.2817856999999999</v>
      </c>
      <c r="K415" s="50">
        <v>15.47</v>
      </c>
      <c r="L415">
        <v>388.51670000000001</v>
      </c>
      <c r="M415" t="s">
        <v>27</v>
      </c>
      <c r="N415">
        <v>2</v>
      </c>
      <c r="O415">
        <v>79.361099999999993</v>
      </c>
      <c r="P415">
        <v>886.51179999999999</v>
      </c>
      <c r="Q415" t="s">
        <v>27</v>
      </c>
      <c r="R415">
        <v>19.36</v>
      </c>
      <c r="S415" s="2">
        <v>69.180000000000007</v>
      </c>
      <c r="T415" t="s">
        <v>28</v>
      </c>
      <c r="U415" t="s">
        <v>52</v>
      </c>
      <c r="V415" t="s">
        <v>45</v>
      </c>
      <c r="Y415" t="s">
        <v>268</v>
      </c>
    </row>
    <row r="416" spans="3:25" x14ac:dyDescent="0.3">
      <c r="C416">
        <v>1</v>
      </c>
      <c r="D416">
        <v>-32.864690000000003</v>
      </c>
      <c r="E416">
        <v>-68.813820000000007</v>
      </c>
      <c r="F416">
        <v>-32.890070000000001</v>
      </c>
      <c r="G416">
        <v>-68.843279999999993</v>
      </c>
      <c r="H416" s="14">
        <v>5.8612799999999998</v>
      </c>
      <c r="I416">
        <v>2.0499999999999998</v>
      </c>
      <c r="J416">
        <v>0.37438270000000001</v>
      </c>
      <c r="K416" s="50">
        <v>16.53</v>
      </c>
      <c r="L416">
        <v>540</v>
      </c>
      <c r="M416">
        <v>480.98329999999999</v>
      </c>
      <c r="N416">
        <v>1</v>
      </c>
      <c r="O416">
        <v>33.886499999999998</v>
      </c>
      <c r="P416">
        <v>202.16669999999999</v>
      </c>
      <c r="Q416">
        <v>2819.1779999999999</v>
      </c>
      <c r="R416">
        <v>18.77</v>
      </c>
      <c r="S416" s="2">
        <v>65.63</v>
      </c>
      <c r="T416" t="s">
        <v>23</v>
      </c>
      <c r="U416" t="s">
        <v>52</v>
      </c>
      <c r="V416" t="s">
        <v>47</v>
      </c>
      <c r="Y416" t="s">
        <v>268</v>
      </c>
    </row>
    <row r="417" spans="3:25" x14ac:dyDescent="0.3">
      <c r="C417">
        <v>2</v>
      </c>
      <c r="D417">
        <v>-32.890070000000001</v>
      </c>
      <c r="E417">
        <v>-68.843279999999993</v>
      </c>
      <c r="F417">
        <v>-32.864690000000003</v>
      </c>
      <c r="G417">
        <v>-68.813820000000007</v>
      </c>
      <c r="H417" s="14" t="s">
        <v>27</v>
      </c>
      <c r="I417">
        <v>0.33</v>
      </c>
      <c r="J417">
        <v>2.2817856999999999</v>
      </c>
      <c r="K417" s="50">
        <v>18.95</v>
      </c>
      <c r="L417">
        <v>384.05</v>
      </c>
      <c r="M417" t="s">
        <v>27</v>
      </c>
      <c r="N417">
        <v>2</v>
      </c>
      <c r="O417">
        <v>6.2534999999999998</v>
      </c>
      <c r="P417">
        <v>876.31979999999999</v>
      </c>
      <c r="Q417" t="s">
        <v>27</v>
      </c>
      <c r="R417">
        <v>18.77</v>
      </c>
      <c r="S417" s="2">
        <v>65.63</v>
      </c>
      <c r="T417" t="s">
        <v>28</v>
      </c>
      <c r="U417" t="s">
        <v>52</v>
      </c>
      <c r="V417" t="s">
        <v>47</v>
      </c>
      <c r="Y417" t="s">
        <v>268</v>
      </c>
    </row>
    <row r="418" spans="3:25" x14ac:dyDescent="0.3">
      <c r="C418">
        <v>1</v>
      </c>
      <c r="D418">
        <v>-32.864690000000003</v>
      </c>
      <c r="E418">
        <v>-68.813820000000007</v>
      </c>
      <c r="F418">
        <v>-32.890070000000001</v>
      </c>
      <c r="G418">
        <v>-68.843279999999993</v>
      </c>
      <c r="H418" s="14">
        <v>5.8612799999999998</v>
      </c>
      <c r="I418">
        <v>10.85</v>
      </c>
      <c r="J418">
        <v>0.37438270000000001</v>
      </c>
      <c r="K418" s="50">
        <v>15.1</v>
      </c>
      <c r="L418">
        <v>540</v>
      </c>
      <c r="M418">
        <v>480.98329999999999</v>
      </c>
      <c r="N418">
        <v>1</v>
      </c>
      <c r="O418">
        <v>163.83500000000001</v>
      </c>
      <c r="P418">
        <v>202.16669999999999</v>
      </c>
      <c r="Q418">
        <v>2819.1779999999999</v>
      </c>
      <c r="R418">
        <v>19.37</v>
      </c>
      <c r="S418" s="2">
        <v>69.25</v>
      </c>
      <c r="T418" t="s">
        <v>23</v>
      </c>
      <c r="U418" t="s">
        <v>52</v>
      </c>
      <c r="V418" t="s">
        <v>36</v>
      </c>
      <c r="Y418" t="s">
        <v>268</v>
      </c>
    </row>
    <row r="419" spans="3:25" x14ac:dyDescent="0.3">
      <c r="C419">
        <v>2</v>
      </c>
      <c r="D419">
        <v>-32.890070000000001</v>
      </c>
      <c r="E419">
        <v>-68.843279999999993</v>
      </c>
      <c r="F419">
        <v>-32.864690000000003</v>
      </c>
      <c r="G419">
        <v>-68.813820000000007</v>
      </c>
      <c r="H419" s="14" t="s">
        <v>27</v>
      </c>
      <c r="I419">
        <v>5</v>
      </c>
      <c r="J419">
        <v>2.2817856999999999</v>
      </c>
      <c r="K419" s="50">
        <v>17.670000000000002</v>
      </c>
      <c r="L419">
        <v>386.31670000000003</v>
      </c>
      <c r="M419" t="s">
        <v>27</v>
      </c>
      <c r="N419">
        <v>2</v>
      </c>
      <c r="O419">
        <v>88.35</v>
      </c>
      <c r="P419">
        <v>881.49189999999999</v>
      </c>
      <c r="Q419" t="s">
        <v>27</v>
      </c>
      <c r="R419">
        <v>19.37</v>
      </c>
      <c r="S419" s="2">
        <v>69.25</v>
      </c>
      <c r="T419" t="s">
        <v>28</v>
      </c>
      <c r="U419" t="s">
        <v>52</v>
      </c>
      <c r="V419" t="s">
        <v>36</v>
      </c>
      <c r="Y419" t="s">
        <v>268</v>
      </c>
    </row>
    <row r="420" spans="3:25" x14ac:dyDescent="0.3">
      <c r="C420">
        <v>1</v>
      </c>
      <c r="D420">
        <v>-32.864690000000003</v>
      </c>
      <c r="E420">
        <v>-68.813820000000007</v>
      </c>
      <c r="F420">
        <v>-32.890070000000001</v>
      </c>
      <c r="G420">
        <v>-68.843279999999993</v>
      </c>
      <c r="H420" s="14">
        <v>5.8612799999999998</v>
      </c>
      <c r="I420">
        <v>2.0499999999999998</v>
      </c>
      <c r="J420">
        <v>0.37438270000000001</v>
      </c>
      <c r="K420" s="50">
        <v>16.53</v>
      </c>
      <c r="L420">
        <v>540</v>
      </c>
      <c r="M420">
        <v>480.98329999999999</v>
      </c>
      <c r="N420">
        <v>1</v>
      </c>
      <c r="O420">
        <v>33.886499999999998</v>
      </c>
      <c r="P420">
        <v>202.16669999999999</v>
      </c>
      <c r="Q420">
        <v>2819.1779999999999</v>
      </c>
      <c r="R420">
        <v>18.77</v>
      </c>
      <c r="S420" s="2">
        <v>65.63</v>
      </c>
      <c r="T420" t="s">
        <v>23</v>
      </c>
      <c r="U420" t="s">
        <v>52</v>
      </c>
      <c r="V420" t="s">
        <v>38</v>
      </c>
      <c r="Y420" t="s">
        <v>268</v>
      </c>
    </row>
    <row r="421" spans="3:25" x14ac:dyDescent="0.3">
      <c r="C421">
        <v>2</v>
      </c>
      <c r="D421">
        <v>-32.890070000000001</v>
      </c>
      <c r="E421">
        <v>-68.843279999999993</v>
      </c>
      <c r="F421">
        <v>-32.864690000000003</v>
      </c>
      <c r="G421">
        <v>-68.813820000000007</v>
      </c>
      <c r="H421" s="14" t="s">
        <v>27</v>
      </c>
      <c r="I421">
        <v>0.33</v>
      </c>
      <c r="J421">
        <v>2.2817856999999999</v>
      </c>
      <c r="K421" s="50">
        <v>18.95</v>
      </c>
      <c r="L421">
        <v>384.05</v>
      </c>
      <c r="M421" t="s">
        <v>27</v>
      </c>
      <c r="N421">
        <v>2</v>
      </c>
      <c r="O421">
        <v>6.2534999999999998</v>
      </c>
      <c r="P421">
        <v>876.31979999999999</v>
      </c>
      <c r="Q421" t="s">
        <v>27</v>
      </c>
      <c r="R421">
        <v>18.77</v>
      </c>
      <c r="S421" s="2">
        <v>65.63</v>
      </c>
      <c r="T421" t="s">
        <v>28</v>
      </c>
      <c r="U421" t="s">
        <v>52</v>
      </c>
      <c r="V421" t="s">
        <v>38</v>
      </c>
      <c r="Y421" t="s">
        <v>268</v>
      </c>
    </row>
    <row r="422" spans="3:25" x14ac:dyDescent="0.3">
      <c r="C422">
        <v>1</v>
      </c>
      <c r="D422">
        <v>-32.864690000000003</v>
      </c>
      <c r="E422">
        <v>-68.813820000000007</v>
      </c>
      <c r="F422">
        <v>-32.890070000000001</v>
      </c>
      <c r="G422">
        <v>-68.843279999999993</v>
      </c>
      <c r="H422" s="14">
        <v>5.8612799999999998</v>
      </c>
      <c r="I422">
        <v>10.85</v>
      </c>
      <c r="J422">
        <v>0.37438270000000001</v>
      </c>
      <c r="K422" s="50">
        <v>13.77</v>
      </c>
      <c r="L422">
        <v>540</v>
      </c>
      <c r="M422">
        <v>480.98329999999999</v>
      </c>
      <c r="N422">
        <v>1</v>
      </c>
      <c r="O422">
        <v>149.40450000000001</v>
      </c>
      <c r="P422">
        <v>202.16669999999999</v>
      </c>
      <c r="Q422">
        <v>2819.1779999999999</v>
      </c>
      <c r="R422">
        <v>19.32</v>
      </c>
      <c r="S422" s="2">
        <v>68.94</v>
      </c>
      <c r="T422" t="s">
        <v>23</v>
      </c>
      <c r="U422" t="s">
        <v>76</v>
      </c>
      <c r="V422" t="s">
        <v>41</v>
      </c>
      <c r="Y422" t="s">
        <v>268</v>
      </c>
    </row>
    <row r="423" spans="3:25" x14ac:dyDescent="0.3">
      <c r="C423">
        <v>2</v>
      </c>
      <c r="D423">
        <v>-32.890070000000001</v>
      </c>
      <c r="E423">
        <v>-68.843279999999993</v>
      </c>
      <c r="F423">
        <v>-32.864690000000003</v>
      </c>
      <c r="G423">
        <v>-68.813820000000007</v>
      </c>
      <c r="H423" s="14" t="s">
        <v>27</v>
      </c>
      <c r="I423">
        <v>5.13</v>
      </c>
      <c r="J423">
        <v>2.2817856999999999</v>
      </c>
      <c r="K423" s="50">
        <v>13.8</v>
      </c>
      <c r="L423">
        <v>392.18329999999997</v>
      </c>
      <c r="M423" t="s">
        <v>27</v>
      </c>
      <c r="N423">
        <v>2</v>
      </c>
      <c r="O423">
        <v>70.793999999999997</v>
      </c>
      <c r="P423">
        <v>894.87829999999997</v>
      </c>
      <c r="Q423" t="s">
        <v>27</v>
      </c>
      <c r="R423">
        <v>19.32</v>
      </c>
      <c r="S423" s="2">
        <v>68.94</v>
      </c>
      <c r="T423" t="s">
        <v>28</v>
      </c>
      <c r="U423" t="s">
        <v>76</v>
      </c>
      <c r="V423" t="s">
        <v>41</v>
      </c>
      <c r="Y423" t="s">
        <v>268</v>
      </c>
    </row>
    <row r="424" spans="3:25" x14ac:dyDescent="0.3">
      <c r="C424">
        <v>1</v>
      </c>
      <c r="D424">
        <v>-32.864690000000003</v>
      </c>
      <c r="E424">
        <v>-68.813820000000007</v>
      </c>
      <c r="F424">
        <v>-32.890070000000001</v>
      </c>
      <c r="G424">
        <v>-68.843279999999993</v>
      </c>
      <c r="H424" s="14">
        <v>5.8612799999999998</v>
      </c>
      <c r="I424">
        <v>5.0599999999999996</v>
      </c>
      <c r="J424">
        <v>0.37438270000000001</v>
      </c>
      <c r="K424" s="50">
        <v>14.85</v>
      </c>
      <c r="L424">
        <v>540</v>
      </c>
      <c r="M424">
        <v>480.98329999999999</v>
      </c>
      <c r="N424">
        <v>1</v>
      </c>
      <c r="O424">
        <v>75.141000000000005</v>
      </c>
      <c r="P424">
        <v>202.16669999999999</v>
      </c>
      <c r="Q424">
        <v>2819.1779999999999</v>
      </c>
      <c r="R424">
        <v>19.12</v>
      </c>
      <c r="S424" s="2">
        <v>67.739999999999995</v>
      </c>
      <c r="T424" t="s">
        <v>23</v>
      </c>
      <c r="U424" t="s">
        <v>76</v>
      </c>
      <c r="V424" t="s">
        <v>43</v>
      </c>
      <c r="Y424" t="s">
        <v>268</v>
      </c>
    </row>
    <row r="425" spans="3:25" x14ac:dyDescent="0.3">
      <c r="C425">
        <v>2</v>
      </c>
      <c r="D425">
        <v>-32.890070000000001</v>
      </c>
      <c r="E425">
        <v>-68.843279999999993</v>
      </c>
      <c r="F425">
        <v>-32.864690000000003</v>
      </c>
      <c r="G425">
        <v>-68.813820000000007</v>
      </c>
      <c r="H425" s="14" t="s">
        <v>27</v>
      </c>
      <c r="I425">
        <v>5</v>
      </c>
      <c r="J425">
        <v>2.2817856999999999</v>
      </c>
      <c r="K425" s="50">
        <v>16.22</v>
      </c>
      <c r="L425">
        <v>388.76670000000001</v>
      </c>
      <c r="M425" t="s">
        <v>27</v>
      </c>
      <c r="N425">
        <v>2</v>
      </c>
      <c r="O425">
        <v>81.099999999999994</v>
      </c>
      <c r="P425">
        <v>887.08219999999994</v>
      </c>
      <c r="Q425" t="s">
        <v>27</v>
      </c>
      <c r="R425">
        <v>19.12</v>
      </c>
      <c r="S425" s="2">
        <v>67.739999999999995</v>
      </c>
      <c r="T425" t="s">
        <v>28</v>
      </c>
      <c r="U425" t="s">
        <v>76</v>
      </c>
      <c r="V425" t="s">
        <v>43</v>
      </c>
      <c r="Y425" t="s">
        <v>268</v>
      </c>
    </row>
    <row r="426" spans="3:25" x14ac:dyDescent="0.3">
      <c r="C426">
        <v>1</v>
      </c>
      <c r="D426">
        <v>-32.864690000000003</v>
      </c>
      <c r="E426">
        <v>-68.813820000000007</v>
      </c>
      <c r="F426">
        <v>-32.890070000000001</v>
      </c>
      <c r="G426">
        <v>-68.843279999999993</v>
      </c>
      <c r="H426" s="14">
        <v>5.8612799999999998</v>
      </c>
      <c r="I426">
        <v>10.85</v>
      </c>
      <c r="J426">
        <v>0.37438270000000001</v>
      </c>
      <c r="K426" s="50">
        <v>13.77</v>
      </c>
      <c r="L426">
        <v>540</v>
      </c>
      <c r="M426">
        <v>480.98329999999999</v>
      </c>
      <c r="N426">
        <v>1</v>
      </c>
      <c r="O426">
        <v>149.40450000000001</v>
      </c>
      <c r="P426">
        <v>202.16669999999999</v>
      </c>
      <c r="Q426">
        <v>2819.1779999999999</v>
      </c>
      <c r="R426">
        <v>19.32</v>
      </c>
      <c r="S426" s="2">
        <v>68.94</v>
      </c>
      <c r="T426" t="s">
        <v>23</v>
      </c>
      <c r="U426" t="s">
        <v>76</v>
      </c>
      <c r="V426" t="s">
        <v>45</v>
      </c>
      <c r="Y426" t="s">
        <v>268</v>
      </c>
    </row>
    <row r="427" spans="3:25" x14ac:dyDescent="0.3">
      <c r="C427">
        <v>2</v>
      </c>
      <c r="D427">
        <v>-32.890070000000001</v>
      </c>
      <c r="E427">
        <v>-68.843279999999993</v>
      </c>
      <c r="F427">
        <v>-32.864690000000003</v>
      </c>
      <c r="G427">
        <v>-68.813820000000007</v>
      </c>
      <c r="H427" s="14" t="s">
        <v>27</v>
      </c>
      <c r="I427">
        <v>5.13</v>
      </c>
      <c r="J427">
        <v>2.2817856999999999</v>
      </c>
      <c r="K427" s="50">
        <v>13.8</v>
      </c>
      <c r="L427">
        <v>392.18329999999997</v>
      </c>
      <c r="M427" t="s">
        <v>27</v>
      </c>
      <c r="N427">
        <v>2</v>
      </c>
      <c r="O427">
        <v>70.793999999999997</v>
      </c>
      <c r="P427">
        <v>894.87829999999997</v>
      </c>
      <c r="Q427" t="s">
        <v>27</v>
      </c>
      <c r="R427">
        <v>19.32</v>
      </c>
      <c r="S427" s="2">
        <v>68.94</v>
      </c>
      <c r="T427" t="s">
        <v>28</v>
      </c>
      <c r="U427" t="s">
        <v>76</v>
      </c>
      <c r="V427" t="s">
        <v>45</v>
      </c>
      <c r="Y427" t="s">
        <v>268</v>
      </c>
    </row>
    <row r="428" spans="3:25" x14ac:dyDescent="0.3">
      <c r="C428">
        <v>1</v>
      </c>
      <c r="D428">
        <v>-32.864690000000003</v>
      </c>
      <c r="E428">
        <v>-68.813820000000007</v>
      </c>
      <c r="F428">
        <v>-32.890070000000001</v>
      </c>
      <c r="G428">
        <v>-68.843279999999993</v>
      </c>
      <c r="H428" s="14">
        <v>5.8612799999999998</v>
      </c>
      <c r="I428">
        <v>1.96</v>
      </c>
      <c r="J428">
        <v>0.37438270000000001</v>
      </c>
      <c r="K428" s="50">
        <v>14.93</v>
      </c>
      <c r="L428">
        <v>540</v>
      </c>
      <c r="M428">
        <v>480.98329999999999</v>
      </c>
      <c r="N428">
        <v>1</v>
      </c>
      <c r="O428">
        <v>29.262799999999999</v>
      </c>
      <c r="P428">
        <v>202.16669999999999</v>
      </c>
      <c r="Q428">
        <v>2819.1779999999999</v>
      </c>
      <c r="R428">
        <v>18.77</v>
      </c>
      <c r="S428" s="2">
        <v>65.62</v>
      </c>
      <c r="T428" t="s">
        <v>23</v>
      </c>
      <c r="U428" t="s">
        <v>76</v>
      </c>
      <c r="V428" t="s">
        <v>47</v>
      </c>
      <c r="Y428" t="s">
        <v>268</v>
      </c>
    </row>
    <row r="429" spans="3:25" x14ac:dyDescent="0.3">
      <c r="C429">
        <v>2</v>
      </c>
      <c r="D429">
        <v>-32.890070000000001</v>
      </c>
      <c r="E429">
        <v>-68.843279999999993</v>
      </c>
      <c r="F429">
        <v>-32.864690000000003</v>
      </c>
      <c r="G429">
        <v>-68.813820000000007</v>
      </c>
      <c r="H429" s="14" t="s">
        <v>27</v>
      </c>
      <c r="I429">
        <v>0.27</v>
      </c>
      <c r="J429">
        <v>2.2817856999999999</v>
      </c>
      <c r="K429" s="50">
        <v>18.72</v>
      </c>
      <c r="L429">
        <v>386.26670000000001</v>
      </c>
      <c r="M429" t="s">
        <v>27</v>
      </c>
      <c r="N429">
        <v>2</v>
      </c>
      <c r="O429">
        <v>5.0544000000000002</v>
      </c>
      <c r="P429">
        <v>881.37779999999998</v>
      </c>
      <c r="Q429" t="s">
        <v>27</v>
      </c>
      <c r="R429">
        <v>18.77</v>
      </c>
      <c r="S429" s="2">
        <v>65.62</v>
      </c>
      <c r="T429" t="s">
        <v>28</v>
      </c>
      <c r="U429" t="s">
        <v>76</v>
      </c>
      <c r="V429" t="s">
        <v>47</v>
      </c>
      <c r="Y429" t="s">
        <v>268</v>
      </c>
    </row>
    <row r="430" spans="3:25" x14ac:dyDescent="0.3">
      <c r="C430">
        <v>1</v>
      </c>
      <c r="D430">
        <v>-32.864690000000003</v>
      </c>
      <c r="E430">
        <v>-68.813820000000007</v>
      </c>
      <c r="F430">
        <v>-32.890070000000001</v>
      </c>
      <c r="G430">
        <v>-68.843279999999993</v>
      </c>
      <c r="H430" s="14">
        <v>5.8612799999999998</v>
      </c>
      <c r="I430">
        <v>10.85</v>
      </c>
      <c r="J430">
        <v>0.37438270000000001</v>
      </c>
      <c r="K430" s="50">
        <v>13.77</v>
      </c>
      <c r="L430">
        <v>540</v>
      </c>
      <c r="M430">
        <v>480.98329999999999</v>
      </c>
      <c r="N430">
        <v>1</v>
      </c>
      <c r="O430">
        <v>149.40450000000001</v>
      </c>
      <c r="P430">
        <v>202.16669999999999</v>
      </c>
      <c r="Q430">
        <v>2819.1779999999999</v>
      </c>
      <c r="R430">
        <v>19.329999999999998</v>
      </c>
      <c r="S430" s="2">
        <v>69.02</v>
      </c>
      <c r="T430" t="s">
        <v>23</v>
      </c>
      <c r="U430" t="s">
        <v>76</v>
      </c>
      <c r="V430" t="s">
        <v>36</v>
      </c>
      <c r="Y430" t="s">
        <v>268</v>
      </c>
    </row>
    <row r="431" spans="3:25" x14ac:dyDescent="0.3">
      <c r="C431">
        <v>2</v>
      </c>
      <c r="D431">
        <v>-32.890070000000001</v>
      </c>
      <c r="E431">
        <v>-68.843279999999993</v>
      </c>
      <c r="F431">
        <v>-32.864690000000003</v>
      </c>
      <c r="G431">
        <v>-68.813820000000007</v>
      </c>
      <c r="H431" s="14" t="s">
        <v>27</v>
      </c>
      <c r="I431">
        <v>5</v>
      </c>
      <c r="J431">
        <v>2.2817856999999999</v>
      </c>
      <c r="K431" s="50">
        <v>16.23</v>
      </c>
      <c r="L431">
        <v>389.76670000000001</v>
      </c>
      <c r="M431" t="s">
        <v>27</v>
      </c>
      <c r="N431">
        <v>2</v>
      </c>
      <c r="O431">
        <v>81.150000000000006</v>
      </c>
      <c r="P431">
        <v>889.36400000000003</v>
      </c>
      <c r="Q431" t="s">
        <v>27</v>
      </c>
      <c r="R431">
        <v>19.329999999999998</v>
      </c>
      <c r="S431" s="2">
        <v>69.02</v>
      </c>
      <c r="T431" t="s">
        <v>28</v>
      </c>
      <c r="U431" t="s">
        <v>76</v>
      </c>
      <c r="V431" t="s">
        <v>36</v>
      </c>
      <c r="Y431" t="s">
        <v>268</v>
      </c>
    </row>
    <row r="432" spans="3:25" x14ac:dyDescent="0.3">
      <c r="C432">
        <v>1</v>
      </c>
      <c r="D432">
        <v>-32.864690000000003</v>
      </c>
      <c r="E432">
        <v>-68.813820000000007</v>
      </c>
      <c r="F432">
        <v>-32.890070000000001</v>
      </c>
      <c r="G432">
        <v>-68.843279999999993</v>
      </c>
      <c r="H432" s="14">
        <v>5.8612799999999998</v>
      </c>
      <c r="I432">
        <v>1.96</v>
      </c>
      <c r="J432">
        <v>0.37438270000000001</v>
      </c>
      <c r="K432" s="50">
        <v>14.93</v>
      </c>
      <c r="L432">
        <v>540</v>
      </c>
      <c r="M432">
        <v>480.98329999999999</v>
      </c>
      <c r="N432">
        <v>1</v>
      </c>
      <c r="O432">
        <v>29.262799999999999</v>
      </c>
      <c r="P432">
        <v>202.16669999999999</v>
      </c>
      <c r="Q432">
        <v>2819.1779999999999</v>
      </c>
      <c r="R432">
        <v>18.77</v>
      </c>
      <c r="S432" s="2">
        <v>65.62</v>
      </c>
      <c r="T432" t="s">
        <v>23</v>
      </c>
      <c r="U432" t="s">
        <v>76</v>
      </c>
      <c r="V432" t="s">
        <v>38</v>
      </c>
      <c r="Y432" t="s">
        <v>268</v>
      </c>
    </row>
    <row r="433" spans="3:25" x14ac:dyDescent="0.3">
      <c r="C433">
        <v>2</v>
      </c>
      <c r="D433">
        <v>-32.890070000000001</v>
      </c>
      <c r="E433">
        <v>-68.843279999999993</v>
      </c>
      <c r="F433">
        <v>-32.864690000000003</v>
      </c>
      <c r="G433">
        <v>-68.813820000000007</v>
      </c>
      <c r="H433" s="14" t="s">
        <v>27</v>
      </c>
      <c r="I433">
        <v>0.27</v>
      </c>
      <c r="J433">
        <v>2.2817856999999999</v>
      </c>
      <c r="K433" s="50">
        <v>18.72</v>
      </c>
      <c r="L433">
        <v>386.26670000000001</v>
      </c>
      <c r="M433" t="s">
        <v>27</v>
      </c>
      <c r="N433">
        <v>2</v>
      </c>
      <c r="O433">
        <v>5.0544000000000002</v>
      </c>
      <c r="P433">
        <v>881.37779999999998</v>
      </c>
      <c r="Q433" t="s">
        <v>27</v>
      </c>
      <c r="R433">
        <v>18.77</v>
      </c>
      <c r="S433" s="2">
        <v>65.62</v>
      </c>
      <c r="T433" t="s">
        <v>28</v>
      </c>
      <c r="U433" t="s">
        <v>76</v>
      </c>
      <c r="V433" t="s">
        <v>38</v>
      </c>
      <c r="Y433" t="s">
        <v>268</v>
      </c>
    </row>
    <row r="434" spans="3:25" x14ac:dyDescent="0.3">
      <c r="C434">
        <v>1</v>
      </c>
      <c r="D434">
        <v>-32.864690000000003</v>
      </c>
      <c r="E434">
        <v>-68.813820000000007</v>
      </c>
      <c r="F434">
        <v>-32.870649999999998</v>
      </c>
      <c r="G434">
        <v>-68.832440000000005</v>
      </c>
      <c r="H434" s="14">
        <v>5.8612799999999998</v>
      </c>
      <c r="I434">
        <v>9.7799999999999994</v>
      </c>
      <c r="J434">
        <v>0.50937699999999997</v>
      </c>
      <c r="K434" s="50">
        <v>8.02</v>
      </c>
      <c r="L434">
        <v>540</v>
      </c>
      <c r="M434">
        <v>480.98329999999999</v>
      </c>
      <c r="N434">
        <v>1</v>
      </c>
      <c r="O434">
        <v>78.435599999999994</v>
      </c>
      <c r="P434">
        <v>275.06360000000001</v>
      </c>
      <c r="Q434">
        <v>2819.1779999999999</v>
      </c>
      <c r="R434">
        <v>19.28</v>
      </c>
      <c r="S434" s="2">
        <v>68.72</v>
      </c>
      <c r="T434" t="s">
        <v>23</v>
      </c>
      <c r="U434" t="s">
        <v>24</v>
      </c>
      <c r="V434" t="s">
        <v>43</v>
      </c>
      <c r="Y434" t="s">
        <v>267</v>
      </c>
    </row>
    <row r="435" spans="3:25" x14ac:dyDescent="0.3">
      <c r="C435">
        <v>2</v>
      </c>
      <c r="D435">
        <v>-32.870649999999998</v>
      </c>
      <c r="E435">
        <v>-68.832440000000005</v>
      </c>
      <c r="F435">
        <v>-32.864690000000003</v>
      </c>
      <c r="G435">
        <v>-68.813820000000007</v>
      </c>
      <c r="H435" s="14" t="s">
        <v>27</v>
      </c>
      <c r="I435">
        <v>4.12</v>
      </c>
      <c r="J435">
        <v>2.2817859999999999</v>
      </c>
      <c r="K435" s="50">
        <v>6.88</v>
      </c>
      <c r="L435">
        <v>404.1</v>
      </c>
      <c r="M435" t="s">
        <v>27</v>
      </c>
      <c r="N435">
        <v>2</v>
      </c>
      <c r="O435">
        <v>28.345600000000001</v>
      </c>
      <c r="P435">
        <v>922.06960000000004</v>
      </c>
      <c r="Q435" t="s">
        <v>27</v>
      </c>
      <c r="R435">
        <v>19.28</v>
      </c>
      <c r="S435" s="2">
        <v>68.72</v>
      </c>
      <c r="T435" t="s">
        <v>28</v>
      </c>
      <c r="U435" t="s">
        <v>24</v>
      </c>
      <c r="V435" t="s">
        <v>43</v>
      </c>
      <c r="Y435" t="s">
        <v>267</v>
      </c>
    </row>
    <row r="436" spans="3:25" x14ac:dyDescent="0.3">
      <c r="C436">
        <v>1</v>
      </c>
      <c r="D436">
        <v>-32.864690000000003</v>
      </c>
      <c r="E436">
        <v>-68.813820000000007</v>
      </c>
      <c r="F436">
        <v>-32.870649999999998</v>
      </c>
      <c r="G436">
        <v>-68.832440000000005</v>
      </c>
      <c r="H436" s="14">
        <v>5.8612799999999998</v>
      </c>
      <c r="I436">
        <v>3.37</v>
      </c>
      <c r="J436">
        <v>0.50937699999999997</v>
      </c>
      <c r="K436" s="50">
        <v>8.0500000000000007</v>
      </c>
      <c r="L436">
        <v>540</v>
      </c>
      <c r="M436">
        <v>480.98329999999999</v>
      </c>
      <c r="N436">
        <v>1</v>
      </c>
      <c r="O436">
        <v>27.128499999999999</v>
      </c>
      <c r="P436">
        <v>275.06360000000001</v>
      </c>
      <c r="Q436">
        <v>2819.1779999999999</v>
      </c>
      <c r="R436">
        <v>19.07</v>
      </c>
      <c r="S436" s="2">
        <v>67.430000000000007</v>
      </c>
      <c r="T436" t="s">
        <v>23</v>
      </c>
      <c r="U436" t="s">
        <v>24</v>
      </c>
      <c r="V436" t="s">
        <v>47</v>
      </c>
      <c r="Y436" t="s">
        <v>267</v>
      </c>
    </row>
    <row r="437" spans="3:25" x14ac:dyDescent="0.3">
      <c r="C437">
        <v>2</v>
      </c>
      <c r="D437">
        <v>-32.870649999999998</v>
      </c>
      <c r="E437">
        <v>-68.832440000000005</v>
      </c>
      <c r="F437">
        <v>-32.864690000000003</v>
      </c>
      <c r="G437">
        <v>-68.813820000000007</v>
      </c>
      <c r="H437" s="14" t="s">
        <v>27</v>
      </c>
      <c r="I437">
        <v>0.57999999999999996</v>
      </c>
      <c r="J437">
        <v>2.2817859999999999</v>
      </c>
      <c r="K437" s="50">
        <v>7.78</v>
      </c>
      <c r="L437">
        <v>403.2167</v>
      </c>
      <c r="M437" t="s">
        <v>27</v>
      </c>
      <c r="N437">
        <v>2</v>
      </c>
      <c r="O437">
        <v>4.5124000000000004</v>
      </c>
      <c r="P437">
        <v>920.05399999999997</v>
      </c>
      <c r="Q437" t="s">
        <v>27</v>
      </c>
      <c r="R437">
        <v>19.07</v>
      </c>
      <c r="S437" s="2">
        <v>67.430000000000007</v>
      </c>
      <c r="T437" t="s">
        <v>28</v>
      </c>
      <c r="U437" t="s">
        <v>24</v>
      </c>
      <c r="V437" t="s">
        <v>47</v>
      </c>
      <c r="Y437" t="s">
        <v>267</v>
      </c>
    </row>
    <row r="438" spans="3:25" x14ac:dyDescent="0.3">
      <c r="C438">
        <v>1</v>
      </c>
      <c r="D438">
        <v>-32.864690000000003</v>
      </c>
      <c r="E438">
        <v>-68.813820000000007</v>
      </c>
      <c r="F438">
        <v>-32.870649999999998</v>
      </c>
      <c r="G438">
        <v>-68.832440000000005</v>
      </c>
      <c r="H438" s="14">
        <v>5.8612799999999998</v>
      </c>
      <c r="I438">
        <v>9.7799999999999994</v>
      </c>
      <c r="J438">
        <v>0.50937699999999997</v>
      </c>
      <c r="K438" s="50">
        <v>8.23</v>
      </c>
      <c r="L438">
        <v>540</v>
      </c>
      <c r="M438">
        <v>480.98329999999999</v>
      </c>
      <c r="N438">
        <v>1</v>
      </c>
      <c r="O438">
        <v>80.489400000000003</v>
      </c>
      <c r="P438">
        <v>275.06360000000001</v>
      </c>
      <c r="Q438">
        <v>2819.1779999999999</v>
      </c>
      <c r="R438">
        <v>19.29</v>
      </c>
      <c r="S438" s="2">
        <v>68.77</v>
      </c>
      <c r="T438" t="s">
        <v>23</v>
      </c>
      <c r="U438" t="s">
        <v>24</v>
      </c>
      <c r="V438" t="s">
        <v>36</v>
      </c>
      <c r="Y438" t="s">
        <v>267</v>
      </c>
    </row>
    <row r="439" spans="3:25" x14ac:dyDescent="0.3">
      <c r="C439">
        <v>2</v>
      </c>
      <c r="D439">
        <v>-32.870649999999998</v>
      </c>
      <c r="E439">
        <v>-68.832440000000005</v>
      </c>
      <c r="F439">
        <v>-32.864690000000003</v>
      </c>
      <c r="G439">
        <v>-68.813820000000007</v>
      </c>
      <c r="H439" s="14" t="s">
        <v>27</v>
      </c>
      <c r="I439">
        <v>4.12</v>
      </c>
      <c r="J439">
        <v>2.2817859999999999</v>
      </c>
      <c r="K439" s="50">
        <v>7.48</v>
      </c>
      <c r="L439">
        <v>403.51670000000001</v>
      </c>
      <c r="M439" t="s">
        <v>27</v>
      </c>
      <c r="N439">
        <v>2</v>
      </c>
      <c r="O439">
        <v>30.817599999999999</v>
      </c>
      <c r="P439">
        <v>920.73860000000002</v>
      </c>
      <c r="Q439" t="s">
        <v>27</v>
      </c>
      <c r="R439">
        <v>19.29</v>
      </c>
      <c r="S439" s="2">
        <v>68.77</v>
      </c>
      <c r="T439" t="s">
        <v>28</v>
      </c>
      <c r="U439" t="s">
        <v>24</v>
      </c>
      <c r="V439" t="s">
        <v>36</v>
      </c>
      <c r="Y439" t="s">
        <v>267</v>
      </c>
    </row>
    <row r="440" spans="3:25" x14ac:dyDescent="0.3">
      <c r="C440">
        <v>1</v>
      </c>
      <c r="D440">
        <v>-32.864690000000003</v>
      </c>
      <c r="E440">
        <v>-68.813820000000007</v>
      </c>
      <c r="F440">
        <v>-32.870649999999998</v>
      </c>
      <c r="G440">
        <v>-68.832440000000005</v>
      </c>
      <c r="H440" s="14">
        <v>5.8612799999999998</v>
      </c>
      <c r="I440">
        <v>9.7799999999999994</v>
      </c>
      <c r="J440">
        <v>0.50937699999999997</v>
      </c>
      <c r="K440" s="50">
        <v>26.77</v>
      </c>
      <c r="L440">
        <v>540</v>
      </c>
      <c r="M440">
        <v>480.98329999999999</v>
      </c>
      <c r="N440">
        <v>1</v>
      </c>
      <c r="O440">
        <v>261.81060000000002</v>
      </c>
      <c r="P440">
        <v>275.06360000000001</v>
      </c>
      <c r="Q440">
        <v>2819.1779999999999</v>
      </c>
      <c r="R440">
        <v>19.78</v>
      </c>
      <c r="S440" s="2">
        <v>71.7</v>
      </c>
      <c r="T440" t="s">
        <v>23</v>
      </c>
      <c r="U440" t="s">
        <v>40</v>
      </c>
      <c r="V440" t="s">
        <v>41</v>
      </c>
      <c r="Y440" t="s">
        <v>267</v>
      </c>
    </row>
    <row r="441" spans="3:25" x14ac:dyDescent="0.3">
      <c r="C441">
        <v>2</v>
      </c>
      <c r="D441">
        <v>-32.870649999999998</v>
      </c>
      <c r="E441">
        <v>-68.832440000000005</v>
      </c>
      <c r="F441">
        <v>-32.864690000000003</v>
      </c>
      <c r="G441">
        <v>-68.813820000000007</v>
      </c>
      <c r="H441" s="14" t="s">
        <v>27</v>
      </c>
      <c r="I441">
        <v>4.12</v>
      </c>
      <c r="J441">
        <v>2.2817859999999999</v>
      </c>
      <c r="K441" s="50">
        <v>26.77</v>
      </c>
      <c r="L441">
        <v>366.23329999999999</v>
      </c>
      <c r="M441" t="s">
        <v>27</v>
      </c>
      <c r="N441">
        <v>2</v>
      </c>
      <c r="O441">
        <v>110.2924</v>
      </c>
      <c r="P441">
        <v>835.66600000000005</v>
      </c>
      <c r="Q441" t="s">
        <v>27</v>
      </c>
      <c r="R441">
        <v>19.78</v>
      </c>
      <c r="S441" s="2">
        <v>71.7</v>
      </c>
      <c r="T441" t="s">
        <v>28</v>
      </c>
      <c r="U441" t="s">
        <v>40</v>
      </c>
      <c r="V441" t="s">
        <v>41</v>
      </c>
      <c r="Y441" t="s">
        <v>267</v>
      </c>
    </row>
    <row r="442" spans="3:25" x14ac:dyDescent="0.3">
      <c r="C442">
        <v>1</v>
      </c>
      <c r="D442">
        <v>-32.864690000000003</v>
      </c>
      <c r="E442">
        <v>-68.813820000000007</v>
      </c>
      <c r="F442">
        <v>-32.870649999999998</v>
      </c>
      <c r="G442">
        <v>-68.832440000000005</v>
      </c>
      <c r="H442" s="14">
        <v>5.8612799999999998</v>
      </c>
      <c r="I442">
        <v>9.7799999999999994</v>
      </c>
      <c r="J442">
        <v>0.50937699999999997</v>
      </c>
      <c r="K442" s="50">
        <v>26.77</v>
      </c>
      <c r="L442">
        <v>540</v>
      </c>
      <c r="M442">
        <v>480.98329999999999</v>
      </c>
      <c r="N442">
        <v>1</v>
      </c>
      <c r="O442">
        <v>261.81060000000002</v>
      </c>
      <c r="P442">
        <v>275.06360000000001</v>
      </c>
      <c r="Q442">
        <v>2819.1779999999999</v>
      </c>
      <c r="R442">
        <v>19.78</v>
      </c>
      <c r="S442" s="2">
        <v>71.7</v>
      </c>
      <c r="T442" t="s">
        <v>23</v>
      </c>
      <c r="U442" t="s">
        <v>40</v>
      </c>
      <c r="V442" t="s">
        <v>43</v>
      </c>
      <c r="Y442" t="s">
        <v>267</v>
      </c>
    </row>
    <row r="443" spans="3:25" x14ac:dyDescent="0.3">
      <c r="C443">
        <v>2</v>
      </c>
      <c r="D443">
        <v>-32.870649999999998</v>
      </c>
      <c r="E443">
        <v>-68.832440000000005</v>
      </c>
      <c r="F443">
        <v>-32.864690000000003</v>
      </c>
      <c r="G443">
        <v>-68.813820000000007</v>
      </c>
      <c r="H443" s="14" t="s">
        <v>27</v>
      </c>
      <c r="I443">
        <v>4.12</v>
      </c>
      <c r="J443">
        <v>2.2817859999999999</v>
      </c>
      <c r="K443" s="50">
        <v>26.77</v>
      </c>
      <c r="L443">
        <v>366.23329999999999</v>
      </c>
      <c r="M443" t="s">
        <v>27</v>
      </c>
      <c r="N443">
        <v>2</v>
      </c>
      <c r="O443">
        <v>110.2924</v>
      </c>
      <c r="P443">
        <v>835.66600000000005</v>
      </c>
      <c r="Q443" t="s">
        <v>27</v>
      </c>
      <c r="R443">
        <v>19.78</v>
      </c>
      <c r="S443" s="2">
        <v>71.7</v>
      </c>
      <c r="T443" t="s">
        <v>28</v>
      </c>
      <c r="U443" t="s">
        <v>40</v>
      </c>
      <c r="V443" t="s">
        <v>43</v>
      </c>
      <c r="Y443" t="s">
        <v>267</v>
      </c>
    </row>
    <row r="444" spans="3:25" x14ac:dyDescent="0.3">
      <c r="C444">
        <v>1</v>
      </c>
      <c r="D444">
        <v>-32.864690000000003</v>
      </c>
      <c r="E444">
        <v>-68.813820000000007</v>
      </c>
      <c r="F444">
        <v>-32.870649999999998</v>
      </c>
      <c r="G444">
        <v>-68.832440000000005</v>
      </c>
      <c r="H444" s="14">
        <v>5.8612799999999998</v>
      </c>
      <c r="I444">
        <v>3.37</v>
      </c>
      <c r="J444">
        <v>0.50937699999999997</v>
      </c>
      <c r="K444" s="50">
        <v>29.6</v>
      </c>
      <c r="L444">
        <v>540</v>
      </c>
      <c r="M444">
        <v>480.98329999999999</v>
      </c>
      <c r="N444">
        <v>1</v>
      </c>
      <c r="O444">
        <v>99.751999999999995</v>
      </c>
      <c r="P444">
        <v>275.06360000000001</v>
      </c>
      <c r="Q444">
        <v>2819.1779999999999</v>
      </c>
      <c r="R444">
        <v>19.04</v>
      </c>
      <c r="S444" s="2">
        <v>67.25</v>
      </c>
      <c r="T444" t="s">
        <v>23</v>
      </c>
      <c r="U444" t="s">
        <v>40</v>
      </c>
      <c r="V444" t="s">
        <v>47</v>
      </c>
      <c r="Y444" t="s">
        <v>267</v>
      </c>
    </row>
    <row r="445" spans="3:25" x14ac:dyDescent="0.3">
      <c r="C445">
        <v>2</v>
      </c>
      <c r="D445">
        <v>-32.870649999999998</v>
      </c>
      <c r="E445">
        <v>-68.832440000000005</v>
      </c>
      <c r="F445">
        <v>-32.864690000000003</v>
      </c>
      <c r="G445">
        <v>-68.813820000000007</v>
      </c>
      <c r="H445" s="14" t="s">
        <v>27</v>
      </c>
      <c r="I445">
        <v>0.57999999999999996</v>
      </c>
      <c r="J445">
        <v>2.2817859999999999</v>
      </c>
      <c r="K445" s="50">
        <v>28.78</v>
      </c>
      <c r="L445">
        <v>361.2</v>
      </c>
      <c r="M445" t="s">
        <v>27</v>
      </c>
      <c r="N445">
        <v>2</v>
      </c>
      <c r="O445">
        <v>16.692399999999999</v>
      </c>
      <c r="P445">
        <v>824.18100000000004</v>
      </c>
      <c r="Q445" t="s">
        <v>27</v>
      </c>
      <c r="R445">
        <v>19.04</v>
      </c>
      <c r="S445" s="2">
        <v>67.25</v>
      </c>
      <c r="T445" t="s">
        <v>28</v>
      </c>
      <c r="U445" t="s">
        <v>40</v>
      </c>
      <c r="V445" t="s">
        <v>47</v>
      </c>
      <c r="Y445" t="s">
        <v>267</v>
      </c>
    </row>
    <row r="446" spans="3:25" x14ac:dyDescent="0.3">
      <c r="C446">
        <v>1</v>
      </c>
      <c r="D446">
        <v>-32.864690000000003</v>
      </c>
      <c r="E446">
        <v>-68.813820000000007</v>
      </c>
      <c r="F446">
        <v>-32.870649999999998</v>
      </c>
      <c r="G446">
        <v>-68.832440000000005</v>
      </c>
      <c r="H446" s="14">
        <v>5.8612799999999998</v>
      </c>
      <c r="I446">
        <v>9.7799999999999994</v>
      </c>
      <c r="J446">
        <v>0.50937699999999997</v>
      </c>
      <c r="K446" s="50">
        <v>27.38</v>
      </c>
      <c r="L446">
        <v>540</v>
      </c>
      <c r="M446">
        <v>480.98329999999999</v>
      </c>
      <c r="N446">
        <v>1</v>
      </c>
      <c r="O446">
        <v>267.77640000000002</v>
      </c>
      <c r="P446">
        <v>275.06360000000001</v>
      </c>
      <c r="Q446">
        <v>2819.1779999999999</v>
      </c>
      <c r="R446">
        <v>19.8</v>
      </c>
      <c r="S446" s="2">
        <v>71.790000000000006</v>
      </c>
      <c r="T446" t="s">
        <v>23</v>
      </c>
      <c r="U446" t="s">
        <v>40</v>
      </c>
      <c r="V446" t="s">
        <v>36</v>
      </c>
      <c r="Y446" t="s">
        <v>267</v>
      </c>
    </row>
    <row r="447" spans="3:25" x14ac:dyDescent="0.3">
      <c r="C447">
        <v>2</v>
      </c>
      <c r="D447">
        <v>-32.870649999999998</v>
      </c>
      <c r="E447">
        <v>-68.832440000000005</v>
      </c>
      <c r="F447">
        <v>-32.864690000000003</v>
      </c>
      <c r="G447">
        <v>-68.813820000000007</v>
      </c>
      <c r="H447" s="14" t="s">
        <v>27</v>
      </c>
      <c r="I447">
        <v>4.12</v>
      </c>
      <c r="J447">
        <v>2.2817859999999999</v>
      </c>
      <c r="K447" s="50">
        <v>27.7</v>
      </c>
      <c r="L447">
        <v>364.2833</v>
      </c>
      <c r="M447" t="s">
        <v>27</v>
      </c>
      <c r="N447">
        <v>2</v>
      </c>
      <c r="O447">
        <v>114.124</v>
      </c>
      <c r="P447">
        <v>831.2165</v>
      </c>
      <c r="Q447" t="s">
        <v>27</v>
      </c>
      <c r="R447">
        <v>19.8</v>
      </c>
      <c r="S447" s="2">
        <v>71.790000000000006</v>
      </c>
      <c r="T447" t="s">
        <v>28</v>
      </c>
      <c r="U447" t="s">
        <v>40</v>
      </c>
      <c r="V447" t="s">
        <v>36</v>
      </c>
      <c r="Y447" t="s">
        <v>267</v>
      </c>
    </row>
    <row r="448" spans="3:25" x14ac:dyDescent="0.3">
      <c r="C448">
        <v>1</v>
      </c>
      <c r="D448">
        <v>-32.864690000000003</v>
      </c>
      <c r="E448">
        <v>-68.813820000000007</v>
      </c>
      <c r="F448">
        <v>-32.870649999999998</v>
      </c>
      <c r="G448">
        <v>-68.832440000000005</v>
      </c>
      <c r="H448" s="14">
        <v>5.8612799999999998</v>
      </c>
      <c r="I448">
        <v>3.37</v>
      </c>
      <c r="J448">
        <v>0.50937699999999997</v>
      </c>
      <c r="K448" s="50">
        <v>29.6</v>
      </c>
      <c r="L448">
        <v>540</v>
      </c>
      <c r="M448">
        <v>480.98329999999999</v>
      </c>
      <c r="N448">
        <v>1</v>
      </c>
      <c r="O448">
        <v>99.751999999999995</v>
      </c>
      <c r="P448">
        <v>275.06360000000001</v>
      </c>
      <c r="Q448">
        <v>2819.1779999999999</v>
      </c>
      <c r="R448">
        <v>19.04</v>
      </c>
      <c r="S448" s="2">
        <v>67.25</v>
      </c>
      <c r="T448" t="s">
        <v>23</v>
      </c>
      <c r="U448" t="s">
        <v>40</v>
      </c>
      <c r="V448" t="s">
        <v>38</v>
      </c>
      <c r="Y448" t="s">
        <v>267</v>
      </c>
    </row>
    <row r="449" spans="3:25" x14ac:dyDescent="0.3">
      <c r="C449">
        <v>2</v>
      </c>
      <c r="D449">
        <v>-32.870649999999998</v>
      </c>
      <c r="E449">
        <v>-68.832440000000005</v>
      </c>
      <c r="F449">
        <v>-32.864690000000003</v>
      </c>
      <c r="G449">
        <v>-68.813820000000007</v>
      </c>
      <c r="H449" s="14" t="s">
        <v>27</v>
      </c>
      <c r="I449">
        <v>0.57999999999999996</v>
      </c>
      <c r="J449">
        <v>2.2817859999999999</v>
      </c>
      <c r="K449" s="50">
        <v>28.78</v>
      </c>
      <c r="L449">
        <v>361.2</v>
      </c>
      <c r="M449" t="s">
        <v>27</v>
      </c>
      <c r="N449">
        <v>2</v>
      </c>
      <c r="O449">
        <v>16.692399999999999</v>
      </c>
      <c r="P449">
        <v>824.18100000000004</v>
      </c>
      <c r="Q449" t="s">
        <v>27</v>
      </c>
      <c r="R449">
        <v>19.04</v>
      </c>
      <c r="S449" s="2">
        <v>67.25</v>
      </c>
      <c r="T449" t="s">
        <v>28</v>
      </c>
      <c r="U449" t="s">
        <v>40</v>
      </c>
      <c r="V449" t="s">
        <v>38</v>
      </c>
      <c r="Y449" t="s">
        <v>267</v>
      </c>
    </row>
    <row r="450" spans="3:25" x14ac:dyDescent="0.3">
      <c r="C450">
        <v>1</v>
      </c>
      <c r="D450">
        <v>-32.864690000000003</v>
      </c>
      <c r="E450">
        <v>-68.813820000000007</v>
      </c>
      <c r="F450">
        <v>-32.870649999999998</v>
      </c>
      <c r="G450">
        <v>-68.832440000000005</v>
      </c>
      <c r="H450" s="14">
        <v>5.8612799999999998</v>
      </c>
      <c r="I450">
        <v>3.37</v>
      </c>
      <c r="J450">
        <v>0.50937699999999997</v>
      </c>
      <c r="K450" s="50">
        <v>7.7</v>
      </c>
      <c r="L450">
        <v>540</v>
      </c>
      <c r="M450">
        <v>480.98329999999999</v>
      </c>
      <c r="N450">
        <v>1</v>
      </c>
      <c r="O450">
        <v>25.949000000000002</v>
      </c>
      <c r="P450">
        <v>275.06360000000001</v>
      </c>
      <c r="Q450">
        <v>2819.1779999999999</v>
      </c>
      <c r="R450">
        <v>19.14</v>
      </c>
      <c r="S450" s="2">
        <v>67.86</v>
      </c>
      <c r="T450" t="s">
        <v>23</v>
      </c>
      <c r="U450" t="s">
        <v>52</v>
      </c>
      <c r="V450" t="s">
        <v>41</v>
      </c>
      <c r="Y450" t="s">
        <v>267</v>
      </c>
    </row>
    <row r="451" spans="3:25" x14ac:dyDescent="0.3">
      <c r="C451">
        <v>2</v>
      </c>
      <c r="D451">
        <v>-32.870649999999998</v>
      </c>
      <c r="E451">
        <v>-68.832440000000005</v>
      </c>
      <c r="F451">
        <v>-32.864690000000003</v>
      </c>
      <c r="G451">
        <v>-68.813820000000007</v>
      </c>
      <c r="H451" s="14" t="s">
        <v>27</v>
      </c>
      <c r="I451">
        <v>4.12</v>
      </c>
      <c r="J451">
        <v>2.2817859999999999</v>
      </c>
      <c r="K451" s="50">
        <v>6.22</v>
      </c>
      <c r="L451">
        <v>405.76670000000001</v>
      </c>
      <c r="M451" t="s">
        <v>27</v>
      </c>
      <c r="N451">
        <v>2</v>
      </c>
      <c r="O451">
        <v>25.6264</v>
      </c>
      <c r="P451">
        <v>925.87260000000003</v>
      </c>
      <c r="Q451" t="s">
        <v>27</v>
      </c>
      <c r="R451">
        <v>19.14</v>
      </c>
      <c r="S451" s="2">
        <v>67.86</v>
      </c>
      <c r="T451" t="s">
        <v>28</v>
      </c>
      <c r="U451" t="s">
        <v>52</v>
      </c>
      <c r="V451" t="s">
        <v>41</v>
      </c>
      <c r="Y451" t="s">
        <v>267</v>
      </c>
    </row>
    <row r="452" spans="3:25" x14ac:dyDescent="0.3">
      <c r="C452">
        <v>1</v>
      </c>
      <c r="D452">
        <v>-32.864690000000003</v>
      </c>
      <c r="E452">
        <v>-68.813820000000007</v>
      </c>
      <c r="F452">
        <v>-32.870649999999998</v>
      </c>
      <c r="G452">
        <v>-68.832440000000005</v>
      </c>
      <c r="H452" s="14">
        <v>5.8612799999999998</v>
      </c>
      <c r="I452">
        <v>3.37</v>
      </c>
      <c r="J452">
        <v>0.50937699999999997</v>
      </c>
      <c r="K452" s="50">
        <v>7.7</v>
      </c>
      <c r="L452">
        <v>540</v>
      </c>
      <c r="M452">
        <v>480.98329999999999</v>
      </c>
      <c r="N452">
        <v>1</v>
      </c>
      <c r="O452">
        <v>25.949000000000002</v>
      </c>
      <c r="P452">
        <v>275.06360000000001</v>
      </c>
      <c r="Q452">
        <v>2819.1779999999999</v>
      </c>
      <c r="R452">
        <v>19.14</v>
      </c>
      <c r="S452" s="2">
        <v>67.86</v>
      </c>
      <c r="T452" t="s">
        <v>23</v>
      </c>
      <c r="U452" t="s">
        <v>52</v>
      </c>
      <c r="V452" t="s">
        <v>43</v>
      </c>
      <c r="Y452" t="s">
        <v>267</v>
      </c>
    </row>
    <row r="453" spans="3:25" x14ac:dyDescent="0.3">
      <c r="C453">
        <v>2</v>
      </c>
      <c r="D453">
        <v>-32.870649999999998</v>
      </c>
      <c r="E453">
        <v>-68.832440000000005</v>
      </c>
      <c r="F453">
        <v>-32.864690000000003</v>
      </c>
      <c r="G453">
        <v>-68.813820000000007</v>
      </c>
      <c r="H453" s="14" t="s">
        <v>27</v>
      </c>
      <c r="I453">
        <v>4.12</v>
      </c>
      <c r="J453">
        <v>2.2817859999999999</v>
      </c>
      <c r="K453" s="50">
        <v>6.22</v>
      </c>
      <c r="L453">
        <v>405.76670000000001</v>
      </c>
      <c r="M453" t="s">
        <v>27</v>
      </c>
      <c r="N453">
        <v>2</v>
      </c>
      <c r="O453">
        <v>25.6264</v>
      </c>
      <c r="P453">
        <v>925.87260000000003</v>
      </c>
      <c r="Q453" t="s">
        <v>27</v>
      </c>
      <c r="R453">
        <v>19.14</v>
      </c>
      <c r="S453" s="2">
        <v>67.86</v>
      </c>
      <c r="T453" t="s">
        <v>28</v>
      </c>
      <c r="U453" t="s">
        <v>52</v>
      </c>
      <c r="V453" t="s">
        <v>43</v>
      </c>
      <c r="Y453" t="s">
        <v>267</v>
      </c>
    </row>
    <row r="454" spans="3:25" x14ac:dyDescent="0.3">
      <c r="C454">
        <v>1</v>
      </c>
      <c r="D454">
        <v>-32.864690000000003</v>
      </c>
      <c r="E454">
        <v>-68.813820000000007</v>
      </c>
      <c r="F454">
        <v>-32.870649999999998</v>
      </c>
      <c r="G454">
        <v>-68.832440000000005</v>
      </c>
      <c r="H454" s="14">
        <v>5.8612799999999998</v>
      </c>
      <c r="I454">
        <v>9.11</v>
      </c>
      <c r="J454">
        <v>0.50937699999999997</v>
      </c>
      <c r="K454" s="50">
        <v>10.48</v>
      </c>
      <c r="L454">
        <v>540</v>
      </c>
      <c r="M454">
        <v>480.98329999999999</v>
      </c>
      <c r="N454">
        <v>1</v>
      </c>
      <c r="O454">
        <v>95.472800000000007</v>
      </c>
      <c r="P454">
        <v>275.06360000000001</v>
      </c>
      <c r="Q454">
        <v>2819.1779999999999</v>
      </c>
      <c r="R454">
        <v>19.32</v>
      </c>
      <c r="S454" s="2">
        <v>68.91</v>
      </c>
      <c r="T454" t="s">
        <v>23</v>
      </c>
      <c r="U454" t="s">
        <v>52</v>
      </c>
      <c r="V454" t="s">
        <v>45</v>
      </c>
      <c r="Y454" t="s">
        <v>267</v>
      </c>
    </row>
    <row r="455" spans="3:25" x14ac:dyDescent="0.3">
      <c r="C455">
        <v>2</v>
      </c>
      <c r="D455">
        <v>-32.870649999999998</v>
      </c>
      <c r="E455">
        <v>-68.832440000000005</v>
      </c>
      <c r="F455">
        <v>-32.864690000000003</v>
      </c>
      <c r="G455">
        <v>-68.813820000000007</v>
      </c>
      <c r="H455" s="14" t="s">
        <v>27</v>
      </c>
      <c r="I455">
        <v>4.12</v>
      </c>
      <c r="J455">
        <v>2.2817859999999999</v>
      </c>
      <c r="K455" s="50">
        <v>6.22</v>
      </c>
      <c r="L455">
        <v>402.7833</v>
      </c>
      <c r="M455" t="s">
        <v>27</v>
      </c>
      <c r="N455">
        <v>2</v>
      </c>
      <c r="O455">
        <v>25.6264</v>
      </c>
      <c r="P455">
        <v>919.06529999999998</v>
      </c>
      <c r="Q455" t="s">
        <v>27</v>
      </c>
      <c r="R455">
        <v>19.32</v>
      </c>
      <c r="S455" s="2">
        <v>68.91</v>
      </c>
      <c r="T455" t="s">
        <v>28</v>
      </c>
      <c r="U455" t="s">
        <v>52</v>
      </c>
      <c r="V455" t="s">
        <v>45</v>
      </c>
      <c r="Y455" t="s">
        <v>267</v>
      </c>
    </row>
    <row r="456" spans="3:25" x14ac:dyDescent="0.3">
      <c r="C456">
        <v>1</v>
      </c>
      <c r="D456">
        <v>-32.864690000000003</v>
      </c>
      <c r="E456">
        <v>-68.813820000000007</v>
      </c>
      <c r="F456">
        <v>-32.870649999999998</v>
      </c>
      <c r="G456">
        <v>-68.832440000000005</v>
      </c>
      <c r="H456" s="14">
        <v>5.8612799999999998</v>
      </c>
      <c r="I456">
        <v>9.11</v>
      </c>
      <c r="J456">
        <v>0.50937699999999997</v>
      </c>
      <c r="K456" s="50">
        <v>10.48</v>
      </c>
      <c r="L456">
        <v>540</v>
      </c>
      <c r="M456">
        <v>480.98329999999999</v>
      </c>
      <c r="N456">
        <v>1</v>
      </c>
      <c r="O456">
        <v>95.472800000000007</v>
      </c>
      <c r="P456">
        <v>275.06360000000001</v>
      </c>
      <c r="Q456">
        <v>2819.1779999999999</v>
      </c>
      <c r="R456">
        <v>19.309999999999999</v>
      </c>
      <c r="S456" s="2">
        <v>68.900000000000006</v>
      </c>
      <c r="T456" t="s">
        <v>23</v>
      </c>
      <c r="U456" t="s">
        <v>52</v>
      </c>
      <c r="V456" t="s">
        <v>36</v>
      </c>
      <c r="Y456" t="s">
        <v>267</v>
      </c>
    </row>
    <row r="457" spans="3:25" x14ac:dyDescent="0.3">
      <c r="C457">
        <v>2</v>
      </c>
      <c r="D457">
        <v>-32.870649999999998</v>
      </c>
      <c r="E457">
        <v>-68.832440000000005</v>
      </c>
      <c r="F457">
        <v>-32.864690000000003</v>
      </c>
      <c r="G457">
        <v>-68.813820000000007</v>
      </c>
      <c r="H457" s="14" t="s">
        <v>27</v>
      </c>
      <c r="I457">
        <v>3.7</v>
      </c>
      <c r="J457">
        <v>2.2817859999999999</v>
      </c>
      <c r="K457" s="50">
        <v>7.65</v>
      </c>
      <c r="L457">
        <v>401.35</v>
      </c>
      <c r="M457" t="s">
        <v>27</v>
      </c>
      <c r="N457">
        <v>2</v>
      </c>
      <c r="O457">
        <v>28.305</v>
      </c>
      <c r="P457">
        <v>915.79470000000003</v>
      </c>
      <c r="Q457" t="s">
        <v>27</v>
      </c>
      <c r="R457">
        <v>19.309999999999999</v>
      </c>
      <c r="S457" s="2">
        <v>68.900000000000006</v>
      </c>
      <c r="T457" t="s">
        <v>28</v>
      </c>
      <c r="U457" t="s">
        <v>52</v>
      </c>
      <c r="V457" t="s">
        <v>36</v>
      </c>
      <c r="Y457" t="s">
        <v>267</v>
      </c>
    </row>
    <row r="458" spans="3:25" x14ac:dyDescent="0.3">
      <c r="C458">
        <v>1</v>
      </c>
      <c r="D458">
        <v>-32.864690000000003</v>
      </c>
      <c r="E458">
        <v>-68.813820000000007</v>
      </c>
      <c r="F458">
        <v>-32.870649999999998</v>
      </c>
      <c r="G458">
        <v>-68.832440000000005</v>
      </c>
      <c r="H458" s="14">
        <v>5.8612799999999998</v>
      </c>
      <c r="I458">
        <v>3.37</v>
      </c>
      <c r="J458">
        <v>0.50937699999999997</v>
      </c>
      <c r="K458" s="50">
        <v>7.12</v>
      </c>
      <c r="L458">
        <v>540</v>
      </c>
      <c r="M458">
        <v>480.98329999999999</v>
      </c>
      <c r="N458">
        <v>1</v>
      </c>
      <c r="O458">
        <v>23.994399999999999</v>
      </c>
      <c r="P458">
        <v>275.06360000000001</v>
      </c>
      <c r="Q458">
        <v>2819.1779999999999</v>
      </c>
      <c r="R458">
        <v>19.13</v>
      </c>
      <c r="S458" s="2">
        <v>67.81</v>
      </c>
      <c r="T458" t="s">
        <v>23</v>
      </c>
      <c r="U458" t="s">
        <v>76</v>
      </c>
      <c r="V458" t="s">
        <v>41</v>
      </c>
      <c r="Y458" t="s">
        <v>267</v>
      </c>
    </row>
    <row r="459" spans="3:25" x14ac:dyDescent="0.3">
      <c r="C459">
        <v>2</v>
      </c>
      <c r="D459">
        <v>-32.870649999999998</v>
      </c>
      <c r="E459">
        <v>-68.832440000000005</v>
      </c>
      <c r="F459">
        <v>-32.864690000000003</v>
      </c>
      <c r="G459">
        <v>-68.813820000000007</v>
      </c>
      <c r="H459" s="14" t="s">
        <v>27</v>
      </c>
      <c r="I459">
        <v>4.12</v>
      </c>
      <c r="J459">
        <v>2.2817859999999999</v>
      </c>
      <c r="K459" s="50">
        <v>5.72</v>
      </c>
      <c r="L459">
        <v>406.26670000000001</v>
      </c>
      <c r="M459" t="s">
        <v>27</v>
      </c>
      <c r="N459">
        <v>2</v>
      </c>
      <c r="O459">
        <v>23.566400000000002</v>
      </c>
      <c r="P459">
        <v>927.01350000000002</v>
      </c>
      <c r="Q459" t="s">
        <v>27</v>
      </c>
      <c r="R459">
        <v>19.13</v>
      </c>
      <c r="S459" s="2">
        <v>67.81</v>
      </c>
      <c r="T459" t="s">
        <v>28</v>
      </c>
      <c r="U459" t="s">
        <v>76</v>
      </c>
      <c r="V459" t="s">
        <v>41</v>
      </c>
      <c r="Y459" t="s">
        <v>267</v>
      </c>
    </row>
    <row r="460" spans="3:25" x14ac:dyDescent="0.3">
      <c r="C460">
        <v>1</v>
      </c>
      <c r="D460">
        <v>-32.864690000000003</v>
      </c>
      <c r="E460">
        <v>-68.813820000000007</v>
      </c>
      <c r="F460">
        <v>-32.870649999999998</v>
      </c>
      <c r="G460">
        <v>-68.832440000000005</v>
      </c>
      <c r="H460" s="14">
        <v>5.8612799999999998</v>
      </c>
      <c r="I460">
        <v>9.7799999999999994</v>
      </c>
      <c r="J460">
        <v>0.50937699999999997</v>
      </c>
      <c r="K460" s="50">
        <v>7.73</v>
      </c>
      <c r="L460">
        <v>540</v>
      </c>
      <c r="M460">
        <v>480.98329999999999</v>
      </c>
      <c r="N460">
        <v>1</v>
      </c>
      <c r="O460">
        <v>75.599400000000003</v>
      </c>
      <c r="P460">
        <v>275.06360000000001</v>
      </c>
      <c r="Q460">
        <v>2819.1779999999999</v>
      </c>
      <c r="R460">
        <v>19.28</v>
      </c>
      <c r="S460" s="2">
        <v>68.67</v>
      </c>
      <c r="T460" t="s">
        <v>23</v>
      </c>
      <c r="U460" t="s">
        <v>76</v>
      </c>
      <c r="V460" t="s">
        <v>43</v>
      </c>
      <c r="Y460" t="s">
        <v>267</v>
      </c>
    </row>
    <row r="461" spans="3:25" x14ac:dyDescent="0.3">
      <c r="C461">
        <v>2</v>
      </c>
      <c r="D461">
        <v>-32.870649999999998</v>
      </c>
      <c r="E461">
        <v>-68.832440000000005</v>
      </c>
      <c r="F461">
        <v>-32.864690000000003</v>
      </c>
      <c r="G461">
        <v>-68.813820000000007</v>
      </c>
      <c r="H461" s="14" t="s">
        <v>27</v>
      </c>
      <c r="I461">
        <v>4.12</v>
      </c>
      <c r="J461">
        <v>2.2817859999999999</v>
      </c>
      <c r="K461" s="50">
        <v>5.72</v>
      </c>
      <c r="L461">
        <v>406.26670000000001</v>
      </c>
      <c r="M461" t="s">
        <v>27</v>
      </c>
      <c r="N461">
        <v>2</v>
      </c>
      <c r="O461">
        <v>23.566400000000002</v>
      </c>
      <c r="P461">
        <v>927.01350000000002</v>
      </c>
      <c r="Q461" t="s">
        <v>27</v>
      </c>
      <c r="R461">
        <v>19.28</v>
      </c>
      <c r="S461" s="2">
        <v>68.67</v>
      </c>
      <c r="T461" t="s">
        <v>28</v>
      </c>
      <c r="U461" t="s">
        <v>76</v>
      </c>
      <c r="V461" t="s">
        <v>43</v>
      </c>
      <c r="Y461" t="s">
        <v>267</v>
      </c>
    </row>
    <row r="462" spans="3:25" x14ac:dyDescent="0.3">
      <c r="C462">
        <v>1</v>
      </c>
      <c r="D462">
        <v>-32.864690000000003</v>
      </c>
      <c r="E462">
        <v>-68.813820000000007</v>
      </c>
      <c r="F462">
        <v>-32.870649999999998</v>
      </c>
      <c r="G462">
        <v>-68.832440000000005</v>
      </c>
      <c r="H462" s="14">
        <v>5.8612799999999998</v>
      </c>
      <c r="I462">
        <v>3.36</v>
      </c>
      <c r="J462">
        <v>0.50937699999999997</v>
      </c>
      <c r="K462" s="50">
        <v>7.37</v>
      </c>
      <c r="L462">
        <v>540</v>
      </c>
      <c r="M462">
        <v>480.98329999999999</v>
      </c>
      <c r="N462">
        <v>1</v>
      </c>
      <c r="O462">
        <v>24.763200000000001</v>
      </c>
      <c r="P462">
        <v>275.06360000000001</v>
      </c>
      <c r="Q462">
        <v>2819.1779999999999</v>
      </c>
      <c r="R462">
        <v>19.079999999999998</v>
      </c>
      <c r="S462" s="2">
        <v>67.459999999999994</v>
      </c>
      <c r="T462" t="s">
        <v>23</v>
      </c>
      <c r="U462" t="s">
        <v>76</v>
      </c>
      <c r="V462" t="s">
        <v>47</v>
      </c>
      <c r="Y462" t="s">
        <v>267</v>
      </c>
    </row>
    <row r="463" spans="3:25" x14ac:dyDescent="0.3">
      <c r="C463">
        <v>2</v>
      </c>
      <c r="D463">
        <v>-32.870649999999998</v>
      </c>
      <c r="E463">
        <v>-68.832440000000005</v>
      </c>
      <c r="F463">
        <v>-32.864690000000003</v>
      </c>
      <c r="G463">
        <v>-68.813820000000007</v>
      </c>
      <c r="H463" s="14" t="s">
        <v>27</v>
      </c>
      <c r="I463">
        <v>0.57999999999999996</v>
      </c>
      <c r="J463">
        <v>2.2817859999999999</v>
      </c>
      <c r="K463" s="50">
        <v>6.57</v>
      </c>
      <c r="L463">
        <v>405.41669999999999</v>
      </c>
      <c r="M463" t="s">
        <v>27</v>
      </c>
      <c r="N463">
        <v>2</v>
      </c>
      <c r="O463">
        <v>3.8106</v>
      </c>
      <c r="P463">
        <v>925.07399999999996</v>
      </c>
      <c r="Q463" t="s">
        <v>27</v>
      </c>
      <c r="R463">
        <v>19.079999999999998</v>
      </c>
      <c r="S463" s="2">
        <v>67.459999999999994</v>
      </c>
      <c r="T463" t="s">
        <v>28</v>
      </c>
      <c r="U463" t="s">
        <v>76</v>
      </c>
      <c r="V463" t="s">
        <v>47</v>
      </c>
      <c r="Y463" t="s">
        <v>267</v>
      </c>
    </row>
    <row r="464" spans="3:25" x14ac:dyDescent="0.3">
      <c r="C464">
        <v>1</v>
      </c>
      <c r="D464">
        <v>-32.864690000000003</v>
      </c>
      <c r="E464">
        <v>-68.813820000000007</v>
      </c>
      <c r="F464">
        <v>-32.870649999999998</v>
      </c>
      <c r="G464">
        <v>-68.832440000000005</v>
      </c>
      <c r="H464" s="14">
        <v>5.8612799999999998</v>
      </c>
      <c r="I464">
        <v>3.37</v>
      </c>
      <c r="J464">
        <v>0.50937699999999997</v>
      </c>
      <c r="K464" s="50">
        <v>7.12</v>
      </c>
      <c r="L464">
        <v>540</v>
      </c>
      <c r="M464">
        <v>480.98329999999999</v>
      </c>
      <c r="N464">
        <v>1</v>
      </c>
      <c r="O464">
        <v>23.994399999999999</v>
      </c>
      <c r="P464">
        <v>275.06360000000001</v>
      </c>
      <c r="Q464">
        <v>2819.1779999999999</v>
      </c>
      <c r="R464">
        <v>19.07</v>
      </c>
      <c r="S464" s="2">
        <v>67.45</v>
      </c>
      <c r="T464" t="s">
        <v>23</v>
      </c>
      <c r="U464" t="s">
        <v>76</v>
      </c>
      <c r="V464" t="s">
        <v>38</v>
      </c>
      <c r="Y464" t="s">
        <v>267</v>
      </c>
    </row>
    <row r="465" spans="3:25" x14ac:dyDescent="0.3">
      <c r="C465">
        <v>2</v>
      </c>
      <c r="D465">
        <v>-32.870649999999998</v>
      </c>
      <c r="E465">
        <v>-68.832440000000005</v>
      </c>
      <c r="F465">
        <v>-32.864690000000003</v>
      </c>
      <c r="G465">
        <v>-68.813820000000007</v>
      </c>
      <c r="H465" s="14" t="s">
        <v>27</v>
      </c>
      <c r="I465">
        <v>0.57999999999999996</v>
      </c>
      <c r="J465">
        <v>2.2817859999999999</v>
      </c>
      <c r="K465" s="50">
        <v>6.57</v>
      </c>
      <c r="L465">
        <v>405.41669999999999</v>
      </c>
      <c r="M465" t="s">
        <v>27</v>
      </c>
      <c r="N465">
        <v>2</v>
      </c>
      <c r="O465">
        <v>3.8106</v>
      </c>
      <c r="P465">
        <v>925.07399999999996</v>
      </c>
      <c r="Q465" t="s">
        <v>27</v>
      </c>
      <c r="R465">
        <v>19.07</v>
      </c>
      <c r="S465" s="2">
        <v>67.45</v>
      </c>
      <c r="T465" t="s">
        <v>28</v>
      </c>
      <c r="U465" t="s">
        <v>76</v>
      </c>
      <c r="V465" t="s">
        <v>38</v>
      </c>
      <c r="Y465" t="s">
        <v>267</v>
      </c>
    </row>
    <row r="466" spans="3:25" x14ac:dyDescent="0.3">
      <c r="C466">
        <v>1</v>
      </c>
      <c r="D466">
        <v>-32.851889999999997</v>
      </c>
      <c r="E466">
        <v>-68.828770000000006</v>
      </c>
      <c r="F466">
        <v>-32.870649999999998</v>
      </c>
      <c r="G466">
        <v>-68.832440000000005</v>
      </c>
      <c r="H466" s="14">
        <v>0.31490810000000002</v>
      </c>
      <c r="I466">
        <v>0.93</v>
      </c>
      <c r="J466">
        <v>0.50937699999999997</v>
      </c>
      <c r="K466" s="50">
        <v>5.75</v>
      </c>
      <c r="L466">
        <v>540</v>
      </c>
      <c r="M466">
        <v>480.98329999999999</v>
      </c>
      <c r="N466">
        <v>1</v>
      </c>
      <c r="O466">
        <v>5.3475000000000001</v>
      </c>
      <c r="P466">
        <v>275.06358</v>
      </c>
      <c r="Q466">
        <v>151.46549999999999</v>
      </c>
      <c r="R466">
        <v>1.63</v>
      </c>
      <c r="S466" s="2">
        <v>7.26</v>
      </c>
      <c r="T466" t="s">
        <v>23</v>
      </c>
      <c r="U466" t="s">
        <v>76</v>
      </c>
      <c r="V466" t="s">
        <v>41</v>
      </c>
      <c r="Y466" t="s">
        <v>172</v>
      </c>
    </row>
    <row r="467" spans="3:25" x14ac:dyDescent="0.3">
      <c r="C467">
        <v>2</v>
      </c>
      <c r="D467">
        <v>-32.870649999999998</v>
      </c>
      <c r="E467">
        <v>-68.832440000000005</v>
      </c>
      <c r="F467">
        <v>-32.851889999999997</v>
      </c>
      <c r="G467">
        <v>-68.828770000000006</v>
      </c>
      <c r="H467" s="14" t="s">
        <v>27</v>
      </c>
      <c r="I467">
        <v>0.14000000000000001</v>
      </c>
      <c r="J467">
        <v>7.3005860000000004E-3</v>
      </c>
      <c r="K467" s="50">
        <v>6</v>
      </c>
      <c r="L467">
        <v>407.98329999999999</v>
      </c>
      <c r="M467" t="s">
        <v>27</v>
      </c>
      <c r="N467">
        <v>2</v>
      </c>
      <c r="O467">
        <v>0.84</v>
      </c>
      <c r="P467">
        <v>2.9785170000000001</v>
      </c>
      <c r="Q467" t="s">
        <v>27</v>
      </c>
      <c r="R467">
        <v>1.63</v>
      </c>
      <c r="S467" s="2">
        <v>7.26</v>
      </c>
      <c r="T467" t="s">
        <v>28</v>
      </c>
      <c r="U467" t="s">
        <v>76</v>
      </c>
      <c r="V467" t="s">
        <v>41</v>
      </c>
      <c r="Y467" t="s">
        <v>172</v>
      </c>
    </row>
    <row r="468" spans="3:25" x14ac:dyDescent="0.3">
      <c r="C468">
        <v>1</v>
      </c>
      <c r="D468">
        <v>-32.851889999999997</v>
      </c>
      <c r="E468">
        <v>-68.828770000000006</v>
      </c>
      <c r="F468">
        <v>-32.870649999999998</v>
      </c>
      <c r="G468">
        <v>-68.832440000000005</v>
      </c>
      <c r="H468" s="14">
        <v>0.31490810000000002</v>
      </c>
      <c r="I468">
        <v>1.07</v>
      </c>
      <c r="J468">
        <v>0.50937699999999997</v>
      </c>
      <c r="K468" s="50">
        <v>7.45</v>
      </c>
      <c r="L468">
        <v>540</v>
      </c>
      <c r="M468">
        <v>480.98329999999999</v>
      </c>
      <c r="N468">
        <v>1</v>
      </c>
      <c r="O468">
        <v>7.9714999999999998</v>
      </c>
      <c r="P468">
        <v>275.06358</v>
      </c>
      <c r="Q468">
        <v>151.46549999999999</v>
      </c>
      <c r="R468">
        <v>1.64</v>
      </c>
      <c r="S468" s="2">
        <v>7.32</v>
      </c>
      <c r="T468" t="s">
        <v>23</v>
      </c>
      <c r="U468" t="s">
        <v>76</v>
      </c>
      <c r="V468" t="s">
        <v>43</v>
      </c>
      <c r="Y468" t="s">
        <v>172</v>
      </c>
    </row>
    <row r="469" spans="3:25" x14ac:dyDescent="0.3">
      <c r="C469">
        <v>2</v>
      </c>
      <c r="D469">
        <v>-32.870649999999998</v>
      </c>
      <c r="E469">
        <v>-68.832440000000005</v>
      </c>
      <c r="F469">
        <v>-32.851889999999997</v>
      </c>
      <c r="G469">
        <v>-68.828770000000006</v>
      </c>
      <c r="H469" s="14" t="s">
        <v>27</v>
      </c>
      <c r="I469">
        <v>0.21</v>
      </c>
      <c r="J469">
        <v>7.3005860000000004E-3</v>
      </c>
      <c r="K469" s="50">
        <v>7.57</v>
      </c>
      <c r="L469">
        <v>404.41669999999999</v>
      </c>
      <c r="M469" t="s">
        <v>27</v>
      </c>
      <c r="N469">
        <v>2</v>
      </c>
      <c r="O469">
        <v>1.5896999999999999</v>
      </c>
      <c r="P469">
        <v>2.9524789999999999</v>
      </c>
      <c r="Q469" t="s">
        <v>27</v>
      </c>
      <c r="R469">
        <v>1.64</v>
      </c>
      <c r="S469" s="2">
        <v>7.32</v>
      </c>
      <c r="T469" t="s">
        <v>28</v>
      </c>
      <c r="U469" t="s">
        <v>76</v>
      </c>
      <c r="V469" t="s">
        <v>43</v>
      </c>
    </row>
    <row r="470" spans="3:25" x14ac:dyDescent="0.3">
      <c r="C470">
        <v>1</v>
      </c>
      <c r="D470">
        <v>-32.851889999999997</v>
      </c>
      <c r="E470">
        <v>-68.828770000000006</v>
      </c>
      <c r="F470">
        <v>-32.870649999999998</v>
      </c>
      <c r="G470">
        <v>-68.832440000000005</v>
      </c>
      <c r="H470" s="14">
        <v>0.31490810000000002</v>
      </c>
      <c r="I470">
        <v>1.45</v>
      </c>
      <c r="J470">
        <v>0.50937699999999997</v>
      </c>
      <c r="K470" s="50">
        <v>9.6</v>
      </c>
      <c r="L470">
        <v>540</v>
      </c>
      <c r="M470">
        <v>480.98329999999999</v>
      </c>
      <c r="N470">
        <v>1</v>
      </c>
      <c r="O470">
        <v>13.92</v>
      </c>
      <c r="P470">
        <v>275.06358</v>
      </c>
      <c r="Q470">
        <v>151.46549999999999</v>
      </c>
      <c r="R470">
        <v>1.66</v>
      </c>
      <c r="S470" s="2">
        <v>7.43</v>
      </c>
      <c r="T470" t="s">
        <v>23</v>
      </c>
      <c r="U470" t="s">
        <v>76</v>
      </c>
      <c r="V470" t="s">
        <v>45</v>
      </c>
    </row>
    <row r="471" spans="3:25" x14ac:dyDescent="0.3">
      <c r="C471">
        <v>2</v>
      </c>
      <c r="D471">
        <v>-32.870649999999998</v>
      </c>
      <c r="E471">
        <v>-68.832440000000005</v>
      </c>
      <c r="F471">
        <v>-32.851889999999997</v>
      </c>
      <c r="G471">
        <v>-68.828770000000006</v>
      </c>
      <c r="H471" s="14" t="s">
        <v>27</v>
      </c>
      <c r="I471">
        <v>0.28000000000000003</v>
      </c>
      <c r="J471">
        <v>7.3005860000000004E-3</v>
      </c>
      <c r="K471" s="50">
        <v>9.1999999999999993</v>
      </c>
      <c r="L471">
        <v>400.7833</v>
      </c>
      <c r="M471" t="s">
        <v>27</v>
      </c>
      <c r="N471">
        <v>2</v>
      </c>
      <c r="O471">
        <v>2.5760000000000001</v>
      </c>
      <c r="P471">
        <v>2.9259529999999998</v>
      </c>
      <c r="Q471" t="s">
        <v>27</v>
      </c>
      <c r="R471">
        <v>1.66</v>
      </c>
      <c r="S471" s="2">
        <v>7.43</v>
      </c>
      <c r="T471" t="s">
        <v>28</v>
      </c>
      <c r="U471" t="s">
        <v>76</v>
      </c>
      <c r="V471" t="s">
        <v>45</v>
      </c>
    </row>
    <row r="472" spans="3:25" x14ac:dyDescent="0.3">
      <c r="C472">
        <v>1</v>
      </c>
      <c r="D472">
        <v>-32.851889999999997</v>
      </c>
      <c r="E472">
        <v>-68.828770000000006</v>
      </c>
      <c r="F472">
        <v>-32.870649999999998</v>
      </c>
      <c r="G472">
        <v>-68.832440000000005</v>
      </c>
      <c r="H472" s="14">
        <v>0.31490810000000002</v>
      </c>
      <c r="I472">
        <v>0.76</v>
      </c>
      <c r="J472">
        <v>0.50937699999999997</v>
      </c>
      <c r="K472" s="50">
        <v>9.82</v>
      </c>
      <c r="L472">
        <v>540</v>
      </c>
      <c r="M472">
        <v>480.98329999999999</v>
      </c>
      <c r="N472">
        <v>1</v>
      </c>
      <c r="O472">
        <v>7.4631999999999996</v>
      </c>
      <c r="P472">
        <v>275.06358</v>
      </c>
      <c r="Q472">
        <v>151.46549999999999</v>
      </c>
      <c r="R472">
        <v>1.64</v>
      </c>
      <c r="S472" s="2">
        <v>7.3</v>
      </c>
      <c r="T472" t="s">
        <v>23</v>
      </c>
      <c r="U472" t="s">
        <v>76</v>
      </c>
      <c r="V472" t="s">
        <v>47</v>
      </c>
    </row>
    <row r="473" spans="3:25" x14ac:dyDescent="0.3">
      <c r="C473">
        <v>2</v>
      </c>
      <c r="D473">
        <v>-32.870649999999998</v>
      </c>
      <c r="E473">
        <v>-68.832440000000005</v>
      </c>
      <c r="F473">
        <v>-32.851889999999997</v>
      </c>
      <c r="G473">
        <v>-68.828770000000006</v>
      </c>
      <c r="H473" s="14" t="s">
        <v>27</v>
      </c>
      <c r="I473">
        <v>0.11</v>
      </c>
      <c r="J473">
        <v>7.3005860000000004E-3</v>
      </c>
      <c r="K473" s="50">
        <v>8.32</v>
      </c>
      <c r="L473">
        <v>401.68329999999997</v>
      </c>
      <c r="M473" t="s">
        <v>27</v>
      </c>
      <c r="N473">
        <v>2</v>
      </c>
      <c r="O473">
        <v>0.91520000000000001</v>
      </c>
      <c r="P473">
        <v>2.9325239999999999</v>
      </c>
      <c r="Q473" t="s">
        <v>27</v>
      </c>
      <c r="R473">
        <v>1.64</v>
      </c>
      <c r="S473" s="2">
        <v>7.3</v>
      </c>
      <c r="T473" t="s">
        <v>28</v>
      </c>
      <c r="U473" t="s">
        <v>76</v>
      </c>
      <c r="V473" t="s">
        <v>47</v>
      </c>
    </row>
    <row r="474" spans="3:25" x14ac:dyDescent="0.3">
      <c r="C474">
        <v>1</v>
      </c>
      <c r="D474">
        <v>-32.851889999999997</v>
      </c>
      <c r="E474">
        <v>-68.828770000000006</v>
      </c>
      <c r="F474">
        <v>-32.870649999999998</v>
      </c>
      <c r="G474">
        <v>-68.832440000000005</v>
      </c>
      <c r="H474" s="14">
        <v>0.31490810000000002</v>
      </c>
      <c r="I474">
        <v>0.93</v>
      </c>
      <c r="J474">
        <v>0.50937699999999997</v>
      </c>
      <c r="K474" s="50">
        <v>5.75</v>
      </c>
      <c r="L474">
        <v>540</v>
      </c>
      <c r="M474">
        <v>480.98329999999999</v>
      </c>
      <c r="N474">
        <v>1</v>
      </c>
      <c r="O474">
        <v>5.3475000000000001</v>
      </c>
      <c r="P474">
        <v>275.06358</v>
      </c>
      <c r="Q474">
        <v>151.46549999999999</v>
      </c>
      <c r="R474">
        <v>1.63</v>
      </c>
      <c r="S474" s="2">
        <v>7.26</v>
      </c>
      <c r="T474" t="s">
        <v>23</v>
      </c>
      <c r="U474" t="s">
        <v>76</v>
      </c>
      <c r="V474" t="s">
        <v>38</v>
      </c>
    </row>
    <row r="475" spans="3:25" x14ac:dyDescent="0.3">
      <c r="C475">
        <v>2</v>
      </c>
      <c r="D475">
        <v>-32.870649999999998</v>
      </c>
      <c r="E475">
        <v>-68.832440000000005</v>
      </c>
      <c r="F475">
        <v>-32.851889999999997</v>
      </c>
      <c r="G475">
        <v>-68.828770000000006</v>
      </c>
      <c r="H475" s="14" t="s">
        <v>27</v>
      </c>
      <c r="I475">
        <v>0.14000000000000001</v>
      </c>
      <c r="J475">
        <v>7.3005860000000004E-3</v>
      </c>
      <c r="K475" s="50">
        <v>6</v>
      </c>
      <c r="L475">
        <v>407.98329999999999</v>
      </c>
      <c r="M475" t="s">
        <v>27</v>
      </c>
      <c r="N475">
        <v>2</v>
      </c>
      <c r="O475">
        <v>0.84</v>
      </c>
      <c r="P475">
        <v>2.9785170000000001</v>
      </c>
      <c r="Q475" t="s">
        <v>27</v>
      </c>
      <c r="R475">
        <v>1.63</v>
      </c>
      <c r="S475" s="2">
        <v>7.26</v>
      </c>
      <c r="T475" t="s">
        <v>28</v>
      </c>
      <c r="U475" t="s">
        <v>76</v>
      </c>
      <c r="V475" t="s">
        <v>38</v>
      </c>
    </row>
    <row r="476" spans="3:25" x14ac:dyDescent="0.3">
      <c r="C476">
        <v>1</v>
      </c>
      <c r="D476">
        <v>-32.851889999999997</v>
      </c>
      <c r="E476">
        <v>-68.828770000000006</v>
      </c>
      <c r="F476">
        <v>-32.870649999999998</v>
      </c>
      <c r="G476">
        <v>-68.832440000000005</v>
      </c>
      <c r="H476" s="14">
        <v>0.31490810000000002</v>
      </c>
      <c r="I476">
        <v>0.93</v>
      </c>
      <c r="J476">
        <v>0.50937699999999997</v>
      </c>
      <c r="K476" s="50">
        <v>7.72</v>
      </c>
      <c r="L476">
        <v>540</v>
      </c>
      <c r="M476">
        <v>480.98329999999999</v>
      </c>
      <c r="N476">
        <v>1</v>
      </c>
      <c r="O476">
        <v>7.1795999999999998</v>
      </c>
      <c r="P476">
        <v>275.06358</v>
      </c>
      <c r="Q476">
        <v>151.46549999999999</v>
      </c>
      <c r="R476">
        <v>1.64</v>
      </c>
      <c r="S476" s="2">
        <v>7.31</v>
      </c>
      <c r="T476" t="s">
        <v>23</v>
      </c>
      <c r="U476" t="s">
        <v>24</v>
      </c>
      <c r="V476" t="s">
        <v>41</v>
      </c>
    </row>
    <row r="477" spans="3:25" x14ac:dyDescent="0.3">
      <c r="C477">
        <v>2</v>
      </c>
      <c r="D477">
        <v>-32.870649999999998</v>
      </c>
      <c r="E477">
        <v>-68.832440000000005</v>
      </c>
      <c r="F477">
        <v>-32.851889999999997</v>
      </c>
      <c r="G477">
        <v>-68.828770000000006</v>
      </c>
      <c r="H477" s="14" t="s">
        <v>27</v>
      </c>
      <c r="I477">
        <v>0.21</v>
      </c>
      <c r="J477">
        <v>7.3005860000000004E-3</v>
      </c>
      <c r="K477" s="50">
        <v>8.1199999999999992</v>
      </c>
      <c r="L477">
        <v>403.86669999999998</v>
      </c>
      <c r="M477" t="s">
        <v>27</v>
      </c>
      <c r="N477">
        <v>2</v>
      </c>
      <c r="O477">
        <v>1.7052</v>
      </c>
      <c r="P477">
        <v>2.9484629999999998</v>
      </c>
      <c r="Q477" t="s">
        <v>27</v>
      </c>
      <c r="R477">
        <v>1.64</v>
      </c>
      <c r="S477" s="2">
        <v>7.31</v>
      </c>
      <c r="T477" t="s">
        <v>28</v>
      </c>
      <c r="U477" t="s">
        <v>24</v>
      </c>
      <c r="V477" t="s">
        <v>41</v>
      </c>
    </row>
    <row r="478" spans="3:25" x14ac:dyDescent="0.3">
      <c r="C478">
        <v>1</v>
      </c>
      <c r="D478">
        <v>-32.851889999999997</v>
      </c>
      <c r="E478">
        <v>-68.828770000000006</v>
      </c>
      <c r="F478">
        <v>-32.870649999999998</v>
      </c>
      <c r="G478">
        <v>-68.832440000000005</v>
      </c>
      <c r="H478" s="14">
        <v>0.31490810000000002</v>
      </c>
      <c r="I478">
        <v>1.07</v>
      </c>
      <c r="J478">
        <v>0.50937699999999997</v>
      </c>
      <c r="K478" s="50">
        <v>7.8</v>
      </c>
      <c r="L478">
        <v>540</v>
      </c>
      <c r="M478">
        <v>480.98329999999999</v>
      </c>
      <c r="N478">
        <v>1</v>
      </c>
      <c r="O478">
        <v>8.3460000000000001</v>
      </c>
      <c r="P478">
        <v>275.06358</v>
      </c>
      <c r="Q478">
        <v>151.46549999999999</v>
      </c>
      <c r="R478">
        <v>1.64</v>
      </c>
      <c r="S478" s="2">
        <v>7.32</v>
      </c>
      <c r="T478" t="s">
        <v>23</v>
      </c>
      <c r="U478" t="s">
        <v>24</v>
      </c>
      <c r="V478" t="s">
        <v>43</v>
      </c>
    </row>
    <row r="479" spans="3:25" x14ac:dyDescent="0.3">
      <c r="C479">
        <v>2</v>
      </c>
      <c r="D479">
        <v>-32.870649999999998</v>
      </c>
      <c r="E479">
        <v>-68.832440000000005</v>
      </c>
      <c r="F479">
        <v>-32.851889999999997</v>
      </c>
      <c r="G479">
        <v>-68.828770000000006</v>
      </c>
      <c r="H479" s="14" t="s">
        <v>27</v>
      </c>
      <c r="I479">
        <v>0.17</v>
      </c>
      <c r="J479">
        <v>7.3005860000000004E-3</v>
      </c>
      <c r="K479" s="50">
        <v>8.2799999999999994</v>
      </c>
      <c r="L479">
        <v>403.7167</v>
      </c>
      <c r="M479" t="s">
        <v>27</v>
      </c>
      <c r="N479">
        <v>2</v>
      </c>
      <c r="O479">
        <v>1.4076</v>
      </c>
      <c r="P479">
        <v>2.947368</v>
      </c>
      <c r="Q479" t="s">
        <v>27</v>
      </c>
      <c r="R479">
        <v>1.64</v>
      </c>
      <c r="S479" s="2">
        <v>7.32</v>
      </c>
      <c r="T479" t="s">
        <v>28</v>
      </c>
      <c r="U479" t="s">
        <v>24</v>
      </c>
      <c r="V479" t="s">
        <v>43</v>
      </c>
    </row>
    <row r="480" spans="3:25" x14ac:dyDescent="0.3">
      <c r="C480">
        <v>1</v>
      </c>
      <c r="D480">
        <v>-32.851889999999997</v>
      </c>
      <c r="E480">
        <v>-68.828770000000006</v>
      </c>
      <c r="F480">
        <v>-32.870649999999998</v>
      </c>
      <c r="G480">
        <v>-68.832440000000005</v>
      </c>
      <c r="H480" s="14">
        <v>0.31490810000000002</v>
      </c>
      <c r="I480">
        <v>1.23</v>
      </c>
      <c r="J480">
        <v>0.50937699999999997</v>
      </c>
      <c r="K480" s="50">
        <v>10.57</v>
      </c>
      <c r="L480">
        <v>540</v>
      </c>
      <c r="M480">
        <v>480.98329999999999</v>
      </c>
      <c r="N480">
        <v>1</v>
      </c>
      <c r="O480">
        <v>13.001099999999999</v>
      </c>
      <c r="P480">
        <v>275.06358</v>
      </c>
      <c r="Q480">
        <v>151.46549999999999</v>
      </c>
      <c r="R480">
        <v>1.66</v>
      </c>
      <c r="S480" s="2">
        <v>7.41</v>
      </c>
      <c r="T480" t="s">
        <v>23</v>
      </c>
      <c r="U480" t="s">
        <v>24</v>
      </c>
      <c r="V480" t="s">
        <v>45</v>
      </c>
    </row>
    <row r="481" spans="3:22" x14ac:dyDescent="0.3">
      <c r="C481">
        <v>2</v>
      </c>
      <c r="D481">
        <v>-32.870649999999998</v>
      </c>
      <c r="E481">
        <v>-68.832440000000005</v>
      </c>
      <c r="F481">
        <v>-32.851889999999997</v>
      </c>
      <c r="G481">
        <v>-68.828770000000006</v>
      </c>
      <c r="H481" s="14" t="s">
        <v>27</v>
      </c>
      <c r="I481">
        <v>0.25</v>
      </c>
      <c r="J481">
        <v>7.3005860000000004E-3</v>
      </c>
      <c r="K481" s="50">
        <v>9.65</v>
      </c>
      <c r="L481">
        <v>399.35</v>
      </c>
      <c r="M481" t="s">
        <v>27</v>
      </c>
      <c r="N481">
        <v>2</v>
      </c>
      <c r="O481">
        <v>2.4125000000000001</v>
      </c>
      <c r="P481">
        <v>2.915489</v>
      </c>
      <c r="Q481" t="s">
        <v>27</v>
      </c>
      <c r="R481">
        <v>1.66</v>
      </c>
      <c r="S481" s="2">
        <v>7.41</v>
      </c>
      <c r="T481" t="s">
        <v>28</v>
      </c>
      <c r="U481" t="s">
        <v>24</v>
      </c>
      <c r="V481" t="s">
        <v>45</v>
      </c>
    </row>
    <row r="482" spans="3:22" x14ac:dyDescent="0.3">
      <c r="C482">
        <v>1</v>
      </c>
      <c r="D482">
        <v>-32.851889999999997</v>
      </c>
      <c r="E482">
        <v>-68.828770000000006</v>
      </c>
      <c r="F482">
        <v>-32.870649999999998</v>
      </c>
      <c r="G482">
        <v>-68.832440000000005</v>
      </c>
      <c r="H482" s="14">
        <v>0.31490810000000002</v>
      </c>
      <c r="I482">
        <v>0.87</v>
      </c>
      <c r="J482">
        <v>0.50937699999999997</v>
      </c>
      <c r="K482" s="50">
        <v>8.77</v>
      </c>
      <c r="L482">
        <v>540</v>
      </c>
      <c r="M482">
        <v>480.98329999999999</v>
      </c>
      <c r="N482">
        <v>1</v>
      </c>
      <c r="O482">
        <v>7.6299000000000001</v>
      </c>
      <c r="P482">
        <v>275.06358</v>
      </c>
      <c r="Q482">
        <v>151.46549999999999</v>
      </c>
      <c r="R482">
        <v>1.64</v>
      </c>
      <c r="S482" s="2">
        <v>7.3</v>
      </c>
      <c r="T482" t="s">
        <v>23</v>
      </c>
      <c r="U482" t="s">
        <v>24</v>
      </c>
      <c r="V482" t="s">
        <v>47</v>
      </c>
    </row>
    <row r="483" spans="3:22" x14ac:dyDescent="0.3">
      <c r="C483">
        <v>2</v>
      </c>
      <c r="D483">
        <v>-32.870649999999998</v>
      </c>
      <c r="E483">
        <v>-68.832440000000005</v>
      </c>
      <c r="F483">
        <v>-32.851889999999997</v>
      </c>
      <c r="G483">
        <v>-68.828770000000006</v>
      </c>
      <c r="H483" s="14" t="s">
        <v>27</v>
      </c>
      <c r="I483">
        <v>0.09</v>
      </c>
      <c r="J483">
        <v>7.3005860000000004E-3</v>
      </c>
      <c r="K483" s="50">
        <v>9.0299999999999994</v>
      </c>
      <c r="L483">
        <v>401.9667</v>
      </c>
      <c r="M483" t="s">
        <v>27</v>
      </c>
      <c r="N483">
        <v>2</v>
      </c>
      <c r="O483">
        <v>0.81269999999999998</v>
      </c>
      <c r="P483">
        <v>2.9345919999999999</v>
      </c>
      <c r="Q483" t="s">
        <v>27</v>
      </c>
      <c r="R483">
        <v>1.64</v>
      </c>
      <c r="S483" s="2">
        <v>7.3</v>
      </c>
      <c r="T483" t="s">
        <v>28</v>
      </c>
      <c r="U483" t="s">
        <v>24</v>
      </c>
      <c r="V483" t="s">
        <v>47</v>
      </c>
    </row>
    <row r="484" spans="3:22" x14ac:dyDescent="0.3">
      <c r="C484">
        <v>1</v>
      </c>
      <c r="D484">
        <v>-32.851889999999997</v>
      </c>
      <c r="E484">
        <v>-68.828770000000006</v>
      </c>
      <c r="F484">
        <v>-32.870649999999998</v>
      </c>
      <c r="G484">
        <v>-68.832440000000005</v>
      </c>
      <c r="H484" s="14">
        <v>0.31490810000000002</v>
      </c>
      <c r="I484">
        <v>0.93</v>
      </c>
      <c r="J484">
        <v>0.50937699999999997</v>
      </c>
      <c r="K484" s="50">
        <v>7.72</v>
      </c>
      <c r="L484">
        <v>540</v>
      </c>
      <c r="M484">
        <v>480.98329999999999</v>
      </c>
      <c r="N484">
        <v>1</v>
      </c>
      <c r="O484">
        <v>7.1795999999999998</v>
      </c>
      <c r="P484">
        <v>275.06358</v>
      </c>
      <c r="Q484">
        <v>151.46549999999999</v>
      </c>
      <c r="R484">
        <v>1.64</v>
      </c>
      <c r="S484" s="2">
        <v>7.29</v>
      </c>
      <c r="T484" t="s">
        <v>23</v>
      </c>
      <c r="U484" t="s">
        <v>24</v>
      </c>
      <c r="V484" t="s">
        <v>38</v>
      </c>
    </row>
    <row r="485" spans="3:22" x14ac:dyDescent="0.3">
      <c r="C485">
        <v>2</v>
      </c>
      <c r="D485">
        <v>-32.870649999999998</v>
      </c>
      <c r="E485">
        <v>-68.832440000000005</v>
      </c>
      <c r="F485">
        <v>-32.851889999999997</v>
      </c>
      <c r="G485">
        <v>-68.828770000000006</v>
      </c>
      <c r="H485" s="14" t="s">
        <v>27</v>
      </c>
      <c r="I485">
        <v>0.09</v>
      </c>
      <c r="J485">
        <v>7.3005860000000004E-3</v>
      </c>
      <c r="K485" s="50">
        <v>9.0299999999999994</v>
      </c>
      <c r="L485">
        <v>402.9667</v>
      </c>
      <c r="M485" t="s">
        <v>27</v>
      </c>
      <c r="N485">
        <v>2</v>
      </c>
      <c r="O485">
        <v>0.81269999999999998</v>
      </c>
      <c r="P485">
        <v>2.9418929999999999</v>
      </c>
      <c r="Q485" t="s">
        <v>27</v>
      </c>
      <c r="R485">
        <v>1.64</v>
      </c>
      <c r="S485" s="2">
        <v>7.29</v>
      </c>
      <c r="T485" t="s">
        <v>28</v>
      </c>
      <c r="U485" t="s">
        <v>24</v>
      </c>
      <c r="V485" t="s">
        <v>38</v>
      </c>
    </row>
    <row r="486" spans="3:22" x14ac:dyDescent="0.3">
      <c r="C486">
        <v>1</v>
      </c>
      <c r="D486">
        <v>-32.851889999999997</v>
      </c>
      <c r="E486">
        <v>-68.828770000000006</v>
      </c>
      <c r="F486">
        <v>-32.870649999999998</v>
      </c>
      <c r="G486">
        <v>-68.832440000000005</v>
      </c>
      <c r="H486" s="14">
        <v>0.31490810000000002</v>
      </c>
      <c r="I486">
        <v>1.24</v>
      </c>
      <c r="J486">
        <v>0.50937699999999997</v>
      </c>
      <c r="K486" s="50">
        <v>33.15</v>
      </c>
      <c r="L486">
        <v>540</v>
      </c>
      <c r="M486">
        <v>480.98329999999999</v>
      </c>
      <c r="N486">
        <v>1</v>
      </c>
      <c r="O486">
        <v>41.106000000000002</v>
      </c>
      <c r="P486">
        <v>275.06358</v>
      </c>
      <c r="Q486">
        <v>151.46549999999999</v>
      </c>
      <c r="R486">
        <v>1.75</v>
      </c>
      <c r="S486" s="2">
        <v>7.96</v>
      </c>
      <c r="T486" t="s">
        <v>23</v>
      </c>
      <c r="U486" t="s">
        <v>40</v>
      </c>
      <c r="V486" t="s">
        <v>45</v>
      </c>
    </row>
    <row r="487" spans="3:22" x14ac:dyDescent="0.3">
      <c r="C487">
        <v>2</v>
      </c>
      <c r="D487">
        <v>-32.870649999999998</v>
      </c>
      <c r="E487">
        <v>-68.832440000000005</v>
      </c>
      <c r="F487">
        <v>-32.851889999999997</v>
      </c>
      <c r="G487">
        <v>-68.828770000000006</v>
      </c>
      <c r="H487" s="14" t="s">
        <v>27</v>
      </c>
      <c r="I487">
        <v>0.28000000000000003</v>
      </c>
      <c r="J487">
        <v>2.709183E-3</v>
      </c>
      <c r="K487" s="50">
        <v>33.15</v>
      </c>
      <c r="L487">
        <v>352.85</v>
      </c>
      <c r="M487" t="s">
        <v>27</v>
      </c>
      <c r="N487">
        <v>2</v>
      </c>
      <c r="O487">
        <v>9.282</v>
      </c>
      <c r="P487">
        <v>0.95593530000000004</v>
      </c>
      <c r="Q487" t="s">
        <v>27</v>
      </c>
      <c r="R487">
        <v>1.75</v>
      </c>
      <c r="S487" s="2">
        <v>7.96</v>
      </c>
      <c r="T487" t="s">
        <v>28</v>
      </c>
      <c r="U487" t="s">
        <v>40</v>
      </c>
      <c r="V487" t="s">
        <v>45</v>
      </c>
    </row>
    <row r="488" spans="3:22" x14ac:dyDescent="0.3">
      <c r="C488">
        <v>1</v>
      </c>
      <c r="D488">
        <v>-32.851889999999997</v>
      </c>
      <c r="E488">
        <v>-68.828770000000006</v>
      </c>
      <c r="F488">
        <v>-32.870649999999998</v>
      </c>
      <c r="G488">
        <v>-68.832440000000005</v>
      </c>
      <c r="H488" s="14">
        <v>0.31490810000000002</v>
      </c>
      <c r="I488">
        <v>0.96</v>
      </c>
      <c r="J488">
        <v>0.50937699999999997</v>
      </c>
      <c r="K488" s="50">
        <v>31.57</v>
      </c>
      <c r="L488">
        <v>540</v>
      </c>
      <c r="M488">
        <v>480.98329999999999</v>
      </c>
      <c r="N488">
        <v>1</v>
      </c>
      <c r="O488">
        <v>30.307200000000002</v>
      </c>
      <c r="P488">
        <v>275.06358</v>
      </c>
      <c r="Q488">
        <v>151.46549999999999</v>
      </c>
      <c r="R488">
        <v>1.7</v>
      </c>
      <c r="S488" s="2">
        <v>7.7</v>
      </c>
      <c r="T488" t="s">
        <v>23</v>
      </c>
      <c r="U488" t="s">
        <v>40</v>
      </c>
      <c r="V488" t="s">
        <v>47</v>
      </c>
    </row>
    <row r="489" spans="3:22" x14ac:dyDescent="0.3">
      <c r="C489">
        <v>2</v>
      </c>
      <c r="D489">
        <v>-32.870649999999998</v>
      </c>
      <c r="E489">
        <v>-68.832440000000005</v>
      </c>
      <c r="F489">
        <v>-32.851889999999997</v>
      </c>
      <c r="G489">
        <v>-68.828770000000006</v>
      </c>
      <c r="H489" s="14" t="s">
        <v>27</v>
      </c>
      <c r="I489">
        <v>0.13</v>
      </c>
      <c r="J489">
        <v>2.709183E-3</v>
      </c>
      <c r="K489" s="50">
        <v>31.57</v>
      </c>
      <c r="L489">
        <v>356.43329999999997</v>
      </c>
      <c r="M489" t="s">
        <v>27</v>
      </c>
      <c r="N489">
        <v>2</v>
      </c>
      <c r="O489">
        <v>4.1040999999999999</v>
      </c>
      <c r="P489">
        <v>0.96564320000000003</v>
      </c>
      <c r="Q489" t="s">
        <v>27</v>
      </c>
      <c r="R489">
        <v>1.7</v>
      </c>
      <c r="S489" s="2">
        <v>7.7</v>
      </c>
      <c r="T489" t="s">
        <v>28</v>
      </c>
      <c r="U489" t="s">
        <v>40</v>
      </c>
      <c r="V489" t="s">
        <v>47</v>
      </c>
    </row>
    <row r="490" spans="3:22" x14ac:dyDescent="0.3">
      <c r="C490">
        <v>1</v>
      </c>
      <c r="D490">
        <v>-32.851889999999997</v>
      </c>
      <c r="E490">
        <v>-68.828770000000006</v>
      </c>
      <c r="F490">
        <v>-32.870649999999998</v>
      </c>
      <c r="G490">
        <v>-68.832440000000005</v>
      </c>
      <c r="H490" s="14">
        <v>0.31490810000000002</v>
      </c>
      <c r="I490">
        <v>0.93</v>
      </c>
      <c r="J490">
        <v>0.50937699999999997</v>
      </c>
      <c r="K490" s="50">
        <v>6.23</v>
      </c>
      <c r="L490">
        <v>540</v>
      </c>
      <c r="M490">
        <v>480.98329999999999</v>
      </c>
      <c r="N490">
        <v>1</v>
      </c>
      <c r="O490">
        <v>5.7938999999999998</v>
      </c>
      <c r="P490">
        <v>275.06358</v>
      </c>
      <c r="Q490">
        <v>151.46549999999999</v>
      </c>
      <c r="R490">
        <v>1.63</v>
      </c>
      <c r="S490" s="2">
        <v>7.27</v>
      </c>
      <c r="T490" t="s">
        <v>23</v>
      </c>
      <c r="U490" t="s">
        <v>52</v>
      </c>
      <c r="V490" t="s">
        <v>41</v>
      </c>
    </row>
    <row r="491" spans="3:22" x14ac:dyDescent="0.3">
      <c r="C491">
        <v>2</v>
      </c>
      <c r="D491">
        <v>-32.870649999999998</v>
      </c>
      <c r="E491">
        <v>-68.832440000000005</v>
      </c>
      <c r="F491">
        <v>-32.851889999999997</v>
      </c>
      <c r="G491">
        <v>-68.828770000000006</v>
      </c>
      <c r="H491" s="14" t="s">
        <v>27</v>
      </c>
      <c r="I491">
        <v>0.14000000000000001</v>
      </c>
      <c r="J491">
        <v>7.3005860000000004E-3</v>
      </c>
      <c r="K491" s="50">
        <v>6.53</v>
      </c>
      <c r="L491">
        <v>406.45</v>
      </c>
      <c r="M491" t="s">
        <v>27</v>
      </c>
      <c r="N491">
        <v>2</v>
      </c>
      <c r="O491">
        <v>0.91420000000000001</v>
      </c>
      <c r="P491">
        <v>2.9673229999999999</v>
      </c>
      <c r="Q491" t="s">
        <v>27</v>
      </c>
      <c r="R491">
        <v>1.63</v>
      </c>
      <c r="S491" s="2">
        <v>7.27</v>
      </c>
      <c r="T491" t="s">
        <v>28</v>
      </c>
      <c r="U491" t="s">
        <v>52</v>
      </c>
      <c r="V491" t="s">
        <v>41</v>
      </c>
    </row>
  </sheetData>
  <mergeCells count="1">
    <mergeCell ref="C384:Y38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4"/>
  <sheetViews>
    <sheetView topLeftCell="A70" workbookViewId="0">
      <selection sqref="A1:A135"/>
    </sheetView>
  </sheetViews>
  <sheetFormatPr baseColWidth="10" defaultRowHeight="14.4" x14ac:dyDescent="0.3"/>
  <sheetData>
    <row r="1" spans="1:1" x14ac:dyDescent="0.3">
      <c r="A1" t="s">
        <v>173</v>
      </c>
    </row>
    <row r="2" spans="1:1" x14ac:dyDescent="0.3">
      <c r="A2" t="s">
        <v>174</v>
      </c>
    </row>
    <row r="3" spans="1:1" x14ac:dyDescent="0.3">
      <c r="A3" t="s">
        <v>175</v>
      </c>
    </row>
    <row r="4" spans="1:1" x14ac:dyDescent="0.3">
      <c r="A4" t="s">
        <v>176</v>
      </c>
    </row>
    <row r="6" spans="1:1" x14ac:dyDescent="0.3">
      <c r="A6" t="s">
        <v>177</v>
      </c>
    </row>
    <row r="7" spans="1:1" x14ac:dyDescent="0.3">
      <c r="A7" t="s">
        <v>178</v>
      </c>
    </row>
    <row r="8" spans="1:1" x14ac:dyDescent="0.3">
      <c r="A8" t="s">
        <v>179</v>
      </c>
    </row>
    <row r="10" spans="1:1" x14ac:dyDescent="0.3">
      <c r="A10" t="s">
        <v>180</v>
      </c>
    </row>
    <row r="11" spans="1:1" x14ac:dyDescent="0.3">
      <c r="A11" t="s">
        <v>181</v>
      </c>
    </row>
    <row r="12" spans="1:1" x14ac:dyDescent="0.3">
      <c r="A12" t="s">
        <v>182</v>
      </c>
    </row>
    <row r="14" spans="1:1" x14ac:dyDescent="0.3">
      <c r="A14" t="s">
        <v>183</v>
      </c>
    </row>
    <row r="15" spans="1:1" x14ac:dyDescent="0.3">
      <c r="A15" t="s">
        <v>184</v>
      </c>
    </row>
    <row r="16" spans="1:1" x14ac:dyDescent="0.3">
      <c r="A16" t="s">
        <v>185</v>
      </c>
    </row>
    <row r="17" spans="1:1" x14ac:dyDescent="0.3">
      <c r="A17" t="s">
        <v>186</v>
      </c>
    </row>
    <row r="19" spans="1:1" x14ac:dyDescent="0.3">
      <c r="A19" t="s">
        <v>183</v>
      </c>
    </row>
    <row r="20" spans="1:1" x14ac:dyDescent="0.3">
      <c r="A20" t="s">
        <v>187</v>
      </c>
    </row>
    <row r="21" spans="1:1" x14ac:dyDescent="0.3">
      <c r="A21" t="s">
        <v>188</v>
      </c>
    </row>
    <row r="22" spans="1:1" x14ac:dyDescent="0.3">
      <c r="A22" t="s">
        <v>189</v>
      </c>
    </row>
    <row r="23" spans="1:1" x14ac:dyDescent="0.3">
      <c r="A23" t="s">
        <v>190</v>
      </c>
    </row>
    <row r="24" spans="1:1" x14ac:dyDescent="0.3">
      <c r="A24" t="s">
        <v>191</v>
      </c>
    </row>
    <row r="25" spans="1:1" x14ac:dyDescent="0.3">
      <c r="A25" t="s">
        <v>192</v>
      </c>
    </row>
    <row r="26" spans="1:1" x14ac:dyDescent="0.3">
      <c r="A26" t="s">
        <v>193</v>
      </c>
    </row>
    <row r="27" spans="1:1" x14ac:dyDescent="0.3">
      <c r="A27" t="s">
        <v>194</v>
      </c>
    </row>
    <row r="28" spans="1:1" x14ac:dyDescent="0.3">
      <c r="A28" t="s">
        <v>195</v>
      </c>
    </row>
    <row r="31" spans="1:1" x14ac:dyDescent="0.3">
      <c r="A31" t="s">
        <v>196</v>
      </c>
    </row>
    <row r="32" spans="1:1" x14ac:dyDescent="0.3">
      <c r="A32" t="s">
        <v>187</v>
      </c>
    </row>
    <row r="33" spans="1:1" x14ac:dyDescent="0.3">
      <c r="A33" t="s">
        <v>197</v>
      </c>
    </row>
    <row r="34" spans="1:1" x14ac:dyDescent="0.3">
      <c r="A34" t="s">
        <v>198</v>
      </c>
    </row>
    <row r="36" spans="1:1" x14ac:dyDescent="0.3">
      <c r="A36" t="s">
        <v>184</v>
      </c>
    </row>
    <row r="37" spans="1:1" x14ac:dyDescent="0.3">
      <c r="A37" t="s">
        <v>199</v>
      </c>
    </row>
    <row r="38" spans="1:1" x14ac:dyDescent="0.3">
      <c r="A38" t="s">
        <v>200</v>
      </c>
    </row>
    <row r="39" spans="1:1" x14ac:dyDescent="0.3">
      <c r="A39" t="s">
        <v>201</v>
      </c>
    </row>
    <row r="40" spans="1:1" x14ac:dyDescent="0.3">
      <c r="A40" t="s">
        <v>202</v>
      </c>
    </row>
    <row r="41" spans="1:1" x14ac:dyDescent="0.3">
      <c r="A41" t="s">
        <v>203</v>
      </c>
    </row>
    <row r="42" spans="1:1" x14ac:dyDescent="0.3">
      <c r="A42" t="s">
        <v>204</v>
      </c>
    </row>
    <row r="44" spans="1:1" x14ac:dyDescent="0.3">
      <c r="A44" t="s">
        <v>205</v>
      </c>
    </row>
    <row r="45" spans="1:1" x14ac:dyDescent="0.3">
      <c r="A45" t="s">
        <v>206</v>
      </c>
    </row>
    <row r="46" spans="1:1" x14ac:dyDescent="0.3">
      <c r="A46" t="s">
        <v>207</v>
      </c>
    </row>
    <row r="48" spans="1:1" x14ac:dyDescent="0.3">
      <c r="A48" t="s">
        <v>193</v>
      </c>
    </row>
    <row r="49" spans="1:1" x14ac:dyDescent="0.3">
      <c r="A49" t="s">
        <v>208</v>
      </c>
    </row>
    <row r="50" spans="1:1" x14ac:dyDescent="0.3">
      <c r="A50" t="s">
        <v>209</v>
      </c>
    </row>
    <row r="52" spans="1:1" x14ac:dyDescent="0.3">
      <c r="A52" t="s">
        <v>190</v>
      </c>
    </row>
    <row r="53" spans="1:1" x14ac:dyDescent="0.3">
      <c r="A53" t="s">
        <v>210</v>
      </c>
    </row>
    <row r="54" spans="1:1" x14ac:dyDescent="0.3">
      <c r="A54" t="s">
        <v>211</v>
      </c>
    </row>
    <row r="57" spans="1:1" x14ac:dyDescent="0.3">
      <c r="A57" t="s">
        <v>212</v>
      </c>
    </row>
    <row r="59" spans="1:1" x14ac:dyDescent="0.3">
      <c r="A59" t="s">
        <v>184</v>
      </c>
    </row>
    <row r="60" spans="1:1" x14ac:dyDescent="0.3">
      <c r="A60" t="s">
        <v>213</v>
      </c>
    </row>
    <row r="61" spans="1:1" x14ac:dyDescent="0.3">
      <c r="A61" t="s">
        <v>214</v>
      </c>
    </row>
    <row r="63" spans="1:1" x14ac:dyDescent="0.3">
      <c r="A63" t="s">
        <v>187</v>
      </c>
    </row>
    <row r="64" spans="1:1" x14ac:dyDescent="0.3">
      <c r="A64" t="s">
        <v>215</v>
      </c>
    </row>
    <row r="65" spans="1:1" x14ac:dyDescent="0.3">
      <c r="A65" t="s">
        <v>216</v>
      </c>
    </row>
    <row r="67" spans="1:1" x14ac:dyDescent="0.3">
      <c r="A67" t="s">
        <v>217</v>
      </c>
    </row>
    <row r="68" spans="1:1" x14ac:dyDescent="0.3">
      <c r="A68" t="s">
        <v>218</v>
      </c>
    </row>
    <row r="69" spans="1:1" x14ac:dyDescent="0.3">
      <c r="A69" t="s">
        <v>219</v>
      </c>
    </row>
    <row r="71" spans="1:1" x14ac:dyDescent="0.3">
      <c r="A71" t="s">
        <v>220</v>
      </c>
    </row>
    <row r="72" spans="1:1" x14ac:dyDescent="0.3">
      <c r="A72" t="s">
        <v>221</v>
      </c>
    </row>
    <row r="73" spans="1:1" x14ac:dyDescent="0.3">
      <c r="A73" t="s">
        <v>222</v>
      </c>
    </row>
    <row r="75" spans="1:1" x14ac:dyDescent="0.3">
      <c r="A75" t="s">
        <v>190</v>
      </c>
    </row>
    <row r="76" spans="1:1" x14ac:dyDescent="0.3">
      <c r="A76" t="s">
        <v>223</v>
      </c>
    </row>
    <row r="77" spans="1:1" x14ac:dyDescent="0.3">
      <c r="A77" t="s">
        <v>224</v>
      </c>
    </row>
    <row r="79" spans="1:1" x14ac:dyDescent="0.3">
      <c r="A79" t="s">
        <v>187</v>
      </c>
    </row>
    <row r="80" spans="1:1" x14ac:dyDescent="0.3">
      <c r="A80" t="s">
        <v>225</v>
      </c>
    </row>
    <row r="81" spans="1:1" x14ac:dyDescent="0.3">
      <c r="A81" t="s">
        <v>226</v>
      </c>
    </row>
    <row r="87" spans="1:1" x14ac:dyDescent="0.3">
      <c r="A87" t="s">
        <v>227</v>
      </c>
    </row>
    <row r="88" spans="1:1" x14ac:dyDescent="0.3">
      <c r="A88" t="s">
        <v>228</v>
      </c>
    </row>
    <row r="89" spans="1:1" x14ac:dyDescent="0.3">
      <c r="A89" t="s">
        <v>229</v>
      </c>
    </row>
    <row r="91" spans="1:1" x14ac:dyDescent="0.3">
      <c r="A91" t="s">
        <v>230</v>
      </c>
    </row>
    <row r="92" spans="1:1" x14ac:dyDescent="0.3">
      <c r="A92" t="s">
        <v>231</v>
      </c>
    </row>
    <row r="93" spans="1:1" x14ac:dyDescent="0.3">
      <c r="A93" t="s">
        <v>232</v>
      </c>
    </row>
    <row r="95" spans="1:1" x14ac:dyDescent="0.3">
      <c r="A95" t="s">
        <v>233</v>
      </c>
    </row>
    <row r="96" spans="1:1" x14ac:dyDescent="0.3">
      <c r="A96" t="s">
        <v>234</v>
      </c>
    </row>
    <row r="97" spans="1:1" x14ac:dyDescent="0.3">
      <c r="A97" t="s">
        <v>235</v>
      </c>
    </row>
    <row r="98" spans="1:1" x14ac:dyDescent="0.3">
      <c r="A98" t="s">
        <v>236</v>
      </c>
    </row>
    <row r="99" spans="1:1" x14ac:dyDescent="0.3">
      <c r="A99" t="s">
        <v>237</v>
      </c>
    </row>
    <row r="100" spans="1:1" x14ac:dyDescent="0.3">
      <c r="A100" t="s">
        <v>238</v>
      </c>
    </row>
    <row r="101" spans="1:1" x14ac:dyDescent="0.3">
      <c r="A101" t="s">
        <v>239</v>
      </c>
    </row>
    <row r="102" spans="1:1" x14ac:dyDescent="0.3">
      <c r="A102" t="s">
        <v>240</v>
      </c>
    </row>
    <row r="103" spans="1:1" x14ac:dyDescent="0.3">
      <c r="A103" t="s">
        <v>241</v>
      </c>
    </row>
    <row r="104" spans="1:1" x14ac:dyDescent="0.3">
      <c r="A104" t="s">
        <v>242</v>
      </c>
    </row>
    <row r="105" spans="1:1" x14ac:dyDescent="0.3">
      <c r="A105" t="s">
        <v>243</v>
      </c>
    </row>
    <row r="106" spans="1:1" x14ac:dyDescent="0.3">
      <c r="A106" t="s">
        <v>244</v>
      </c>
    </row>
    <row r="107" spans="1:1" x14ac:dyDescent="0.3">
      <c r="A107" t="s">
        <v>245</v>
      </c>
    </row>
    <row r="109" spans="1:1" x14ac:dyDescent="0.3">
      <c r="A109" t="s">
        <v>246</v>
      </c>
    </row>
    <row r="110" spans="1:1" x14ac:dyDescent="0.3">
      <c r="A110" t="s">
        <v>247</v>
      </c>
    </row>
    <row r="111" spans="1:1" x14ac:dyDescent="0.3">
      <c r="A111" t="s">
        <v>248</v>
      </c>
    </row>
    <row r="112" spans="1:1" x14ac:dyDescent="0.3">
      <c r="A112" t="s">
        <v>249</v>
      </c>
    </row>
    <row r="114" spans="1:1" x14ac:dyDescent="0.3">
      <c r="A114" t="s">
        <v>250</v>
      </c>
    </row>
    <row r="115" spans="1:1" x14ac:dyDescent="0.3">
      <c r="A115" t="s">
        <v>251</v>
      </c>
    </row>
    <row r="116" spans="1:1" x14ac:dyDescent="0.3">
      <c r="A116" t="s">
        <v>252</v>
      </c>
    </row>
    <row r="117" spans="1:1" x14ac:dyDescent="0.3">
      <c r="A117" t="s">
        <v>253</v>
      </c>
    </row>
    <row r="119" spans="1:1" x14ac:dyDescent="0.3">
      <c r="A119" t="s">
        <v>254</v>
      </c>
    </row>
    <row r="120" spans="1:1" x14ac:dyDescent="0.3">
      <c r="A120" t="s">
        <v>255</v>
      </c>
    </row>
    <row r="121" spans="1:1" x14ac:dyDescent="0.3">
      <c r="A121" t="s">
        <v>256</v>
      </c>
    </row>
    <row r="122" spans="1:1" x14ac:dyDescent="0.3">
      <c r="A122" t="s">
        <v>257</v>
      </c>
    </row>
    <row r="124" spans="1:1" x14ac:dyDescent="0.3">
      <c r="A124" t="s">
        <v>241</v>
      </c>
    </row>
    <row r="125" spans="1:1" x14ac:dyDescent="0.3">
      <c r="A125" t="s">
        <v>258</v>
      </c>
    </row>
    <row r="126" spans="1:1" x14ac:dyDescent="0.3">
      <c r="A126" t="s">
        <v>259</v>
      </c>
    </row>
    <row r="127" spans="1:1" x14ac:dyDescent="0.3">
      <c r="A127" t="s">
        <v>260</v>
      </c>
    </row>
    <row r="129" spans="1:1" x14ac:dyDescent="0.3">
      <c r="A129" t="s">
        <v>261</v>
      </c>
    </row>
    <row r="130" spans="1:1" x14ac:dyDescent="0.3">
      <c r="A130" t="s">
        <v>262</v>
      </c>
    </row>
    <row r="133" spans="1:1" x14ac:dyDescent="0.3">
      <c r="A133" t="s">
        <v>263</v>
      </c>
    </row>
    <row r="134" spans="1:1" x14ac:dyDescent="0.3">
      <c r="A134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prueba_flor</vt:lpstr>
      <vt:lpstr>prueba_flor_v1</vt:lpstr>
      <vt:lpstr>prueba_flor_v2</vt:lpstr>
      <vt:lpstr>prueba_flor (2)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Urquiza</dc:creator>
  <cp:lastModifiedBy>Josefina Urquiza</cp:lastModifiedBy>
  <dcterms:created xsi:type="dcterms:W3CDTF">2023-03-08T11:59:46Z</dcterms:created>
  <dcterms:modified xsi:type="dcterms:W3CDTF">2023-03-23T14:11:29Z</dcterms:modified>
</cp:coreProperties>
</file>