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587A058D-71B6-4A96-80F9-BAAFEBEAD1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urazno" sheetId="1" r:id="rId1"/>
    <sheet name="Artigas" sheetId="3" r:id="rId2"/>
    <sheet name="ConvertorArtigas" sheetId="5" r:id="rId3"/>
    <sheet name="ConvertorDurazno" sheetId="4" r:id="rId4"/>
  </sheets>
  <definedNames>
    <definedName name="_xlnm._FilterDatabase" localSheetId="3" hidden="1">ConvertorDurazno!$A$1:$K$1512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4" l="1"/>
  <c r="B50" i="4"/>
  <c r="B41" i="4"/>
  <c r="B39" i="4"/>
  <c r="B38" i="4"/>
  <c r="B34" i="4"/>
  <c r="B29" i="4"/>
  <c r="B27" i="4"/>
  <c r="B26" i="4"/>
  <c r="B22" i="4"/>
  <c r="B17" i="4"/>
  <c r="B15" i="4"/>
  <c r="B14" i="4"/>
  <c r="B10" i="4"/>
  <c r="B5" i="4"/>
  <c r="B3" i="4"/>
  <c r="B2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A2" i="5"/>
  <c r="C2" i="5"/>
  <c r="B3" i="5"/>
  <c r="C3" i="5" s="1"/>
  <c r="A2" i="4"/>
  <c r="B4" i="5" l="1"/>
  <c r="A3" i="5"/>
  <c r="C254" i="4"/>
  <c r="B253" i="4"/>
  <c r="B8" i="4"/>
  <c r="B20" i="4"/>
  <c r="B32" i="4"/>
  <c r="B44" i="4"/>
  <c r="B56" i="4"/>
  <c r="B68" i="4"/>
  <c r="B80" i="4"/>
  <c r="B92" i="4"/>
  <c r="B104" i="4"/>
  <c r="B116" i="4"/>
  <c r="B128" i="4"/>
  <c r="B140" i="4"/>
  <c r="B152" i="4"/>
  <c r="B164" i="4"/>
  <c r="B176" i="4"/>
  <c r="B188" i="4"/>
  <c r="B200" i="4"/>
  <c r="B212" i="4"/>
  <c r="B224" i="4"/>
  <c r="B236" i="4"/>
  <c r="B248" i="4"/>
  <c r="B9" i="4"/>
  <c r="B21" i="4"/>
  <c r="B33" i="4"/>
  <c r="B45" i="4"/>
  <c r="B57" i="4"/>
  <c r="B69" i="4"/>
  <c r="B81" i="4"/>
  <c r="B93" i="4"/>
  <c r="B105" i="4"/>
  <c r="B117" i="4"/>
  <c r="B129" i="4"/>
  <c r="B141" i="4"/>
  <c r="B153" i="4"/>
  <c r="B165" i="4"/>
  <c r="B177" i="4"/>
  <c r="B189" i="4"/>
  <c r="B201" i="4"/>
  <c r="B213" i="4"/>
  <c r="B225" i="4"/>
  <c r="B237" i="4"/>
  <c r="B249" i="4"/>
  <c r="B46" i="4"/>
  <c r="B58" i="4"/>
  <c r="B70" i="4"/>
  <c r="B82" i="4"/>
  <c r="B94" i="4"/>
  <c r="B106" i="4"/>
  <c r="B118" i="4"/>
  <c r="B130" i="4"/>
  <c r="B142" i="4"/>
  <c r="B154" i="4"/>
  <c r="B166" i="4"/>
  <c r="B178" i="4"/>
  <c r="B190" i="4"/>
  <c r="B202" i="4"/>
  <c r="B214" i="4"/>
  <c r="B226" i="4"/>
  <c r="B238" i="4"/>
  <c r="B250" i="4"/>
  <c r="B11" i="4"/>
  <c r="B23" i="4"/>
  <c r="B35" i="4"/>
  <c r="B47" i="4"/>
  <c r="B59" i="4"/>
  <c r="B71" i="4"/>
  <c r="B83" i="4"/>
  <c r="B95" i="4"/>
  <c r="B107" i="4"/>
  <c r="B119" i="4"/>
  <c r="B131" i="4"/>
  <c r="B143" i="4"/>
  <c r="B155" i="4"/>
  <c r="B167" i="4"/>
  <c r="B179" i="4"/>
  <c r="B191" i="4"/>
  <c r="B203" i="4"/>
  <c r="B215" i="4"/>
  <c r="B227" i="4"/>
  <c r="B239" i="4"/>
  <c r="B251" i="4"/>
  <c r="B12" i="4"/>
  <c r="B24" i="4"/>
  <c r="B36" i="4"/>
  <c r="B48" i="4"/>
  <c r="B60" i="4"/>
  <c r="B72" i="4"/>
  <c r="B84" i="4"/>
  <c r="B96" i="4"/>
  <c r="B108" i="4"/>
  <c r="B120" i="4"/>
  <c r="B132" i="4"/>
  <c r="B144" i="4"/>
  <c r="B156" i="4"/>
  <c r="B168" i="4"/>
  <c r="B180" i="4"/>
  <c r="B192" i="4"/>
  <c r="B204" i="4"/>
  <c r="B216" i="4"/>
  <c r="B228" i="4"/>
  <c r="B240" i="4"/>
  <c r="B252" i="4"/>
  <c r="B13" i="4"/>
  <c r="B25" i="4"/>
  <c r="B37" i="4"/>
  <c r="B49" i="4"/>
  <c r="B61" i="4"/>
  <c r="B73" i="4"/>
  <c r="B85" i="4"/>
  <c r="B97" i="4"/>
  <c r="B109" i="4"/>
  <c r="B121" i="4"/>
  <c r="B133" i="4"/>
  <c r="B145" i="4"/>
  <c r="B157" i="4"/>
  <c r="B169" i="4"/>
  <c r="B181" i="4"/>
  <c r="B193" i="4"/>
  <c r="B205" i="4"/>
  <c r="B217" i="4"/>
  <c r="B229" i="4"/>
  <c r="B241" i="4"/>
  <c r="B62" i="4"/>
  <c r="B74" i="4"/>
  <c r="B86" i="4"/>
  <c r="B98" i="4"/>
  <c r="B110" i="4"/>
  <c r="B122" i="4"/>
  <c r="B134" i="4"/>
  <c r="B146" i="4"/>
  <c r="B158" i="4"/>
  <c r="B170" i="4"/>
  <c r="B182" i="4"/>
  <c r="B194" i="4"/>
  <c r="B206" i="4"/>
  <c r="B218" i="4"/>
  <c r="B230" i="4"/>
  <c r="B242" i="4"/>
  <c r="B63" i="4"/>
  <c r="B75" i="4"/>
  <c r="B87" i="4"/>
  <c r="B99" i="4"/>
  <c r="B111" i="4"/>
  <c r="B123" i="4"/>
  <c r="B135" i="4"/>
  <c r="B147" i="4"/>
  <c r="B159" i="4"/>
  <c r="B171" i="4"/>
  <c r="B183" i="4"/>
  <c r="B195" i="4"/>
  <c r="B207" i="4"/>
  <c r="B219" i="4"/>
  <c r="B231" i="4"/>
  <c r="B243" i="4"/>
  <c r="B4" i="4"/>
  <c r="B16" i="4"/>
  <c r="B28" i="4"/>
  <c r="B40" i="4"/>
  <c r="B52" i="4"/>
  <c r="B64" i="4"/>
  <c r="B76" i="4"/>
  <c r="B88" i="4"/>
  <c r="B100" i="4"/>
  <c r="B112" i="4"/>
  <c r="B124" i="4"/>
  <c r="B136" i="4"/>
  <c r="B148" i="4"/>
  <c r="B160" i="4"/>
  <c r="B172" i="4"/>
  <c r="B184" i="4"/>
  <c r="B196" i="4"/>
  <c r="B208" i="4"/>
  <c r="B220" i="4"/>
  <c r="B232" i="4"/>
  <c r="B244" i="4"/>
  <c r="B53" i="4"/>
  <c r="B65" i="4"/>
  <c r="B77" i="4"/>
  <c r="B89" i="4"/>
  <c r="B101" i="4"/>
  <c r="B113" i="4"/>
  <c r="B125" i="4"/>
  <c r="B137" i="4"/>
  <c r="B149" i="4"/>
  <c r="B161" i="4"/>
  <c r="B173" i="4"/>
  <c r="B185" i="4"/>
  <c r="B197" i="4"/>
  <c r="B209" i="4"/>
  <c r="B221" i="4"/>
  <c r="B233" i="4"/>
  <c r="B245" i="4"/>
  <c r="B6" i="4"/>
  <c r="B18" i="4"/>
  <c r="B30" i="4"/>
  <c r="B42" i="4"/>
  <c r="B54" i="4"/>
  <c r="B66" i="4"/>
  <c r="B78" i="4"/>
  <c r="B90" i="4"/>
  <c r="B102" i="4"/>
  <c r="B114" i="4"/>
  <c r="B126" i="4"/>
  <c r="B138" i="4"/>
  <c r="B150" i="4"/>
  <c r="B162" i="4"/>
  <c r="B174" i="4"/>
  <c r="B186" i="4"/>
  <c r="B198" i="4"/>
  <c r="B210" i="4"/>
  <c r="B222" i="4"/>
  <c r="B234" i="4"/>
  <c r="B246" i="4"/>
  <c r="B7" i="4"/>
  <c r="B19" i="4"/>
  <c r="B31" i="4"/>
  <c r="B43" i="4"/>
  <c r="B55" i="4"/>
  <c r="B67" i="4"/>
  <c r="B79" i="4"/>
  <c r="B91" i="4"/>
  <c r="B103" i="4"/>
  <c r="B115" i="4"/>
  <c r="B127" i="4"/>
  <c r="B139" i="4"/>
  <c r="B151" i="4"/>
  <c r="B163" i="4"/>
  <c r="B175" i="4"/>
  <c r="B187" i="4"/>
  <c r="B199" i="4"/>
  <c r="B211" i="4"/>
  <c r="B223" i="4"/>
  <c r="B235" i="4"/>
  <c r="B247" i="4"/>
  <c r="B5" i="5"/>
  <c r="A4" i="5" l="1"/>
  <c r="C4" i="5"/>
  <c r="A5" i="5"/>
  <c r="C5" i="5"/>
  <c r="C255" i="4"/>
  <c r="B254" i="4"/>
  <c r="A3" i="4"/>
  <c r="B6" i="5"/>
  <c r="E4" i="3"/>
  <c r="F4" i="3" s="1"/>
  <c r="E7" i="3"/>
  <c r="F7" i="3" s="1"/>
  <c r="E6" i="3"/>
  <c r="F6" i="3" s="1"/>
  <c r="E5" i="3"/>
  <c r="F5" i="3" s="1"/>
  <c r="E5" i="1"/>
  <c r="F5" i="1" s="1"/>
  <c r="E6" i="1"/>
  <c r="F6" i="1" s="1"/>
  <c r="G6" i="1" s="1"/>
  <c r="E7" i="1"/>
  <c r="F7" i="1" s="1"/>
  <c r="G7" i="1" s="1"/>
  <c r="E4" i="1"/>
  <c r="F4" i="1" s="1"/>
  <c r="A6" i="5" l="1"/>
  <c r="C6" i="5"/>
  <c r="G4" i="1"/>
  <c r="C256" i="4"/>
  <c r="B255" i="4"/>
  <c r="G5" i="1"/>
  <c r="G3" i="1"/>
  <c r="A4" i="4"/>
  <c r="B7" i="5"/>
  <c r="G7" i="3"/>
  <c r="G5" i="3"/>
  <c r="G6" i="3"/>
  <c r="G3" i="3"/>
  <c r="G4" i="3"/>
  <c r="A7" i="5" l="1"/>
  <c r="C7" i="5"/>
  <c r="C257" i="4"/>
  <c r="B256" i="4"/>
  <c r="A5" i="4"/>
  <c r="B8" i="5"/>
  <c r="A8" i="5" l="1"/>
  <c r="C8" i="5"/>
  <c r="C258" i="4"/>
  <c r="B257" i="4"/>
  <c r="A6" i="4"/>
  <c r="B9" i="5"/>
  <c r="A9" i="5" l="1"/>
  <c r="C9" i="5"/>
  <c r="C259" i="4"/>
  <c r="B258" i="4"/>
  <c r="A7" i="4"/>
  <c r="B10" i="5"/>
  <c r="C260" i="4" l="1"/>
  <c r="B259" i="4"/>
  <c r="A10" i="5"/>
  <c r="C10" i="5"/>
  <c r="A8" i="4"/>
  <c r="B11" i="5"/>
  <c r="A11" i="5" l="1"/>
  <c r="C11" i="5"/>
  <c r="C261" i="4"/>
  <c r="B260" i="4"/>
  <c r="A9" i="4"/>
  <c r="B12" i="5"/>
  <c r="A12" i="5" l="1"/>
  <c r="C12" i="5"/>
  <c r="C262" i="4"/>
  <c r="B261" i="4"/>
  <c r="A10" i="4"/>
  <c r="B13" i="5"/>
  <c r="C263" i="4" l="1"/>
  <c r="B262" i="4"/>
  <c r="A13" i="5"/>
  <c r="C13" i="5"/>
  <c r="A11" i="4"/>
  <c r="B14" i="5"/>
  <c r="C264" i="4" l="1"/>
  <c r="B263" i="4"/>
  <c r="A14" i="5"/>
  <c r="C14" i="5"/>
  <c r="A12" i="4"/>
  <c r="B15" i="5"/>
  <c r="C265" i="4" l="1"/>
  <c r="B264" i="4"/>
  <c r="A15" i="5"/>
  <c r="C15" i="5"/>
  <c r="A13" i="4"/>
  <c r="B16" i="5"/>
  <c r="C266" i="4" l="1"/>
  <c r="B265" i="4"/>
  <c r="A16" i="5"/>
  <c r="C16" i="5"/>
  <c r="A14" i="4"/>
  <c r="B17" i="5"/>
  <c r="A17" i="5" l="1"/>
  <c r="C17" i="5"/>
  <c r="C267" i="4"/>
  <c r="B266" i="4"/>
  <c r="A15" i="4"/>
  <c r="B18" i="5"/>
  <c r="A18" i="5" l="1"/>
  <c r="C18" i="5"/>
  <c r="C268" i="4"/>
  <c r="B267" i="4"/>
  <c r="A16" i="4"/>
  <c r="B19" i="5"/>
  <c r="A19" i="5" l="1"/>
  <c r="C19" i="5"/>
  <c r="C269" i="4"/>
  <c r="B268" i="4"/>
  <c r="A17" i="4"/>
  <c r="B20" i="5"/>
  <c r="A20" i="5" l="1"/>
  <c r="C20" i="5"/>
  <c r="C270" i="4"/>
  <c r="B269" i="4"/>
  <c r="A18" i="4"/>
  <c r="B21" i="5"/>
  <c r="A21" i="5" l="1"/>
  <c r="C21" i="5"/>
  <c r="C271" i="4"/>
  <c r="B270" i="4"/>
  <c r="A19" i="4"/>
  <c r="B22" i="5"/>
  <c r="A22" i="5" l="1"/>
  <c r="C22" i="5"/>
  <c r="C272" i="4"/>
  <c r="B271" i="4"/>
  <c r="A20" i="4"/>
  <c r="B23" i="5"/>
  <c r="A23" i="5" l="1"/>
  <c r="C23" i="5"/>
  <c r="C273" i="4"/>
  <c r="B272" i="4"/>
  <c r="A21" i="4"/>
  <c r="B24" i="5"/>
  <c r="A24" i="5" l="1"/>
  <c r="C24" i="5"/>
  <c r="C274" i="4"/>
  <c r="B273" i="4"/>
  <c r="A22" i="4"/>
  <c r="B25" i="5"/>
  <c r="A25" i="5" l="1"/>
  <c r="C25" i="5"/>
  <c r="C275" i="4"/>
  <c r="B274" i="4"/>
  <c r="A23" i="4"/>
  <c r="B26" i="5"/>
  <c r="A26" i="5" l="1"/>
  <c r="C26" i="5"/>
  <c r="C276" i="4"/>
  <c r="B275" i="4"/>
  <c r="A24" i="4"/>
  <c r="B27" i="5"/>
  <c r="A27" i="5" l="1"/>
  <c r="C27" i="5"/>
  <c r="C277" i="4"/>
  <c r="B276" i="4"/>
  <c r="A25" i="4"/>
  <c r="B28" i="5"/>
  <c r="A28" i="5" l="1"/>
  <c r="C28" i="5"/>
  <c r="C278" i="4"/>
  <c r="B277" i="4"/>
  <c r="A26" i="4"/>
  <c r="B29" i="5"/>
  <c r="C279" i="4" l="1"/>
  <c r="B278" i="4"/>
  <c r="A29" i="5"/>
  <c r="C29" i="5"/>
  <c r="A27" i="4"/>
  <c r="B30" i="5"/>
  <c r="A30" i="5" l="1"/>
  <c r="C30" i="5"/>
  <c r="C280" i="4"/>
  <c r="B279" i="4"/>
  <c r="A28" i="4"/>
  <c r="B31" i="5"/>
  <c r="A31" i="5" l="1"/>
  <c r="C31" i="5"/>
  <c r="C281" i="4"/>
  <c r="B280" i="4"/>
  <c r="A29" i="4"/>
  <c r="B32" i="5"/>
  <c r="A32" i="5" l="1"/>
  <c r="C32" i="5"/>
  <c r="C282" i="4"/>
  <c r="B281" i="4"/>
  <c r="A30" i="4"/>
  <c r="B33" i="5"/>
  <c r="A33" i="5" l="1"/>
  <c r="C33" i="5"/>
  <c r="C283" i="4"/>
  <c r="B282" i="4"/>
  <c r="A31" i="4"/>
  <c r="B34" i="5"/>
  <c r="A34" i="5" l="1"/>
  <c r="C34" i="5"/>
  <c r="C284" i="4"/>
  <c r="B283" i="4"/>
  <c r="A32" i="4"/>
  <c r="B35" i="5"/>
  <c r="C285" i="4" l="1"/>
  <c r="B284" i="4"/>
  <c r="A35" i="5"/>
  <c r="C35" i="5"/>
  <c r="A33" i="4"/>
  <c r="B36" i="5"/>
  <c r="A36" i="5" l="1"/>
  <c r="C36" i="5"/>
  <c r="C286" i="4"/>
  <c r="B285" i="4"/>
  <c r="A34" i="4"/>
  <c r="B37" i="5"/>
  <c r="A37" i="5" l="1"/>
  <c r="C37" i="5"/>
  <c r="C287" i="4"/>
  <c r="B286" i="4"/>
  <c r="A35" i="4"/>
  <c r="B38" i="5"/>
  <c r="A38" i="5" l="1"/>
  <c r="C38" i="5"/>
  <c r="C288" i="4"/>
  <c r="B287" i="4"/>
  <c r="A36" i="4"/>
  <c r="B39" i="5"/>
  <c r="A39" i="5" l="1"/>
  <c r="C39" i="5"/>
  <c r="C289" i="4"/>
  <c r="B288" i="4"/>
  <c r="A37" i="4"/>
  <c r="B40" i="5"/>
  <c r="A40" i="5" l="1"/>
  <c r="C40" i="5"/>
  <c r="C290" i="4"/>
  <c r="B289" i="4"/>
  <c r="A38" i="4"/>
  <c r="B41" i="5"/>
  <c r="C41" i="5" l="1"/>
  <c r="A41" i="5"/>
  <c r="C291" i="4"/>
  <c r="B290" i="4"/>
  <c r="A39" i="4"/>
  <c r="B42" i="5"/>
  <c r="A42" i="5" l="1"/>
  <c r="C42" i="5"/>
  <c r="C292" i="4"/>
  <c r="B291" i="4"/>
  <c r="A40" i="4"/>
  <c r="B43" i="5"/>
  <c r="A43" i="5" l="1"/>
  <c r="C43" i="5"/>
  <c r="C293" i="4"/>
  <c r="B292" i="4"/>
  <c r="A41" i="4"/>
  <c r="B44" i="5"/>
  <c r="A44" i="5" l="1"/>
  <c r="C44" i="5"/>
  <c r="C294" i="4"/>
  <c r="B293" i="4"/>
  <c r="A42" i="4"/>
  <c r="B45" i="5"/>
  <c r="A45" i="5" l="1"/>
  <c r="C45" i="5"/>
  <c r="C295" i="4"/>
  <c r="B294" i="4"/>
  <c r="A43" i="4"/>
  <c r="B46" i="5"/>
  <c r="A46" i="5" l="1"/>
  <c r="C46" i="5"/>
  <c r="C296" i="4"/>
  <c r="B295" i="4"/>
  <c r="A44" i="4"/>
  <c r="B47" i="5"/>
  <c r="A47" i="5" l="1"/>
  <c r="C47" i="5"/>
  <c r="C297" i="4"/>
  <c r="B296" i="4"/>
  <c r="A45" i="4"/>
  <c r="B48" i="5"/>
  <c r="A48" i="5" l="1"/>
  <c r="C48" i="5"/>
  <c r="C298" i="4"/>
  <c r="B297" i="4"/>
  <c r="A46" i="4"/>
  <c r="B49" i="5"/>
  <c r="A49" i="5" l="1"/>
  <c r="C49" i="5"/>
  <c r="C299" i="4"/>
  <c r="B298" i="4"/>
  <c r="A47" i="4"/>
  <c r="B50" i="5"/>
  <c r="A50" i="5" l="1"/>
  <c r="C50" i="5"/>
  <c r="C300" i="4"/>
  <c r="B299" i="4"/>
  <c r="A48" i="4"/>
  <c r="B51" i="5"/>
  <c r="A51" i="5" l="1"/>
  <c r="C51" i="5"/>
  <c r="C301" i="4"/>
  <c r="B300" i="4"/>
  <c r="A49" i="4"/>
  <c r="B52" i="5"/>
  <c r="A52" i="5" l="1"/>
  <c r="C52" i="5"/>
  <c r="C302" i="4"/>
  <c r="B301" i="4"/>
  <c r="A50" i="4"/>
  <c r="B53" i="5"/>
  <c r="A53" i="5" l="1"/>
  <c r="C53" i="5"/>
  <c r="C303" i="4"/>
  <c r="B302" i="4"/>
  <c r="A51" i="4"/>
  <c r="B54" i="5"/>
  <c r="A54" i="5" l="1"/>
  <c r="C54" i="5"/>
  <c r="C304" i="4"/>
  <c r="B303" i="4"/>
  <c r="A52" i="4"/>
  <c r="B55" i="5"/>
  <c r="A55" i="5" l="1"/>
  <c r="C55" i="5"/>
  <c r="C305" i="4"/>
  <c r="B304" i="4"/>
  <c r="A53" i="4"/>
  <c r="B56" i="5"/>
  <c r="A56" i="5" l="1"/>
  <c r="C56" i="5"/>
  <c r="C306" i="4"/>
  <c r="B305" i="4"/>
  <c r="A54" i="4"/>
  <c r="B57" i="5"/>
  <c r="A57" i="5" l="1"/>
  <c r="C57" i="5"/>
  <c r="C307" i="4"/>
  <c r="B306" i="4"/>
  <c r="A55" i="4"/>
  <c r="B58" i="5"/>
  <c r="A58" i="5" l="1"/>
  <c r="C58" i="5"/>
  <c r="C308" i="4"/>
  <c r="B307" i="4"/>
  <c r="A56" i="4"/>
  <c r="B59" i="5"/>
  <c r="A59" i="5" l="1"/>
  <c r="C59" i="5"/>
  <c r="C309" i="4"/>
  <c r="B308" i="4"/>
  <c r="A57" i="4"/>
  <c r="B60" i="5"/>
  <c r="A60" i="5" l="1"/>
  <c r="C60" i="5"/>
  <c r="C310" i="4"/>
  <c r="B309" i="4"/>
  <c r="A58" i="4"/>
  <c r="B61" i="5"/>
  <c r="A61" i="5" l="1"/>
  <c r="C61" i="5"/>
  <c r="C311" i="4"/>
  <c r="B310" i="4"/>
  <c r="A59" i="4"/>
  <c r="B62" i="5"/>
  <c r="A62" i="5" l="1"/>
  <c r="C62" i="5"/>
  <c r="C312" i="4"/>
  <c r="B311" i="4"/>
  <c r="A60" i="4"/>
  <c r="B63" i="5"/>
  <c r="A63" i="5" l="1"/>
  <c r="C63" i="5"/>
  <c r="C313" i="4"/>
  <c r="B312" i="4"/>
  <c r="A61" i="4"/>
  <c r="B64" i="5"/>
  <c r="A64" i="5" l="1"/>
  <c r="C64" i="5"/>
  <c r="C314" i="4"/>
  <c r="B313" i="4"/>
  <c r="A62" i="4"/>
  <c r="B65" i="5"/>
  <c r="A65" i="5" l="1"/>
  <c r="C65" i="5"/>
  <c r="C315" i="4"/>
  <c r="B314" i="4"/>
  <c r="A63" i="4"/>
  <c r="B66" i="5"/>
  <c r="A66" i="5" l="1"/>
  <c r="C66" i="5"/>
  <c r="C316" i="4"/>
  <c r="B315" i="4"/>
  <c r="A64" i="4"/>
  <c r="B67" i="5"/>
  <c r="C317" i="4" l="1"/>
  <c r="B316" i="4"/>
  <c r="A67" i="5"/>
  <c r="C67" i="5"/>
  <c r="A65" i="4"/>
  <c r="B68" i="5"/>
  <c r="A68" i="5" l="1"/>
  <c r="C68" i="5"/>
  <c r="C318" i="4"/>
  <c r="B317" i="4"/>
  <c r="A66" i="4"/>
  <c r="B69" i="5"/>
  <c r="A69" i="5" l="1"/>
  <c r="C69" i="5"/>
  <c r="C319" i="4"/>
  <c r="B318" i="4"/>
  <c r="A67" i="4"/>
  <c r="B70" i="5"/>
  <c r="A70" i="5" l="1"/>
  <c r="C70" i="5"/>
  <c r="C320" i="4"/>
  <c r="B319" i="4"/>
  <c r="A68" i="4"/>
  <c r="B71" i="5"/>
  <c r="A71" i="5" l="1"/>
  <c r="C71" i="5"/>
  <c r="C321" i="4"/>
  <c r="B320" i="4"/>
  <c r="A69" i="4"/>
  <c r="B72" i="5"/>
  <c r="A72" i="5" l="1"/>
  <c r="C72" i="5"/>
  <c r="C322" i="4"/>
  <c r="B321" i="4"/>
  <c r="A70" i="4"/>
  <c r="B73" i="5"/>
  <c r="A73" i="5" l="1"/>
  <c r="C73" i="5"/>
  <c r="C323" i="4"/>
  <c r="B322" i="4"/>
  <c r="A71" i="4"/>
  <c r="B74" i="5"/>
  <c r="A74" i="5" l="1"/>
  <c r="C74" i="5"/>
  <c r="C324" i="4"/>
  <c r="B323" i="4"/>
  <c r="A72" i="4"/>
  <c r="B75" i="5"/>
  <c r="A75" i="5" l="1"/>
  <c r="C75" i="5"/>
  <c r="C325" i="4"/>
  <c r="B324" i="4"/>
  <c r="A73" i="4"/>
  <c r="B76" i="5"/>
  <c r="A76" i="5" l="1"/>
  <c r="C76" i="5"/>
  <c r="C326" i="4"/>
  <c r="B325" i="4"/>
  <c r="A74" i="4"/>
  <c r="B77" i="5"/>
  <c r="A77" i="5" l="1"/>
  <c r="C77" i="5"/>
  <c r="C327" i="4"/>
  <c r="B326" i="4"/>
  <c r="A75" i="4"/>
  <c r="B78" i="5"/>
  <c r="A78" i="5" l="1"/>
  <c r="C78" i="5"/>
  <c r="C328" i="4"/>
  <c r="B327" i="4"/>
  <c r="A76" i="4"/>
  <c r="B79" i="5"/>
  <c r="A79" i="5" l="1"/>
  <c r="C79" i="5"/>
  <c r="C329" i="4"/>
  <c r="B328" i="4"/>
  <c r="A77" i="4"/>
  <c r="B80" i="5"/>
  <c r="A80" i="5" l="1"/>
  <c r="C80" i="5"/>
  <c r="C330" i="4"/>
  <c r="B329" i="4"/>
  <c r="A78" i="4"/>
  <c r="B81" i="5"/>
  <c r="A81" i="5" l="1"/>
  <c r="C81" i="5"/>
  <c r="C331" i="4"/>
  <c r="B330" i="4"/>
  <c r="A79" i="4"/>
  <c r="B82" i="5"/>
  <c r="C332" i="4" l="1"/>
  <c r="B331" i="4"/>
  <c r="A82" i="5"/>
  <c r="C82" i="5"/>
  <c r="A80" i="4"/>
  <c r="B83" i="5"/>
  <c r="A83" i="5" l="1"/>
  <c r="C83" i="5"/>
  <c r="C333" i="4"/>
  <c r="B332" i="4"/>
  <c r="A81" i="4"/>
  <c r="B84" i="5"/>
  <c r="C334" i="4" l="1"/>
  <c r="B333" i="4"/>
  <c r="A84" i="5"/>
  <c r="C84" i="5"/>
  <c r="A82" i="4"/>
  <c r="B85" i="5"/>
  <c r="A85" i="5" l="1"/>
  <c r="C85" i="5"/>
  <c r="C335" i="4"/>
  <c r="B334" i="4"/>
  <c r="A83" i="4"/>
  <c r="B86" i="5"/>
  <c r="A86" i="5" l="1"/>
  <c r="C86" i="5"/>
  <c r="C336" i="4"/>
  <c r="B335" i="4"/>
  <c r="A84" i="4"/>
  <c r="B87" i="5"/>
  <c r="A87" i="5" l="1"/>
  <c r="C87" i="5"/>
  <c r="C337" i="4"/>
  <c r="B336" i="4"/>
  <c r="A85" i="4"/>
  <c r="B88" i="5"/>
  <c r="A88" i="5" l="1"/>
  <c r="C88" i="5"/>
  <c r="C338" i="4"/>
  <c r="B337" i="4"/>
  <c r="A86" i="4"/>
  <c r="B89" i="5"/>
  <c r="A89" i="5" l="1"/>
  <c r="C89" i="5"/>
  <c r="C339" i="4"/>
  <c r="B338" i="4"/>
  <c r="A87" i="4"/>
  <c r="B90" i="5"/>
  <c r="A90" i="5" l="1"/>
  <c r="C90" i="5"/>
  <c r="C340" i="4"/>
  <c r="B339" i="4"/>
  <c r="A88" i="4"/>
  <c r="B91" i="5"/>
  <c r="A91" i="5" l="1"/>
  <c r="C91" i="5"/>
  <c r="C341" i="4"/>
  <c r="B340" i="4"/>
  <c r="A89" i="4"/>
  <c r="B92" i="5"/>
  <c r="A92" i="5" l="1"/>
  <c r="C92" i="5"/>
  <c r="C342" i="4"/>
  <c r="B341" i="4"/>
  <c r="A90" i="4"/>
  <c r="B93" i="5"/>
  <c r="A93" i="5" l="1"/>
  <c r="C93" i="5"/>
  <c r="C343" i="4"/>
  <c r="B342" i="4"/>
  <c r="A91" i="4"/>
  <c r="B94" i="5"/>
  <c r="A94" i="5" l="1"/>
  <c r="C94" i="5"/>
  <c r="C344" i="4"/>
  <c r="B343" i="4"/>
  <c r="A92" i="4"/>
  <c r="B95" i="5"/>
  <c r="A95" i="5" l="1"/>
  <c r="C95" i="5"/>
  <c r="C345" i="4"/>
  <c r="B344" i="4"/>
  <c r="A93" i="4"/>
  <c r="B96" i="5"/>
  <c r="A96" i="5" l="1"/>
  <c r="C96" i="5"/>
  <c r="C346" i="4"/>
  <c r="B345" i="4"/>
  <c r="A94" i="4"/>
  <c r="B97" i="5"/>
  <c r="A97" i="5" l="1"/>
  <c r="C97" i="5"/>
  <c r="C347" i="4"/>
  <c r="B346" i="4"/>
  <c r="A95" i="4"/>
  <c r="B98" i="5"/>
  <c r="A98" i="5" l="1"/>
  <c r="C98" i="5"/>
  <c r="C348" i="4"/>
  <c r="B347" i="4"/>
  <c r="A96" i="4"/>
  <c r="B99" i="5"/>
  <c r="A99" i="5" l="1"/>
  <c r="C99" i="5"/>
  <c r="C349" i="4"/>
  <c r="B348" i="4"/>
  <c r="A97" i="4"/>
  <c r="B100" i="5"/>
  <c r="A100" i="5" l="1"/>
  <c r="C100" i="5"/>
  <c r="C350" i="4"/>
  <c r="B349" i="4"/>
  <c r="A98" i="4"/>
  <c r="B101" i="5"/>
  <c r="A101" i="5" l="1"/>
  <c r="C101" i="5"/>
  <c r="C351" i="4"/>
  <c r="B350" i="4"/>
  <c r="A99" i="4"/>
  <c r="B102" i="5"/>
  <c r="C352" i="4" l="1"/>
  <c r="B351" i="4"/>
  <c r="A102" i="5"/>
  <c r="C102" i="5"/>
  <c r="A100" i="4"/>
  <c r="B103" i="5"/>
  <c r="A103" i="5" l="1"/>
  <c r="C103" i="5"/>
  <c r="C353" i="4"/>
  <c r="B352" i="4"/>
  <c r="A101" i="4"/>
  <c r="B104" i="5"/>
  <c r="A104" i="5" l="1"/>
  <c r="C104" i="5"/>
  <c r="C354" i="4"/>
  <c r="B353" i="4"/>
  <c r="A102" i="4"/>
  <c r="B105" i="5"/>
  <c r="C355" i="4" l="1"/>
  <c r="B354" i="4"/>
  <c r="A105" i="5"/>
  <c r="C105" i="5"/>
  <c r="A103" i="4"/>
  <c r="B106" i="5"/>
  <c r="A106" i="5" l="1"/>
  <c r="C106" i="5"/>
  <c r="C356" i="4"/>
  <c r="B355" i="4"/>
  <c r="A104" i="4"/>
  <c r="B107" i="5"/>
  <c r="C357" i="4" l="1"/>
  <c r="B356" i="4"/>
  <c r="A107" i="5"/>
  <c r="C107" i="5"/>
  <c r="A105" i="4"/>
  <c r="B108" i="5"/>
  <c r="A108" i="5" l="1"/>
  <c r="C108" i="5"/>
  <c r="C358" i="4"/>
  <c r="B357" i="4"/>
  <c r="A106" i="4"/>
  <c r="B109" i="5"/>
  <c r="A109" i="5" l="1"/>
  <c r="C109" i="5"/>
  <c r="C359" i="4"/>
  <c r="B358" i="4"/>
  <c r="A107" i="4"/>
  <c r="B110" i="5"/>
  <c r="A110" i="5" l="1"/>
  <c r="C110" i="5"/>
  <c r="C360" i="4"/>
  <c r="B359" i="4"/>
  <c r="A108" i="4"/>
  <c r="B111" i="5"/>
  <c r="A111" i="5" l="1"/>
  <c r="C111" i="5"/>
  <c r="C361" i="4"/>
  <c r="B360" i="4"/>
  <c r="A109" i="4"/>
  <c r="B112" i="5"/>
  <c r="A112" i="5" l="1"/>
  <c r="C112" i="5"/>
  <c r="C362" i="4"/>
  <c r="B361" i="4"/>
  <c r="A110" i="4"/>
  <c r="B113" i="5"/>
  <c r="C113" i="5" l="1"/>
  <c r="A113" i="5"/>
  <c r="C363" i="4"/>
  <c r="B362" i="4"/>
  <c r="A111" i="4"/>
  <c r="B114" i="5"/>
  <c r="A114" i="5" l="1"/>
  <c r="C114" i="5"/>
  <c r="C364" i="4"/>
  <c r="B363" i="4"/>
  <c r="A112" i="4"/>
  <c r="B115" i="5"/>
  <c r="A115" i="5" l="1"/>
  <c r="C115" i="5"/>
  <c r="C365" i="4"/>
  <c r="B364" i="4"/>
  <c r="A113" i="4"/>
  <c r="B116" i="5"/>
  <c r="A116" i="5" l="1"/>
  <c r="C116" i="5"/>
  <c r="C366" i="4"/>
  <c r="B365" i="4"/>
  <c r="A114" i="4"/>
  <c r="B117" i="5"/>
  <c r="A117" i="5" l="1"/>
  <c r="C117" i="5"/>
  <c r="C367" i="4"/>
  <c r="B366" i="4"/>
  <c r="A115" i="4"/>
  <c r="B118" i="5"/>
  <c r="A118" i="5" l="1"/>
  <c r="C118" i="5"/>
  <c r="C368" i="4"/>
  <c r="B367" i="4"/>
  <c r="A116" i="4"/>
  <c r="B119" i="5"/>
  <c r="A119" i="5" l="1"/>
  <c r="C119" i="5"/>
  <c r="C369" i="4"/>
  <c r="B368" i="4"/>
  <c r="A117" i="4"/>
  <c r="B120" i="5"/>
  <c r="A120" i="5" l="1"/>
  <c r="C120" i="5"/>
  <c r="C370" i="4"/>
  <c r="B369" i="4"/>
  <c r="A118" i="4"/>
  <c r="B121" i="5"/>
  <c r="A121" i="5" l="1"/>
  <c r="C121" i="5"/>
  <c r="C371" i="4"/>
  <c r="B370" i="4"/>
  <c r="A119" i="4"/>
  <c r="B122" i="5"/>
  <c r="A122" i="5" l="1"/>
  <c r="C122" i="5"/>
  <c r="C372" i="4"/>
  <c r="B371" i="4"/>
  <c r="A120" i="4"/>
  <c r="B123" i="5"/>
  <c r="A123" i="5" l="1"/>
  <c r="C123" i="5"/>
  <c r="C373" i="4"/>
  <c r="B372" i="4"/>
  <c r="A121" i="4"/>
  <c r="B124" i="5"/>
  <c r="C374" i="4" l="1"/>
  <c r="B373" i="4"/>
  <c r="A124" i="5"/>
  <c r="C124" i="5"/>
  <c r="A122" i="4"/>
  <c r="B125" i="5"/>
  <c r="A125" i="5" l="1"/>
  <c r="C125" i="5"/>
  <c r="C375" i="4"/>
  <c r="B374" i="4"/>
  <c r="A123" i="4"/>
  <c r="B126" i="5"/>
  <c r="A126" i="5" l="1"/>
  <c r="C126" i="5"/>
  <c r="C376" i="4"/>
  <c r="B375" i="4"/>
  <c r="A124" i="4"/>
  <c r="B127" i="5"/>
  <c r="A127" i="5" l="1"/>
  <c r="C127" i="5"/>
  <c r="C377" i="4"/>
  <c r="B376" i="4"/>
  <c r="A125" i="4"/>
  <c r="B128" i="5"/>
  <c r="A128" i="5" l="1"/>
  <c r="C128" i="5"/>
  <c r="C378" i="4"/>
  <c r="B377" i="4"/>
  <c r="A126" i="4"/>
  <c r="B129" i="5"/>
  <c r="A129" i="5" l="1"/>
  <c r="C129" i="5"/>
  <c r="C379" i="4"/>
  <c r="B378" i="4"/>
  <c r="A127" i="4"/>
  <c r="B130" i="5"/>
  <c r="A130" i="5" l="1"/>
  <c r="C130" i="5"/>
  <c r="C380" i="4"/>
  <c r="B379" i="4"/>
  <c r="A128" i="4"/>
  <c r="B131" i="5"/>
  <c r="A131" i="5" l="1"/>
  <c r="C131" i="5"/>
  <c r="C381" i="4"/>
  <c r="B380" i="4"/>
  <c r="A129" i="4"/>
  <c r="B132" i="5"/>
  <c r="A132" i="5" l="1"/>
  <c r="C132" i="5"/>
  <c r="C382" i="4"/>
  <c r="B381" i="4"/>
  <c r="A130" i="4"/>
  <c r="B133" i="5"/>
  <c r="A133" i="5" l="1"/>
  <c r="C133" i="5"/>
  <c r="C383" i="4"/>
  <c r="B382" i="4"/>
  <c r="A131" i="4"/>
  <c r="B134" i="5"/>
  <c r="A134" i="5" l="1"/>
  <c r="C134" i="5"/>
  <c r="C384" i="4"/>
  <c r="B383" i="4"/>
  <c r="A132" i="4"/>
  <c r="B135" i="5"/>
  <c r="A135" i="5" l="1"/>
  <c r="C135" i="5"/>
  <c r="C385" i="4"/>
  <c r="B384" i="4"/>
  <c r="A133" i="4"/>
  <c r="B136" i="5"/>
  <c r="A136" i="5" l="1"/>
  <c r="C136" i="5"/>
  <c r="C386" i="4"/>
  <c r="B385" i="4"/>
  <c r="A134" i="4"/>
  <c r="B137" i="5"/>
  <c r="A137" i="5" l="1"/>
  <c r="C137" i="5"/>
  <c r="C387" i="4"/>
  <c r="B386" i="4"/>
  <c r="A135" i="4"/>
  <c r="B138" i="5"/>
  <c r="A138" i="5" l="1"/>
  <c r="C138" i="5"/>
  <c r="C388" i="4"/>
  <c r="B387" i="4"/>
  <c r="A136" i="4"/>
  <c r="B139" i="5"/>
  <c r="A139" i="5" l="1"/>
  <c r="C139" i="5"/>
  <c r="C389" i="4"/>
  <c r="B388" i="4"/>
  <c r="A137" i="4"/>
  <c r="B140" i="5"/>
  <c r="A140" i="5" l="1"/>
  <c r="C140" i="5"/>
  <c r="C390" i="4"/>
  <c r="B389" i="4"/>
  <c r="A138" i="4"/>
  <c r="B141" i="5"/>
  <c r="A141" i="5" l="1"/>
  <c r="C141" i="5"/>
  <c r="C391" i="4"/>
  <c r="B390" i="4"/>
  <c r="A139" i="4"/>
  <c r="B142" i="5"/>
  <c r="A142" i="5" l="1"/>
  <c r="C142" i="5"/>
  <c r="C392" i="4"/>
  <c r="B391" i="4"/>
  <c r="A140" i="4"/>
  <c r="B143" i="5"/>
  <c r="A143" i="5" l="1"/>
  <c r="C143" i="5"/>
  <c r="C393" i="4"/>
  <c r="B392" i="4"/>
  <c r="A141" i="4"/>
  <c r="B144" i="5"/>
  <c r="A144" i="5" l="1"/>
  <c r="C144" i="5"/>
  <c r="C394" i="4"/>
  <c r="B393" i="4"/>
  <c r="A142" i="4"/>
  <c r="B145" i="5"/>
  <c r="A145" i="5" l="1"/>
  <c r="C145" i="5"/>
  <c r="C395" i="4"/>
  <c r="B394" i="4"/>
  <c r="A143" i="4"/>
  <c r="B146" i="5"/>
  <c r="A146" i="5" l="1"/>
  <c r="C146" i="5"/>
  <c r="C396" i="4"/>
  <c r="B395" i="4"/>
  <c r="A144" i="4"/>
  <c r="B147" i="5"/>
  <c r="A147" i="5" l="1"/>
  <c r="C147" i="5"/>
  <c r="C397" i="4"/>
  <c r="B396" i="4"/>
  <c r="A145" i="4"/>
  <c r="B148" i="5"/>
  <c r="A148" i="5" l="1"/>
  <c r="C148" i="5"/>
  <c r="C398" i="4"/>
  <c r="B397" i="4"/>
  <c r="A146" i="4"/>
  <c r="B149" i="5"/>
  <c r="A149" i="5" l="1"/>
  <c r="C149" i="5"/>
  <c r="C399" i="4"/>
  <c r="B398" i="4"/>
  <c r="A147" i="4"/>
  <c r="B150" i="5"/>
  <c r="A150" i="5" l="1"/>
  <c r="C150" i="5"/>
  <c r="C400" i="4"/>
  <c r="B399" i="4"/>
  <c r="A148" i="4"/>
  <c r="B151" i="5"/>
  <c r="A151" i="5" l="1"/>
  <c r="C151" i="5"/>
  <c r="C401" i="4"/>
  <c r="B400" i="4"/>
  <c r="A149" i="4"/>
  <c r="B152" i="5"/>
  <c r="A152" i="5" l="1"/>
  <c r="C152" i="5"/>
  <c r="C402" i="4"/>
  <c r="B401" i="4"/>
  <c r="A150" i="4"/>
  <c r="B153" i="5"/>
  <c r="A153" i="5" l="1"/>
  <c r="C153" i="5"/>
  <c r="C403" i="4"/>
  <c r="B402" i="4"/>
  <c r="A151" i="4"/>
  <c r="B154" i="5"/>
  <c r="A154" i="5" l="1"/>
  <c r="C154" i="5"/>
  <c r="C404" i="4"/>
  <c r="B403" i="4"/>
  <c r="A152" i="4"/>
  <c r="B155" i="5"/>
  <c r="A155" i="5" l="1"/>
  <c r="C155" i="5"/>
  <c r="C405" i="4"/>
  <c r="B404" i="4"/>
  <c r="A153" i="4"/>
  <c r="B156" i="5"/>
  <c r="C406" i="4" l="1"/>
  <c r="B405" i="4"/>
  <c r="A156" i="5"/>
  <c r="C156" i="5"/>
  <c r="A154" i="4"/>
  <c r="B157" i="5"/>
  <c r="A157" i="5" l="1"/>
  <c r="C157" i="5"/>
  <c r="C407" i="4"/>
  <c r="B406" i="4"/>
  <c r="A155" i="4"/>
  <c r="B158" i="5"/>
  <c r="C408" i="4" l="1"/>
  <c r="B407" i="4"/>
  <c r="A158" i="5"/>
  <c r="C158" i="5"/>
  <c r="A156" i="4"/>
  <c r="B159" i="5"/>
  <c r="A159" i="5" l="1"/>
  <c r="C159" i="5"/>
  <c r="C409" i="4"/>
  <c r="B408" i="4"/>
  <c r="A157" i="4"/>
  <c r="B160" i="5"/>
  <c r="C410" i="4" l="1"/>
  <c r="B409" i="4"/>
  <c r="A160" i="5"/>
  <c r="C160" i="5"/>
  <c r="A158" i="4"/>
  <c r="B161" i="5"/>
  <c r="A161" i="5" l="1"/>
  <c r="C161" i="5"/>
  <c r="C411" i="4"/>
  <c r="B410" i="4"/>
  <c r="A159" i="4"/>
  <c r="B162" i="5"/>
  <c r="A162" i="5" l="1"/>
  <c r="C162" i="5"/>
  <c r="C412" i="4"/>
  <c r="B411" i="4"/>
  <c r="A160" i="4"/>
  <c r="B163" i="5"/>
  <c r="A163" i="5" l="1"/>
  <c r="C163" i="5"/>
  <c r="C413" i="4"/>
  <c r="B412" i="4"/>
  <c r="A161" i="4"/>
  <c r="B164" i="5"/>
  <c r="A164" i="5" l="1"/>
  <c r="C164" i="5"/>
  <c r="C414" i="4"/>
  <c r="B413" i="4"/>
  <c r="A162" i="4"/>
  <c r="B165" i="5"/>
  <c r="C415" i="4" l="1"/>
  <c r="B414" i="4"/>
  <c r="A165" i="5"/>
  <c r="C165" i="5"/>
  <c r="A163" i="4"/>
  <c r="B166" i="5"/>
  <c r="A166" i="5" l="1"/>
  <c r="C166" i="5"/>
  <c r="C416" i="4"/>
  <c r="B415" i="4"/>
  <c r="A164" i="4"/>
  <c r="B167" i="5"/>
  <c r="A167" i="5" l="1"/>
  <c r="C167" i="5"/>
  <c r="C417" i="4"/>
  <c r="B416" i="4"/>
  <c r="A165" i="4"/>
  <c r="B168" i="5"/>
  <c r="A168" i="5" l="1"/>
  <c r="C168" i="5"/>
  <c r="C418" i="4"/>
  <c r="B417" i="4"/>
  <c r="A166" i="4"/>
  <c r="B169" i="5"/>
  <c r="A169" i="5" l="1"/>
  <c r="C169" i="5"/>
  <c r="C419" i="4"/>
  <c r="B418" i="4"/>
  <c r="A167" i="4"/>
  <c r="B170" i="5"/>
  <c r="A170" i="5" l="1"/>
  <c r="C170" i="5"/>
  <c r="C420" i="4"/>
  <c r="B419" i="4"/>
  <c r="A168" i="4"/>
  <c r="B171" i="5"/>
  <c r="A171" i="5" l="1"/>
  <c r="C171" i="5"/>
  <c r="C421" i="4"/>
  <c r="B420" i="4"/>
  <c r="A169" i="4"/>
  <c r="B172" i="5"/>
  <c r="A172" i="5" l="1"/>
  <c r="C172" i="5"/>
  <c r="C422" i="4"/>
  <c r="B421" i="4"/>
  <c r="A170" i="4"/>
  <c r="B173" i="5"/>
  <c r="A173" i="5" l="1"/>
  <c r="C173" i="5"/>
  <c r="C423" i="4"/>
  <c r="B422" i="4"/>
  <c r="A171" i="4"/>
  <c r="B174" i="5"/>
  <c r="A174" i="5" l="1"/>
  <c r="C174" i="5"/>
  <c r="C424" i="4"/>
  <c r="B423" i="4"/>
  <c r="A172" i="4"/>
  <c r="B175" i="5"/>
  <c r="A175" i="5" l="1"/>
  <c r="C175" i="5"/>
  <c r="C425" i="4"/>
  <c r="B424" i="4"/>
  <c r="A173" i="4"/>
  <c r="B176" i="5"/>
  <c r="A176" i="5" l="1"/>
  <c r="C176" i="5"/>
  <c r="C426" i="4"/>
  <c r="B425" i="4"/>
  <c r="A174" i="4"/>
  <c r="B177" i="5"/>
  <c r="A177" i="5" l="1"/>
  <c r="C177" i="5"/>
  <c r="C427" i="4"/>
  <c r="B426" i="4"/>
  <c r="A175" i="4"/>
  <c r="B178" i="5"/>
  <c r="A178" i="5" l="1"/>
  <c r="C178" i="5"/>
  <c r="C428" i="4"/>
  <c r="B427" i="4"/>
  <c r="A176" i="4"/>
  <c r="B179" i="5"/>
  <c r="A179" i="5" l="1"/>
  <c r="C179" i="5"/>
  <c r="C429" i="4"/>
  <c r="B428" i="4"/>
  <c r="A177" i="4"/>
  <c r="B180" i="5"/>
  <c r="A180" i="5" l="1"/>
  <c r="C180" i="5"/>
  <c r="C430" i="4"/>
  <c r="B429" i="4"/>
  <c r="A178" i="4"/>
  <c r="B181" i="5"/>
  <c r="A181" i="5" l="1"/>
  <c r="C181" i="5"/>
  <c r="C431" i="4"/>
  <c r="B430" i="4"/>
  <c r="A179" i="4"/>
  <c r="B182" i="5"/>
  <c r="A182" i="5" l="1"/>
  <c r="C182" i="5"/>
  <c r="C432" i="4"/>
  <c r="B431" i="4"/>
  <c r="A180" i="4"/>
  <c r="B183" i="5"/>
  <c r="A183" i="5" l="1"/>
  <c r="C183" i="5"/>
  <c r="C433" i="4"/>
  <c r="B432" i="4"/>
  <c r="A181" i="4"/>
  <c r="B184" i="5"/>
  <c r="C434" i="4" l="1"/>
  <c r="B433" i="4"/>
  <c r="A184" i="5"/>
  <c r="C184" i="5"/>
  <c r="A182" i="4"/>
  <c r="B185" i="5"/>
  <c r="A185" i="5" l="1"/>
  <c r="C185" i="5"/>
  <c r="C435" i="4"/>
  <c r="B434" i="4"/>
  <c r="A183" i="4"/>
  <c r="B186" i="5"/>
  <c r="A186" i="5" l="1"/>
  <c r="C186" i="5"/>
  <c r="C436" i="4"/>
  <c r="B435" i="4"/>
  <c r="A184" i="4"/>
  <c r="B187" i="5"/>
  <c r="A187" i="5" l="1"/>
  <c r="C187" i="5"/>
  <c r="C437" i="4"/>
  <c r="B436" i="4"/>
  <c r="A185" i="4"/>
  <c r="B188" i="5"/>
  <c r="A188" i="5" l="1"/>
  <c r="C188" i="5"/>
  <c r="C438" i="4"/>
  <c r="B437" i="4"/>
  <c r="A186" i="4"/>
  <c r="B189" i="5"/>
  <c r="A189" i="5" l="1"/>
  <c r="C189" i="5"/>
  <c r="C439" i="4"/>
  <c r="B438" i="4"/>
  <c r="A187" i="4"/>
  <c r="B190" i="5"/>
  <c r="A190" i="5" l="1"/>
  <c r="C190" i="5"/>
  <c r="C440" i="4"/>
  <c r="B439" i="4"/>
  <c r="A188" i="4"/>
  <c r="B191" i="5"/>
  <c r="A191" i="5" l="1"/>
  <c r="C191" i="5"/>
  <c r="C441" i="4"/>
  <c r="B440" i="4"/>
  <c r="A189" i="4"/>
  <c r="B192" i="5"/>
  <c r="A192" i="5" l="1"/>
  <c r="C192" i="5"/>
  <c r="C442" i="4"/>
  <c r="B441" i="4"/>
  <c r="A190" i="4"/>
  <c r="B193" i="5"/>
  <c r="A193" i="5" l="1"/>
  <c r="C193" i="5"/>
  <c r="C443" i="4"/>
  <c r="B442" i="4"/>
  <c r="A191" i="4"/>
  <c r="B194" i="5"/>
  <c r="C444" i="4" l="1"/>
  <c r="B443" i="4"/>
  <c r="A194" i="5"/>
  <c r="C194" i="5"/>
  <c r="A192" i="4"/>
  <c r="B195" i="5"/>
  <c r="A195" i="5" l="1"/>
  <c r="C195" i="5"/>
  <c r="C445" i="4"/>
  <c r="B444" i="4"/>
  <c r="A193" i="4"/>
  <c r="B196" i="5"/>
  <c r="A196" i="5" l="1"/>
  <c r="C196" i="5"/>
  <c r="C446" i="4"/>
  <c r="B445" i="4"/>
  <c r="A194" i="4"/>
  <c r="B197" i="5"/>
  <c r="A197" i="5" l="1"/>
  <c r="C197" i="5"/>
  <c r="C447" i="4"/>
  <c r="B446" i="4"/>
  <c r="A195" i="4"/>
  <c r="B198" i="5"/>
  <c r="A198" i="5" l="1"/>
  <c r="C198" i="5"/>
  <c r="C448" i="4"/>
  <c r="B447" i="4"/>
  <c r="A196" i="4"/>
  <c r="B199" i="5"/>
  <c r="A199" i="5" l="1"/>
  <c r="C199" i="5"/>
  <c r="C449" i="4"/>
  <c r="B448" i="4"/>
  <c r="A197" i="4"/>
  <c r="B200" i="5"/>
  <c r="A200" i="5" l="1"/>
  <c r="C200" i="5"/>
  <c r="C450" i="4"/>
  <c r="B449" i="4"/>
  <c r="A198" i="4"/>
  <c r="B201" i="5"/>
  <c r="A201" i="5" l="1"/>
  <c r="C201" i="5"/>
  <c r="C451" i="4"/>
  <c r="B450" i="4"/>
  <c r="A199" i="4"/>
  <c r="B202" i="5"/>
  <c r="C452" i="4" l="1"/>
  <c r="B451" i="4"/>
  <c r="A202" i="5"/>
  <c r="C202" i="5"/>
  <c r="A200" i="4"/>
  <c r="B203" i="5"/>
  <c r="A203" i="5" l="1"/>
  <c r="C203" i="5"/>
  <c r="C453" i="4"/>
  <c r="B452" i="4"/>
  <c r="A201" i="4"/>
  <c r="B204" i="5"/>
  <c r="A204" i="5" l="1"/>
  <c r="C204" i="5"/>
  <c r="C454" i="4"/>
  <c r="B453" i="4"/>
  <c r="A202" i="4"/>
  <c r="B205" i="5"/>
  <c r="A205" i="5" l="1"/>
  <c r="C205" i="5"/>
  <c r="C455" i="4"/>
  <c r="B454" i="4"/>
  <c r="A203" i="4"/>
  <c r="B206" i="5"/>
  <c r="A206" i="5" l="1"/>
  <c r="C206" i="5"/>
  <c r="C456" i="4"/>
  <c r="B455" i="4"/>
  <c r="A204" i="4"/>
  <c r="B207" i="5"/>
  <c r="A207" i="5" l="1"/>
  <c r="C207" i="5"/>
  <c r="C457" i="4"/>
  <c r="B456" i="4"/>
  <c r="A205" i="4"/>
  <c r="B208" i="5"/>
  <c r="A208" i="5" l="1"/>
  <c r="C208" i="5"/>
  <c r="C458" i="4"/>
  <c r="B457" i="4"/>
  <c r="A206" i="4"/>
  <c r="B209" i="5"/>
  <c r="A209" i="5" l="1"/>
  <c r="C209" i="5"/>
  <c r="C459" i="4"/>
  <c r="B458" i="4"/>
  <c r="A207" i="4"/>
  <c r="B210" i="5"/>
  <c r="A210" i="5" l="1"/>
  <c r="C210" i="5"/>
  <c r="C460" i="4"/>
  <c r="B459" i="4"/>
  <c r="A208" i="4"/>
  <c r="B211" i="5"/>
  <c r="A211" i="5" l="1"/>
  <c r="C211" i="5"/>
  <c r="C461" i="4"/>
  <c r="B460" i="4"/>
  <c r="A209" i="4"/>
  <c r="B212" i="5"/>
  <c r="A212" i="5" l="1"/>
  <c r="C212" i="5"/>
  <c r="C462" i="4"/>
  <c r="B461" i="4"/>
  <c r="A210" i="4"/>
  <c r="B213" i="5"/>
  <c r="A213" i="5" l="1"/>
  <c r="C213" i="5"/>
  <c r="C463" i="4"/>
  <c r="B462" i="4"/>
  <c r="A211" i="4"/>
  <c r="B214" i="5"/>
  <c r="A214" i="5" l="1"/>
  <c r="C214" i="5"/>
  <c r="C464" i="4"/>
  <c r="B463" i="4"/>
  <c r="A212" i="4"/>
  <c r="B215" i="5"/>
  <c r="A215" i="5" l="1"/>
  <c r="C215" i="5"/>
  <c r="C465" i="4"/>
  <c r="B464" i="4"/>
  <c r="A213" i="4"/>
  <c r="B216" i="5"/>
  <c r="A216" i="5" l="1"/>
  <c r="C216" i="5"/>
  <c r="C466" i="4"/>
  <c r="B465" i="4"/>
  <c r="A214" i="4"/>
  <c r="B217" i="5"/>
  <c r="C217" i="5" l="1"/>
  <c r="A217" i="5"/>
  <c r="C467" i="4"/>
  <c r="B466" i="4"/>
  <c r="A215" i="4"/>
  <c r="B218" i="5"/>
  <c r="A218" i="5" l="1"/>
  <c r="C218" i="5"/>
  <c r="C468" i="4"/>
  <c r="B467" i="4"/>
  <c r="A216" i="4"/>
  <c r="B219" i="5"/>
  <c r="A219" i="5" l="1"/>
  <c r="C219" i="5"/>
  <c r="C469" i="4"/>
  <c r="B468" i="4"/>
  <c r="A217" i="4"/>
  <c r="B220" i="5"/>
  <c r="A220" i="5" l="1"/>
  <c r="C220" i="5"/>
  <c r="C470" i="4"/>
  <c r="B469" i="4"/>
  <c r="A218" i="4"/>
  <c r="B221" i="5"/>
  <c r="A221" i="5" l="1"/>
  <c r="C221" i="5"/>
  <c r="C471" i="4"/>
  <c r="B470" i="4"/>
  <c r="A219" i="4"/>
  <c r="B222" i="5"/>
  <c r="A222" i="5" l="1"/>
  <c r="C222" i="5"/>
  <c r="C472" i="4"/>
  <c r="B471" i="4"/>
  <c r="A220" i="4"/>
  <c r="B223" i="5"/>
  <c r="A223" i="5" l="1"/>
  <c r="C223" i="5"/>
  <c r="C473" i="4"/>
  <c r="B472" i="4"/>
  <c r="A221" i="4"/>
  <c r="B224" i="5"/>
  <c r="A224" i="5" l="1"/>
  <c r="C224" i="5"/>
  <c r="C474" i="4"/>
  <c r="B473" i="4"/>
  <c r="A222" i="4"/>
  <c r="B225" i="5"/>
  <c r="A225" i="5" l="1"/>
  <c r="C225" i="5"/>
  <c r="C475" i="4"/>
  <c r="B474" i="4"/>
  <c r="A223" i="4"/>
  <c r="B226" i="5"/>
  <c r="A226" i="5" l="1"/>
  <c r="C226" i="5"/>
  <c r="C476" i="4"/>
  <c r="B475" i="4"/>
  <c r="A224" i="4"/>
  <c r="B227" i="5"/>
  <c r="A227" i="5" l="1"/>
  <c r="C227" i="5"/>
  <c r="C477" i="4"/>
  <c r="B476" i="4"/>
  <c r="A225" i="4"/>
  <c r="B228" i="5"/>
  <c r="A228" i="5" l="1"/>
  <c r="C228" i="5"/>
  <c r="C478" i="4"/>
  <c r="B477" i="4"/>
  <c r="A226" i="4"/>
  <c r="B229" i="5"/>
  <c r="A229" i="5" l="1"/>
  <c r="C229" i="5"/>
  <c r="C479" i="4"/>
  <c r="B478" i="4"/>
  <c r="A227" i="4"/>
  <c r="B230" i="5"/>
  <c r="A230" i="5" l="1"/>
  <c r="C230" i="5"/>
  <c r="C480" i="4"/>
  <c r="B479" i="4"/>
  <c r="A228" i="4"/>
  <c r="B231" i="5"/>
  <c r="A231" i="5" l="1"/>
  <c r="C231" i="5"/>
  <c r="C481" i="4"/>
  <c r="B480" i="4"/>
  <c r="A229" i="4"/>
  <c r="B232" i="5"/>
  <c r="A232" i="5" l="1"/>
  <c r="C232" i="5"/>
  <c r="C482" i="4"/>
  <c r="B481" i="4"/>
  <c r="A230" i="4"/>
  <c r="B233" i="5"/>
  <c r="A233" i="5" l="1"/>
  <c r="C233" i="5"/>
  <c r="C483" i="4"/>
  <c r="B482" i="4"/>
  <c r="A231" i="4"/>
  <c r="B234" i="5"/>
  <c r="A234" i="5" l="1"/>
  <c r="C234" i="5"/>
  <c r="C484" i="4"/>
  <c r="B483" i="4"/>
  <c r="A232" i="4"/>
  <c r="B235" i="5"/>
  <c r="C485" i="4" l="1"/>
  <c r="B484" i="4"/>
  <c r="A235" i="5"/>
  <c r="C235" i="5"/>
  <c r="A233" i="4"/>
  <c r="B236" i="5"/>
  <c r="A236" i="5" l="1"/>
  <c r="C236" i="5"/>
  <c r="C486" i="4"/>
  <c r="B485" i="4"/>
  <c r="A234" i="4"/>
  <c r="B237" i="5"/>
  <c r="C487" i="4" l="1"/>
  <c r="B486" i="4"/>
  <c r="A237" i="5"/>
  <c r="C237" i="5"/>
  <c r="A235" i="4"/>
  <c r="B238" i="5"/>
  <c r="A238" i="5" l="1"/>
  <c r="C238" i="5"/>
  <c r="C488" i="4"/>
  <c r="B487" i="4"/>
  <c r="A236" i="4"/>
  <c r="B239" i="5"/>
  <c r="A239" i="5" l="1"/>
  <c r="C239" i="5"/>
  <c r="C489" i="4"/>
  <c r="B488" i="4"/>
  <c r="A237" i="4"/>
  <c r="B240" i="5"/>
  <c r="A240" i="5" l="1"/>
  <c r="C240" i="5"/>
  <c r="C490" i="4"/>
  <c r="B489" i="4"/>
  <c r="A238" i="4"/>
  <c r="B241" i="5"/>
  <c r="A241" i="5" l="1"/>
  <c r="C241" i="5"/>
  <c r="C491" i="4"/>
  <c r="B490" i="4"/>
  <c r="A239" i="4"/>
  <c r="B242" i="5"/>
  <c r="A242" i="5" l="1"/>
  <c r="C242" i="5"/>
  <c r="C492" i="4"/>
  <c r="B491" i="4"/>
  <c r="A240" i="4"/>
  <c r="B243" i="5"/>
  <c r="A243" i="5" l="1"/>
  <c r="C243" i="5"/>
  <c r="C493" i="4"/>
  <c r="B492" i="4"/>
  <c r="A241" i="4"/>
  <c r="B244" i="5"/>
  <c r="A244" i="5" l="1"/>
  <c r="C244" i="5"/>
  <c r="C494" i="4"/>
  <c r="B493" i="4"/>
  <c r="A242" i="4"/>
  <c r="B245" i="5"/>
  <c r="A245" i="5" l="1"/>
  <c r="C245" i="5"/>
  <c r="C495" i="4"/>
  <c r="B494" i="4"/>
  <c r="A243" i="4"/>
  <c r="B246" i="5"/>
  <c r="A246" i="5" l="1"/>
  <c r="C246" i="5"/>
  <c r="C496" i="4"/>
  <c r="B495" i="4"/>
  <c r="A244" i="4"/>
  <c r="B247" i="5"/>
  <c r="A247" i="5" l="1"/>
  <c r="C247" i="5"/>
  <c r="C497" i="4"/>
  <c r="B496" i="4"/>
  <c r="A245" i="4"/>
  <c r="B248" i="5"/>
  <c r="A248" i="5" l="1"/>
  <c r="C248" i="5"/>
  <c r="C498" i="4"/>
  <c r="B497" i="4"/>
  <c r="A246" i="4"/>
  <c r="B249" i="5"/>
  <c r="A249" i="5" l="1"/>
  <c r="C249" i="5"/>
  <c r="C499" i="4"/>
  <c r="B498" i="4"/>
  <c r="A247" i="4"/>
  <c r="B250" i="5"/>
  <c r="A250" i="5" l="1"/>
  <c r="C250" i="5"/>
  <c r="C500" i="4"/>
  <c r="B499" i="4"/>
  <c r="A248" i="4"/>
  <c r="B251" i="5"/>
  <c r="A251" i="5" l="1"/>
  <c r="C251" i="5"/>
  <c r="C501" i="4"/>
  <c r="B500" i="4"/>
  <c r="A249" i="4"/>
  <c r="B252" i="5"/>
  <c r="A252" i="5" l="1"/>
  <c r="C252" i="5"/>
  <c r="C502" i="4"/>
  <c r="B501" i="4"/>
  <c r="A250" i="4"/>
  <c r="B253" i="5"/>
  <c r="C503" i="4" l="1"/>
  <c r="B502" i="4"/>
  <c r="A253" i="5"/>
  <c r="C253" i="5"/>
  <c r="A251" i="4"/>
  <c r="B254" i="5"/>
  <c r="A254" i="5" l="1"/>
  <c r="C254" i="5"/>
  <c r="C504" i="4"/>
  <c r="B503" i="4"/>
  <c r="A252" i="4"/>
  <c r="B255" i="5"/>
  <c r="A255" i="5" l="1"/>
  <c r="C255" i="5"/>
  <c r="C505" i="4"/>
  <c r="B504" i="4"/>
  <c r="A253" i="4"/>
  <c r="B256" i="5"/>
  <c r="A256" i="5" l="1"/>
  <c r="C256" i="5"/>
  <c r="C506" i="4"/>
  <c r="B505" i="4"/>
  <c r="A254" i="4"/>
  <c r="B257" i="5"/>
  <c r="A257" i="5" l="1"/>
  <c r="C257" i="5"/>
  <c r="C507" i="4"/>
  <c r="B506" i="4"/>
  <c r="A255" i="4"/>
  <c r="B258" i="5"/>
  <c r="A258" i="5" l="1"/>
  <c r="C258" i="5"/>
  <c r="C508" i="4"/>
  <c r="B507" i="4"/>
  <c r="A256" i="4"/>
  <c r="B259" i="5"/>
  <c r="A259" i="5" l="1"/>
  <c r="C259" i="5"/>
  <c r="C509" i="4"/>
  <c r="B508" i="4"/>
  <c r="A257" i="4"/>
  <c r="B260" i="5"/>
  <c r="A260" i="5" l="1"/>
  <c r="C260" i="5"/>
  <c r="C510" i="4"/>
  <c r="B509" i="4"/>
  <c r="A258" i="4"/>
  <c r="B261" i="5"/>
  <c r="A261" i="5" l="1"/>
  <c r="C261" i="5"/>
  <c r="C511" i="4"/>
  <c r="B510" i="4"/>
  <c r="A259" i="4"/>
  <c r="B262" i="5"/>
  <c r="C512" i="4" l="1"/>
  <c r="B511" i="4"/>
  <c r="A262" i="5"/>
  <c r="C262" i="5"/>
  <c r="A260" i="4"/>
  <c r="B263" i="5"/>
  <c r="A263" i="5" l="1"/>
  <c r="C263" i="5"/>
  <c r="C513" i="4"/>
  <c r="B512" i="4"/>
  <c r="A261" i="4"/>
  <c r="B264" i="5"/>
  <c r="A264" i="5" l="1"/>
  <c r="C264" i="5"/>
  <c r="C514" i="4"/>
  <c r="B513" i="4"/>
  <c r="A262" i="4"/>
  <c r="B265" i="5"/>
  <c r="C265" i="5" l="1"/>
  <c r="A265" i="5"/>
  <c r="C515" i="4"/>
  <c r="B514" i="4"/>
  <c r="A263" i="4"/>
  <c r="B266" i="5"/>
  <c r="A266" i="5" l="1"/>
  <c r="C266" i="5"/>
  <c r="C516" i="4"/>
  <c r="B515" i="4"/>
  <c r="A264" i="4"/>
  <c r="B267" i="5"/>
  <c r="A267" i="5" l="1"/>
  <c r="C267" i="5"/>
  <c r="C517" i="4"/>
  <c r="B516" i="4"/>
  <c r="A265" i="4"/>
  <c r="B268" i="5"/>
  <c r="A268" i="5" l="1"/>
  <c r="C268" i="5"/>
  <c r="C518" i="4"/>
  <c r="B517" i="4"/>
  <c r="A266" i="4"/>
  <c r="B269" i="5"/>
  <c r="A269" i="5" l="1"/>
  <c r="C269" i="5"/>
  <c r="C519" i="4"/>
  <c r="B518" i="4"/>
  <c r="A267" i="4"/>
  <c r="B270" i="5"/>
  <c r="C520" i="4" l="1"/>
  <c r="B519" i="4"/>
  <c r="A270" i="5"/>
  <c r="C270" i="5"/>
  <c r="A268" i="4"/>
  <c r="B271" i="5"/>
  <c r="A271" i="5" l="1"/>
  <c r="C271" i="5"/>
  <c r="C521" i="4"/>
  <c r="B520" i="4"/>
  <c r="A269" i="4"/>
  <c r="B272" i="5"/>
  <c r="A272" i="5" l="1"/>
  <c r="C272" i="5"/>
  <c r="C522" i="4"/>
  <c r="B521" i="4"/>
  <c r="A270" i="4"/>
  <c r="B273" i="5"/>
  <c r="A273" i="5" l="1"/>
  <c r="C273" i="5"/>
  <c r="C523" i="4"/>
  <c r="B522" i="4"/>
  <c r="A271" i="4"/>
  <c r="B274" i="5"/>
  <c r="C524" i="4" l="1"/>
  <c r="B523" i="4"/>
  <c r="A274" i="5"/>
  <c r="C274" i="5"/>
  <c r="A272" i="4"/>
  <c r="B275" i="5"/>
  <c r="A275" i="5" l="1"/>
  <c r="C275" i="5"/>
  <c r="C525" i="4"/>
  <c r="B524" i="4"/>
  <c r="A273" i="4"/>
  <c r="B276" i="5"/>
  <c r="A276" i="5" l="1"/>
  <c r="C276" i="5"/>
  <c r="C526" i="4"/>
  <c r="B525" i="4"/>
  <c r="A274" i="4"/>
  <c r="B277" i="5"/>
  <c r="A277" i="5" l="1"/>
  <c r="C277" i="5"/>
  <c r="C527" i="4"/>
  <c r="B526" i="4"/>
  <c r="A275" i="4"/>
  <c r="B278" i="5"/>
  <c r="A278" i="5" l="1"/>
  <c r="C278" i="5"/>
  <c r="C528" i="4"/>
  <c r="B527" i="4"/>
  <c r="A276" i="4"/>
  <c r="B279" i="5"/>
  <c r="A279" i="5" l="1"/>
  <c r="C279" i="5"/>
  <c r="C529" i="4"/>
  <c r="B528" i="4"/>
  <c r="A277" i="4"/>
  <c r="B280" i="5"/>
  <c r="A280" i="5" l="1"/>
  <c r="C280" i="5"/>
  <c r="C530" i="4"/>
  <c r="B529" i="4"/>
  <c r="A278" i="4"/>
  <c r="B281" i="5"/>
  <c r="A281" i="5" l="1"/>
  <c r="C281" i="5"/>
  <c r="C531" i="4"/>
  <c r="B530" i="4"/>
  <c r="A279" i="4"/>
  <c r="B282" i="5"/>
  <c r="A282" i="5" l="1"/>
  <c r="C282" i="5"/>
  <c r="C532" i="4"/>
  <c r="B531" i="4"/>
  <c r="A280" i="4"/>
  <c r="B283" i="5"/>
  <c r="A283" i="5" l="1"/>
  <c r="C283" i="5"/>
  <c r="C533" i="4"/>
  <c r="B532" i="4"/>
  <c r="A281" i="4"/>
  <c r="B284" i="5"/>
  <c r="A284" i="5" l="1"/>
  <c r="C284" i="5"/>
  <c r="C534" i="4"/>
  <c r="B533" i="4"/>
  <c r="A282" i="4"/>
  <c r="B285" i="5"/>
  <c r="A285" i="5" l="1"/>
  <c r="C285" i="5"/>
  <c r="C535" i="4"/>
  <c r="B534" i="4"/>
  <c r="A283" i="4"/>
  <c r="B286" i="5"/>
  <c r="A286" i="5" l="1"/>
  <c r="C286" i="5"/>
  <c r="C536" i="4"/>
  <c r="B535" i="4"/>
  <c r="A284" i="4"/>
  <c r="B287" i="5"/>
  <c r="A287" i="5" l="1"/>
  <c r="C287" i="5"/>
  <c r="C537" i="4"/>
  <c r="B536" i="4"/>
  <c r="A285" i="4"/>
  <c r="B288" i="5"/>
  <c r="A288" i="5" l="1"/>
  <c r="C288" i="5"/>
  <c r="C538" i="4"/>
  <c r="B537" i="4"/>
  <c r="A286" i="4"/>
  <c r="B289" i="5"/>
  <c r="A289" i="5" l="1"/>
  <c r="C289" i="5"/>
  <c r="C539" i="4"/>
  <c r="B538" i="4"/>
  <c r="A287" i="4"/>
  <c r="B290" i="5"/>
  <c r="A290" i="5" l="1"/>
  <c r="C290" i="5"/>
  <c r="C540" i="4"/>
  <c r="B539" i="4"/>
  <c r="A288" i="4"/>
  <c r="B291" i="5"/>
  <c r="A291" i="5" l="1"/>
  <c r="C291" i="5"/>
  <c r="C541" i="4"/>
  <c r="B540" i="4"/>
  <c r="A289" i="4"/>
  <c r="B292" i="5"/>
  <c r="A292" i="5" l="1"/>
  <c r="C292" i="5"/>
  <c r="C542" i="4"/>
  <c r="B541" i="4"/>
  <c r="A290" i="4"/>
  <c r="B293" i="5"/>
  <c r="A293" i="5" l="1"/>
  <c r="C293" i="5"/>
  <c r="C543" i="4"/>
  <c r="B542" i="4"/>
  <c r="A291" i="4"/>
  <c r="B294" i="5"/>
  <c r="A294" i="5" l="1"/>
  <c r="C294" i="5"/>
  <c r="C544" i="4"/>
  <c r="B543" i="4"/>
  <c r="A292" i="4"/>
  <c r="B295" i="5"/>
  <c r="A295" i="5" l="1"/>
  <c r="C295" i="5"/>
  <c r="C545" i="4"/>
  <c r="B544" i="4"/>
  <c r="A293" i="4"/>
  <c r="B296" i="5"/>
  <c r="A296" i="5" l="1"/>
  <c r="C296" i="5"/>
  <c r="C546" i="4"/>
  <c r="B545" i="4"/>
  <c r="A294" i="4"/>
  <c r="B297" i="5"/>
  <c r="A297" i="5" l="1"/>
  <c r="C297" i="5"/>
  <c r="C547" i="4"/>
  <c r="B546" i="4"/>
  <c r="A295" i="4"/>
  <c r="B298" i="5"/>
  <c r="A298" i="5" l="1"/>
  <c r="C298" i="5"/>
  <c r="C548" i="4"/>
  <c r="B547" i="4"/>
  <c r="A296" i="4"/>
  <c r="B299" i="5"/>
  <c r="A299" i="5" l="1"/>
  <c r="C299" i="5"/>
  <c r="C549" i="4"/>
  <c r="B548" i="4"/>
  <c r="A297" i="4"/>
  <c r="B300" i="5"/>
  <c r="A300" i="5" l="1"/>
  <c r="C300" i="5"/>
  <c r="C550" i="4"/>
  <c r="B549" i="4"/>
  <c r="A298" i="4"/>
  <c r="B301" i="5"/>
  <c r="A301" i="5" l="1"/>
  <c r="C301" i="5"/>
  <c r="C551" i="4"/>
  <c r="B550" i="4"/>
  <c r="A299" i="4"/>
  <c r="B302" i="5"/>
  <c r="A302" i="5" l="1"/>
  <c r="C302" i="5"/>
  <c r="C552" i="4"/>
  <c r="B551" i="4"/>
  <c r="A300" i="4"/>
  <c r="B303" i="5"/>
  <c r="C553" i="4" l="1"/>
  <c r="B552" i="4"/>
  <c r="A303" i="5"/>
  <c r="C303" i="5"/>
  <c r="A301" i="4"/>
  <c r="B304" i="5"/>
  <c r="A304" i="5" l="1"/>
  <c r="C304" i="5"/>
  <c r="C554" i="4"/>
  <c r="B553" i="4"/>
  <c r="A302" i="4"/>
  <c r="B305" i="5"/>
  <c r="A305" i="5" l="1"/>
  <c r="C305" i="5"/>
  <c r="C555" i="4"/>
  <c r="B554" i="4"/>
  <c r="A303" i="4"/>
  <c r="B306" i="5"/>
  <c r="A306" i="5" l="1"/>
  <c r="C306" i="5"/>
  <c r="C556" i="4"/>
  <c r="B555" i="4"/>
  <c r="A304" i="4"/>
  <c r="B307" i="5"/>
  <c r="A307" i="5" l="1"/>
  <c r="C307" i="5"/>
  <c r="C557" i="4"/>
  <c r="B556" i="4"/>
  <c r="A305" i="4"/>
  <c r="B308" i="5"/>
  <c r="A308" i="5" l="1"/>
  <c r="C308" i="5"/>
  <c r="C558" i="4"/>
  <c r="B557" i="4"/>
  <c r="A306" i="4"/>
  <c r="B309" i="5"/>
  <c r="A309" i="5" l="1"/>
  <c r="C309" i="5"/>
  <c r="C559" i="4"/>
  <c r="B558" i="4"/>
  <c r="A307" i="4"/>
  <c r="B310" i="5"/>
  <c r="A310" i="5" l="1"/>
  <c r="C310" i="5"/>
  <c r="C560" i="4"/>
  <c r="B559" i="4"/>
  <c r="A308" i="4"/>
  <c r="B311" i="5"/>
  <c r="A311" i="5" l="1"/>
  <c r="C311" i="5"/>
  <c r="C561" i="4"/>
  <c r="B560" i="4"/>
  <c r="A309" i="4"/>
  <c r="B312" i="5"/>
  <c r="A312" i="5" l="1"/>
  <c r="C312" i="5"/>
  <c r="C562" i="4"/>
  <c r="B561" i="4"/>
  <c r="A310" i="4"/>
  <c r="B313" i="5"/>
  <c r="C313" i="5" l="1"/>
  <c r="A313" i="5"/>
  <c r="C563" i="4"/>
  <c r="B562" i="4"/>
  <c r="A311" i="4"/>
  <c r="B314" i="5"/>
  <c r="A314" i="5" l="1"/>
  <c r="C314" i="5"/>
  <c r="C564" i="4"/>
  <c r="B563" i="4"/>
  <c r="A312" i="4"/>
  <c r="B315" i="5"/>
  <c r="A315" i="5" l="1"/>
  <c r="C315" i="5"/>
  <c r="C565" i="4"/>
  <c r="B564" i="4"/>
  <c r="A313" i="4"/>
  <c r="B316" i="5"/>
  <c r="A316" i="5" l="1"/>
  <c r="C316" i="5"/>
  <c r="C566" i="4"/>
  <c r="B565" i="4"/>
  <c r="A314" i="4"/>
  <c r="B317" i="5"/>
  <c r="C567" i="4" l="1"/>
  <c r="B566" i="4"/>
  <c r="A317" i="5"/>
  <c r="C317" i="5"/>
  <c r="A315" i="4"/>
  <c r="B318" i="5"/>
  <c r="A318" i="5" l="1"/>
  <c r="C318" i="5"/>
  <c r="C568" i="4"/>
  <c r="B567" i="4"/>
  <c r="A316" i="4"/>
  <c r="B319" i="5"/>
  <c r="A319" i="5" l="1"/>
  <c r="C319" i="5"/>
  <c r="C569" i="4"/>
  <c r="B568" i="4"/>
  <c r="A317" i="4"/>
  <c r="B320" i="5"/>
  <c r="A320" i="5" l="1"/>
  <c r="C320" i="5"/>
  <c r="C570" i="4"/>
  <c r="B569" i="4"/>
  <c r="A318" i="4"/>
  <c r="B321" i="5"/>
  <c r="A321" i="5" l="1"/>
  <c r="C321" i="5"/>
  <c r="C571" i="4"/>
  <c r="B570" i="4"/>
  <c r="A319" i="4"/>
  <c r="B322" i="5"/>
  <c r="A322" i="5" l="1"/>
  <c r="C322" i="5"/>
  <c r="C572" i="4"/>
  <c r="B571" i="4"/>
  <c r="A320" i="4"/>
  <c r="B323" i="5"/>
  <c r="A323" i="5" l="1"/>
  <c r="C323" i="5"/>
  <c r="C573" i="4"/>
  <c r="B572" i="4"/>
  <c r="A321" i="4"/>
  <c r="B324" i="5"/>
  <c r="A324" i="5" l="1"/>
  <c r="C324" i="5"/>
  <c r="C574" i="4"/>
  <c r="B573" i="4"/>
  <c r="A322" i="4"/>
  <c r="B325" i="5"/>
  <c r="A325" i="5" l="1"/>
  <c r="C325" i="5"/>
  <c r="C575" i="4"/>
  <c r="B574" i="4"/>
  <c r="A323" i="4"/>
  <c r="B326" i="5"/>
  <c r="A326" i="5" l="1"/>
  <c r="C326" i="5"/>
  <c r="C576" i="4"/>
  <c r="B575" i="4"/>
  <c r="A324" i="4"/>
  <c r="B327" i="5"/>
  <c r="A327" i="5" l="1"/>
  <c r="C327" i="5"/>
  <c r="C577" i="4"/>
  <c r="B576" i="4"/>
  <c r="A325" i="4"/>
  <c r="B328" i="5"/>
  <c r="A328" i="5" l="1"/>
  <c r="C328" i="5"/>
  <c r="C578" i="4"/>
  <c r="B577" i="4"/>
  <c r="A326" i="4"/>
  <c r="B329" i="5"/>
  <c r="A329" i="5" l="1"/>
  <c r="C329" i="5"/>
  <c r="C579" i="4"/>
  <c r="B578" i="4"/>
  <c r="A327" i="4"/>
  <c r="B330" i="5"/>
  <c r="A330" i="5" l="1"/>
  <c r="C330" i="5"/>
  <c r="C580" i="4"/>
  <c r="B579" i="4"/>
  <c r="A328" i="4"/>
  <c r="B331" i="5"/>
  <c r="A331" i="5" l="1"/>
  <c r="C331" i="5"/>
  <c r="C581" i="4"/>
  <c r="B580" i="4"/>
  <c r="A329" i="4"/>
  <c r="B332" i="5"/>
  <c r="A332" i="5" l="1"/>
  <c r="C332" i="5"/>
  <c r="C582" i="4"/>
  <c r="B581" i="4"/>
  <c r="A330" i="4"/>
  <c r="B333" i="5"/>
  <c r="A333" i="5" l="1"/>
  <c r="C333" i="5"/>
  <c r="C583" i="4"/>
  <c r="B582" i="4"/>
  <c r="A331" i="4"/>
  <c r="B334" i="5"/>
  <c r="A334" i="5" l="1"/>
  <c r="C334" i="5"/>
  <c r="C584" i="4"/>
  <c r="B583" i="4"/>
  <c r="A332" i="4"/>
  <c r="B335" i="5"/>
  <c r="A335" i="5" l="1"/>
  <c r="C335" i="5"/>
  <c r="C585" i="4"/>
  <c r="B584" i="4"/>
  <c r="A333" i="4"/>
  <c r="B336" i="5"/>
  <c r="C586" i="4" l="1"/>
  <c r="B585" i="4"/>
  <c r="A336" i="5"/>
  <c r="C336" i="5"/>
  <c r="A334" i="4"/>
  <c r="B337" i="5"/>
  <c r="A337" i="5" l="1"/>
  <c r="C337" i="5"/>
  <c r="C587" i="4"/>
  <c r="B586" i="4"/>
  <c r="A335" i="4"/>
  <c r="B338" i="5"/>
  <c r="A338" i="5" l="1"/>
  <c r="C338" i="5"/>
  <c r="C588" i="4"/>
  <c r="B587" i="4"/>
  <c r="A336" i="4"/>
  <c r="B339" i="5"/>
  <c r="A339" i="5" l="1"/>
  <c r="C339" i="5"/>
  <c r="C589" i="4"/>
  <c r="B588" i="4"/>
  <c r="A337" i="4"/>
  <c r="B340" i="5"/>
  <c r="A340" i="5" l="1"/>
  <c r="C340" i="5"/>
  <c r="C590" i="4"/>
  <c r="B589" i="4"/>
  <c r="A338" i="4"/>
  <c r="B341" i="5"/>
  <c r="A341" i="5" l="1"/>
  <c r="C341" i="5"/>
  <c r="C591" i="4"/>
  <c r="B590" i="4"/>
  <c r="A339" i="4"/>
  <c r="B342" i="5"/>
  <c r="A342" i="5" l="1"/>
  <c r="C342" i="5"/>
  <c r="C592" i="4"/>
  <c r="B591" i="4"/>
  <c r="A340" i="4"/>
  <c r="B343" i="5"/>
  <c r="A343" i="5" l="1"/>
  <c r="C343" i="5"/>
  <c r="C593" i="4"/>
  <c r="B592" i="4"/>
  <c r="A341" i="4"/>
  <c r="B344" i="5"/>
  <c r="A344" i="5" l="1"/>
  <c r="C344" i="5"/>
  <c r="C594" i="4"/>
  <c r="B593" i="4"/>
  <c r="A342" i="4"/>
  <c r="B345" i="5"/>
  <c r="A345" i="5" l="1"/>
  <c r="C345" i="5"/>
  <c r="C595" i="4"/>
  <c r="B594" i="4"/>
  <c r="A343" i="4"/>
  <c r="B346" i="5"/>
  <c r="A346" i="5" l="1"/>
  <c r="C346" i="5"/>
  <c r="C596" i="4"/>
  <c r="B595" i="4"/>
  <c r="A344" i="4"/>
  <c r="B347" i="5"/>
  <c r="A347" i="5" l="1"/>
  <c r="C347" i="5"/>
  <c r="C597" i="4"/>
  <c r="B596" i="4"/>
  <c r="A345" i="4"/>
  <c r="B348" i="5"/>
  <c r="A348" i="5" l="1"/>
  <c r="C348" i="5"/>
  <c r="C598" i="4"/>
  <c r="B597" i="4"/>
  <c r="A346" i="4"/>
  <c r="B349" i="5"/>
  <c r="A349" i="5" l="1"/>
  <c r="C349" i="5"/>
  <c r="C599" i="4"/>
  <c r="B598" i="4"/>
  <c r="A347" i="4"/>
  <c r="B350" i="5"/>
  <c r="A350" i="5" l="1"/>
  <c r="C350" i="5"/>
  <c r="C600" i="4"/>
  <c r="B599" i="4"/>
  <c r="A348" i="4"/>
  <c r="B351" i="5"/>
  <c r="A351" i="5" l="1"/>
  <c r="C351" i="5"/>
  <c r="C601" i="4"/>
  <c r="B600" i="4"/>
  <c r="A349" i="4"/>
  <c r="B352" i="5"/>
  <c r="C602" i="4" l="1"/>
  <c r="B601" i="4"/>
  <c r="A352" i="5"/>
  <c r="C352" i="5"/>
  <c r="A350" i="4"/>
  <c r="B353" i="5"/>
  <c r="A353" i="5" l="1"/>
  <c r="C353" i="5"/>
  <c r="C603" i="4"/>
  <c r="B602" i="4"/>
  <c r="A351" i="4"/>
  <c r="B354" i="5"/>
  <c r="A354" i="5" l="1"/>
  <c r="C354" i="5"/>
  <c r="C604" i="4"/>
  <c r="B603" i="4"/>
  <c r="A352" i="4"/>
  <c r="B355" i="5"/>
  <c r="A355" i="5" l="1"/>
  <c r="C355" i="5"/>
  <c r="C605" i="4"/>
  <c r="B604" i="4"/>
  <c r="A353" i="4"/>
  <c r="B356" i="5"/>
  <c r="A356" i="5" l="1"/>
  <c r="C356" i="5"/>
  <c r="C606" i="4"/>
  <c r="B605" i="4"/>
  <c r="A354" i="4"/>
  <c r="B357" i="5"/>
  <c r="A357" i="5" l="1"/>
  <c r="C357" i="5"/>
  <c r="C607" i="4"/>
  <c r="B606" i="4"/>
  <c r="A355" i="4"/>
  <c r="B358" i="5"/>
  <c r="A358" i="5" l="1"/>
  <c r="C358" i="5"/>
  <c r="C608" i="4"/>
  <c r="B607" i="4"/>
  <c r="A356" i="4"/>
  <c r="B359" i="5"/>
  <c r="A359" i="5" l="1"/>
  <c r="C359" i="5"/>
  <c r="C609" i="4"/>
  <c r="B608" i="4"/>
  <c r="A357" i="4"/>
  <c r="B360" i="5"/>
  <c r="A360" i="5" l="1"/>
  <c r="C360" i="5"/>
  <c r="C610" i="4"/>
  <c r="B609" i="4"/>
  <c r="A358" i="4"/>
  <c r="B361" i="5"/>
  <c r="C361" i="5" l="1"/>
  <c r="A361" i="5"/>
  <c r="C611" i="4"/>
  <c r="B610" i="4"/>
  <c r="A359" i="4"/>
  <c r="B362" i="5"/>
  <c r="A362" i="5" l="1"/>
  <c r="C362" i="5"/>
  <c r="C612" i="4"/>
  <c r="B611" i="4"/>
  <c r="A360" i="4"/>
  <c r="B363" i="5"/>
  <c r="A363" i="5" l="1"/>
  <c r="C363" i="5"/>
  <c r="C613" i="4"/>
  <c r="B612" i="4"/>
  <c r="A361" i="4"/>
  <c r="B364" i="5"/>
  <c r="A364" i="5" l="1"/>
  <c r="C364" i="5"/>
  <c r="C614" i="4"/>
  <c r="B613" i="4"/>
  <c r="A362" i="4"/>
  <c r="B365" i="5"/>
  <c r="A365" i="5" l="1"/>
  <c r="C365" i="5"/>
  <c r="C615" i="4"/>
  <c r="B614" i="4"/>
  <c r="A363" i="4"/>
  <c r="B366" i="5"/>
  <c r="A366" i="5" l="1"/>
  <c r="C366" i="5"/>
  <c r="C616" i="4"/>
  <c r="B615" i="4"/>
  <c r="A364" i="4"/>
  <c r="B367" i="5"/>
  <c r="A367" i="5" l="1"/>
  <c r="C367" i="5"/>
  <c r="C617" i="4"/>
  <c r="B616" i="4"/>
  <c r="A365" i="4"/>
  <c r="B368" i="5"/>
  <c r="A368" i="5" l="1"/>
  <c r="C368" i="5"/>
  <c r="C618" i="4"/>
  <c r="B617" i="4"/>
  <c r="A366" i="4"/>
  <c r="B369" i="5"/>
  <c r="A369" i="5" l="1"/>
  <c r="C369" i="5"/>
  <c r="C619" i="4"/>
  <c r="B618" i="4"/>
  <c r="A367" i="4"/>
  <c r="B370" i="5"/>
  <c r="A370" i="5" l="1"/>
  <c r="C370" i="5"/>
  <c r="C620" i="4"/>
  <c r="B619" i="4"/>
  <c r="A368" i="4"/>
  <c r="B371" i="5"/>
  <c r="A371" i="5" l="1"/>
  <c r="C371" i="5"/>
  <c r="C621" i="4"/>
  <c r="B620" i="4"/>
  <c r="A369" i="4"/>
  <c r="B372" i="5"/>
  <c r="A372" i="5" l="1"/>
  <c r="C372" i="5"/>
  <c r="C622" i="4"/>
  <c r="B621" i="4"/>
  <c r="A370" i="4"/>
  <c r="B373" i="5"/>
  <c r="C623" i="4" l="1"/>
  <c r="B622" i="4"/>
  <c r="A373" i="5"/>
  <c r="C373" i="5"/>
  <c r="A371" i="4"/>
  <c r="B374" i="5"/>
  <c r="A374" i="5" l="1"/>
  <c r="C374" i="5"/>
  <c r="C624" i="4"/>
  <c r="B623" i="4"/>
  <c r="A372" i="4"/>
  <c r="B375" i="5"/>
  <c r="A375" i="5" l="1"/>
  <c r="C375" i="5"/>
  <c r="C625" i="4"/>
  <c r="B624" i="4"/>
  <c r="A373" i="4"/>
  <c r="B376" i="5"/>
  <c r="A376" i="5" l="1"/>
  <c r="C376" i="5"/>
  <c r="C626" i="4"/>
  <c r="B625" i="4"/>
  <c r="A374" i="4"/>
  <c r="B377" i="5"/>
  <c r="C627" i="4" l="1"/>
  <c r="B626" i="4"/>
  <c r="A377" i="5"/>
  <c r="C377" i="5"/>
  <c r="A375" i="4"/>
  <c r="B378" i="5"/>
  <c r="A378" i="5" l="1"/>
  <c r="C378" i="5"/>
  <c r="C628" i="4"/>
  <c r="B627" i="4"/>
  <c r="A376" i="4"/>
  <c r="B379" i="5"/>
  <c r="A379" i="5" l="1"/>
  <c r="C379" i="5"/>
  <c r="C629" i="4"/>
  <c r="B628" i="4"/>
  <c r="A377" i="4"/>
  <c r="B380" i="5"/>
  <c r="A380" i="5" l="1"/>
  <c r="C380" i="5"/>
  <c r="C630" i="4"/>
  <c r="B629" i="4"/>
  <c r="A378" i="4"/>
  <c r="B381" i="5"/>
  <c r="A381" i="5" l="1"/>
  <c r="C381" i="5"/>
  <c r="C631" i="4"/>
  <c r="B630" i="4"/>
  <c r="A379" i="4"/>
  <c r="B382" i="5"/>
  <c r="A382" i="5" l="1"/>
  <c r="C382" i="5"/>
  <c r="C632" i="4"/>
  <c r="B631" i="4"/>
  <c r="A380" i="4"/>
  <c r="B383" i="5"/>
  <c r="A383" i="5" l="1"/>
  <c r="C383" i="5"/>
  <c r="C633" i="4"/>
  <c r="B632" i="4"/>
  <c r="A381" i="4"/>
  <c r="B384" i="5"/>
  <c r="A384" i="5" l="1"/>
  <c r="C384" i="5"/>
  <c r="C634" i="4"/>
  <c r="B633" i="4"/>
  <c r="A382" i="4"/>
  <c r="B385" i="5"/>
  <c r="A385" i="5" l="1"/>
  <c r="C385" i="5"/>
  <c r="C635" i="4"/>
  <c r="B634" i="4"/>
  <c r="A383" i="4"/>
  <c r="B386" i="5"/>
  <c r="C636" i="4" l="1"/>
  <c r="B635" i="4"/>
  <c r="A386" i="5"/>
  <c r="C386" i="5"/>
  <c r="A384" i="4"/>
  <c r="B387" i="5"/>
  <c r="A387" i="5" l="1"/>
  <c r="C387" i="5"/>
  <c r="C637" i="4"/>
  <c r="B636" i="4"/>
  <c r="A385" i="4"/>
  <c r="B388" i="5"/>
  <c r="A388" i="5" l="1"/>
  <c r="C388" i="5"/>
  <c r="C638" i="4"/>
  <c r="B637" i="4"/>
  <c r="A386" i="4"/>
  <c r="B389" i="5"/>
  <c r="C639" i="4" l="1"/>
  <c r="B638" i="4"/>
  <c r="A389" i="5"/>
  <c r="C389" i="5"/>
  <c r="A387" i="4"/>
  <c r="B390" i="5"/>
  <c r="A390" i="5" l="1"/>
  <c r="C390" i="5"/>
  <c r="C640" i="4"/>
  <c r="B639" i="4"/>
  <c r="A388" i="4"/>
  <c r="B391" i="5"/>
  <c r="A391" i="5" l="1"/>
  <c r="C391" i="5"/>
  <c r="C641" i="4"/>
  <c r="B640" i="4"/>
  <c r="A389" i="4"/>
  <c r="B392" i="5"/>
  <c r="A392" i="5" l="1"/>
  <c r="C392" i="5"/>
  <c r="C642" i="4"/>
  <c r="B641" i="4"/>
  <c r="A390" i="4"/>
  <c r="B393" i="5"/>
  <c r="A393" i="5" l="1"/>
  <c r="C393" i="5"/>
  <c r="C643" i="4"/>
  <c r="B642" i="4"/>
  <c r="A391" i="4"/>
  <c r="B394" i="5"/>
  <c r="A394" i="5" l="1"/>
  <c r="C394" i="5"/>
  <c r="C644" i="4"/>
  <c r="B643" i="4"/>
  <c r="A392" i="4"/>
  <c r="B395" i="5"/>
  <c r="A395" i="5" l="1"/>
  <c r="C395" i="5"/>
  <c r="C645" i="4"/>
  <c r="B644" i="4"/>
  <c r="A393" i="4"/>
  <c r="B396" i="5"/>
  <c r="A396" i="5" l="1"/>
  <c r="C396" i="5"/>
  <c r="C646" i="4"/>
  <c r="B645" i="4"/>
  <c r="A394" i="4"/>
  <c r="B397" i="5"/>
  <c r="C647" i="4" l="1"/>
  <c r="B646" i="4"/>
  <c r="A397" i="5"/>
  <c r="C397" i="5"/>
  <c r="A395" i="4"/>
  <c r="B398" i="5"/>
  <c r="A398" i="5" l="1"/>
  <c r="C398" i="5"/>
  <c r="C648" i="4"/>
  <c r="B647" i="4"/>
  <c r="A396" i="4"/>
  <c r="B399" i="5"/>
  <c r="A399" i="5" l="1"/>
  <c r="C399" i="5"/>
  <c r="C649" i="4"/>
  <c r="B648" i="4"/>
  <c r="A397" i="4"/>
  <c r="B400" i="5"/>
  <c r="A400" i="5" l="1"/>
  <c r="C400" i="5"/>
  <c r="C650" i="4"/>
  <c r="B649" i="4"/>
  <c r="A398" i="4"/>
  <c r="B401" i="5"/>
  <c r="C651" i="4" l="1"/>
  <c r="B650" i="4"/>
  <c r="A401" i="5"/>
  <c r="C401" i="5"/>
  <c r="A399" i="4"/>
  <c r="B402" i="5"/>
  <c r="A402" i="5" l="1"/>
  <c r="C402" i="5"/>
  <c r="C652" i="4"/>
  <c r="B651" i="4"/>
  <c r="A400" i="4"/>
  <c r="B403" i="5"/>
  <c r="C653" i="4" l="1"/>
  <c r="B652" i="4"/>
  <c r="A403" i="5"/>
  <c r="C403" i="5"/>
  <c r="A401" i="4"/>
  <c r="B404" i="5"/>
  <c r="A404" i="5" l="1"/>
  <c r="C404" i="5"/>
  <c r="C654" i="4"/>
  <c r="B653" i="4"/>
  <c r="A402" i="4"/>
  <c r="B405" i="5"/>
  <c r="A405" i="5" l="1"/>
  <c r="C405" i="5"/>
  <c r="C655" i="4"/>
  <c r="B654" i="4"/>
  <c r="A403" i="4"/>
  <c r="B406" i="5"/>
  <c r="A406" i="5" l="1"/>
  <c r="C406" i="5"/>
  <c r="C656" i="4"/>
  <c r="B655" i="4"/>
  <c r="A404" i="4"/>
  <c r="B407" i="5"/>
  <c r="A407" i="5" l="1"/>
  <c r="C407" i="5"/>
  <c r="C657" i="4"/>
  <c r="B656" i="4"/>
  <c r="A405" i="4"/>
  <c r="B408" i="5"/>
  <c r="A408" i="5" l="1"/>
  <c r="C408" i="5"/>
  <c r="C658" i="4"/>
  <c r="B657" i="4"/>
  <c r="A406" i="4"/>
  <c r="B409" i="5"/>
  <c r="A409" i="5" l="1"/>
  <c r="C409" i="5"/>
  <c r="C659" i="4"/>
  <c r="B658" i="4"/>
  <c r="A407" i="4"/>
  <c r="B410" i="5"/>
  <c r="A410" i="5" l="1"/>
  <c r="C410" i="5"/>
  <c r="C660" i="4"/>
  <c r="B659" i="4"/>
  <c r="A408" i="4"/>
  <c r="B411" i="5"/>
  <c r="A411" i="5" l="1"/>
  <c r="C411" i="5"/>
  <c r="C661" i="4"/>
  <c r="B660" i="4"/>
  <c r="A409" i="4"/>
  <c r="B412" i="5"/>
  <c r="C662" i="4" l="1"/>
  <c r="B661" i="4"/>
  <c r="A412" i="5"/>
  <c r="C412" i="5"/>
  <c r="A410" i="4"/>
  <c r="B413" i="5"/>
  <c r="A413" i="5" l="1"/>
  <c r="C413" i="5"/>
  <c r="C663" i="4"/>
  <c r="B662" i="4"/>
  <c r="A411" i="4"/>
  <c r="B414" i="5"/>
  <c r="A414" i="5" l="1"/>
  <c r="C414" i="5"/>
  <c r="C664" i="4"/>
  <c r="B663" i="4"/>
  <c r="A412" i="4"/>
  <c r="B415" i="5"/>
  <c r="A415" i="5" l="1"/>
  <c r="C415" i="5"/>
  <c r="C665" i="4"/>
  <c r="B664" i="4"/>
  <c r="A413" i="4"/>
  <c r="B416" i="5"/>
  <c r="A416" i="5" l="1"/>
  <c r="C416" i="5"/>
  <c r="C666" i="4"/>
  <c r="B665" i="4"/>
  <c r="A414" i="4"/>
  <c r="B417" i="5"/>
  <c r="A417" i="5" l="1"/>
  <c r="C417" i="5"/>
  <c r="C667" i="4"/>
  <c r="B666" i="4"/>
  <c r="A415" i="4"/>
  <c r="B418" i="5"/>
  <c r="C668" i="4" l="1"/>
  <c r="B667" i="4"/>
  <c r="A418" i="5"/>
  <c r="C418" i="5"/>
  <c r="A416" i="4"/>
  <c r="B419" i="5"/>
  <c r="A419" i="5" l="1"/>
  <c r="C419" i="5"/>
  <c r="C669" i="4"/>
  <c r="B668" i="4"/>
  <c r="A417" i="4"/>
  <c r="B420" i="5"/>
  <c r="A420" i="5" l="1"/>
  <c r="C420" i="5"/>
  <c r="C670" i="4"/>
  <c r="B669" i="4"/>
  <c r="A418" i="4"/>
  <c r="B421" i="5"/>
  <c r="C671" i="4" l="1"/>
  <c r="B670" i="4"/>
  <c r="A421" i="5"/>
  <c r="C421" i="5"/>
  <c r="A419" i="4"/>
  <c r="B422" i="5"/>
  <c r="A422" i="5" l="1"/>
  <c r="C422" i="5"/>
  <c r="C672" i="4"/>
  <c r="B671" i="4"/>
  <c r="A420" i="4"/>
  <c r="B423" i="5"/>
  <c r="A423" i="5" l="1"/>
  <c r="C423" i="5"/>
  <c r="C673" i="4"/>
  <c r="B672" i="4"/>
  <c r="A421" i="4"/>
  <c r="B424" i="5"/>
  <c r="A424" i="5" l="1"/>
  <c r="C424" i="5"/>
  <c r="C674" i="4"/>
  <c r="B673" i="4"/>
  <c r="A422" i="4"/>
  <c r="B425" i="5"/>
  <c r="C675" i="4" l="1"/>
  <c r="B674" i="4"/>
  <c r="A425" i="5"/>
  <c r="C425" i="5"/>
  <c r="A423" i="4"/>
  <c r="B426" i="5"/>
  <c r="A426" i="5" l="1"/>
  <c r="C426" i="5"/>
  <c r="C676" i="4"/>
  <c r="B675" i="4"/>
  <c r="A424" i="4"/>
  <c r="B427" i="5"/>
  <c r="A427" i="5" l="1"/>
  <c r="C427" i="5"/>
  <c r="C677" i="4"/>
  <c r="B676" i="4"/>
  <c r="A425" i="4"/>
  <c r="B428" i="5"/>
  <c r="C678" i="4" l="1"/>
  <c r="B677" i="4"/>
  <c r="A428" i="5"/>
  <c r="C428" i="5"/>
  <c r="A426" i="4"/>
  <c r="B429" i="5"/>
  <c r="A429" i="5" l="1"/>
  <c r="C429" i="5"/>
  <c r="C679" i="4"/>
  <c r="B678" i="4"/>
  <c r="A427" i="4"/>
  <c r="B430" i="5"/>
  <c r="A430" i="5" l="1"/>
  <c r="C430" i="5"/>
  <c r="C680" i="4"/>
  <c r="B679" i="4"/>
  <c r="A428" i="4"/>
  <c r="B431" i="5"/>
  <c r="A431" i="5" l="1"/>
  <c r="C431" i="5"/>
  <c r="C681" i="4"/>
  <c r="B680" i="4"/>
  <c r="A429" i="4"/>
  <c r="B432" i="5"/>
  <c r="A432" i="5" l="1"/>
  <c r="C432" i="5"/>
  <c r="C682" i="4"/>
  <c r="B681" i="4"/>
  <c r="A430" i="4"/>
  <c r="B433" i="5"/>
  <c r="A433" i="5" l="1"/>
  <c r="C433" i="5"/>
  <c r="C683" i="4"/>
  <c r="B682" i="4"/>
  <c r="A431" i="4"/>
  <c r="B434" i="5"/>
  <c r="A434" i="5" l="1"/>
  <c r="C434" i="5"/>
  <c r="C684" i="4"/>
  <c r="B683" i="4"/>
  <c r="A432" i="4"/>
  <c r="B435" i="5"/>
  <c r="A435" i="5" l="1"/>
  <c r="C435" i="5"/>
  <c r="C685" i="4"/>
  <c r="B684" i="4"/>
  <c r="A433" i="4"/>
  <c r="B436" i="5"/>
  <c r="A436" i="5" l="1"/>
  <c r="C436" i="5"/>
  <c r="C686" i="4"/>
  <c r="B685" i="4"/>
  <c r="A434" i="4"/>
  <c r="B437" i="5"/>
  <c r="A437" i="5" l="1"/>
  <c r="C437" i="5"/>
  <c r="C687" i="4"/>
  <c r="B686" i="4"/>
  <c r="A435" i="4"/>
  <c r="B438" i="5"/>
  <c r="A438" i="5" l="1"/>
  <c r="C438" i="5"/>
  <c r="C688" i="4"/>
  <c r="B687" i="4"/>
  <c r="A436" i="4"/>
  <c r="B439" i="5"/>
  <c r="A439" i="5" l="1"/>
  <c r="C439" i="5"/>
  <c r="C689" i="4"/>
  <c r="B688" i="4"/>
  <c r="A437" i="4"/>
  <c r="B440" i="5"/>
  <c r="A440" i="5" l="1"/>
  <c r="C440" i="5"/>
  <c r="C690" i="4"/>
  <c r="B689" i="4"/>
  <c r="A438" i="4"/>
  <c r="B441" i="5"/>
  <c r="A441" i="5" l="1"/>
  <c r="C441" i="5"/>
  <c r="C691" i="4"/>
  <c r="B690" i="4"/>
  <c r="A439" i="4"/>
  <c r="B442" i="5"/>
  <c r="A442" i="5" l="1"/>
  <c r="C442" i="5"/>
  <c r="C692" i="4"/>
  <c r="B691" i="4"/>
  <c r="A440" i="4"/>
  <c r="B443" i="5"/>
  <c r="A443" i="5" l="1"/>
  <c r="C443" i="5"/>
  <c r="C693" i="4"/>
  <c r="B692" i="4"/>
  <c r="A441" i="4"/>
  <c r="B444" i="5"/>
  <c r="C694" i="4" l="1"/>
  <c r="B693" i="4"/>
  <c r="A444" i="5"/>
  <c r="C444" i="5"/>
  <c r="A442" i="4"/>
  <c r="B445" i="5"/>
  <c r="A445" i="5" l="1"/>
  <c r="C445" i="5"/>
  <c r="C695" i="4"/>
  <c r="B694" i="4"/>
  <c r="A443" i="4"/>
  <c r="B446" i="5"/>
  <c r="A446" i="5" l="1"/>
  <c r="C446" i="5"/>
  <c r="C696" i="4"/>
  <c r="B695" i="4"/>
  <c r="A444" i="4"/>
  <c r="B447" i="5"/>
  <c r="A447" i="5" l="1"/>
  <c r="C447" i="5"/>
  <c r="C697" i="4"/>
  <c r="B696" i="4"/>
  <c r="A445" i="4"/>
  <c r="B448" i="5"/>
  <c r="A448" i="5" l="1"/>
  <c r="C448" i="5"/>
  <c r="C698" i="4"/>
  <c r="B697" i="4"/>
  <c r="A446" i="4"/>
  <c r="B449" i="5"/>
  <c r="A449" i="5" l="1"/>
  <c r="C449" i="5"/>
  <c r="C699" i="4"/>
  <c r="B698" i="4"/>
  <c r="A447" i="4"/>
  <c r="B450" i="5"/>
  <c r="C700" i="4" l="1"/>
  <c r="B699" i="4"/>
  <c r="A450" i="5"/>
  <c r="C450" i="5"/>
  <c r="A448" i="4"/>
  <c r="B451" i="5"/>
  <c r="A451" i="5" l="1"/>
  <c r="C451" i="5"/>
  <c r="C701" i="4"/>
  <c r="B700" i="4"/>
  <c r="A449" i="4"/>
  <c r="B452" i="5"/>
  <c r="C702" i="4" l="1"/>
  <c r="B701" i="4"/>
  <c r="A452" i="5"/>
  <c r="C452" i="5"/>
  <c r="A450" i="4"/>
  <c r="B453" i="5"/>
  <c r="A453" i="5" l="1"/>
  <c r="C453" i="5"/>
  <c r="C703" i="4"/>
  <c r="B702" i="4"/>
  <c r="A451" i="4"/>
  <c r="B454" i="5"/>
  <c r="A454" i="5" l="1"/>
  <c r="C454" i="5"/>
  <c r="C704" i="4"/>
  <c r="B703" i="4"/>
  <c r="A452" i="4"/>
  <c r="B455" i="5"/>
  <c r="A455" i="5" l="1"/>
  <c r="C455" i="5"/>
  <c r="C705" i="4"/>
  <c r="B704" i="4"/>
  <c r="A453" i="4"/>
  <c r="B456" i="5"/>
  <c r="A456" i="5" l="1"/>
  <c r="C456" i="5"/>
  <c r="C706" i="4"/>
  <c r="B705" i="4"/>
  <c r="A454" i="4"/>
  <c r="B457" i="5"/>
  <c r="C707" i="4" l="1"/>
  <c r="B706" i="4"/>
  <c r="A457" i="5"/>
  <c r="C457" i="5"/>
  <c r="A455" i="4"/>
  <c r="B458" i="5"/>
  <c r="A458" i="5" l="1"/>
  <c r="C458" i="5"/>
  <c r="C708" i="4"/>
  <c r="B707" i="4"/>
  <c r="A456" i="4"/>
  <c r="B459" i="5"/>
  <c r="A459" i="5" l="1"/>
  <c r="C459" i="5"/>
  <c r="C709" i="4"/>
  <c r="B708" i="4"/>
  <c r="A457" i="4"/>
  <c r="B460" i="5"/>
  <c r="A460" i="5" l="1"/>
  <c r="C460" i="5"/>
  <c r="C710" i="4"/>
  <c r="B709" i="4"/>
  <c r="A458" i="4"/>
  <c r="B461" i="5"/>
  <c r="A461" i="5" l="1"/>
  <c r="C461" i="5"/>
  <c r="C711" i="4"/>
  <c r="B710" i="4"/>
  <c r="A459" i="4"/>
  <c r="B462" i="5"/>
  <c r="C712" i="4" l="1"/>
  <c r="B711" i="4"/>
  <c r="A462" i="5"/>
  <c r="C462" i="5"/>
  <c r="A460" i="4"/>
  <c r="B463" i="5"/>
  <c r="A463" i="5" l="1"/>
  <c r="C463" i="5"/>
  <c r="C713" i="4"/>
  <c r="B712" i="4"/>
  <c r="A461" i="4"/>
  <c r="B464" i="5"/>
  <c r="A464" i="5" l="1"/>
  <c r="C464" i="5"/>
  <c r="C714" i="4"/>
  <c r="B713" i="4"/>
  <c r="A462" i="4"/>
  <c r="B465" i="5"/>
  <c r="A465" i="5" l="1"/>
  <c r="C465" i="5"/>
  <c r="C715" i="4"/>
  <c r="B714" i="4"/>
  <c r="A463" i="4"/>
  <c r="B466" i="5"/>
  <c r="C716" i="4" l="1"/>
  <c r="B715" i="4"/>
  <c r="A466" i="5"/>
  <c r="C466" i="5"/>
  <c r="A464" i="4"/>
  <c r="B467" i="5"/>
  <c r="A467" i="5" l="1"/>
  <c r="C467" i="5"/>
  <c r="C717" i="4"/>
  <c r="B716" i="4"/>
  <c r="A465" i="4"/>
  <c r="B468" i="5"/>
  <c r="A468" i="5" l="1"/>
  <c r="C468" i="5"/>
  <c r="C718" i="4"/>
  <c r="B717" i="4"/>
  <c r="A466" i="4"/>
  <c r="B469" i="5"/>
  <c r="A469" i="5" l="1"/>
  <c r="C469" i="5"/>
  <c r="C719" i="4"/>
  <c r="B718" i="4"/>
  <c r="A467" i="4"/>
  <c r="B470" i="5"/>
  <c r="C720" i="4" l="1"/>
  <c r="B719" i="4"/>
  <c r="A470" i="5"/>
  <c r="C470" i="5"/>
  <c r="A468" i="4"/>
  <c r="B471" i="5"/>
  <c r="A471" i="5" l="1"/>
  <c r="C471" i="5"/>
  <c r="C721" i="4"/>
  <c r="B720" i="4"/>
  <c r="A469" i="4"/>
  <c r="B472" i="5"/>
  <c r="A472" i="5" l="1"/>
  <c r="C472" i="5"/>
  <c r="C722" i="4"/>
  <c r="B721" i="4"/>
  <c r="A470" i="4"/>
  <c r="B473" i="5"/>
  <c r="A473" i="5" l="1"/>
  <c r="C473" i="5"/>
  <c r="C723" i="4"/>
  <c r="B722" i="4"/>
  <c r="A471" i="4"/>
  <c r="B474" i="5"/>
  <c r="A474" i="5" l="1"/>
  <c r="C474" i="5"/>
  <c r="C724" i="4"/>
  <c r="B723" i="4"/>
  <c r="A472" i="4"/>
  <c r="B475" i="5"/>
  <c r="A475" i="5" l="1"/>
  <c r="C475" i="5"/>
  <c r="C725" i="4"/>
  <c r="B724" i="4"/>
  <c r="A473" i="4"/>
  <c r="B476" i="5"/>
  <c r="A476" i="5" l="1"/>
  <c r="C476" i="5"/>
  <c r="C726" i="4"/>
  <c r="B725" i="4"/>
  <c r="A474" i="4"/>
  <c r="B477" i="5"/>
  <c r="A477" i="5" l="1"/>
  <c r="C477" i="5"/>
  <c r="C727" i="4"/>
  <c r="B726" i="4"/>
  <c r="A475" i="4"/>
  <c r="B478" i="5"/>
  <c r="A478" i="5" l="1"/>
  <c r="C478" i="5"/>
  <c r="C728" i="4"/>
  <c r="B727" i="4"/>
  <c r="A476" i="4"/>
  <c r="B479" i="5"/>
  <c r="C729" i="4" l="1"/>
  <c r="B728" i="4"/>
  <c r="A479" i="5"/>
  <c r="C479" i="5"/>
  <c r="A477" i="4"/>
  <c r="B480" i="5"/>
  <c r="A480" i="5" l="1"/>
  <c r="C480" i="5"/>
  <c r="C730" i="4"/>
  <c r="B729" i="4"/>
  <c r="A478" i="4"/>
  <c r="B481" i="5"/>
  <c r="A481" i="5" l="1"/>
  <c r="C481" i="5"/>
  <c r="C731" i="4"/>
  <c r="B730" i="4"/>
  <c r="A479" i="4"/>
  <c r="B482" i="5"/>
  <c r="A482" i="5" l="1"/>
  <c r="C482" i="5"/>
  <c r="C732" i="4"/>
  <c r="B731" i="4"/>
  <c r="A480" i="4"/>
  <c r="B483" i="5"/>
  <c r="C733" i="4" l="1"/>
  <c r="B732" i="4"/>
  <c r="A483" i="5"/>
  <c r="C483" i="5"/>
  <c r="A481" i="4"/>
  <c r="B484" i="5"/>
  <c r="A484" i="5" l="1"/>
  <c r="C484" i="5"/>
  <c r="C734" i="4"/>
  <c r="B733" i="4"/>
  <c r="A482" i="4"/>
  <c r="B485" i="5"/>
  <c r="A485" i="5" l="1"/>
  <c r="C485" i="5"/>
  <c r="C735" i="4"/>
  <c r="B734" i="4"/>
  <c r="A483" i="4"/>
  <c r="B486" i="5"/>
  <c r="A486" i="5" l="1"/>
  <c r="C486" i="5"/>
  <c r="C736" i="4"/>
  <c r="B735" i="4"/>
  <c r="A484" i="4"/>
  <c r="B487" i="5"/>
  <c r="C737" i="4" l="1"/>
  <c r="B736" i="4"/>
  <c r="A487" i="5"/>
  <c r="C487" i="5"/>
  <c r="A485" i="4"/>
  <c r="B488" i="5"/>
  <c r="A488" i="5" l="1"/>
  <c r="C488" i="5"/>
  <c r="C738" i="4"/>
  <c r="B737" i="4"/>
  <c r="A486" i="4"/>
  <c r="B489" i="5"/>
  <c r="A489" i="5" l="1"/>
  <c r="C489" i="5"/>
  <c r="C739" i="4"/>
  <c r="B738" i="4"/>
  <c r="A487" i="4"/>
  <c r="B490" i="5"/>
  <c r="A490" i="5" l="1"/>
  <c r="C490" i="5"/>
  <c r="C740" i="4"/>
  <c r="B739" i="4"/>
  <c r="A488" i="4"/>
  <c r="B491" i="5"/>
  <c r="A491" i="5" l="1"/>
  <c r="C491" i="5"/>
  <c r="C741" i="4"/>
  <c r="B740" i="4"/>
  <c r="A489" i="4"/>
  <c r="B492" i="5"/>
  <c r="A492" i="5" l="1"/>
  <c r="C492" i="5"/>
  <c r="C742" i="4"/>
  <c r="B741" i="4"/>
  <c r="A490" i="4"/>
  <c r="B493" i="5"/>
  <c r="A493" i="5" l="1"/>
  <c r="C493" i="5"/>
  <c r="C743" i="4"/>
  <c r="B742" i="4"/>
  <c r="A491" i="4"/>
  <c r="B494" i="5"/>
  <c r="A494" i="5" l="1"/>
  <c r="C494" i="5"/>
  <c r="C744" i="4"/>
  <c r="B743" i="4"/>
  <c r="A492" i="4"/>
  <c r="B495" i="5"/>
  <c r="C745" i="4" l="1"/>
  <c r="B744" i="4"/>
  <c r="A495" i="5"/>
  <c r="C495" i="5"/>
  <c r="A493" i="4"/>
  <c r="B496" i="5"/>
  <c r="A496" i="5" l="1"/>
  <c r="C496" i="5"/>
  <c r="C746" i="4"/>
  <c r="B745" i="4"/>
  <c r="A494" i="4"/>
  <c r="B497" i="5"/>
  <c r="C747" i="4" l="1"/>
  <c r="B746" i="4"/>
  <c r="A497" i="5"/>
  <c r="C497" i="5"/>
  <c r="A495" i="4"/>
  <c r="B498" i="5"/>
  <c r="A498" i="5" l="1"/>
  <c r="C498" i="5"/>
  <c r="C748" i="4"/>
  <c r="B747" i="4"/>
  <c r="A496" i="4"/>
  <c r="B499" i="5"/>
  <c r="A499" i="5" l="1"/>
  <c r="C499" i="5"/>
  <c r="C749" i="4"/>
  <c r="B748" i="4"/>
  <c r="A497" i="4"/>
  <c r="B500" i="5"/>
  <c r="A500" i="5" l="1"/>
  <c r="C500" i="5"/>
  <c r="C750" i="4"/>
  <c r="B749" i="4"/>
  <c r="A498" i="4"/>
  <c r="B501" i="5"/>
  <c r="A501" i="5" l="1"/>
  <c r="C501" i="5"/>
  <c r="C751" i="4"/>
  <c r="B750" i="4"/>
  <c r="A499" i="4"/>
  <c r="B502" i="5"/>
  <c r="A502" i="5" l="1"/>
  <c r="C502" i="5"/>
  <c r="C752" i="4"/>
  <c r="B751" i="4"/>
  <c r="A500" i="4"/>
  <c r="B503" i="5"/>
  <c r="C753" i="4" l="1"/>
  <c r="B752" i="4"/>
  <c r="A503" i="5"/>
  <c r="C503" i="5"/>
  <c r="A501" i="4"/>
  <c r="B504" i="5"/>
  <c r="A504" i="5" l="1"/>
  <c r="C504" i="5"/>
  <c r="C754" i="4"/>
  <c r="B753" i="4"/>
  <c r="A502" i="4"/>
  <c r="B505" i="5"/>
  <c r="C505" i="5" l="1"/>
  <c r="A505" i="5"/>
  <c r="C755" i="4"/>
  <c r="B754" i="4"/>
  <c r="A503" i="4"/>
  <c r="B506" i="5"/>
  <c r="C506" i="5" l="1"/>
  <c r="A506" i="5"/>
  <c r="C756" i="4"/>
  <c r="B755" i="4"/>
  <c r="A504" i="4"/>
  <c r="B507" i="5"/>
  <c r="A507" i="5" l="1"/>
  <c r="C507" i="5"/>
  <c r="C757" i="4"/>
  <c r="B756" i="4"/>
  <c r="A505" i="4"/>
  <c r="B508" i="5"/>
  <c r="A508" i="5" l="1"/>
  <c r="C508" i="5"/>
  <c r="C758" i="4"/>
  <c r="B757" i="4"/>
  <c r="A506" i="4"/>
  <c r="B509" i="5"/>
  <c r="A509" i="5" l="1"/>
  <c r="C509" i="5"/>
  <c r="C759" i="4"/>
  <c r="B758" i="4"/>
  <c r="A507" i="4"/>
  <c r="B510" i="5"/>
  <c r="A510" i="5" l="1"/>
  <c r="C510" i="5"/>
  <c r="C760" i="4"/>
  <c r="B759" i="4"/>
  <c r="A508" i="4"/>
  <c r="B511" i="5"/>
  <c r="A511" i="5" l="1"/>
  <c r="C511" i="5"/>
  <c r="C761" i="4"/>
  <c r="B760" i="4"/>
  <c r="A509" i="4"/>
  <c r="B512" i="5"/>
  <c r="A512" i="5" l="1"/>
  <c r="C512" i="5"/>
  <c r="C762" i="4"/>
  <c r="B761" i="4"/>
  <c r="A510" i="4"/>
  <c r="B513" i="5"/>
  <c r="A513" i="5" l="1"/>
  <c r="C513" i="5"/>
  <c r="C763" i="4"/>
  <c r="B762" i="4"/>
  <c r="A511" i="4"/>
  <c r="B514" i="5"/>
  <c r="A514" i="5" l="1"/>
  <c r="C514" i="5"/>
  <c r="C764" i="4"/>
  <c r="B763" i="4"/>
  <c r="A512" i="4"/>
  <c r="B515" i="5"/>
  <c r="A515" i="5" l="1"/>
  <c r="C515" i="5"/>
  <c r="C765" i="4"/>
  <c r="B764" i="4"/>
  <c r="A513" i="4"/>
  <c r="B516" i="5"/>
  <c r="A516" i="5" l="1"/>
  <c r="C516" i="5"/>
  <c r="C766" i="4"/>
  <c r="B765" i="4"/>
  <c r="A514" i="4"/>
  <c r="B517" i="5"/>
  <c r="A517" i="5" l="1"/>
  <c r="C517" i="5"/>
  <c r="C767" i="4"/>
  <c r="B766" i="4"/>
  <c r="A515" i="4"/>
  <c r="B518" i="5"/>
  <c r="C768" i="4" l="1"/>
  <c r="B767" i="4"/>
  <c r="A518" i="5"/>
  <c r="C518" i="5"/>
  <c r="A516" i="4"/>
  <c r="B519" i="5"/>
  <c r="A519" i="5" l="1"/>
  <c r="C519" i="5"/>
  <c r="C769" i="4"/>
  <c r="B768" i="4"/>
  <c r="A517" i="4"/>
  <c r="B520" i="5"/>
  <c r="A520" i="5" l="1"/>
  <c r="C520" i="5"/>
  <c r="C770" i="4"/>
  <c r="B769" i="4"/>
  <c r="A518" i="4"/>
  <c r="B521" i="5"/>
  <c r="A521" i="5" l="1"/>
  <c r="C521" i="5"/>
  <c r="C771" i="4"/>
  <c r="B770" i="4"/>
  <c r="A519" i="4"/>
  <c r="B522" i="5"/>
  <c r="A522" i="5" l="1"/>
  <c r="C522" i="5"/>
  <c r="C772" i="4"/>
  <c r="B771" i="4"/>
  <c r="A520" i="4"/>
  <c r="B523" i="5"/>
  <c r="A523" i="5" l="1"/>
  <c r="C523" i="5"/>
  <c r="C773" i="4"/>
  <c r="B772" i="4"/>
  <c r="A521" i="4"/>
  <c r="B524" i="5"/>
  <c r="A524" i="5" l="1"/>
  <c r="C524" i="5"/>
  <c r="C774" i="4"/>
  <c r="B773" i="4"/>
  <c r="A522" i="4"/>
  <c r="B525" i="5"/>
  <c r="A525" i="5" l="1"/>
  <c r="C525" i="5"/>
  <c r="C775" i="4"/>
  <c r="B774" i="4"/>
  <c r="A523" i="4"/>
  <c r="B526" i="5"/>
  <c r="C776" i="4" l="1"/>
  <c r="B775" i="4"/>
  <c r="A526" i="5"/>
  <c r="C526" i="5"/>
  <c r="A524" i="4"/>
  <c r="B527" i="5"/>
  <c r="A527" i="5" l="1"/>
  <c r="C527" i="5"/>
  <c r="C777" i="4"/>
  <c r="B776" i="4"/>
  <c r="A525" i="4"/>
  <c r="B528" i="5"/>
  <c r="A528" i="5" l="1"/>
  <c r="C528" i="5"/>
  <c r="C778" i="4"/>
  <c r="B777" i="4"/>
  <c r="A526" i="4"/>
  <c r="B529" i="5"/>
  <c r="C779" i="4" l="1"/>
  <c r="B778" i="4"/>
  <c r="A529" i="5"/>
  <c r="C529" i="5"/>
  <c r="A527" i="4"/>
  <c r="B530" i="5"/>
  <c r="A530" i="5" l="1"/>
  <c r="C530" i="5"/>
  <c r="C780" i="4"/>
  <c r="B779" i="4"/>
  <c r="A528" i="4"/>
  <c r="B531" i="5"/>
  <c r="A531" i="5" l="1"/>
  <c r="C531" i="5"/>
  <c r="C781" i="4"/>
  <c r="B780" i="4"/>
  <c r="A529" i="4"/>
  <c r="B532" i="5"/>
  <c r="C782" i="4" l="1"/>
  <c r="B781" i="4"/>
  <c r="A532" i="5"/>
  <c r="C532" i="5"/>
  <c r="A530" i="4"/>
  <c r="B533" i="5"/>
  <c r="A533" i="5" l="1"/>
  <c r="C533" i="5"/>
  <c r="C783" i="4"/>
  <c r="B782" i="4"/>
  <c r="A531" i="4"/>
  <c r="B534" i="5"/>
  <c r="C784" i="4" l="1"/>
  <c r="B783" i="4"/>
  <c r="A534" i="5"/>
  <c r="C534" i="5"/>
  <c r="A532" i="4"/>
  <c r="B535" i="5"/>
  <c r="A535" i="5" l="1"/>
  <c r="C535" i="5"/>
  <c r="C785" i="4"/>
  <c r="B784" i="4"/>
  <c r="A533" i="4"/>
  <c r="B536" i="5"/>
  <c r="A536" i="5" l="1"/>
  <c r="C536" i="5"/>
  <c r="C786" i="4"/>
  <c r="B785" i="4"/>
  <c r="A534" i="4"/>
  <c r="B537" i="5"/>
  <c r="A537" i="5" l="1"/>
  <c r="C537" i="5"/>
  <c r="C787" i="4"/>
  <c r="B786" i="4"/>
  <c r="A535" i="4"/>
  <c r="B538" i="5"/>
  <c r="A538" i="5" l="1"/>
  <c r="C538" i="5"/>
  <c r="C788" i="4"/>
  <c r="B787" i="4"/>
  <c r="A536" i="4"/>
  <c r="B539" i="5"/>
  <c r="A539" i="5" l="1"/>
  <c r="C539" i="5"/>
  <c r="C789" i="4"/>
  <c r="B788" i="4"/>
  <c r="A537" i="4"/>
  <c r="B540" i="5"/>
  <c r="A540" i="5" l="1"/>
  <c r="C540" i="5"/>
  <c r="C790" i="4"/>
  <c r="B789" i="4"/>
  <c r="A538" i="4"/>
  <c r="B541" i="5"/>
  <c r="A541" i="5" l="1"/>
  <c r="C541" i="5"/>
  <c r="C791" i="4"/>
  <c r="B790" i="4"/>
  <c r="A539" i="4"/>
  <c r="B542" i="5"/>
  <c r="A542" i="5" l="1"/>
  <c r="C542" i="5"/>
  <c r="C792" i="4"/>
  <c r="B791" i="4"/>
  <c r="A540" i="4"/>
  <c r="B543" i="5"/>
  <c r="A543" i="5" l="1"/>
  <c r="C543" i="5"/>
  <c r="C793" i="4"/>
  <c r="B792" i="4"/>
  <c r="A541" i="4"/>
  <c r="B544" i="5"/>
  <c r="A544" i="5" l="1"/>
  <c r="C544" i="5"/>
  <c r="C794" i="4"/>
  <c r="B793" i="4"/>
  <c r="A542" i="4"/>
  <c r="B545" i="5"/>
  <c r="C795" i="4" l="1"/>
  <c r="B794" i="4"/>
  <c r="A545" i="5"/>
  <c r="C545" i="5"/>
  <c r="A543" i="4"/>
  <c r="B546" i="5"/>
  <c r="A546" i="5" l="1"/>
  <c r="C546" i="5"/>
  <c r="C796" i="4"/>
  <c r="B795" i="4"/>
  <c r="A544" i="4"/>
  <c r="B547" i="5"/>
  <c r="C797" i="4" l="1"/>
  <c r="B796" i="4"/>
  <c r="A547" i="5"/>
  <c r="C547" i="5"/>
  <c r="A545" i="4"/>
  <c r="B548" i="5"/>
  <c r="A548" i="5" l="1"/>
  <c r="C548" i="5"/>
  <c r="C798" i="4"/>
  <c r="B797" i="4"/>
  <c r="A546" i="4"/>
  <c r="B549" i="5"/>
  <c r="A549" i="5" l="1"/>
  <c r="C549" i="5"/>
  <c r="C799" i="4"/>
  <c r="B798" i="4"/>
  <c r="A547" i="4"/>
  <c r="B550" i="5"/>
  <c r="C800" i="4" l="1"/>
  <c r="B799" i="4"/>
  <c r="A550" i="5"/>
  <c r="C550" i="5"/>
  <c r="A548" i="4"/>
  <c r="B551" i="5"/>
  <c r="A551" i="5" l="1"/>
  <c r="C551" i="5"/>
  <c r="C801" i="4"/>
  <c r="B800" i="4"/>
  <c r="A549" i="4"/>
  <c r="B552" i="5"/>
  <c r="A552" i="5" l="1"/>
  <c r="C552" i="5"/>
  <c r="C802" i="4"/>
  <c r="B801" i="4"/>
  <c r="A550" i="4"/>
  <c r="B553" i="5"/>
  <c r="C553" i="5" l="1"/>
  <c r="A553" i="5"/>
  <c r="C803" i="4"/>
  <c r="B802" i="4"/>
  <c r="A551" i="4"/>
  <c r="B554" i="5"/>
  <c r="A554" i="5" l="1"/>
  <c r="C554" i="5"/>
  <c r="C804" i="4"/>
  <c r="B803" i="4"/>
  <c r="A552" i="4"/>
  <c r="B555" i="5"/>
  <c r="A555" i="5" l="1"/>
  <c r="C555" i="5"/>
  <c r="C805" i="4"/>
  <c r="B804" i="4"/>
  <c r="A553" i="4"/>
  <c r="B556" i="5"/>
  <c r="A556" i="5" l="1"/>
  <c r="C556" i="5"/>
  <c r="C806" i="4"/>
  <c r="B805" i="4"/>
  <c r="A554" i="4"/>
  <c r="B557" i="5"/>
  <c r="A557" i="5" l="1"/>
  <c r="C557" i="5"/>
  <c r="C807" i="4"/>
  <c r="B806" i="4"/>
  <c r="A555" i="4"/>
  <c r="B558" i="5"/>
  <c r="A558" i="5" l="1"/>
  <c r="C558" i="5"/>
  <c r="C808" i="4"/>
  <c r="B807" i="4"/>
  <c r="A556" i="4"/>
  <c r="B559" i="5"/>
  <c r="A559" i="5" l="1"/>
  <c r="C559" i="5"/>
  <c r="C809" i="4"/>
  <c r="B808" i="4"/>
  <c r="A557" i="4"/>
  <c r="B560" i="5"/>
  <c r="A560" i="5" l="1"/>
  <c r="C560" i="5"/>
  <c r="C810" i="4"/>
  <c r="B809" i="4"/>
  <c r="A558" i="4"/>
  <c r="B561" i="5"/>
  <c r="A561" i="5" l="1"/>
  <c r="C561" i="5"/>
  <c r="C811" i="4"/>
  <c r="B810" i="4"/>
  <c r="A559" i="4"/>
  <c r="B562" i="5"/>
  <c r="A562" i="5" l="1"/>
  <c r="C562" i="5"/>
  <c r="C812" i="4"/>
  <c r="B811" i="4"/>
  <c r="A560" i="4"/>
  <c r="B563" i="5"/>
  <c r="A563" i="5" l="1"/>
  <c r="C563" i="5"/>
  <c r="C813" i="4"/>
  <c r="B812" i="4"/>
  <c r="A561" i="4"/>
  <c r="B564" i="5"/>
  <c r="A564" i="5" l="1"/>
  <c r="C564" i="5"/>
  <c r="C814" i="4"/>
  <c r="B813" i="4"/>
  <c r="A562" i="4"/>
  <c r="B565" i="5"/>
  <c r="C815" i="4" l="1"/>
  <c r="B814" i="4"/>
  <c r="A565" i="5"/>
  <c r="C565" i="5"/>
  <c r="A563" i="4"/>
  <c r="B566" i="5"/>
  <c r="A566" i="5" l="1"/>
  <c r="C566" i="5"/>
  <c r="C816" i="4"/>
  <c r="B815" i="4"/>
  <c r="A564" i="4"/>
  <c r="B567" i="5"/>
  <c r="A567" i="5" l="1"/>
  <c r="C567" i="5"/>
  <c r="C817" i="4"/>
  <c r="B816" i="4"/>
  <c r="A565" i="4"/>
  <c r="B568" i="5"/>
  <c r="A568" i="5" l="1"/>
  <c r="C568" i="5"/>
  <c r="C818" i="4"/>
  <c r="B817" i="4"/>
  <c r="A566" i="4"/>
  <c r="B569" i="5"/>
  <c r="C819" i="4" l="1"/>
  <c r="B818" i="4"/>
  <c r="A569" i="5"/>
  <c r="C569" i="5"/>
  <c r="A567" i="4"/>
  <c r="B570" i="5"/>
  <c r="A570" i="5" l="1"/>
  <c r="C570" i="5"/>
  <c r="C820" i="4"/>
  <c r="B819" i="4"/>
  <c r="A568" i="4"/>
  <c r="B571" i="5"/>
  <c r="A571" i="5" l="1"/>
  <c r="C571" i="5"/>
  <c r="C821" i="4"/>
  <c r="B820" i="4"/>
  <c r="A569" i="4"/>
  <c r="B572" i="5"/>
  <c r="A572" i="5" l="1"/>
  <c r="C572" i="5"/>
  <c r="C822" i="4"/>
  <c r="B821" i="4"/>
  <c r="A570" i="4"/>
  <c r="B573" i="5"/>
  <c r="A573" i="5" l="1"/>
  <c r="C573" i="5"/>
  <c r="C823" i="4"/>
  <c r="B822" i="4"/>
  <c r="A571" i="4"/>
  <c r="B574" i="5"/>
  <c r="A574" i="5" l="1"/>
  <c r="C574" i="5"/>
  <c r="C824" i="4"/>
  <c r="B823" i="4"/>
  <c r="A572" i="4"/>
  <c r="B575" i="5"/>
  <c r="A575" i="5" l="1"/>
  <c r="C575" i="5"/>
  <c r="C825" i="4"/>
  <c r="B824" i="4"/>
  <c r="A573" i="4"/>
  <c r="B576" i="5"/>
  <c r="A576" i="5" l="1"/>
  <c r="C576" i="5"/>
  <c r="C826" i="4"/>
  <c r="B825" i="4"/>
  <c r="A574" i="4"/>
  <c r="B577" i="5"/>
  <c r="A577" i="5" l="1"/>
  <c r="C577" i="5"/>
  <c r="C827" i="4"/>
  <c r="B826" i="4"/>
  <c r="A575" i="4"/>
  <c r="B578" i="5"/>
  <c r="A578" i="5" l="1"/>
  <c r="C578" i="5"/>
  <c r="C828" i="4"/>
  <c r="B827" i="4"/>
  <c r="A576" i="4"/>
  <c r="B579" i="5"/>
  <c r="C829" i="4" l="1"/>
  <c r="B828" i="4"/>
  <c r="A579" i="5"/>
  <c r="C579" i="5"/>
  <c r="A577" i="4"/>
  <c r="B580" i="5"/>
  <c r="A580" i="5" l="1"/>
  <c r="C580" i="5"/>
  <c r="C830" i="4"/>
  <c r="B829" i="4"/>
  <c r="A578" i="4"/>
  <c r="B581" i="5"/>
  <c r="A581" i="5" l="1"/>
  <c r="C581" i="5"/>
  <c r="C831" i="4"/>
  <c r="B830" i="4"/>
  <c r="A579" i="4"/>
  <c r="B582" i="5"/>
  <c r="A582" i="5" l="1"/>
  <c r="C582" i="5"/>
  <c r="C832" i="4"/>
  <c r="B831" i="4"/>
  <c r="A580" i="4"/>
  <c r="B583" i="5"/>
  <c r="A583" i="5" l="1"/>
  <c r="C583" i="5"/>
  <c r="C833" i="4"/>
  <c r="B832" i="4"/>
  <c r="A581" i="4"/>
  <c r="B584" i="5"/>
  <c r="A584" i="5" l="1"/>
  <c r="C584" i="5"/>
  <c r="C834" i="4"/>
  <c r="B833" i="4"/>
  <c r="A582" i="4"/>
  <c r="B585" i="5"/>
  <c r="A585" i="5" l="1"/>
  <c r="C585" i="5"/>
  <c r="C835" i="4"/>
  <c r="B834" i="4"/>
  <c r="A583" i="4"/>
  <c r="B586" i="5"/>
  <c r="A586" i="5" l="1"/>
  <c r="C586" i="5"/>
  <c r="C836" i="4"/>
  <c r="B835" i="4"/>
  <c r="A584" i="4"/>
  <c r="B587" i="5"/>
  <c r="A587" i="5" l="1"/>
  <c r="C587" i="5"/>
  <c r="C837" i="4"/>
  <c r="B836" i="4"/>
  <c r="A585" i="4"/>
  <c r="B588" i="5"/>
  <c r="A588" i="5" l="1"/>
  <c r="C588" i="5"/>
  <c r="C838" i="4"/>
  <c r="B837" i="4"/>
  <c r="A586" i="4"/>
  <c r="B589" i="5"/>
  <c r="A589" i="5" l="1"/>
  <c r="C589" i="5"/>
  <c r="C839" i="4"/>
  <c r="B838" i="4"/>
  <c r="A587" i="4"/>
  <c r="B590" i="5"/>
  <c r="A590" i="5" l="1"/>
  <c r="C590" i="5"/>
  <c r="C840" i="4"/>
  <c r="B839" i="4"/>
  <c r="A588" i="4"/>
  <c r="B591" i="5"/>
  <c r="A591" i="5" l="1"/>
  <c r="C591" i="5"/>
  <c r="C841" i="4"/>
  <c r="B840" i="4"/>
  <c r="A589" i="4"/>
  <c r="B592" i="5"/>
  <c r="A592" i="5" l="1"/>
  <c r="C592" i="5"/>
  <c r="C842" i="4"/>
  <c r="B841" i="4"/>
  <c r="A590" i="4"/>
  <c r="B593" i="5"/>
  <c r="A593" i="5" l="1"/>
  <c r="C593" i="5"/>
  <c r="C843" i="4"/>
  <c r="B842" i="4"/>
  <c r="A591" i="4"/>
  <c r="B594" i="5"/>
  <c r="A594" i="5" l="1"/>
  <c r="C594" i="5"/>
  <c r="C844" i="4"/>
  <c r="B843" i="4"/>
  <c r="A592" i="4"/>
  <c r="B595" i="5"/>
  <c r="A595" i="5" l="1"/>
  <c r="C595" i="5"/>
  <c r="C845" i="4"/>
  <c r="B844" i="4"/>
  <c r="A593" i="4"/>
  <c r="B596" i="5"/>
  <c r="A596" i="5" l="1"/>
  <c r="C596" i="5"/>
  <c r="C846" i="4"/>
  <c r="B845" i="4"/>
  <c r="A594" i="4"/>
  <c r="B597" i="5"/>
  <c r="C847" i="4" l="1"/>
  <c r="B846" i="4"/>
  <c r="A597" i="5"/>
  <c r="C597" i="5"/>
  <c r="A595" i="4"/>
  <c r="B598" i="5"/>
  <c r="A598" i="5" l="1"/>
  <c r="C598" i="5"/>
  <c r="C848" i="4"/>
  <c r="B847" i="4"/>
  <c r="A596" i="4"/>
  <c r="B599" i="5"/>
  <c r="A599" i="5" l="1"/>
  <c r="C599" i="5"/>
  <c r="C849" i="4"/>
  <c r="B848" i="4"/>
  <c r="A597" i="4"/>
  <c r="B600" i="5"/>
  <c r="A600" i="5" l="1"/>
  <c r="C600" i="5"/>
  <c r="C850" i="4"/>
  <c r="B849" i="4"/>
  <c r="A598" i="4"/>
  <c r="B601" i="5"/>
  <c r="C601" i="5" l="1"/>
  <c r="A601" i="5"/>
  <c r="C851" i="4"/>
  <c r="B850" i="4"/>
  <c r="A599" i="4"/>
  <c r="B602" i="5"/>
  <c r="A602" i="5" l="1"/>
  <c r="C602" i="5"/>
  <c r="C852" i="4"/>
  <c r="B851" i="4"/>
  <c r="A600" i="4"/>
  <c r="B603" i="5"/>
  <c r="A603" i="5" l="1"/>
  <c r="C603" i="5"/>
  <c r="C853" i="4"/>
  <c r="B852" i="4"/>
  <c r="A601" i="4"/>
  <c r="B604" i="5"/>
  <c r="A604" i="5" l="1"/>
  <c r="C604" i="5"/>
  <c r="C854" i="4"/>
  <c r="B853" i="4"/>
  <c r="A602" i="4"/>
  <c r="B605" i="5"/>
  <c r="A605" i="5" l="1"/>
  <c r="C605" i="5"/>
  <c r="C855" i="4"/>
  <c r="B854" i="4"/>
  <c r="A603" i="4"/>
  <c r="B606" i="5"/>
  <c r="A606" i="5" l="1"/>
  <c r="C606" i="5"/>
  <c r="C856" i="4"/>
  <c r="B855" i="4"/>
  <c r="A604" i="4"/>
  <c r="B607" i="5"/>
  <c r="A607" i="5" l="1"/>
  <c r="C607" i="5"/>
  <c r="C857" i="4"/>
  <c r="B856" i="4"/>
  <c r="A605" i="4"/>
  <c r="B608" i="5"/>
  <c r="A608" i="5" l="1"/>
  <c r="C608" i="5"/>
  <c r="C858" i="4"/>
  <c r="B857" i="4"/>
  <c r="A606" i="4"/>
  <c r="B609" i="5"/>
  <c r="A609" i="5" l="1"/>
  <c r="C609" i="5"/>
  <c r="C859" i="4"/>
  <c r="B858" i="4"/>
  <c r="A607" i="4"/>
  <c r="B610" i="5"/>
  <c r="A610" i="5" l="1"/>
  <c r="C610" i="5"/>
  <c r="C860" i="4"/>
  <c r="B859" i="4"/>
  <c r="A608" i="4"/>
  <c r="B611" i="5"/>
  <c r="A611" i="5" l="1"/>
  <c r="C611" i="5"/>
  <c r="C861" i="4"/>
  <c r="B860" i="4"/>
  <c r="A609" i="4"/>
  <c r="B612" i="5"/>
  <c r="A612" i="5" l="1"/>
  <c r="C612" i="5"/>
  <c r="C862" i="4"/>
  <c r="B861" i="4"/>
  <c r="A610" i="4"/>
  <c r="B613" i="5"/>
  <c r="A613" i="5" l="1"/>
  <c r="C613" i="5"/>
  <c r="C863" i="4"/>
  <c r="B862" i="4"/>
  <c r="A611" i="4"/>
  <c r="B614" i="5"/>
  <c r="A614" i="5" l="1"/>
  <c r="C614" i="5"/>
  <c r="C864" i="4"/>
  <c r="B863" i="4"/>
  <c r="A612" i="4"/>
  <c r="B615" i="5"/>
  <c r="A615" i="5" l="1"/>
  <c r="C615" i="5"/>
  <c r="C865" i="4"/>
  <c r="B864" i="4"/>
  <c r="A613" i="4"/>
  <c r="B616" i="5"/>
  <c r="C866" i="4" l="1"/>
  <c r="B865" i="4"/>
  <c r="A616" i="5"/>
  <c r="C616" i="5"/>
  <c r="A614" i="4"/>
  <c r="B617" i="5"/>
  <c r="A617" i="5" l="1"/>
  <c r="C617" i="5"/>
  <c r="C867" i="4"/>
  <c r="B866" i="4"/>
  <c r="A615" i="4"/>
  <c r="B618" i="5"/>
  <c r="C868" i="4" l="1"/>
  <c r="B867" i="4"/>
  <c r="A618" i="5"/>
  <c r="C618" i="5"/>
  <c r="A616" i="4"/>
  <c r="B619" i="5"/>
  <c r="A619" i="5" l="1"/>
  <c r="C619" i="5"/>
  <c r="C869" i="4"/>
  <c r="B868" i="4"/>
  <c r="A617" i="4"/>
  <c r="B620" i="5"/>
  <c r="A620" i="5" l="1"/>
  <c r="C620" i="5"/>
  <c r="C870" i="4"/>
  <c r="B869" i="4"/>
  <c r="A618" i="4"/>
  <c r="B621" i="5"/>
  <c r="A621" i="5" l="1"/>
  <c r="C621" i="5"/>
  <c r="C871" i="4"/>
  <c r="B870" i="4"/>
  <c r="A619" i="4"/>
  <c r="B622" i="5"/>
  <c r="C872" i="4" l="1"/>
  <c r="B871" i="4"/>
  <c r="A622" i="5"/>
  <c r="C622" i="5"/>
  <c r="A620" i="4"/>
  <c r="B623" i="5"/>
  <c r="A623" i="5" l="1"/>
  <c r="C623" i="5"/>
  <c r="C873" i="4"/>
  <c r="B872" i="4"/>
  <c r="A621" i="4"/>
  <c r="B624" i="5"/>
  <c r="A624" i="5" l="1"/>
  <c r="C624" i="5"/>
  <c r="C874" i="4"/>
  <c r="B873" i="4"/>
  <c r="A622" i="4"/>
  <c r="B625" i="5"/>
  <c r="A625" i="5" l="1"/>
  <c r="C625" i="5"/>
  <c r="C875" i="4"/>
  <c r="B874" i="4"/>
  <c r="A623" i="4"/>
  <c r="B626" i="5"/>
  <c r="A626" i="5" l="1"/>
  <c r="C626" i="5"/>
  <c r="C876" i="4"/>
  <c r="B875" i="4"/>
  <c r="A624" i="4"/>
  <c r="B627" i="5"/>
  <c r="C877" i="4" l="1"/>
  <c r="B876" i="4"/>
  <c r="A627" i="5"/>
  <c r="C627" i="5"/>
  <c r="A625" i="4"/>
  <c r="B628" i="5"/>
  <c r="A628" i="5" l="1"/>
  <c r="C628" i="5"/>
  <c r="C878" i="4"/>
  <c r="B877" i="4"/>
  <c r="A626" i="4"/>
  <c r="B629" i="5"/>
  <c r="A629" i="5" l="1"/>
  <c r="C629" i="5"/>
  <c r="C879" i="4"/>
  <c r="B878" i="4"/>
  <c r="A627" i="4"/>
  <c r="B630" i="5"/>
  <c r="A630" i="5" l="1"/>
  <c r="C630" i="5"/>
  <c r="C880" i="4"/>
  <c r="B879" i="4"/>
  <c r="A628" i="4"/>
  <c r="B631" i="5"/>
  <c r="A631" i="5" l="1"/>
  <c r="C631" i="5"/>
  <c r="C881" i="4"/>
  <c r="B880" i="4"/>
  <c r="A629" i="4"/>
  <c r="B632" i="5"/>
  <c r="A632" i="5" l="1"/>
  <c r="C632" i="5"/>
  <c r="C882" i="4"/>
  <c r="B881" i="4"/>
  <c r="A630" i="4"/>
  <c r="B633" i="5"/>
  <c r="C883" i="4" l="1"/>
  <c r="B882" i="4"/>
  <c r="A633" i="5"/>
  <c r="C633" i="5"/>
  <c r="A631" i="4"/>
  <c r="B634" i="5"/>
  <c r="A634" i="5" l="1"/>
  <c r="C634" i="5"/>
  <c r="C884" i="4"/>
  <c r="B883" i="4"/>
  <c r="A632" i="4"/>
  <c r="B635" i="5"/>
  <c r="C885" i="4" l="1"/>
  <c r="B884" i="4"/>
  <c r="A635" i="5"/>
  <c r="C635" i="5"/>
  <c r="A633" i="4"/>
  <c r="B636" i="5"/>
  <c r="A636" i="5" l="1"/>
  <c r="C636" i="5"/>
  <c r="C886" i="4"/>
  <c r="B885" i="4"/>
  <c r="A634" i="4"/>
  <c r="B637" i="5"/>
  <c r="C887" i="4" l="1"/>
  <c r="B886" i="4"/>
  <c r="A637" i="5"/>
  <c r="C637" i="5"/>
  <c r="A635" i="4"/>
  <c r="B638" i="5"/>
  <c r="A638" i="5" l="1"/>
  <c r="C638" i="5"/>
  <c r="C888" i="4"/>
  <c r="B887" i="4"/>
  <c r="A636" i="4"/>
  <c r="B639" i="5"/>
  <c r="A639" i="5" l="1"/>
  <c r="C639" i="5"/>
  <c r="C889" i="4"/>
  <c r="B888" i="4"/>
  <c r="A637" i="4"/>
  <c r="B640" i="5"/>
  <c r="C890" i="4" l="1"/>
  <c r="B889" i="4"/>
  <c r="A640" i="5"/>
  <c r="C640" i="5"/>
  <c r="A638" i="4"/>
  <c r="B641" i="5"/>
  <c r="A641" i="5" l="1"/>
  <c r="C641" i="5"/>
  <c r="C891" i="4"/>
  <c r="B890" i="4"/>
  <c r="A639" i="4"/>
  <c r="B642" i="5"/>
  <c r="A642" i="5" l="1"/>
  <c r="C642" i="5"/>
  <c r="C892" i="4"/>
  <c r="B891" i="4"/>
  <c r="A640" i="4"/>
  <c r="B643" i="5"/>
  <c r="A643" i="5" l="1"/>
  <c r="C643" i="5"/>
  <c r="C893" i="4"/>
  <c r="B892" i="4"/>
  <c r="A641" i="4"/>
  <c r="B644" i="5"/>
  <c r="A644" i="5" l="1"/>
  <c r="C644" i="5"/>
  <c r="C894" i="4"/>
  <c r="B893" i="4"/>
  <c r="A642" i="4"/>
  <c r="B645" i="5"/>
  <c r="A645" i="5" l="1"/>
  <c r="C645" i="5"/>
  <c r="C895" i="4"/>
  <c r="B894" i="4"/>
  <c r="A643" i="4"/>
  <c r="B646" i="5"/>
  <c r="A646" i="5" l="1"/>
  <c r="C646" i="5"/>
  <c r="C896" i="4"/>
  <c r="B895" i="4"/>
  <c r="A644" i="4"/>
  <c r="B647" i="5"/>
  <c r="A647" i="5" l="1"/>
  <c r="C647" i="5"/>
  <c r="C897" i="4"/>
  <c r="B896" i="4"/>
  <c r="A645" i="4"/>
  <c r="B648" i="5"/>
  <c r="A648" i="5" l="1"/>
  <c r="C648" i="5"/>
  <c r="C898" i="4"/>
  <c r="B897" i="4"/>
  <c r="A646" i="4"/>
  <c r="B649" i="5"/>
  <c r="C649" i="5" l="1"/>
  <c r="A649" i="5"/>
  <c r="C899" i="4"/>
  <c r="B898" i="4"/>
  <c r="A647" i="4"/>
  <c r="B650" i="5"/>
  <c r="A650" i="5" l="1"/>
  <c r="C650" i="5"/>
  <c r="C900" i="4"/>
  <c r="B899" i="4"/>
  <c r="A648" i="4"/>
  <c r="B651" i="5"/>
  <c r="A651" i="5" l="1"/>
  <c r="C651" i="5"/>
  <c r="C901" i="4"/>
  <c r="B900" i="4"/>
  <c r="A649" i="4"/>
  <c r="B652" i="5"/>
  <c r="A652" i="5" l="1"/>
  <c r="C652" i="5"/>
  <c r="C902" i="4"/>
  <c r="B901" i="4"/>
  <c r="A650" i="4"/>
  <c r="B653" i="5"/>
  <c r="A653" i="5" l="1"/>
  <c r="C653" i="5"/>
  <c r="C903" i="4"/>
  <c r="B902" i="4"/>
  <c r="A651" i="4"/>
  <c r="B654" i="5"/>
  <c r="A654" i="5" l="1"/>
  <c r="C654" i="5"/>
  <c r="C904" i="4"/>
  <c r="B903" i="4"/>
  <c r="A652" i="4"/>
  <c r="B655" i="5"/>
  <c r="A655" i="5" l="1"/>
  <c r="C655" i="5"/>
  <c r="C905" i="4"/>
  <c r="B904" i="4"/>
  <c r="A653" i="4"/>
  <c r="B656" i="5"/>
  <c r="A656" i="5" l="1"/>
  <c r="C656" i="5"/>
  <c r="C906" i="4"/>
  <c r="B905" i="4"/>
  <c r="A654" i="4"/>
  <c r="B657" i="5"/>
  <c r="A657" i="5" l="1"/>
  <c r="C657" i="5"/>
  <c r="C907" i="4"/>
  <c r="B906" i="4"/>
  <c r="A655" i="4"/>
  <c r="B658" i="5"/>
  <c r="A658" i="5" l="1"/>
  <c r="C658" i="5"/>
  <c r="C908" i="4"/>
  <c r="B907" i="4"/>
  <c r="A656" i="4"/>
  <c r="B659" i="5"/>
  <c r="A659" i="5" l="1"/>
  <c r="C659" i="5"/>
  <c r="C909" i="4"/>
  <c r="B908" i="4"/>
  <c r="A657" i="4"/>
  <c r="B660" i="5"/>
  <c r="A660" i="5" l="1"/>
  <c r="C660" i="5"/>
  <c r="C910" i="4"/>
  <c r="B909" i="4"/>
  <c r="A658" i="4"/>
  <c r="B661" i="5"/>
  <c r="A661" i="5" l="1"/>
  <c r="C661" i="5"/>
  <c r="C911" i="4"/>
  <c r="B910" i="4"/>
  <c r="A659" i="4"/>
  <c r="B662" i="5"/>
  <c r="A662" i="5" l="1"/>
  <c r="C662" i="5"/>
  <c r="C912" i="4"/>
  <c r="B911" i="4"/>
  <c r="A660" i="4"/>
  <c r="B663" i="5"/>
  <c r="C913" i="4" l="1"/>
  <c r="B912" i="4"/>
  <c r="A663" i="5"/>
  <c r="C663" i="5"/>
  <c r="A661" i="4"/>
  <c r="B664" i="5"/>
  <c r="A664" i="5" l="1"/>
  <c r="C664" i="5"/>
  <c r="C914" i="4"/>
  <c r="B913" i="4"/>
  <c r="A662" i="4"/>
  <c r="B665" i="5"/>
  <c r="A665" i="5" l="1"/>
  <c r="C665" i="5"/>
  <c r="C915" i="4"/>
  <c r="B914" i="4"/>
  <c r="A663" i="4"/>
  <c r="B666" i="5"/>
  <c r="C916" i="4" l="1"/>
  <c r="B915" i="4"/>
  <c r="A666" i="5"/>
  <c r="C666" i="5"/>
  <c r="A664" i="4"/>
  <c r="B667" i="5"/>
  <c r="A667" i="5" l="1"/>
  <c r="C667" i="5"/>
  <c r="C917" i="4"/>
  <c r="B916" i="4"/>
  <c r="A665" i="4"/>
  <c r="B668" i="5"/>
  <c r="A668" i="5" l="1"/>
  <c r="C668" i="5"/>
  <c r="C918" i="4"/>
  <c r="B917" i="4"/>
  <c r="A666" i="4"/>
  <c r="B669" i="5"/>
  <c r="C919" i="4" l="1"/>
  <c r="B918" i="4"/>
  <c r="A669" i="5"/>
  <c r="C669" i="5"/>
  <c r="A667" i="4"/>
  <c r="B670" i="5"/>
  <c r="A670" i="5" l="1"/>
  <c r="C670" i="5"/>
  <c r="C920" i="4"/>
  <c r="B919" i="4"/>
  <c r="A668" i="4"/>
  <c r="B671" i="5"/>
  <c r="A671" i="5" l="1"/>
  <c r="C671" i="5"/>
  <c r="C921" i="4"/>
  <c r="B920" i="4"/>
  <c r="A669" i="4"/>
  <c r="B672" i="5"/>
  <c r="A672" i="5" l="1"/>
  <c r="C672" i="5"/>
  <c r="C922" i="4"/>
  <c r="B921" i="4"/>
  <c r="A670" i="4"/>
  <c r="B673" i="5"/>
  <c r="A673" i="5" l="1"/>
  <c r="C673" i="5"/>
  <c r="C923" i="4"/>
  <c r="B922" i="4"/>
  <c r="A671" i="4"/>
  <c r="B674" i="5"/>
  <c r="A674" i="5" l="1"/>
  <c r="C674" i="5"/>
  <c r="C924" i="4"/>
  <c r="B923" i="4"/>
  <c r="A672" i="4"/>
  <c r="B675" i="5"/>
  <c r="C925" i="4" l="1"/>
  <c r="B924" i="4"/>
  <c r="A675" i="5"/>
  <c r="C675" i="5"/>
  <c r="A673" i="4"/>
  <c r="B676" i="5"/>
  <c r="A676" i="5" l="1"/>
  <c r="C676" i="5"/>
  <c r="C926" i="4"/>
  <c r="B925" i="4"/>
  <c r="A674" i="4"/>
  <c r="B677" i="5"/>
  <c r="A677" i="5" l="1"/>
  <c r="C677" i="5"/>
  <c r="C927" i="4"/>
  <c r="B926" i="4"/>
  <c r="A675" i="4"/>
  <c r="B678" i="5"/>
  <c r="A678" i="5" l="1"/>
  <c r="C678" i="5"/>
  <c r="C928" i="4"/>
  <c r="B927" i="4"/>
  <c r="A676" i="4"/>
  <c r="B679" i="5"/>
  <c r="A679" i="5" l="1"/>
  <c r="C679" i="5"/>
  <c r="C929" i="4"/>
  <c r="B928" i="4"/>
  <c r="A677" i="4"/>
  <c r="B680" i="5"/>
  <c r="A680" i="5" l="1"/>
  <c r="C680" i="5"/>
  <c r="C930" i="4"/>
  <c r="B929" i="4"/>
  <c r="A678" i="4"/>
  <c r="B681" i="5"/>
  <c r="A681" i="5" l="1"/>
  <c r="C681" i="5"/>
  <c r="C931" i="4"/>
  <c r="B930" i="4"/>
  <c r="A679" i="4"/>
  <c r="B682" i="5"/>
  <c r="C932" i="4" l="1"/>
  <c r="B931" i="4"/>
  <c r="A682" i="5"/>
  <c r="C682" i="5"/>
  <c r="A680" i="4"/>
  <c r="B683" i="5"/>
  <c r="A683" i="5" l="1"/>
  <c r="C683" i="5"/>
  <c r="C933" i="4"/>
  <c r="B932" i="4"/>
  <c r="A681" i="4"/>
  <c r="B684" i="5"/>
  <c r="A684" i="5" l="1"/>
  <c r="C684" i="5"/>
  <c r="C934" i="4"/>
  <c r="B933" i="4"/>
  <c r="A682" i="4"/>
  <c r="B685" i="5"/>
  <c r="A685" i="5" l="1"/>
  <c r="C685" i="5"/>
  <c r="C935" i="4"/>
  <c r="B934" i="4"/>
  <c r="A683" i="4"/>
  <c r="B686" i="5"/>
  <c r="C936" i="4" l="1"/>
  <c r="B935" i="4"/>
  <c r="A686" i="5"/>
  <c r="C686" i="5"/>
  <c r="A684" i="4"/>
  <c r="B687" i="5"/>
  <c r="A687" i="5" l="1"/>
  <c r="C687" i="5"/>
  <c r="C937" i="4"/>
  <c r="B936" i="4"/>
  <c r="A685" i="4"/>
  <c r="B688" i="5"/>
  <c r="A688" i="5" l="1"/>
  <c r="C688" i="5"/>
  <c r="C938" i="4"/>
  <c r="B937" i="4"/>
  <c r="A686" i="4"/>
  <c r="B689" i="5"/>
  <c r="C939" i="4" l="1"/>
  <c r="B938" i="4"/>
  <c r="A689" i="5"/>
  <c r="C689" i="5"/>
  <c r="A687" i="4"/>
  <c r="B690" i="5"/>
  <c r="A690" i="5" l="1"/>
  <c r="C690" i="5"/>
  <c r="C940" i="4"/>
  <c r="B939" i="4"/>
  <c r="A688" i="4"/>
  <c r="B691" i="5"/>
  <c r="A691" i="5" l="1"/>
  <c r="C691" i="5"/>
  <c r="C941" i="4"/>
  <c r="B940" i="4"/>
  <c r="A689" i="4"/>
  <c r="B692" i="5"/>
  <c r="A692" i="5" l="1"/>
  <c r="C692" i="5"/>
  <c r="C942" i="4"/>
  <c r="B941" i="4"/>
  <c r="A690" i="4"/>
  <c r="B693" i="5"/>
  <c r="A693" i="5" l="1"/>
  <c r="C693" i="5"/>
  <c r="C943" i="4"/>
  <c r="B942" i="4"/>
  <c r="A691" i="4"/>
  <c r="B694" i="5"/>
  <c r="A694" i="5" l="1"/>
  <c r="C694" i="5"/>
  <c r="C944" i="4"/>
  <c r="B943" i="4"/>
  <c r="A692" i="4"/>
  <c r="B695" i="5"/>
  <c r="A695" i="5" l="1"/>
  <c r="C695" i="5"/>
  <c r="C945" i="4"/>
  <c r="B944" i="4"/>
  <c r="A693" i="4"/>
  <c r="B696" i="5"/>
  <c r="C946" i="4" l="1"/>
  <c r="B945" i="4"/>
  <c r="A696" i="5"/>
  <c r="C696" i="5"/>
  <c r="A694" i="4"/>
  <c r="B697" i="5"/>
  <c r="A697" i="5" l="1"/>
  <c r="C697" i="5"/>
  <c r="C947" i="4"/>
  <c r="B946" i="4"/>
  <c r="A695" i="4"/>
  <c r="B698" i="5"/>
  <c r="A698" i="5" l="1"/>
  <c r="C698" i="5"/>
  <c r="C948" i="4"/>
  <c r="B947" i="4"/>
  <c r="A696" i="4"/>
  <c r="B699" i="5"/>
  <c r="A699" i="5" l="1"/>
  <c r="C699" i="5"/>
  <c r="C949" i="4"/>
  <c r="B948" i="4"/>
  <c r="A697" i="4"/>
  <c r="B700" i="5"/>
  <c r="A700" i="5" l="1"/>
  <c r="C700" i="5"/>
  <c r="C950" i="4"/>
  <c r="B949" i="4"/>
  <c r="A698" i="4"/>
  <c r="B701" i="5"/>
  <c r="A701" i="5" l="1"/>
  <c r="C701" i="5"/>
  <c r="C951" i="4"/>
  <c r="B950" i="4"/>
  <c r="A699" i="4"/>
  <c r="B702" i="5"/>
  <c r="A702" i="5" l="1"/>
  <c r="C702" i="5"/>
  <c r="C952" i="4"/>
  <c r="B951" i="4"/>
  <c r="A700" i="4"/>
  <c r="B703" i="5"/>
  <c r="A703" i="5" l="1"/>
  <c r="C703" i="5"/>
  <c r="C953" i="4"/>
  <c r="B952" i="4"/>
  <c r="A701" i="4"/>
  <c r="B704" i="5"/>
  <c r="A704" i="5" l="1"/>
  <c r="C704" i="5"/>
  <c r="C954" i="4"/>
  <c r="B953" i="4"/>
  <c r="A702" i="4"/>
  <c r="B705" i="5"/>
  <c r="A705" i="5" l="1"/>
  <c r="C705" i="5"/>
  <c r="C955" i="4"/>
  <c r="B954" i="4"/>
  <c r="A703" i="4"/>
  <c r="B706" i="5"/>
  <c r="A706" i="5" l="1"/>
  <c r="C706" i="5"/>
  <c r="C956" i="4"/>
  <c r="B955" i="4"/>
  <c r="A704" i="4"/>
  <c r="B707" i="5"/>
  <c r="A707" i="5" l="1"/>
  <c r="C707" i="5"/>
  <c r="C957" i="4"/>
  <c r="B956" i="4"/>
  <c r="A705" i="4"/>
  <c r="B708" i="5"/>
  <c r="A708" i="5" l="1"/>
  <c r="C708" i="5"/>
  <c r="C958" i="4"/>
  <c r="B957" i="4"/>
  <c r="A706" i="4"/>
  <c r="B709" i="5"/>
  <c r="A709" i="5" l="1"/>
  <c r="C709" i="5"/>
  <c r="C959" i="4"/>
  <c r="B958" i="4"/>
  <c r="A707" i="4"/>
  <c r="B710" i="5"/>
  <c r="A710" i="5" l="1"/>
  <c r="C710" i="5"/>
  <c r="C960" i="4"/>
  <c r="B959" i="4"/>
  <c r="A708" i="4"/>
  <c r="B711" i="5"/>
  <c r="A711" i="5" l="1"/>
  <c r="C711" i="5"/>
  <c r="C961" i="4"/>
  <c r="B960" i="4"/>
  <c r="A709" i="4"/>
  <c r="B712" i="5"/>
  <c r="A712" i="5" l="1"/>
  <c r="C712" i="5"/>
  <c r="C962" i="4"/>
  <c r="B961" i="4"/>
  <c r="A710" i="4"/>
  <c r="B713" i="5"/>
  <c r="A713" i="5" l="1"/>
  <c r="C713" i="5"/>
  <c r="C963" i="4"/>
  <c r="B962" i="4"/>
  <c r="A711" i="4"/>
  <c r="B714" i="5"/>
  <c r="A714" i="5" l="1"/>
  <c r="C714" i="5"/>
  <c r="C964" i="4"/>
  <c r="B963" i="4"/>
  <c r="A712" i="4"/>
  <c r="B715" i="5"/>
  <c r="A715" i="5" l="1"/>
  <c r="C715" i="5"/>
  <c r="C965" i="4"/>
  <c r="B964" i="4"/>
  <c r="A713" i="4"/>
  <c r="B716" i="5"/>
  <c r="A716" i="5" l="1"/>
  <c r="C716" i="5"/>
  <c r="C966" i="4"/>
  <c r="B965" i="4"/>
  <c r="A714" i="4"/>
  <c r="B717" i="5"/>
  <c r="A717" i="5" l="1"/>
  <c r="C717" i="5"/>
  <c r="C967" i="4"/>
  <c r="B966" i="4"/>
  <c r="A715" i="4"/>
  <c r="B718" i="5"/>
  <c r="A718" i="5" l="1"/>
  <c r="C718" i="5"/>
  <c r="C968" i="4"/>
  <c r="B967" i="4"/>
  <c r="A716" i="4"/>
  <c r="B719" i="5"/>
  <c r="A719" i="5" l="1"/>
  <c r="C719" i="5"/>
  <c r="C969" i="4"/>
  <c r="B968" i="4"/>
  <c r="A717" i="4"/>
  <c r="B720" i="5"/>
  <c r="A720" i="5" l="1"/>
  <c r="C720" i="5"/>
  <c r="C970" i="4"/>
  <c r="B969" i="4"/>
  <c r="A718" i="4"/>
  <c r="B721" i="5"/>
  <c r="A721" i="5" l="1"/>
  <c r="C721" i="5"/>
  <c r="C971" i="4"/>
  <c r="B970" i="4"/>
  <c r="A719" i="4"/>
  <c r="B722" i="5"/>
  <c r="A722" i="5" l="1"/>
  <c r="C722" i="5"/>
  <c r="C972" i="4"/>
  <c r="B971" i="4"/>
  <c r="A720" i="4"/>
  <c r="B723" i="5"/>
  <c r="A723" i="5" l="1"/>
  <c r="C723" i="5"/>
  <c r="C973" i="4"/>
  <c r="B972" i="4"/>
  <c r="A721" i="4"/>
  <c r="B724" i="5"/>
  <c r="C974" i="4" l="1"/>
  <c r="B973" i="4"/>
  <c r="A724" i="5"/>
  <c r="C724" i="5"/>
  <c r="A722" i="4"/>
  <c r="B725" i="5"/>
  <c r="A725" i="5" l="1"/>
  <c r="C725" i="5"/>
  <c r="C975" i="4"/>
  <c r="B974" i="4"/>
  <c r="A723" i="4"/>
  <c r="B726" i="5"/>
  <c r="A726" i="5" l="1"/>
  <c r="C726" i="5"/>
  <c r="C976" i="4"/>
  <c r="B975" i="4"/>
  <c r="A724" i="4"/>
  <c r="B727" i="5"/>
  <c r="A727" i="5" l="1"/>
  <c r="C727" i="5"/>
  <c r="C977" i="4"/>
  <c r="B976" i="4"/>
  <c r="A725" i="4"/>
  <c r="B728" i="5"/>
  <c r="A728" i="5" l="1"/>
  <c r="C728" i="5"/>
  <c r="C978" i="4"/>
  <c r="B977" i="4"/>
  <c r="A726" i="4"/>
  <c r="B729" i="5"/>
  <c r="A729" i="5" l="1"/>
  <c r="C729" i="5"/>
  <c r="C979" i="4"/>
  <c r="B978" i="4"/>
  <c r="A727" i="4"/>
  <c r="B730" i="5"/>
  <c r="A730" i="5" l="1"/>
  <c r="C730" i="5"/>
  <c r="C980" i="4"/>
  <c r="B979" i="4"/>
  <c r="A728" i="4"/>
  <c r="B731" i="5"/>
  <c r="A731" i="5" l="1"/>
  <c r="C731" i="5"/>
  <c r="C981" i="4"/>
  <c r="B980" i="4"/>
  <c r="A729" i="4"/>
  <c r="B732" i="5"/>
  <c r="A732" i="5" l="1"/>
  <c r="C732" i="5"/>
  <c r="C982" i="4"/>
  <c r="B981" i="4"/>
  <c r="A730" i="4"/>
  <c r="B733" i="5"/>
  <c r="A733" i="5" l="1"/>
  <c r="C733" i="5"/>
  <c r="C983" i="4"/>
  <c r="B982" i="4"/>
  <c r="A731" i="4"/>
  <c r="B734" i="5"/>
  <c r="A734" i="5" l="1"/>
  <c r="C734" i="5"/>
  <c r="C984" i="4"/>
  <c r="B983" i="4"/>
  <c r="A732" i="4"/>
  <c r="B735" i="5"/>
  <c r="A735" i="5" l="1"/>
  <c r="C735" i="5"/>
  <c r="C985" i="4"/>
  <c r="B984" i="4"/>
  <c r="A733" i="4"/>
  <c r="B736" i="5"/>
  <c r="A736" i="5" l="1"/>
  <c r="C736" i="5"/>
  <c r="C986" i="4"/>
  <c r="B985" i="4"/>
  <c r="A734" i="4"/>
  <c r="B737" i="5"/>
  <c r="A737" i="5" l="1"/>
  <c r="C737" i="5"/>
  <c r="C987" i="4"/>
  <c r="B986" i="4"/>
  <c r="A735" i="4"/>
  <c r="B738" i="5"/>
  <c r="A738" i="5" l="1"/>
  <c r="C738" i="5"/>
  <c r="C988" i="4"/>
  <c r="B987" i="4"/>
  <c r="A736" i="4"/>
  <c r="B739" i="5"/>
  <c r="A739" i="5" l="1"/>
  <c r="C739" i="5"/>
  <c r="C989" i="4"/>
  <c r="B988" i="4"/>
  <c r="A737" i="4"/>
  <c r="B740" i="5"/>
  <c r="A740" i="5" l="1"/>
  <c r="C740" i="5"/>
  <c r="C990" i="4"/>
  <c r="B989" i="4"/>
  <c r="A738" i="4"/>
  <c r="B741" i="5"/>
  <c r="A741" i="5" l="1"/>
  <c r="C741" i="5"/>
  <c r="C991" i="4"/>
  <c r="B990" i="4"/>
  <c r="A739" i="4"/>
  <c r="B742" i="5"/>
  <c r="A742" i="5" l="1"/>
  <c r="C742" i="5"/>
  <c r="C992" i="4"/>
  <c r="B991" i="4"/>
  <c r="A740" i="4"/>
  <c r="B743" i="5"/>
  <c r="A743" i="5" l="1"/>
  <c r="C743" i="5"/>
  <c r="C993" i="4"/>
  <c r="B992" i="4"/>
  <c r="A741" i="4"/>
  <c r="B744" i="5"/>
  <c r="A744" i="5" l="1"/>
  <c r="C744" i="5"/>
  <c r="C994" i="4"/>
  <c r="B993" i="4"/>
  <c r="A742" i="4"/>
  <c r="B745" i="5"/>
  <c r="A745" i="5" l="1"/>
  <c r="C745" i="5"/>
  <c r="C995" i="4"/>
  <c r="B994" i="4"/>
  <c r="A743" i="4"/>
  <c r="B746" i="5"/>
  <c r="C996" i="4" l="1"/>
  <c r="B995" i="4"/>
  <c r="A746" i="5"/>
  <c r="C746" i="5"/>
  <c r="A744" i="4"/>
  <c r="B747" i="5"/>
  <c r="A747" i="5" l="1"/>
  <c r="C747" i="5"/>
  <c r="C997" i="4"/>
  <c r="B996" i="4"/>
  <c r="A745" i="4"/>
  <c r="B748" i="5"/>
  <c r="A748" i="5" l="1"/>
  <c r="C748" i="5"/>
  <c r="C998" i="4"/>
  <c r="B997" i="4"/>
  <c r="A746" i="4"/>
  <c r="B749" i="5"/>
  <c r="A749" i="5" l="1"/>
  <c r="C749" i="5"/>
  <c r="C999" i="4"/>
  <c r="B998" i="4"/>
  <c r="A747" i="4"/>
  <c r="B750" i="5"/>
  <c r="A750" i="5" l="1"/>
  <c r="C750" i="5"/>
  <c r="C1000" i="4"/>
  <c r="B999" i="4"/>
  <c r="A748" i="4"/>
  <c r="B751" i="5"/>
  <c r="A751" i="5" l="1"/>
  <c r="C751" i="5"/>
  <c r="C1001" i="4"/>
  <c r="B1000" i="4"/>
  <c r="A749" i="4"/>
  <c r="B752" i="5"/>
  <c r="A752" i="5" l="1"/>
  <c r="C752" i="5"/>
  <c r="C1002" i="4"/>
  <c r="B1001" i="4"/>
  <c r="A750" i="4"/>
  <c r="B753" i="5"/>
  <c r="A753" i="5" l="1"/>
  <c r="C753" i="5"/>
  <c r="C1003" i="4"/>
  <c r="B1002" i="4"/>
  <c r="A751" i="4"/>
  <c r="B754" i="5"/>
  <c r="C1004" i="4" l="1"/>
  <c r="B1003" i="4"/>
  <c r="A754" i="5"/>
  <c r="C754" i="5"/>
  <c r="A752" i="4"/>
  <c r="B755" i="5"/>
  <c r="A755" i="5" l="1"/>
  <c r="C755" i="5"/>
  <c r="C1005" i="4"/>
  <c r="B1004" i="4"/>
  <c r="A753" i="4"/>
  <c r="B756" i="5"/>
  <c r="A756" i="5" l="1"/>
  <c r="C756" i="5"/>
  <c r="C1006" i="4"/>
  <c r="B1005" i="4"/>
  <c r="A754" i="4"/>
  <c r="B757" i="5"/>
  <c r="A757" i="5" l="1"/>
  <c r="C757" i="5"/>
  <c r="C1007" i="4"/>
  <c r="B1006" i="4"/>
  <c r="A755" i="4"/>
  <c r="B758" i="5"/>
  <c r="A758" i="5" l="1"/>
  <c r="C758" i="5"/>
  <c r="C1008" i="4"/>
  <c r="B1007" i="4"/>
  <c r="L6" i="3"/>
  <c r="L5" i="3"/>
  <c r="K5" i="3"/>
  <c r="K7" i="3"/>
  <c r="L7" i="3"/>
  <c r="K6" i="3"/>
  <c r="L4" i="3"/>
  <c r="K4" i="3"/>
  <c r="L3" i="3"/>
  <c r="K3" i="3"/>
  <c r="A756" i="4"/>
  <c r="B759" i="5"/>
  <c r="A759" i="5" l="1"/>
  <c r="C759" i="5"/>
  <c r="C1009" i="4"/>
  <c r="B1008" i="4"/>
  <c r="A757" i="4"/>
  <c r="B760" i="5"/>
  <c r="K9" i="1" l="1"/>
  <c r="K8" i="1"/>
  <c r="L7" i="1"/>
  <c r="K7" i="1"/>
  <c r="L9" i="1"/>
  <c r="L8" i="1"/>
  <c r="K6" i="1"/>
  <c r="K5" i="1"/>
  <c r="L5" i="1"/>
  <c r="L4" i="1"/>
  <c r="K4" i="1"/>
  <c r="M4" i="1" s="1"/>
  <c r="L3" i="1"/>
  <c r="K3" i="1"/>
  <c r="M3" i="1" s="1"/>
  <c r="L6" i="1"/>
  <c r="C1010" i="4"/>
  <c r="B1009" i="4"/>
  <c r="A760" i="5"/>
  <c r="C760" i="5"/>
  <c r="A758" i="4"/>
  <c r="B761" i="5"/>
  <c r="A761" i="5" l="1"/>
  <c r="C761" i="5"/>
  <c r="C1011" i="4"/>
  <c r="B1010" i="4"/>
  <c r="A759" i="4"/>
  <c r="B762" i="5"/>
  <c r="C1012" i="4" l="1"/>
  <c r="B1011" i="4"/>
  <c r="A762" i="5"/>
  <c r="C762" i="5"/>
  <c r="A760" i="4"/>
  <c r="B763" i="5"/>
  <c r="A763" i="5" l="1"/>
  <c r="C763" i="5"/>
  <c r="C1013" i="4"/>
  <c r="B1012" i="4"/>
  <c r="A761" i="4"/>
  <c r="B764" i="5"/>
  <c r="A764" i="5" l="1"/>
  <c r="C764" i="5"/>
  <c r="C1014" i="4"/>
  <c r="B1013" i="4"/>
  <c r="A762" i="4"/>
  <c r="B765" i="5"/>
  <c r="A765" i="5" l="1"/>
  <c r="C765" i="5"/>
  <c r="C1015" i="4"/>
  <c r="B1014" i="4"/>
  <c r="A763" i="4"/>
  <c r="B766" i="5"/>
  <c r="A766" i="5" l="1"/>
  <c r="C766" i="5"/>
  <c r="C1016" i="4"/>
  <c r="B1015" i="4"/>
  <c r="A764" i="4"/>
  <c r="B767" i="5"/>
  <c r="A767" i="5" l="1"/>
  <c r="C767" i="5"/>
  <c r="C1017" i="4"/>
  <c r="B1016" i="4"/>
  <c r="A765" i="4"/>
  <c r="B768" i="5"/>
  <c r="A768" i="5" l="1"/>
  <c r="C768" i="5"/>
  <c r="C1018" i="4"/>
  <c r="B1017" i="4"/>
  <c r="A766" i="4"/>
  <c r="B769" i="5"/>
  <c r="A769" i="5" l="1"/>
  <c r="C769" i="5"/>
  <c r="C1019" i="4"/>
  <c r="B1018" i="4"/>
  <c r="A767" i="4"/>
  <c r="B770" i="5"/>
  <c r="C1020" i="4" l="1"/>
  <c r="B1019" i="4"/>
  <c r="A770" i="5"/>
  <c r="C770" i="5"/>
  <c r="A768" i="4"/>
  <c r="B771" i="5"/>
  <c r="A771" i="5" l="1"/>
  <c r="C771" i="5"/>
  <c r="C1021" i="4"/>
  <c r="B1020" i="4"/>
  <c r="A769" i="4"/>
  <c r="B772" i="5"/>
  <c r="A772" i="5" l="1"/>
  <c r="C772" i="5"/>
  <c r="C1022" i="4"/>
  <c r="B1021" i="4"/>
  <c r="A770" i="4"/>
  <c r="B773" i="5"/>
  <c r="A773" i="5" l="1"/>
  <c r="C773" i="5"/>
  <c r="C1023" i="4"/>
  <c r="B1022" i="4"/>
  <c r="A771" i="4"/>
  <c r="B774" i="5"/>
  <c r="C1024" i="4" l="1"/>
  <c r="B1023" i="4"/>
  <c r="A774" i="5"/>
  <c r="C774" i="5"/>
  <c r="A772" i="4"/>
  <c r="B775" i="5"/>
  <c r="A775" i="5" l="1"/>
  <c r="C775" i="5"/>
  <c r="C1025" i="4"/>
  <c r="B1024" i="4"/>
  <c r="A773" i="4"/>
  <c r="B776" i="5"/>
  <c r="A776" i="5" l="1"/>
  <c r="C776" i="5"/>
  <c r="C1026" i="4"/>
  <c r="B1025" i="4"/>
  <c r="A774" i="4"/>
  <c r="B777" i="5"/>
  <c r="A777" i="5" l="1"/>
  <c r="C777" i="5"/>
  <c r="C1027" i="4"/>
  <c r="B1026" i="4"/>
  <c r="A775" i="4"/>
  <c r="B778" i="5"/>
  <c r="A778" i="5" l="1"/>
  <c r="C778" i="5"/>
  <c r="C1028" i="4"/>
  <c r="B1027" i="4"/>
  <c r="A776" i="4"/>
  <c r="B779" i="5"/>
  <c r="A779" i="5" l="1"/>
  <c r="C779" i="5"/>
  <c r="C1029" i="4"/>
  <c r="B1028" i="4"/>
  <c r="A777" i="4"/>
  <c r="B780" i="5"/>
  <c r="A780" i="5" l="1"/>
  <c r="C780" i="5"/>
  <c r="C1030" i="4"/>
  <c r="B1029" i="4"/>
  <c r="A778" i="4"/>
  <c r="B781" i="5"/>
  <c r="C1031" i="4" l="1"/>
  <c r="B1030" i="4"/>
  <c r="A781" i="5"/>
  <c r="C781" i="5"/>
  <c r="A779" i="4"/>
  <c r="B782" i="5"/>
  <c r="A782" i="5" l="1"/>
  <c r="C782" i="5"/>
  <c r="C1032" i="4"/>
  <c r="B1031" i="4"/>
  <c r="A780" i="4"/>
  <c r="B783" i="5"/>
  <c r="A783" i="5" l="1"/>
  <c r="C783" i="5"/>
  <c r="C1033" i="4"/>
  <c r="B1032" i="4"/>
  <c r="A781" i="4"/>
  <c r="B784" i="5"/>
  <c r="A784" i="5" l="1"/>
  <c r="C784" i="5"/>
  <c r="C1034" i="4"/>
  <c r="B1033" i="4"/>
  <c r="A782" i="4"/>
  <c r="B785" i="5"/>
  <c r="A785" i="5" l="1"/>
  <c r="C785" i="5"/>
  <c r="C1035" i="4"/>
  <c r="B1034" i="4"/>
  <c r="A783" i="4"/>
  <c r="B786" i="5"/>
  <c r="A786" i="5" l="1"/>
  <c r="C786" i="5"/>
  <c r="C1036" i="4"/>
  <c r="B1035" i="4"/>
  <c r="A784" i="4"/>
  <c r="B787" i="5"/>
  <c r="A787" i="5" l="1"/>
  <c r="C787" i="5"/>
  <c r="C1037" i="4"/>
  <c r="B1036" i="4"/>
  <c r="A785" i="4"/>
  <c r="B788" i="5"/>
  <c r="A788" i="5" l="1"/>
  <c r="C788" i="5"/>
  <c r="C1038" i="4"/>
  <c r="B1037" i="4"/>
  <c r="A786" i="4"/>
  <c r="B789" i="5"/>
  <c r="A789" i="5" l="1"/>
  <c r="C789" i="5"/>
  <c r="C1039" i="4"/>
  <c r="B1038" i="4"/>
  <c r="A787" i="4"/>
  <c r="B790" i="5"/>
  <c r="A790" i="5" l="1"/>
  <c r="C790" i="5"/>
  <c r="C1040" i="4"/>
  <c r="B1039" i="4"/>
  <c r="A788" i="4"/>
  <c r="B791" i="5"/>
  <c r="A791" i="5" l="1"/>
  <c r="C791" i="5"/>
  <c r="C1041" i="4"/>
  <c r="B1040" i="4"/>
  <c r="A789" i="4"/>
  <c r="B792" i="5"/>
  <c r="A792" i="5" l="1"/>
  <c r="C792" i="5"/>
  <c r="C1042" i="4"/>
  <c r="B1041" i="4"/>
  <c r="A790" i="4"/>
  <c r="B793" i="5"/>
  <c r="C793" i="5" l="1"/>
  <c r="A793" i="5"/>
  <c r="C1043" i="4"/>
  <c r="B1042" i="4"/>
  <c r="A791" i="4"/>
  <c r="B794" i="5"/>
  <c r="C794" i="5" l="1"/>
  <c r="A794" i="5"/>
  <c r="C1044" i="4"/>
  <c r="B1043" i="4"/>
  <c r="A792" i="4"/>
  <c r="B795" i="5"/>
  <c r="C1045" i="4" l="1"/>
  <c r="B1044" i="4"/>
  <c r="A795" i="5"/>
  <c r="C795" i="5"/>
  <c r="A793" i="4"/>
  <c r="B796" i="5"/>
  <c r="A796" i="5" l="1"/>
  <c r="C796" i="5"/>
  <c r="C1046" i="4"/>
  <c r="B1045" i="4"/>
  <c r="A794" i="4"/>
  <c r="B797" i="5"/>
  <c r="A797" i="5" l="1"/>
  <c r="C797" i="5"/>
  <c r="C1047" i="4"/>
  <c r="B1046" i="4"/>
  <c r="A795" i="4"/>
  <c r="B798" i="5"/>
  <c r="A798" i="5" l="1"/>
  <c r="C798" i="5"/>
  <c r="C1048" i="4"/>
  <c r="B1047" i="4"/>
  <c r="A796" i="4"/>
  <c r="B799" i="5"/>
  <c r="C1049" i="4" l="1"/>
  <c r="B1048" i="4"/>
  <c r="A799" i="5"/>
  <c r="C799" i="5"/>
  <c r="A797" i="4"/>
  <c r="B800" i="5"/>
  <c r="A800" i="5" l="1"/>
  <c r="C800" i="5"/>
  <c r="C1050" i="4"/>
  <c r="B1049" i="4"/>
  <c r="A798" i="4"/>
  <c r="B801" i="5"/>
  <c r="A801" i="5" l="1"/>
  <c r="C801" i="5"/>
  <c r="C1051" i="4"/>
  <c r="B1050" i="4"/>
  <c r="A799" i="4"/>
  <c r="B802" i="5"/>
  <c r="C1052" i="4" l="1"/>
  <c r="B1051" i="4"/>
  <c r="A802" i="5"/>
  <c r="C802" i="5"/>
  <c r="A800" i="4"/>
  <c r="B803" i="5"/>
  <c r="A803" i="5" l="1"/>
  <c r="C803" i="5"/>
  <c r="C1053" i="4"/>
  <c r="B1052" i="4"/>
  <c r="A801" i="4"/>
  <c r="B804" i="5"/>
  <c r="A804" i="5" l="1"/>
  <c r="C804" i="5"/>
  <c r="C1054" i="4"/>
  <c r="B1053" i="4"/>
  <c r="A802" i="4"/>
  <c r="B805" i="5"/>
  <c r="A805" i="5" l="1"/>
  <c r="C805" i="5"/>
  <c r="C1055" i="4"/>
  <c r="B1054" i="4"/>
  <c r="A803" i="4"/>
  <c r="B806" i="5"/>
  <c r="A806" i="5" l="1"/>
  <c r="C806" i="5"/>
  <c r="C1056" i="4"/>
  <c r="B1055" i="4"/>
  <c r="A804" i="4"/>
  <c r="B807" i="5"/>
  <c r="A807" i="5" l="1"/>
  <c r="C807" i="5"/>
  <c r="C1057" i="4"/>
  <c r="B1056" i="4"/>
  <c r="A805" i="4"/>
  <c r="B808" i="5"/>
  <c r="A808" i="5" l="1"/>
  <c r="C808" i="5"/>
  <c r="C1058" i="4"/>
  <c r="B1057" i="4"/>
  <c r="A806" i="4"/>
  <c r="B809" i="5"/>
  <c r="A809" i="5" l="1"/>
  <c r="C809" i="5"/>
  <c r="C1059" i="4"/>
  <c r="B1058" i="4"/>
  <c r="A807" i="4"/>
  <c r="B810" i="5"/>
  <c r="A810" i="5" l="1"/>
  <c r="C810" i="5"/>
  <c r="C1060" i="4"/>
  <c r="B1059" i="4"/>
  <c r="A808" i="4"/>
  <c r="B811" i="5"/>
  <c r="A811" i="5" l="1"/>
  <c r="C811" i="5"/>
  <c r="C1061" i="4"/>
  <c r="B1060" i="4"/>
  <c r="A809" i="4"/>
  <c r="B812" i="5"/>
  <c r="A812" i="5" l="1"/>
  <c r="C812" i="5"/>
  <c r="C1062" i="4"/>
  <c r="B1061" i="4"/>
  <c r="A810" i="4"/>
  <c r="B813" i="5"/>
  <c r="A813" i="5" l="1"/>
  <c r="C813" i="5"/>
  <c r="C1063" i="4"/>
  <c r="B1062" i="4"/>
  <c r="A811" i="4"/>
  <c r="B814" i="5"/>
  <c r="C1064" i="4" l="1"/>
  <c r="B1063" i="4"/>
  <c r="A814" i="5"/>
  <c r="C814" i="5"/>
  <c r="A812" i="4"/>
  <c r="B815" i="5"/>
  <c r="A815" i="5" l="1"/>
  <c r="C815" i="5"/>
  <c r="C1065" i="4"/>
  <c r="B1064" i="4"/>
  <c r="A813" i="4"/>
  <c r="B816" i="5"/>
  <c r="A816" i="5" l="1"/>
  <c r="C816" i="5"/>
  <c r="C1066" i="4"/>
  <c r="B1065" i="4"/>
  <c r="A814" i="4"/>
  <c r="B817" i="5"/>
  <c r="C1067" i="4" l="1"/>
  <c r="B1066" i="4"/>
  <c r="A817" i="5"/>
  <c r="C817" i="5"/>
  <c r="A815" i="4"/>
  <c r="B818" i="5"/>
  <c r="A818" i="5" l="1"/>
  <c r="C818" i="5"/>
  <c r="C1068" i="4"/>
  <c r="B1067" i="4"/>
  <c r="A816" i="4"/>
  <c r="B819" i="5"/>
  <c r="A819" i="5" l="1"/>
  <c r="C819" i="5"/>
  <c r="C1069" i="4"/>
  <c r="B1068" i="4"/>
  <c r="A817" i="4"/>
  <c r="B820" i="5"/>
  <c r="A820" i="5" l="1"/>
  <c r="C820" i="5"/>
  <c r="C1070" i="4"/>
  <c r="B1069" i="4"/>
  <c r="A818" i="4"/>
  <c r="B821" i="5"/>
  <c r="A821" i="5" l="1"/>
  <c r="C821" i="5"/>
  <c r="C1071" i="4"/>
  <c r="B1070" i="4"/>
  <c r="A819" i="4"/>
  <c r="B822" i="5"/>
  <c r="A822" i="5" l="1"/>
  <c r="C822" i="5"/>
  <c r="C1072" i="4"/>
  <c r="B1071" i="4"/>
  <c r="A820" i="4"/>
  <c r="B823" i="5"/>
  <c r="A823" i="5" l="1"/>
  <c r="C823" i="5"/>
  <c r="C1073" i="4"/>
  <c r="B1072" i="4"/>
  <c r="A821" i="4"/>
  <c r="B824" i="5"/>
  <c r="A824" i="5" l="1"/>
  <c r="C824" i="5"/>
  <c r="C1074" i="4"/>
  <c r="B1073" i="4"/>
  <c r="A822" i="4"/>
  <c r="B825" i="5"/>
  <c r="A825" i="5" l="1"/>
  <c r="C825" i="5"/>
  <c r="C1075" i="4"/>
  <c r="B1074" i="4"/>
  <c r="A823" i="4"/>
  <c r="B826" i="5"/>
  <c r="C1076" i="4" l="1"/>
  <c r="B1075" i="4"/>
  <c r="A826" i="5"/>
  <c r="C826" i="5"/>
  <c r="A824" i="4"/>
  <c r="B827" i="5"/>
  <c r="A827" i="5" l="1"/>
  <c r="C827" i="5"/>
  <c r="C1077" i="4"/>
  <c r="B1076" i="4"/>
  <c r="A825" i="4"/>
  <c r="B828" i="5"/>
  <c r="A828" i="5" l="1"/>
  <c r="C828" i="5"/>
  <c r="C1078" i="4"/>
  <c r="B1077" i="4"/>
  <c r="A826" i="4"/>
  <c r="B829" i="5"/>
  <c r="A829" i="5" l="1"/>
  <c r="C829" i="5"/>
  <c r="C1079" i="4"/>
  <c r="B1078" i="4"/>
  <c r="A827" i="4"/>
  <c r="B830" i="5"/>
  <c r="A830" i="5" l="1"/>
  <c r="C830" i="5"/>
  <c r="C1080" i="4"/>
  <c r="B1079" i="4"/>
  <c r="A828" i="4"/>
  <c r="B831" i="5"/>
  <c r="A831" i="5" l="1"/>
  <c r="C831" i="5"/>
  <c r="C1081" i="4"/>
  <c r="B1080" i="4"/>
  <c r="A829" i="4"/>
  <c r="B832" i="5"/>
  <c r="A832" i="5" l="1"/>
  <c r="C832" i="5"/>
  <c r="C1082" i="4"/>
  <c r="B1081" i="4"/>
  <c r="A830" i="4"/>
  <c r="B833" i="5"/>
  <c r="A833" i="5" l="1"/>
  <c r="C833" i="5"/>
  <c r="C1083" i="4"/>
  <c r="B1082" i="4"/>
  <c r="A831" i="4"/>
  <c r="B834" i="5"/>
  <c r="A834" i="5" l="1"/>
  <c r="C834" i="5"/>
  <c r="C1084" i="4"/>
  <c r="B1083" i="4"/>
  <c r="A832" i="4"/>
  <c r="B835" i="5"/>
  <c r="A835" i="5" l="1"/>
  <c r="C835" i="5"/>
  <c r="C1085" i="4"/>
  <c r="B1084" i="4"/>
  <c r="A833" i="4"/>
  <c r="B836" i="5"/>
  <c r="A836" i="5" l="1"/>
  <c r="C836" i="5"/>
  <c r="C1086" i="4"/>
  <c r="B1085" i="4"/>
  <c r="A834" i="4"/>
  <c r="B837" i="5"/>
  <c r="A837" i="5" l="1"/>
  <c r="C837" i="5"/>
  <c r="C1087" i="4"/>
  <c r="B1086" i="4"/>
  <c r="A835" i="4"/>
  <c r="B838" i="5"/>
  <c r="A838" i="5" l="1"/>
  <c r="C838" i="5"/>
  <c r="C1088" i="4"/>
  <c r="B1087" i="4"/>
  <c r="A836" i="4"/>
  <c r="B839" i="5"/>
  <c r="C1089" i="4" l="1"/>
  <c r="B1088" i="4"/>
  <c r="A839" i="5"/>
  <c r="C839" i="5"/>
  <c r="A837" i="4"/>
  <c r="B840" i="5"/>
  <c r="A840" i="5" l="1"/>
  <c r="C840" i="5"/>
  <c r="C1090" i="4"/>
  <c r="B1089" i="4"/>
  <c r="A838" i="4"/>
  <c r="B841" i="5"/>
  <c r="C841" i="5" l="1"/>
  <c r="A841" i="5"/>
  <c r="C1091" i="4"/>
  <c r="B1090" i="4"/>
  <c r="A839" i="4"/>
  <c r="B842" i="5"/>
  <c r="C842" i="5" l="1"/>
  <c r="A842" i="5"/>
  <c r="C1092" i="4"/>
  <c r="B1091" i="4"/>
  <c r="A840" i="4"/>
  <c r="B843" i="5"/>
  <c r="A843" i="5" l="1"/>
  <c r="C843" i="5"/>
  <c r="C1093" i="4"/>
  <c r="B1092" i="4"/>
  <c r="A841" i="4"/>
  <c r="B844" i="5"/>
  <c r="A844" i="5" l="1"/>
  <c r="C844" i="5"/>
  <c r="C1094" i="4"/>
  <c r="B1093" i="4"/>
  <c r="A842" i="4"/>
  <c r="B845" i="5"/>
  <c r="A845" i="5" l="1"/>
  <c r="C845" i="5"/>
  <c r="C1095" i="4"/>
  <c r="B1094" i="4"/>
  <c r="A843" i="4"/>
  <c r="B846" i="5"/>
  <c r="A846" i="5" l="1"/>
  <c r="C846" i="5"/>
  <c r="C1096" i="4"/>
  <c r="B1095" i="4"/>
  <c r="A844" i="4"/>
  <c r="B847" i="5"/>
  <c r="A847" i="5" l="1"/>
  <c r="C847" i="5"/>
  <c r="C1097" i="4"/>
  <c r="B1096" i="4"/>
  <c r="A845" i="4"/>
  <c r="B848" i="5"/>
  <c r="C1098" i="4" l="1"/>
  <c r="B1097" i="4"/>
  <c r="A848" i="5"/>
  <c r="C848" i="5"/>
  <c r="A846" i="4"/>
  <c r="B849" i="5"/>
  <c r="A849" i="5" l="1"/>
  <c r="C849" i="5"/>
  <c r="C1099" i="4"/>
  <c r="B1098" i="4"/>
  <c r="A847" i="4"/>
  <c r="B850" i="5"/>
  <c r="A850" i="5" l="1"/>
  <c r="C850" i="5"/>
  <c r="C1100" i="4"/>
  <c r="B1099" i="4"/>
  <c r="A848" i="4"/>
  <c r="B851" i="5"/>
  <c r="A851" i="5" l="1"/>
  <c r="C851" i="5"/>
  <c r="C1101" i="4"/>
  <c r="B1100" i="4"/>
  <c r="A849" i="4"/>
  <c r="B852" i="5"/>
  <c r="C1102" i="4" l="1"/>
  <c r="B1101" i="4"/>
  <c r="A852" i="5"/>
  <c r="C852" i="5"/>
  <c r="A850" i="4"/>
  <c r="B853" i="5"/>
  <c r="A853" i="5" l="1"/>
  <c r="C853" i="5"/>
  <c r="C1103" i="4"/>
  <c r="B1102" i="4"/>
  <c r="A851" i="4"/>
  <c r="B854" i="5"/>
  <c r="A854" i="5" l="1"/>
  <c r="C854" i="5"/>
  <c r="C1104" i="4"/>
  <c r="B1103" i="4"/>
  <c r="A852" i="4"/>
  <c r="B855" i="5"/>
  <c r="C1105" i="4" l="1"/>
  <c r="B1104" i="4"/>
  <c r="A855" i="5"/>
  <c r="C855" i="5"/>
  <c r="A853" i="4"/>
  <c r="B856" i="5"/>
  <c r="A856" i="5" l="1"/>
  <c r="C856" i="5"/>
  <c r="C1106" i="4"/>
  <c r="B1105" i="4"/>
  <c r="A854" i="4"/>
  <c r="B857" i="5"/>
  <c r="A857" i="5" l="1"/>
  <c r="C857" i="5"/>
  <c r="C1107" i="4"/>
  <c r="B1106" i="4"/>
  <c r="A855" i="4"/>
  <c r="B858" i="5"/>
  <c r="A858" i="5" l="1"/>
  <c r="C858" i="5"/>
  <c r="C1108" i="4"/>
  <c r="B1107" i="4"/>
  <c r="A856" i="4"/>
  <c r="B859" i="5"/>
  <c r="C1109" i="4" l="1"/>
  <c r="B1108" i="4"/>
  <c r="A859" i="5"/>
  <c r="C859" i="5"/>
  <c r="A857" i="4"/>
  <c r="B860" i="5"/>
  <c r="A860" i="5" l="1"/>
  <c r="C860" i="5"/>
  <c r="C1110" i="4"/>
  <c r="B1109" i="4"/>
  <c r="A858" i="4"/>
  <c r="B861" i="5"/>
  <c r="A861" i="5" l="1"/>
  <c r="C861" i="5"/>
  <c r="C1111" i="4"/>
  <c r="B1110" i="4"/>
  <c r="A859" i="4"/>
  <c r="B862" i="5"/>
  <c r="A862" i="5" l="1"/>
  <c r="C862" i="5"/>
  <c r="C1112" i="4"/>
  <c r="B1111" i="4"/>
  <c r="A860" i="4"/>
  <c r="B863" i="5"/>
  <c r="A863" i="5" l="1"/>
  <c r="C863" i="5"/>
  <c r="C1113" i="4"/>
  <c r="B1112" i="4"/>
  <c r="A861" i="4"/>
  <c r="B864" i="5"/>
  <c r="C1114" i="4" l="1"/>
  <c r="B1113" i="4"/>
  <c r="A864" i="5"/>
  <c r="C864" i="5"/>
  <c r="A862" i="4"/>
  <c r="B865" i="5"/>
  <c r="A865" i="5" l="1"/>
  <c r="C865" i="5"/>
  <c r="C1115" i="4"/>
  <c r="B1114" i="4"/>
  <c r="A863" i="4"/>
  <c r="B866" i="5"/>
  <c r="A866" i="5" l="1"/>
  <c r="C866" i="5"/>
  <c r="C1116" i="4"/>
  <c r="B1115" i="4"/>
  <c r="A864" i="4"/>
  <c r="B867" i="5"/>
  <c r="A867" i="5" l="1"/>
  <c r="C867" i="5"/>
  <c r="C1117" i="4"/>
  <c r="B1116" i="4"/>
  <c r="A865" i="4"/>
  <c r="B868" i="5"/>
  <c r="A868" i="5" l="1"/>
  <c r="C868" i="5"/>
  <c r="C1118" i="4"/>
  <c r="B1117" i="4"/>
  <c r="A866" i="4"/>
  <c r="B869" i="5"/>
  <c r="A869" i="5" l="1"/>
  <c r="C869" i="5"/>
  <c r="C1119" i="4"/>
  <c r="B1118" i="4"/>
  <c r="A867" i="4"/>
  <c r="B870" i="5"/>
  <c r="A870" i="5" l="1"/>
  <c r="C870" i="5"/>
  <c r="C1120" i="4"/>
  <c r="B1119" i="4"/>
  <c r="A868" i="4"/>
  <c r="B871" i="5"/>
  <c r="A871" i="5" l="1"/>
  <c r="C871" i="5"/>
  <c r="C1121" i="4"/>
  <c r="B1120" i="4"/>
  <c r="A869" i="4"/>
  <c r="B872" i="5"/>
  <c r="A872" i="5" l="1"/>
  <c r="C872" i="5"/>
  <c r="C1122" i="4"/>
  <c r="B1121" i="4"/>
  <c r="A870" i="4"/>
  <c r="B873" i="5"/>
  <c r="A873" i="5" l="1"/>
  <c r="C873" i="5"/>
  <c r="C1123" i="4"/>
  <c r="B1122" i="4"/>
  <c r="A871" i="4"/>
  <c r="B874" i="5"/>
  <c r="A874" i="5" l="1"/>
  <c r="C874" i="5"/>
  <c r="C1124" i="4"/>
  <c r="B1123" i="4"/>
  <c r="A872" i="4"/>
  <c r="B875" i="5"/>
  <c r="A875" i="5" l="1"/>
  <c r="C875" i="5"/>
  <c r="C1125" i="4"/>
  <c r="B1124" i="4"/>
  <c r="A873" i="4"/>
  <c r="B876" i="5"/>
  <c r="A876" i="5" l="1"/>
  <c r="C876" i="5"/>
  <c r="C1126" i="4"/>
  <c r="B1125" i="4"/>
  <c r="A874" i="4"/>
  <c r="B877" i="5"/>
  <c r="A877" i="5" l="1"/>
  <c r="C877" i="5"/>
  <c r="C1127" i="4"/>
  <c r="B1126" i="4"/>
  <c r="A875" i="4"/>
  <c r="B878" i="5"/>
  <c r="A878" i="5" l="1"/>
  <c r="C878" i="5"/>
  <c r="C1128" i="4"/>
  <c r="B1127" i="4"/>
  <c r="A876" i="4"/>
  <c r="B879" i="5"/>
  <c r="A879" i="5" l="1"/>
  <c r="C879" i="5"/>
  <c r="C1129" i="4"/>
  <c r="B1128" i="4"/>
  <c r="A877" i="4"/>
  <c r="B880" i="5"/>
  <c r="C1130" i="4" l="1"/>
  <c r="B1129" i="4"/>
  <c r="A880" i="5"/>
  <c r="C880" i="5"/>
  <c r="A878" i="4"/>
  <c r="B881" i="5"/>
  <c r="A881" i="5" l="1"/>
  <c r="C881" i="5"/>
  <c r="C1131" i="4"/>
  <c r="B1130" i="4"/>
  <c r="A879" i="4"/>
  <c r="B882" i="5"/>
  <c r="A882" i="5" l="1"/>
  <c r="C882" i="5"/>
  <c r="C1132" i="4"/>
  <c r="B1131" i="4"/>
  <c r="A880" i="4"/>
  <c r="B883" i="5"/>
  <c r="A883" i="5" l="1"/>
  <c r="C883" i="5"/>
  <c r="C1133" i="4"/>
  <c r="B1132" i="4"/>
  <c r="A881" i="4"/>
  <c r="B884" i="5"/>
  <c r="A884" i="5" l="1"/>
  <c r="C884" i="5"/>
  <c r="C1134" i="4"/>
  <c r="B1133" i="4"/>
  <c r="A882" i="4"/>
  <c r="B885" i="5"/>
  <c r="C1135" i="4" l="1"/>
  <c r="B1134" i="4"/>
  <c r="A885" i="5"/>
  <c r="C885" i="5"/>
  <c r="A883" i="4"/>
  <c r="B886" i="5"/>
  <c r="A886" i="5" l="1"/>
  <c r="C886" i="5"/>
  <c r="C1136" i="4"/>
  <c r="B1135" i="4"/>
  <c r="A884" i="4"/>
  <c r="B887" i="5"/>
  <c r="A887" i="5" l="1"/>
  <c r="C887" i="5"/>
  <c r="C1137" i="4"/>
  <c r="B1136" i="4"/>
  <c r="A885" i="4"/>
  <c r="B888" i="5"/>
  <c r="A888" i="5" l="1"/>
  <c r="C888" i="5"/>
  <c r="C1138" i="4"/>
  <c r="B1137" i="4"/>
  <c r="A886" i="4"/>
  <c r="B889" i="5"/>
  <c r="C889" i="5" l="1"/>
  <c r="A889" i="5"/>
  <c r="C1139" i="4"/>
  <c r="B1138" i="4"/>
  <c r="A887" i="4"/>
  <c r="B890" i="5"/>
  <c r="C890" i="5" l="1"/>
  <c r="A890" i="5"/>
  <c r="C1140" i="4"/>
  <c r="B1139" i="4"/>
  <c r="A888" i="4"/>
  <c r="B891" i="5"/>
  <c r="C1141" i="4" l="1"/>
  <c r="B1140" i="4"/>
  <c r="A891" i="5"/>
  <c r="C891" i="5"/>
  <c r="A889" i="4"/>
  <c r="B892" i="5"/>
  <c r="A892" i="5" l="1"/>
  <c r="C892" i="5"/>
  <c r="C1142" i="4"/>
  <c r="B1141" i="4"/>
  <c r="A890" i="4"/>
  <c r="B893" i="5"/>
  <c r="A893" i="5" l="1"/>
  <c r="C893" i="5"/>
  <c r="C1143" i="4"/>
  <c r="B1142" i="4"/>
  <c r="A891" i="4"/>
  <c r="B894" i="5"/>
  <c r="C1144" i="4" l="1"/>
  <c r="B1143" i="4"/>
  <c r="A894" i="5"/>
  <c r="C894" i="5"/>
  <c r="A892" i="4"/>
  <c r="B895" i="5"/>
  <c r="A895" i="5" l="1"/>
  <c r="C895" i="5"/>
  <c r="C1145" i="4"/>
  <c r="B1144" i="4"/>
  <c r="A893" i="4"/>
  <c r="B896" i="5"/>
  <c r="A896" i="5" l="1"/>
  <c r="C896" i="5"/>
  <c r="C1146" i="4"/>
  <c r="B1145" i="4"/>
  <c r="A894" i="4"/>
  <c r="B897" i="5"/>
  <c r="A897" i="5" l="1"/>
  <c r="C897" i="5"/>
  <c r="C1147" i="4"/>
  <c r="B1146" i="4"/>
  <c r="A895" i="4"/>
  <c r="B898" i="5"/>
  <c r="A898" i="5" l="1"/>
  <c r="C898" i="5"/>
  <c r="C1148" i="4"/>
  <c r="B1147" i="4"/>
  <c r="A896" i="4"/>
  <c r="B899" i="5"/>
  <c r="A899" i="5" l="1"/>
  <c r="C899" i="5"/>
  <c r="C1149" i="4"/>
  <c r="B1148" i="4"/>
  <c r="A897" i="4"/>
  <c r="B900" i="5"/>
  <c r="A900" i="5" l="1"/>
  <c r="C900" i="5"/>
  <c r="C1150" i="4"/>
  <c r="B1149" i="4"/>
  <c r="A898" i="4"/>
  <c r="B901" i="5"/>
  <c r="A901" i="5" l="1"/>
  <c r="C901" i="5"/>
  <c r="C1151" i="4"/>
  <c r="B1150" i="4"/>
  <c r="A899" i="4"/>
  <c r="B902" i="5"/>
  <c r="A902" i="5" l="1"/>
  <c r="C902" i="5"/>
  <c r="C1152" i="4"/>
  <c r="B1151" i="4"/>
  <c r="A900" i="4"/>
  <c r="B903" i="5"/>
  <c r="C1153" i="4" l="1"/>
  <c r="B1152" i="4"/>
  <c r="A903" i="5"/>
  <c r="C903" i="5"/>
  <c r="A901" i="4"/>
  <c r="B904" i="5"/>
  <c r="A904" i="5" l="1"/>
  <c r="C904" i="5"/>
  <c r="C1154" i="4"/>
  <c r="B1153" i="4"/>
  <c r="A902" i="4"/>
  <c r="B905" i="5"/>
  <c r="A905" i="5" l="1"/>
  <c r="C905" i="5"/>
  <c r="C1155" i="4"/>
  <c r="B1154" i="4"/>
  <c r="A903" i="4"/>
  <c r="B906" i="5"/>
  <c r="A906" i="5" l="1"/>
  <c r="C906" i="5"/>
  <c r="C1156" i="4"/>
  <c r="B1155" i="4"/>
  <c r="A904" i="4"/>
  <c r="B907" i="5"/>
  <c r="A907" i="5" l="1"/>
  <c r="C907" i="5"/>
  <c r="C1157" i="4"/>
  <c r="B1156" i="4"/>
  <c r="A905" i="4"/>
  <c r="B908" i="5"/>
  <c r="A908" i="5" l="1"/>
  <c r="C908" i="5"/>
  <c r="C1158" i="4"/>
  <c r="B1157" i="4"/>
  <c r="A906" i="4"/>
  <c r="B909" i="5"/>
  <c r="A909" i="5" l="1"/>
  <c r="C909" i="5"/>
  <c r="C1159" i="4"/>
  <c r="B1158" i="4"/>
  <c r="A907" i="4"/>
  <c r="B910" i="5"/>
  <c r="A910" i="5" l="1"/>
  <c r="C910" i="5"/>
  <c r="C1160" i="4"/>
  <c r="B1159" i="4"/>
  <c r="A908" i="4"/>
  <c r="B911" i="5"/>
  <c r="A911" i="5" l="1"/>
  <c r="C911" i="5"/>
  <c r="C1161" i="4"/>
  <c r="B1160" i="4"/>
  <c r="A909" i="4"/>
  <c r="B912" i="5"/>
  <c r="A912" i="5" l="1"/>
  <c r="C912" i="5"/>
  <c r="C1162" i="4"/>
  <c r="B1161" i="4"/>
  <c r="A910" i="4"/>
  <c r="B913" i="5"/>
  <c r="A913" i="5" l="1"/>
  <c r="C913" i="5"/>
  <c r="C1163" i="4"/>
  <c r="B1162" i="4"/>
  <c r="A911" i="4"/>
  <c r="B914" i="5"/>
  <c r="C1164" i="4" l="1"/>
  <c r="B1163" i="4"/>
  <c r="A914" i="5"/>
  <c r="C914" i="5"/>
  <c r="A912" i="4"/>
  <c r="B915" i="5"/>
  <c r="A915" i="5" l="1"/>
  <c r="C915" i="5"/>
  <c r="C1165" i="4"/>
  <c r="B1164" i="4"/>
  <c r="A913" i="4"/>
  <c r="B916" i="5"/>
  <c r="A916" i="5" l="1"/>
  <c r="C916" i="5"/>
  <c r="C1166" i="4"/>
  <c r="B1165" i="4"/>
  <c r="A914" i="4"/>
  <c r="B917" i="5"/>
  <c r="A917" i="5" l="1"/>
  <c r="C917" i="5"/>
  <c r="C1167" i="4"/>
  <c r="B1166" i="4"/>
  <c r="A915" i="4"/>
  <c r="B918" i="5"/>
  <c r="A918" i="5" l="1"/>
  <c r="C918" i="5"/>
  <c r="C1168" i="4"/>
  <c r="B1167" i="4"/>
  <c r="A916" i="4"/>
  <c r="B919" i="5"/>
  <c r="A919" i="5" l="1"/>
  <c r="C919" i="5"/>
  <c r="C1169" i="4"/>
  <c r="B1168" i="4"/>
  <c r="A917" i="4"/>
  <c r="B920" i="5"/>
  <c r="A920" i="5" l="1"/>
  <c r="C920" i="5"/>
  <c r="C1170" i="4"/>
  <c r="B1169" i="4"/>
  <c r="A918" i="4"/>
  <c r="B921" i="5"/>
  <c r="A921" i="5" l="1"/>
  <c r="C921" i="5"/>
  <c r="C1171" i="4"/>
  <c r="B1170" i="4"/>
  <c r="A919" i="4"/>
  <c r="B922" i="5"/>
  <c r="A922" i="5" l="1"/>
  <c r="C922" i="5"/>
  <c r="C1172" i="4"/>
  <c r="B1171" i="4"/>
  <c r="A920" i="4"/>
  <c r="B923" i="5"/>
  <c r="C1173" i="4" l="1"/>
  <c r="B1172" i="4"/>
  <c r="A923" i="5"/>
  <c r="C923" i="5"/>
  <c r="A921" i="4"/>
  <c r="B924" i="5"/>
  <c r="A924" i="5" l="1"/>
  <c r="C924" i="5"/>
  <c r="C1174" i="4"/>
  <c r="B1173" i="4"/>
  <c r="A922" i="4"/>
  <c r="B925" i="5"/>
  <c r="A925" i="5" l="1"/>
  <c r="C925" i="5"/>
  <c r="C1175" i="4"/>
  <c r="B1174" i="4"/>
  <c r="A923" i="4"/>
  <c r="B926" i="5"/>
  <c r="A926" i="5" l="1"/>
  <c r="C926" i="5"/>
  <c r="C1176" i="4"/>
  <c r="B1175" i="4"/>
  <c r="A924" i="4"/>
  <c r="B927" i="5"/>
  <c r="A927" i="5" l="1"/>
  <c r="C927" i="5"/>
  <c r="C1177" i="4"/>
  <c r="B1176" i="4"/>
  <c r="A925" i="4"/>
  <c r="B928" i="5"/>
  <c r="A928" i="5" l="1"/>
  <c r="C928" i="5"/>
  <c r="C1178" i="4"/>
  <c r="B1177" i="4"/>
  <c r="A926" i="4"/>
  <c r="B929" i="5"/>
  <c r="A929" i="5" l="1"/>
  <c r="C929" i="5"/>
  <c r="C1179" i="4"/>
  <c r="B1178" i="4"/>
  <c r="A927" i="4"/>
  <c r="B930" i="5"/>
  <c r="A930" i="5" l="1"/>
  <c r="C930" i="5"/>
  <c r="C1180" i="4"/>
  <c r="B1179" i="4"/>
  <c r="A928" i="4"/>
  <c r="B931" i="5"/>
  <c r="C931" i="5" l="1"/>
  <c r="A931" i="5"/>
  <c r="C1181" i="4"/>
  <c r="B1180" i="4"/>
  <c r="A929" i="4"/>
  <c r="B932" i="5"/>
  <c r="A932" i="5" l="1"/>
  <c r="C932" i="5"/>
  <c r="C1182" i="4"/>
  <c r="B1181" i="4"/>
  <c r="A930" i="4"/>
  <c r="B933" i="5"/>
  <c r="A933" i="5" l="1"/>
  <c r="C933" i="5"/>
  <c r="C1183" i="4"/>
  <c r="B1182" i="4"/>
  <c r="A931" i="4"/>
  <c r="B934" i="5"/>
  <c r="A934" i="5" l="1"/>
  <c r="C934" i="5"/>
  <c r="C1184" i="4"/>
  <c r="B1183" i="4"/>
  <c r="A932" i="4"/>
  <c r="B935" i="5"/>
  <c r="A935" i="5" l="1"/>
  <c r="C935" i="5"/>
  <c r="C1185" i="4"/>
  <c r="B1184" i="4"/>
  <c r="A933" i="4"/>
  <c r="B936" i="5"/>
  <c r="A936" i="5" l="1"/>
  <c r="C936" i="5"/>
  <c r="C1186" i="4"/>
  <c r="B1185" i="4"/>
  <c r="A934" i="4"/>
  <c r="B937" i="5"/>
  <c r="A937" i="5" l="1"/>
  <c r="C937" i="5"/>
  <c r="C1187" i="4"/>
  <c r="B1186" i="4"/>
  <c r="A935" i="4"/>
  <c r="B938" i="5"/>
  <c r="C938" i="5" l="1"/>
  <c r="A938" i="5"/>
  <c r="C1188" i="4"/>
  <c r="B1187" i="4"/>
  <c r="A936" i="4"/>
  <c r="B939" i="5"/>
  <c r="A939" i="5" l="1"/>
  <c r="C939" i="5"/>
  <c r="C1189" i="4"/>
  <c r="B1188" i="4"/>
  <c r="A937" i="4"/>
  <c r="B940" i="5"/>
  <c r="A940" i="5" l="1"/>
  <c r="C940" i="5"/>
  <c r="C1190" i="4"/>
  <c r="B1189" i="4"/>
  <c r="A938" i="4"/>
  <c r="B941" i="5"/>
  <c r="A941" i="5" l="1"/>
  <c r="C941" i="5"/>
  <c r="C1191" i="4"/>
  <c r="B1190" i="4"/>
  <c r="A939" i="4"/>
  <c r="B942" i="5"/>
  <c r="A942" i="5" l="1"/>
  <c r="C942" i="5"/>
  <c r="C1192" i="4"/>
  <c r="B1191" i="4"/>
  <c r="A940" i="4"/>
  <c r="B943" i="5"/>
  <c r="C943" i="5" l="1"/>
  <c r="A943" i="5"/>
  <c r="C1193" i="4"/>
  <c r="B1192" i="4"/>
  <c r="A941" i="4"/>
  <c r="B944" i="5"/>
  <c r="A944" i="5" l="1"/>
  <c r="C944" i="5"/>
  <c r="C1194" i="4"/>
  <c r="B1193" i="4"/>
  <c r="A942" i="4"/>
  <c r="B945" i="5"/>
  <c r="A945" i="5" l="1"/>
  <c r="C945" i="5"/>
  <c r="C1195" i="4"/>
  <c r="B1194" i="4"/>
  <c r="A943" i="4"/>
  <c r="B946" i="5"/>
  <c r="A946" i="5" l="1"/>
  <c r="C946" i="5"/>
  <c r="C1196" i="4"/>
  <c r="B1195" i="4"/>
  <c r="A944" i="4"/>
  <c r="B947" i="5"/>
  <c r="C1197" i="4" l="1"/>
  <c r="B1196" i="4"/>
  <c r="A947" i="5"/>
  <c r="C947" i="5"/>
  <c r="A945" i="4"/>
  <c r="B948" i="5"/>
  <c r="A948" i="5" l="1"/>
  <c r="C948" i="5"/>
  <c r="C1198" i="4"/>
  <c r="B1197" i="4"/>
  <c r="A946" i="4"/>
  <c r="B949" i="5"/>
  <c r="A949" i="5" l="1"/>
  <c r="C949" i="5"/>
  <c r="C1199" i="4"/>
  <c r="B1198" i="4"/>
  <c r="A947" i="4"/>
  <c r="B950" i="5"/>
  <c r="A950" i="5" l="1"/>
  <c r="C950" i="5"/>
  <c r="C1200" i="4"/>
  <c r="B1199" i="4"/>
  <c r="A948" i="4"/>
  <c r="B951" i="5"/>
  <c r="A951" i="5" l="1"/>
  <c r="C951" i="5"/>
  <c r="C1201" i="4"/>
  <c r="B1200" i="4"/>
  <c r="A949" i="4"/>
  <c r="B952" i="5"/>
  <c r="A952" i="5" l="1"/>
  <c r="C952" i="5"/>
  <c r="C1202" i="4"/>
  <c r="B1201" i="4"/>
  <c r="A950" i="4"/>
  <c r="B953" i="5"/>
  <c r="A953" i="5" l="1"/>
  <c r="C953" i="5"/>
  <c r="C1203" i="4"/>
  <c r="B1202" i="4"/>
  <c r="A951" i="4"/>
  <c r="B954" i="5"/>
  <c r="A954" i="5" l="1"/>
  <c r="C954" i="5"/>
  <c r="C1204" i="4"/>
  <c r="B1203" i="4"/>
  <c r="A952" i="4"/>
  <c r="B955" i="5"/>
  <c r="A955" i="5" l="1"/>
  <c r="C955" i="5"/>
  <c r="C1205" i="4"/>
  <c r="B1204" i="4"/>
  <c r="A953" i="4"/>
  <c r="B956" i="5"/>
  <c r="A956" i="5" l="1"/>
  <c r="C956" i="5"/>
  <c r="C1206" i="4"/>
  <c r="B1205" i="4"/>
  <c r="A954" i="4"/>
  <c r="B957" i="5"/>
  <c r="A957" i="5" l="1"/>
  <c r="C957" i="5"/>
  <c r="C1207" i="4"/>
  <c r="B1206" i="4"/>
  <c r="A955" i="4"/>
  <c r="B958" i="5"/>
  <c r="A958" i="5" l="1"/>
  <c r="C958" i="5"/>
  <c r="C1208" i="4"/>
  <c r="B1207" i="4"/>
  <c r="A956" i="4"/>
  <c r="B959" i="5"/>
  <c r="A959" i="5" l="1"/>
  <c r="C959" i="5"/>
  <c r="C1209" i="4"/>
  <c r="B1208" i="4"/>
  <c r="A957" i="4"/>
  <c r="B960" i="5"/>
  <c r="A960" i="5" l="1"/>
  <c r="C960" i="5"/>
  <c r="C1210" i="4"/>
  <c r="B1209" i="4"/>
  <c r="A958" i="4"/>
  <c r="B961" i="5"/>
  <c r="A961" i="5" l="1"/>
  <c r="C961" i="5"/>
  <c r="C1211" i="4"/>
  <c r="B1210" i="4"/>
  <c r="A959" i="4"/>
  <c r="B962" i="5"/>
  <c r="A962" i="5" l="1"/>
  <c r="C962" i="5"/>
  <c r="C1212" i="4"/>
  <c r="B1211" i="4"/>
  <c r="A960" i="4"/>
  <c r="B963" i="5"/>
  <c r="A963" i="5" l="1"/>
  <c r="C963" i="5"/>
  <c r="C1213" i="4"/>
  <c r="B1212" i="4"/>
  <c r="A961" i="4"/>
  <c r="B964" i="5"/>
  <c r="A964" i="5" l="1"/>
  <c r="C964" i="5"/>
  <c r="C1214" i="4"/>
  <c r="B1213" i="4"/>
  <c r="A962" i="4"/>
  <c r="B965" i="5"/>
  <c r="A965" i="5" l="1"/>
  <c r="C965" i="5"/>
  <c r="C1215" i="4"/>
  <c r="B1214" i="4"/>
  <c r="A963" i="4"/>
  <c r="B966" i="5"/>
  <c r="A966" i="5" l="1"/>
  <c r="C966" i="5"/>
  <c r="C1216" i="4"/>
  <c r="B1215" i="4"/>
  <c r="A964" i="4"/>
  <c r="B967" i="5"/>
  <c r="A967" i="5" l="1"/>
  <c r="C967" i="5"/>
  <c r="C1217" i="4"/>
  <c r="B1216" i="4"/>
  <c r="A965" i="4"/>
  <c r="B968" i="5"/>
  <c r="A968" i="5" l="1"/>
  <c r="C968" i="5"/>
  <c r="C1218" i="4"/>
  <c r="B1217" i="4"/>
  <c r="A966" i="4"/>
  <c r="B969" i="5"/>
  <c r="A969" i="5" l="1"/>
  <c r="C969" i="5"/>
  <c r="C1219" i="4"/>
  <c r="B1218" i="4"/>
  <c r="A967" i="4"/>
  <c r="B970" i="5"/>
  <c r="A970" i="5" l="1"/>
  <c r="C970" i="5"/>
  <c r="C1220" i="4"/>
  <c r="B1219" i="4"/>
  <c r="A968" i="4"/>
  <c r="B971" i="5"/>
  <c r="A971" i="5" l="1"/>
  <c r="C971" i="5"/>
  <c r="C1221" i="4"/>
  <c r="B1220" i="4"/>
  <c r="A969" i="4"/>
  <c r="B972" i="5"/>
  <c r="A972" i="5" l="1"/>
  <c r="C972" i="5"/>
  <c r="C1222" i="4"/>
  <c r="B1221" i="4"/>
  <c r="A970" i="4"/>
  <c r="B973" i="5"/>
  <c r="A973" i="5" l="1"/>
  <c r="C973" i="5"/>
  <c r="C1223" i="4"/>
  <c r="B1222" i="4"/>
  <c r="A971" i="4"/>
  <c r="B974" i="5"/>
  <c r="C1224" i="4" l="1"/>
  <c r="B1223" i="4"/>
  <c r="A974" i="5"/>
  <c r="C974" i="5"/>
  <c r="A972" i="4"/>
  <c r="B975" i="5"/>
  <c r="A975" i="5" l="1"/>
  <c r="C975" i="5"/>
  <c r="C1225" i="4"/>
  <c r="B1224" i="4"/>
  <c r="A973" i="4"/>
  <c r="B976" i="5"/>
  <c r="A976" i="5" l="1"/>
  <c r="C976" i="5"/>
  <c r="C1226" i="4"/>
  <c r="B1225" i="4"/>
  <c r="A974" i="4"/>
  <c r="B977" i="5"/>
  <c r="A977" i="5" l="1"/>
  <c r="C977" i="5"/>
  <c r="C1227" i="4"/>
  <c r="B1226" i="4"/>
  <c r="A975" i="4"/>
  <c r="B978" i="5"/>
  <c r="A978" i="5" l="1"/>
  <c r="C978" i="5"/>
  <c r="C1228" i="4"/>
  <c r="B1227" i="4"/>
  <c r="A976" i="4"/>
  <c r="B979" i="5"/>
  <c r="C979" i="5" l="1"/>
  <c r="A979" i="5"/>
  <c r="C1229" i="4"/>
  <c r="B1228" i="4"/>
  <c r="A977" i="4"/>
  <c r="B980" i="5"/>
  <c r="A980" i="5" l="1"/>
  <c r="C980" i="5"/>
  <c r="C1230" i="4"/>
  <c r="B1229" i="4"/>
  <c r="A978" i="4"/>
  <c r="B981" i="5"/>
  <c r="A981" i="5" l="1"/>
  <c r="C981" i="5"/>
  <c r="C1231" i="4"/>
  <c r="B1230" i="4"/>
  <c r="A979" i="4"/>
  <c r="B982" i="5"/>
  <c r="C1232" i="4" l="1"/>
  <c r="B1231" i="4"/>
  <c r="A982" i="5"/>
  <c r="C982" i="5"/>
  <c r="A980" i="4"/>
  <c r="B983" i="5"/>
  <c r="A983" i="5" l="1"/>
  <c r="C983" i="5"/>
  <c r="C1233" i="4"/>
  <c r="B1232" i="4"/>
  <c r="A981" i="4"/>
  <c r="B984" i="5"/>
  <c r="A984" i="5" l="1"/>
  <c r="C984" i="5"/>
  <c r="C1234" i="4"/>
  <c r="B1233" i="4"/>
  <c r="A982" i="4"/>
  <c r="B985" i="5"/>
  <c r="A985" i="5" l="1"/>
  <c r="C985" i="5"/>
  <c r="C1235" i="4"/>
  <c r="B1234" i="4"/>
  <c r="A983" i="4"/>
  <c r="B986" i="5"/>
  <c r="C986" i="5" l="1"/>
  <c r="A986" i="5"/>
  <c r="C1236" i="4"/>
  <c r="B1235" i="4"/>
  <c r="A984" i="4"/>
  <c r="B987" i="5"/>
  <c r="A987" i="5" l="1"/>
  <c r="C987" i="5"/>
  <c r="C1237" i="4"/>
  <c r="B1236" i="4"/>
  <c r="A985" i="4"/>
  <c r="B988" i="5"/>
  <c r="A988" i="5" l="1"/>
  <c r="C988" i="5"/>
  <c r="C1238" i="4"/>
  <c r="B1237" i="4"/>
  <c r="A986" i="4"/>
  <c r="B989" i="5"/>
  <c r="A989" i="5" l="1"/>
  <c r="C989" i="5"/>
  <c r="C1239" i="4"/>
  <c r="B1238" i="4"/>
  <c r="A987" i="4"/>
  <c r="B990" i="5"/>
  <c r="A990" i="5" l="1"/>
  <c r="C990" i="5"/>
  <c r="C1240" i="4"/>
  <c r="B1239" i="4"/>
  <c r="A988" i="4"/>
  <c r="B991" i="5"/>
  <c r="C991" i="5" l="1"/>
  <c r="A991" i="5"/>
  <c r="C1241" i="4"/>
  <c r="B1240" i="4"/>
  <c r="A989" i="4"/>
  <c r="B992" i="5"/>
  <c r="A992" i="5" l="1"/>
  <c r="C992" i="5"/>
  <c r="C1242" i="4"/>
  <c r="B1241" i="4"/>
  <c r="A990" i="4"/>
  <c r="B993" i="5"/>
  <c r="A993" i="5" l="1"/>
  <c r="C993" i="5"/>
  <c r="C1243" i="4"/>
  <c r="B1242" i="4"/>
  <c r="A991" i="4"/>
  <c r="B994" i="5"/>
  <c r="A994" i="5" l="1"/>
  <c r="C994" i="5"/>
  <c r="C1244" i="4"/>
  <c r="B1243" i="4"/>
  <c r="A992" i="4"/>
  <c r="B995" i="5"/>
  <c r="A995" i="5" l="1"/>
  <c r="C995" i="5"/>
  <c r="C1245" i="4"/>
  <c r="B1244" i="4"/>
  <c r="A993" i="4"/>
  <c r="B996" i="5"/>
  <c r="A996" i="5" l="1"/>
  <c r="C996" i="5"/>
  <c r="C1246" i="4"/>
  <c r="B1245" i="4"/>
  <c r="A994" i="4"/>
  <c r="B997" i="5"/>
  <c r="C1247" i="4" l="1"/>
  <c r="B1246" i="4"/>
  <c r="A997" i="5"/>
  <c r="C997" i="5"/>
  <c r="A995" i="4"/>
  <c r="B998" i="5"/>
  <c r="A998" i="5" l="1"/>
  <c r="C998" i="5"/>
  <c r="C1248" i="4"/>
  <c r="B1247" i="4"/>
  <c r="A996" i="4"/>
  <c r="B999" i="5"/>
  <c r="A999" i="5" l="1"/>
  <c r="C999" i="5"/>
  <c r="C1249" i="4"/>
  <c r="B1248" i="4"/>
  <c r="A997" i="4"/>
  <c r="B1000" i="5"/>
  <c r="A1000" i="5" l="1"/>
  <c r="C1000" i="5"/>
  <c r="C1250" i="4"/>
  <c r="B1249" i="4"/>
  <c r="A998" i="4"/>
  <c r="B1001" i="5"/>
  <c r="A1001" i="5" l="1"/>
  <c r="C1001" i="5"/>
  <c r="C1251" i="4"/>
  <c r="B1250" i="4"/>
  <c r="A999" i="4"/>
  <c r="B1002" i="5"/>
  <c r="A1002" i="5" l="1"/>
  <c r="C1002" i="5"/>
  <c r="C1252" i="4"/>
  <c r="B1251" i="4"/>
  <c r="A1000" i="4"/>
  <c r="B1003" i="5"/>
  <c r="A1003" i="5" l="1"/>
  <c r="C1003" i="5"/>
  <c r="C1253" i="4"/>
  <c r="B1252" i="4"/>
  <c r="A1001" i="4"/>
  <c r="B1004" i="5"/>
  <c r="A1004" i="5" l="1"/>
  <c r="C1004" i="5"/>
  <c r="C1254" i="4"/>
  <c r="B1253" i="4"/>
  <c r="A1002" i="4"/>
  <c r="B1005" i="5"/>
  <c r="A1005" i="5" l="1"/>
  <c r="C1005" i="5"/>
  <c r="C1255" i="4"/>
  <c r="B1254" i="4"/>
  <c r="A1003" i="4"/>
  <c r="B1006" i="5"/>
  <c r="A1006" i="5" l="1"/>
  <c r="C1006" i="5"/>
  <c r="C1256" i="4"/>
  <c r="B1255" i="4"/>
  <c r="A1004" i="4"/>
  <c r="B1007" i="5"/>
  <c r="C1257" i="4" l="1"/>
  <c r="B1256" i="4"/>
  <c r="A1007" i="5"/>
  <c r="C1007" i="5"/>
  <c r="A1005" i="4"/>
  <c r="B1008" i="5"/>
  <c r="A1008" i="5" l="1"/>
  <c r="C1008" i="5"/>
  <c r="C1258" i="4"/>
  <c r="B1257" i="4"/>
  <c r="A1006" i="4"/>
  <c r="B1009" i="5"/>
  <c r="A1009" i="5" l="1"/>
  <c r="C1009" i="5"/>
  <c r="C1259" i="4"/>
  <c r="B1258" i="4"/>
  <c r="A1007" i="4"/>
  <c r="B1010" i="5"/>
  <c r="A1010" i="5" l="1"/>
  <c r="C1010" i="5"/>
  <c r="C1260" i="4"/>
  <c r="B1259" i="4"/>
  <c r="A1008" i="4"/>
  <c r="B1011" i="5"/>
  <c r="A1011" i="5" l="1"/>
  <c r="C1011" i="5"/>
  <c r="C1261" i="4"/>
  <c r="B1260" i="4"/>
  <c r="A1009" i="4"/>
  <c r="B1012" i="5"/>
  <c r="A1012" i="5" l="1"/>
  <c r="C1012" i="5"/>
  <c r="C1262" i="4"/>
  <c r="B1261" i="4"/>
  <c r="A1010" i="4"/>
  <c r="B1013" i="5"/>
  <c r="A1013" i="5" l="1"/>
  <c r="C1013" i="5"/>
  <c r="C1263" i="4"/>
  <c r="B1262" i="4"/>
  <c r="A1011" i="4"/>
  <c r="B1014" i="5"/>
  <c r="A1014" i="5" l="1"/>
  <c r="C1014" i="5"/>
  <c r="C1264" i="4"/>
  <c r="B1263" i="4"/>
  <c r="A1012" i="4"/>
  <c r="B1015" i="5"/>
  <c r="A1015" i="5" l="1"/>
  <c r="C1015" i="5"/>
  <c r="C1265" i="4"/>
  <c r="B1264" i="4"/>
  <c r="A1013" i="4"/>
  <c r="B1016" i="5"/>
  <c r="A1016" i="5" l="1"/>
  <c r="C1016" i="5"/>
  <c r="C1266" i="4"/>
  <c r="B1265" i="4"/>
  <c r="A1014" i="4"/>
  <c r="B1017" i="5"/>
  <c r="A1017" i="5" l="1"/>
  <c r="C1017" i="5"/>
  <c r="C1267" i="4"/>
  <c r="B1266" i="4"/>
  <c r="A1015" i="4"/>
  <c r="B1018" i="5"/>
  <c r="C1268" i="4" l="1"/>
  <c r="B1267" i="4"/>
  <c r="A1018" i="5"/>
  <c r="C1018" i="5"/>
  <c r="A1016" i="4"/>
  <c r="B1019" i="5"/>
  <c r="A1019" i="5" l="1"/>
  <c r="C1019" i="5"/>
  <c r="C1269" i="4"/>
  <c r="B1268" i="4"/>
  <c r="A1017" i="4"/>
  <c r="B1020" i="5"/>
  <c r="A1020" i="5" l="1"/>
  <c r="C1020" i="5"/>
  <c r="C1270" i="4"/>
  <c r="B1269" i="4"/>
  <c r="A1018" i="4"/>
  <c r="B1021" i="5"/>
  <c r="C1271" i="4" l="1"/>
  <c r="B1270" i="4"/>
  <c r="A1021" i="5"/>
  <c r="C1021" i="5"/>
  <c r="A1019" i="4"/>
  <c r="B1022" i="5"/>
  <c r="A1022" i="5" l="1"/>
  <c r="C1022" i="5"/>
  <c r="C1272" i="4"/>
  <c r="B1271" i="4"/>
  <c r="A1020" i="4"/>
  <c r="B1023" i="5"/>
  <c r="A1023" i="5" l="1"/>
  <c r="C1023" i="5"/>
  <c r="C1273" i="4"/>
  <c r="B1272" i="4"/>
  <c r="A1021" i="4"/>
  <c r="B1024" i="5"/>
  <c r="A1024" i="5" l="1"/>
  <c r="C1024" i="5"/>
  <c r="C1274" i="4"/>
  <c r="B1273" i="4"/>
  <c r="A1022" i="4"/>
  <c r="B1025" i="5"/>
  <c r="A1025" i="5" l="1"/>
  <c r="C1025" i="5"/>
  <c r="C1275" i="4"/>
  <c r="B1274" i="4"/>
  <c r="A1023" i="4"/>
  <c r="B1026" i="5"/>
  <c r="A1026" i="5" l="1"/>
  <c r="C1026" i="5"/>
  <c r="C1276" i="4"/>
  <c r="B1275" i="4"/>
  <c r="A1024" i="4"/>
  <c r="B1027" i="5"/>
  <c r="C1027" i="5" l="1"/>
  <c r="A1027" i="5"/>
  <c r="C1277" i="4"/>
  <c r="B1276" i="4"/>
  <c r="A1025" i="4"/>
  <c r="B1028" i="5"/>
  <c r="A1028" i="5" l="1"/>
  <c r="C1028" i="5"/>
  <c r="C1278" i="4"/>
  <c r="B1277" i="4"/>
  <c r="A1026" i="4"/>
  <c r="B1029" i="5"/>
  <c r="A1029" i="5" l="1"/>
  <c r="C1029" i="5"/>
  <c r="C1279" i="4"/>
  <c r="B1278" i="4"/>
  <c r="A1027" i="4"/>
  <c r="B1030" i="5"/>
  <c r="A1030" i="5" l="1"/>
  <c r="C1030" i="5"/>
  <c r="C1280" i="4"/>
  <c r="B1279" i="4"/>
  <c r="A1028" i="4"/>
  <c r="B1031" i="5"/>
  <c r="A1031" i="5" l="1"/>
  <c r="C1031" i="5"/>
  <c r="C1281" i="4"/>
  <c r="B1280" i="4"/>
  <c r="A1029" i="4"/>
  <c r="B1032" i="5"/>
  <c r="A1032" i="5" l="1"/>
  <c r="C1032" i="5"/>
  <c r="C1282" i="4"/>
  <c r="B1281" i="4"/>
  <c r="A1030" i="4"/>
  <c r="B1033" i="5"/>
  <c r="A1033" i="5" l="1"/>
  <c r="C1033" i="5"/>
  <c r="C1283" i="4"/>
  <c r="B1282" i="4"/>
  <c r="A1031" i="4"/>
  <c r="B1034" i="5"/>
  <c r="C1034" i="5" l="1"/>
  <c r="A1034" i="5"/>
  <c r="C1284" i="4"/>
  <c r="B1283" i="4"/>
  <c r="A1032" i="4"/>
  <c r="B1035" i="5"/>
  <c r="A1035" i="5" l="1"/>
  <c r="C1035" i="5"/>
  <c r="C1285" i="4"/>
  <c r="B1284" i="4"/>
  <c r="A1033" i="4"/>
  <c r="B1036" i="5"/>
  <c r="A1036" i="5" l="1"/>
  <c r="C1036" i="5"/>
  <c r="C1286" i="4"/>
  <c r="B1285" i="4"/>
  <c r="A1034" i="4"/>
  <c r="B1037" i="5"/>
  <c r="A1037" i="5" l="1"/>
  <c r="C1037" i="5"/>
  <c r="C1287" i="4"/>
  <c r="B1286" i="4"/>
  <c r="A1035" i="4"/>
  <c r="B1038" i="5"/>
  <c r="A1038" i="5" l="1"/>
  <c r="C1038" i="5"/>
  <c r="C1288" i="4"/>
  <c r="B1287" i="4"/>
  <c r="A1036" i="4"/>
  <c r="B1039" i="5"/>
  <c r="C1039" i="5" l="1"/>
  <c r="A1039" i="5"/>
  <c r="C1289" i="4"/>
  <c r="B1288" i="4"/>
  <c r="A1037" i="4"/>
  <c r="B1040" i="5"/>
  <c r="C1290" i="4" l="1"/>
  <c r="B1289" i="4"/>
  <c r="A1040" i="5"/>
  <c r="C1040" i="5"/>
  <c r="A1038" i="4"/>
  <c r="B1041" i="5"/>
  <c r="A1041" i="5" l="1"/>
  <c r="C1041" i="5"/>
  <c r="C1291" i="4"/>
  <c r="B1290" i="4"/>
  <c r="A1039" i="4"/>
  <c r="B1042" i="5"/>
  <c r="A1042" i="5" l="1"/>
  <c r="C1042" i="5"/>
  <c r="C1292" i="4"/>
  <c r="B1291" i="4"/>
  <c r="A1040" i="4"/>
  <c r="B1043" i="5"/>
  <c r="A1043" i="5" l="1"/>
  <c r="C1043" i="5"/>
  <c r="C1293" i="4"/>
  <c r="B1292" i="4"/>
  <c r="A1041" i="4"/>
  <c r="B1044" i="5"/>
  <c r="A1044" i="5" l="1"/>
  <c r="C1044" i="5"/>
  <c r="C1294" i="4"/>
  <c r="B1293" i="4"/>
  <c r="A1042" i="4"/>
  <c r="B1045" i="5"/>
  <c r="A1045" i="5" l="1"/>
  <c r="C1045" i="5"/>
  <c r="C1295" i="4"/>
  <c r="B1294" i="4"/>
  <c r="A1043" i="4"/>
  <c r="B1046" i="5"/>
  <c r="C1296" i="4" l="1"/>
  <c r="B1295" i="4"/>
  <c r="A1046" i="5"/>
  <c r="C1046" i="5"/>
  <c r="A1044" i="4"/>
  <c r="B1047" i="5"/>
  <c r="A1047" i="5" l="1"/>
  <c r="C1047" i="5"/>
  <c r="C1297" i="4"/>
  <c r="B1296" i="4"/>
  <c r="A1045" i="4"/>
  <c r="B1048" i="5"/>
  <c r="A1048" i="5" l="1"/>
  <c r="C1048" i="5"/>
  <c r="C1298" i="4"/>
  <c r="B1297" i="4"/>
  <c r="A1046" i="4"/>
  <c r="B1049" i="5"/>
  <c r="A1049" i="5" l="1"/>
  <c r="C1049" i="5"/>
  <c r="C1299" i="4"/>
  <c r="B1298" i="4"/>
  <c r="A1047" i="4"/>
  <c r="B1050" i="5"/>
  <c r="A1050" i="5" l="1"/>
  <c r="C1050" i="5"/>
  <c r="C1300" i="4"/>
  <c r="B1299" i="4"/>
  <c r="A1048" i="4"/>
  <c r="B1051" i="5"/>
  <c r="A1051" i="5" l="1"/>
  <c r="C1051" i="5"/>
  <c r="C1301" i="4"/>
  <c r="B1300" i="4"/>
  <c r="A1049" i="4"/>
  <c r="B1052" i="5"/>
  <c r="A1052" i="5" l="1"/>
  <c r="C1052" i="5"/>
  <c r="C1302" i="4"/>
  <c r="B1301" i="4"/>
  <c r="A1050" i="4"/>
  <c r="B1053" i="5"/>
  <c r="A1053" i="5" l="1"/>
  <c r="C1053" i="5"/>
  <c r="C1303" i="4"/>
  <c r="B1302" i="4"/>
  <c r="A1051" i="4"/>
  <c r="B1054" i="5"/>
  <c r="A1054" i="5" l="1"/>
  <c r="C1054" i="5"/>
  <c r="C1304" i="4"/>
  <c r="B1303" i="4"/>
  <c r="A1052" i="4"/>
  <c r="B1055" i="5"/>
  <c r="A1055" i="5" l="1"/>
  <c r="C1055" i="5"/>
  <c r="C1305" i="4"/>
  <c r="B1304" i="4"/>
  <c r="A1053" i="4"/>
  <c r="B1056" i="5"/>
  <c r="A1056" i="5" l="1"/>
  <c r="C1056" i="5"/>
  <c r="C1306" i="4"/>
  <c r="B1305" i="4"/>
  <c r="A1054" i="4"/>
  <c r="B1057" i="5"/>
  <c r="A1057" i="5" l="1"/>
  <c r="C1057" i="5"/>
  <c r="C1307" i="4"/>
  <c r="B1306" i="4"/>
  <c r="A1055" i="4"/>
  <c r="B1058" i="5"/>
  <c r="C1308" i="4" l="1"/>
  <c r="B1307" i="4"/>
  <c r="A1058" i="5"/>
  <c r="C1058" i="5"/>
  <c r="A1056" i="4"/>
  <c r="B1059" i="5"/>
  <c r="A1059" i="5" l="1"/>
  <c r="C1059" i="5"/>
  <c r="C1309" i="4"/>
  <c r="B1308" i="4"/>
  <c r="A1057" i="4"/>
  <c r="B1060" i="5"/>
  <c r="A1060" i="5" l="1"/>
  <c r="C1060" i="5"/>
  <c r="C1310" i="4"/>
  <c r="B1309" i="4"/>
  <c r="A1058" i="4"/>
  <c r="B1061" i="5"/>
  <c r="A1061" i="5" l="1"/>
  <c r="C1061" i="5"/>
  <c r="C1311" i="4"/>
  <c r="B1310" i="4"/>
  <c r="A1059" i="4"/>
  <c r="B1062" i="5"/>
  <c r="A1062" i="5" l="1"/>
  <c r="C1062" i="5"/>
  <c r="C1312" i="4"/>
  <c r="B1311" i="4"/>
  <c r="A1060" i="4"/>
  <c r="B1063" i="5"/>
  <c r="A1063" i="5" l="1"/>
  <c r="C1063" i="5"/>
  <c r="C1313" i="4"/>
  <c r="B1312" i="4"/>
  <c r="A1061" i="4"/>
  <c r="B1064" i="5"/>
  <c r="A1064" i="5" l="1"/>
  <c r="C1064" i="5"/>
  <c r="C1314" i="4"/>
  <c r="B1313" i="4"/>
  <c r="A1062" i="4"/>
  <c r="B1065" i="5"/>
  <c r="C1315" i="4" l="1"/>
  <c r="B1314" i="4"/>
  <c r="A1065" i="5"/>
  <c r="C1065" i="5"/>
  <c r="A1063" i="4"/>
  <c r="B1066" i="5"/>
  <c r="A1066" i="5" l="1"/>
  <c r="C1066" i="5"/>
  <c r="C1316" i="4"/>
  <c r="B1315" i="4"/>
  <c r="A1064" i="4"/>
  <c r="B1067" i="5"/>
  <c r="A1067" i="5" l="1"/>
  <c r="C1067" i="5"/>
  <c r="C1317" i="4"/>
  <c r="B1316" i="4"/>
  <c r="A1065" i="4"/>
  <c r="B1068" i="5"/>
  <c r="A1068" i="5" l="1"/>
  <c r="C1068" i="5"/>
  <c r="C1318" i="4"/>
  <c r="B1317" i="4"/>
  <c r="A1066" i="4"/>
  <c r="B1069" i="5"/>
  <c r="A1069" i="5" l="1"/>
  <c r="C1069" i="5"/>
  <c r="C1319" i="4"/>
  <c r="B1318" i="4"/>
  <c r="A1067" i="4"/>
  <c r="B1070" i="5"/>
  <c r="A1070" i="5" l="1"/>
  <c r="C1070" i="5"/>
  <c r="C1320" i="4"/>
  <c r="B1319" i="4"/>
  <c r="A1068" i="4"/>
  <c r="B1071" i="5"/>
  <c r="A1071" i="5" l="1"/>
  <c r="C1071" i="5"/>
  <c r="C1321" i="4"/>
  <c r="B1320" i="4"/>
  <c r="A1069" i="4"/>
  <c r="B1072" i="5"/>
  <c r="A1072" i="5" l="1"/>
  <c r="C1072" i="5"/>
  <c r="C1322" i="4"/>
  <c r="B1321" i="4"/>
  <c r="A1070" i="4"/>
  <c r="B1073" i="5"/>
  <c r="A1073" i="5" l="1"/>
  <c r="C1073" i="5"/>
  <c r="C1323" i="4"/>
  <c r="B1322" i="4"/>
  <c r="A1071" i="4"/>
  <c r="B1074" i="5"/>
  <c r="A1074" i="5" l="1"/>
  <c r="C1074" i="5"/>
  <c r="C1324" i="4"/>
  <c r="B1323" i="4"/>
  <c r="A1072" i="4"/>
  <c r="B1075" i="5"/>
  <c r="C1075" i="5" l="1"/>
  <c r="A1075" i="5"/>
  <c r="C1325" i="4"/>
  <c r="B1324" i="4"/>
  <c r="A1073" i="4"/>
  <c r="B1076" i="5"/>
  <c r="A1076" i="5" l="1"/>
  <c r="C1076" i="5"/>
  <c r="C1326" i="4"/>
  <c r="B1325" i="4"/>
  <c r="A1074" i="4"/>
  <c r="B1077" i="5"/>
  <c r="A1077" i="5" l="1"/>
  <c r="C1077" i="5"/>
  <c r="C1327" i="4"/>
  <c r="B1326" i="4"/>
  <c r="A1075" i="4"/>
  <c r="B1078" i="5"/>
  <c r="A1078" i="5" l="1"/>
  <c r="C1078" i="5"/>
  <c r="C1328" i="4"/>
  <c r="B1327" i="4"/>
  <c r="A1076" i="4"/>
  <c r="B1079" i="5"/>
  <c r="A1079" i="5" l="1"/>
  <c r="C1079" i="5"/>
  <c r="C1329" i="4"/>
  <c r="B1328" i="4"/>
  <c r="A1077" i="4"/>
  <c r="B1080" i="5"/>
  <c r="A1080" i="5" l="1"/>
  <c r="C1080" i="5"/>
  <c r="C1330" i="4"/>
  <c r="B1329" i="4"/>
  <c r="A1078" i="4"/>
  <c r="B1081" i="5"/>
  <c r="C1081" i="5" l="1"/>
  <c r="A1081" i="5"/>
  <c r="C1331" i="4"/>
  <c r="B1330" i="4"/>
  <c r="A1079" i="4"/>
  <c r="B1082" i="5"/>
  <c r="C1082" i="5" l="1"/>
  <c r="A1082" i="5"/>
  <c r="C1332" i="4"/>
  <c r="B1331" i="4"/>
  <c r="A1080" i="4"/>
  <c r="B1083" i="5"/>
  <c r="C1333" i="4" l="1"/>
  <c r="B1332" i="4"/>
  <c r="A1083" i="5"/>
  <c r="C1083" i="5"/>
  <c r="A1081" i="4"/>
  <c r="B1084" i="5"/>
  <c r="A1084" i="5" l="1"/>
  <c r="C1084" i="5"/>
  <c r="C1334" i="4"/>
  <c r="B1333" i="4"/>
  <c r="A1082" i="4"/>
  <c r="B1085" i="5"/>
  <c r="A1085" i="5" l="1"/>
  <c r="C1085" i="5"/>
  <c r="C1335" i="4"/>
  <c r="B1334" i="4"/>
  <c r="A1083" i="4"/>
  <c r="B1086" i="5"/>
  <c r="A1086" i="5" l="1"/>
  <c r="C1086" i="5"/>
  <c r="C1336" i="4"/>
  <c r="B1335" i="4"/>
  <c r="A1084" i="4"/>
  <c r="B1087" i="5"/>
  <c r="C1337" i="4" l="1"/>
  <c r="B1336" i="4"/>
  <c r="C1087" i="5"/>
  <c r="A1087" i="5"/>
  <c r="A1085" i="4"/>
  <c r="B1088" i="5"/>
  <c r="A1088" i="5" l="1"/>
  <c r="C1088" i="5"/>
  <c r="C1338" i="4"/>
  <c r="B1337" i="4"/>
  <c r="A1086" i="4"/>
  <c r="B1089" i="5"/>
  <c r="A1089" i="5" l="1"/>
  <c r="C1089" i="5"/>
  <c r="C1339" i="4"/>
  <c r="B1338" i="4"/>
  <c r="A1087" i="4"/>
  <c r="B1090" i="5"/>
  <c r="A1090" i="5" l="1"/>
  <c r="C1090" i="5"/>
  <c r="C1340" i="4"/>
  <c r="B1339" i="4"/>
  <c r="A1088" i="4"/>
  <c r="B1091" i="5"/>
  <c r="A1091" i="5" l="1"/>
  <c r="C1091" i="5"/>
  <c r="C1341" i="4"/>
  <c r="B1340" i="4"/>
  <c r="A1089" i="4"/>
  <c r="B1092" i="5"/>
  <c r="C1342" i="4" l="1"/>
  <c r="B1341" i="4"/>
  <c r="A1092" i="5"/>
  <c r="C1092" i="5"/>
  <c r="A1090" i="4"/>
  <c r="B1093" i="5"/>
  <c r="A1093" i="5" l="1"/>
  <c r="C1093" i="5"/>
  <c r="C1343" i="4"/>
  <c r="B1342" i="4"/>
  <c r="A1091" i="4"/>
  <c r="B1094" i="5"/>
  <c r="C1344" i="4" l="1"/>
  <c r="B1343" i="4"/>
  <c r="A1094" i="5"/>
  <c r="C1094" i="5"/>
  <c r="A1092" i="4"/>
  <c r="B1095" i="5"/>
  <c r="A1095" i="5" l="1"/>
  <c r="C1095" i="5"/>
  <c r="C1345" i="4"/>
  <c r="B1344" i="4"/>
  <c r="A1093" i="4"/>
  <c r="B1096" i="5"/>
  <c r="A1096" i="5" l="1"/>
  <c r="C1096" i="5"/>
  <c r="C1346" i="4"/>
  <c r="B1345" i="4"/>
  <c r="A1094" i="4"/>
  <c r="B1097" i="5"/>
  <c r="A1097" i="5" l="1"/>
  <c r="C1097" i="5"/>
  <c r="C1347" i="4"/>
  <c r="B1346" i="4"/>
  <c r="A1095" i="4"/>
  <c r="B1098" i="5"/>
  <c r="A1098" i="5" l="1"/>
  <c r="C1098" i="5"/>
  <c r="C1348" i="4"/>
  <c r="B1347" i="4"/>
  <c r="A1096" i="4"/>
  <c r="B1099" i="5"/>
  <c r="A1099" i="5" l="1"/>
  <c r="C1099" i="5"/>
  <c r="C1349" i="4"/>
  <c r="B1348" i="4"/>
  <c r="A1097" i="4"/>
  <c r="B1100" i="5"/>
  <c r="A1100" i="5" l="1"/>
  <c r="C1100" i="5"/>
  <c r="C1350" i="4"/>
  <c r="B1349" i="4"/>
  <c r="A1098" i="4"/>
  <c r="B1101" i="5"/>
  <c r="A1101" i="5" l="1"/>
  <c r="C1101" i="5"/>
  <c r="C1351" i="4"/>
  <c r="B1350" i="4"/>
  <c r="A1099" i="4"/>
  <c r="B1102" i="5"/>
  <c r="A1102" i="5" l="1"/>
  <c r="C1102" i="5"/>
  <c r="C1352" i="4"/>
  <c r="B1351" i="4"/>
  <c r="A1100" i="4"/>
  <c r="B1103" i="5"/>
  <c r="A1103" i="5" l="1"/>
  <c r="C1103" i="5"/>
  <c r="C1353" i="4"/>
  <c r="B1352" i="4"/>
  <c r="A1101" i="4"/>
  <c r="B1104" i="5"/>
  <c r="A1104" i="5" l="1"/>
  <c r="C1104" i="5"/>
  <c r="C1354" i="4"/>
  <c r="B1353" i="4"/>
  <c r="A1102" i="4"/>
  <c r="B1105" i="5"/>
  <c r="A1105" i="5" l="1"/>
  <c r="C1105" i="5"/>
  <c r="C1355" i="4"/>
  <c r="B1354" i="4"/>
  <c r="A1103" i="4"/>
  <c r="B1106" i="5"/>
  <c r="A1106" i="5" l="1"/>
  <c r="C1106" i="5"/>
  <c r="C1356" i="4"/>
  <c r="B1355" i="4"/>
  <c r="A1104" i="4"/>
  <c r="B1107" i="5"/>
  <c r="A1107" i="5" l="1"/>
  <c r="C1107" i="5"/>
  <c r="C1357" i="4"/>
  <c r="B1356" i="4"/>
  <c r="A1105" i="4"/>
  <c r="B1108" i="5"/>
  <c r="A1108" i="5" l="1"/>
  <c r="C1108" i="5"/>
  <c r="C1358" i="4"/>
  <c r="B1357" i="4"/>
  <c r="A1106" i="4"/>
  <c r="B1109" i="5"/>
  <c r="A1109" i="5" l="1"/>
  <c r="C1109" i="5"/>
  <c r="C1359" i="4"/>
  <c r="B1358" i="4"/>
  <c r="A1107" i="4"/>
  <c r="B1110" i="5"/>
  <c r="A1110" i="5" l="1"/>
  <c r="C1110" i="5"/>
  <c r="C1360" i="4"/>
  <c r="B1359" i="4"/>
  <c r="A1108" i="4"/>
  <c r="B1111" i="5"/>
  <c r="A1111" i="5" l="1"/>
  <c r="C1111" i="5"/>
  <c r="C1361" i="4"/>
  <c r="B1360" i="4"/>
  <c r="A1109" i="4"/>
  <c r="B1112" i="5"/>
  <c r="A1112" i="5" l="1"/>
  <c r="C1112" i="5"/>
  <c r="C1362" i="4"/>
  <c r="B1361" i="4"/>
  <c r="A1110" i="4"/>
  <c r="B1113" i="5"/>
  <c r="A1113" i="5" l="1"/>
  <c r="C1113" i="5"/>
  <c r="C1363" i="4"/>
  <c r="B1362" i="4"/>
  <c r="A1111" i="4"/>
  <c r="B1114" i="5"/>
  <c r="C1114" i="5" l="1"/>
  <c r="A1114" i="5"/>
  <c r="C1364" i="4"/>
  <c r="B1363" i="4"/>
  <c r="A1112" i="4"/>
  <c r="B1115" i="5"/>
  <c r="A1115" i="5" l="1"/>
  <c r="C1115" i="5"/>
  <c r="C1365" i="4"/>
  <c r="B1364" i="4"/>
  <c r="A1113" i="4"/>
  <c r="B1116" i="5"/>
  <c r="C1116" i="5" l="1"/>
  <c r="A1116" i="5"/>
  <c r="C1366" i="4"/>
  <c r="B1365" i="4"/>
  <c r="A1114" i="4"/>
  <c r="B1117" i="5"/>
  <c r="A1117" i="5" l="1"/>
  <c r="C1117" i="5"/>
  <c r="C1367" i="4"/>
  <c r="B1366" i="4"/>
  <c r="A1115" i="4"/>
  <c r="B1118" i="5"/>
  <c r="A1118" i="5" l="1"/>
  <c r="C1118" i="5"/>
  <c r="C1368" i="4"/>
  <c r="B1367" i="4"/>
  <c r="A1116" i="4"/>
  <c r="B1119" i="5"/>
  <c r="A1119" i="5" l="1"/>
  <c r="C1119" i="5"/>
  <c r="C1369" i="4"/>
  <c r="B1368" i="4"/>
  <c r="A1117" i="4"/>
  <c r="B1120" i="5"/>
  <c r="A1120" i="5" l="1"/>
  <c r="C1120" i="5"/>
  <c r="C1370" i="4"/>
  <c r="B1369" i="4"/>
  <c r="A1118" i="4"/>
  <c r="B1121" i="5"/>
  <c r="A1121" i="5" l="1"/>
  <c r="C1121" i="5"/>
  <c r="C1371" i="4"/>
  <c r="B1370" i="4"/>
  <c r="A1119" i="4"/>
  <c r="B1122" i="5"/>
  <c r="A1122" i="5" l="1"/>
  <c r="C1122" i="5"/>
  <c r="C1372" i="4"/>
  <c r="B1371" i="4"/>
  <c r="A1120" i="4"/>
  <c r="B1123" i="5"/>
  <c r="A1123" i="5" l="1"/>
  <c r="C1123" i="5"/>
  <c r="C1373" i="4"/>
  <c r="B1372" i="4"/>
  <c r="A1121" i="4"/>
  <c r="B1124" i="5"/>
  <c r="A1124" i="5" l="1"/>
  <c r="C1124" i="5"/>
  <c r="C1374" i="4"/>
  <c r="B1373" i="4"/>
  <c r="A1122" i="4"/>
  <c r="B1125" i="5"/>
  <c r="A1125" i="5" l="1"/>
  <c r="C1125" i="5"/>
  <c r="C1375" i="4"/>
  <c r="B1374" i="4"/>
  <c r="A1123" i="4"/>
  <c r="B1126" i="5"/>
  <c r="C1376" i="4" l="1"/>
  <c r="B1375" i="4"/>
  <c r="A1126" i="5"/>
  <c r="C1126" i="5"/>
  <c r="A1124" i="4"/>
  <c r="B1127" i="5"/>
  <c r="A1127" i="5" l="1"/>
  <c r="C1127" i="5"/>
  <c r="C1377" i="4"/>
  <c r="B1376" i="4"/>
  <c r="A1125" i="4"/>
  <c r="B1128" i="5"/>
  <c r="C1128" i="5" l="1"/>
  <c r="A1128" i="5"/>
  <c r="C1378" i="4"/>
  <c r="B1377" i="4"/>
  <c r="A1126" i="4"/>
  <c r="B1129" i="5"/>
  <c r="A1129" i="5" l="1"/>
  <c r="C1129" i="5"/>
  <c r="C1379" i="4"/>
  <c r="B1378" i="4"/>
  <c r="A1127" i="4"/>
  <c r="B1130" i="5"/>
  <c r="A1130" i="5" l="1"/>
  <c r="C1130" i="5"/>
  <c r="C1380" i="4"/>
  <c r="B1379" i="4"/>
  <c r="A1128" i="4"/>
  <c r="B1131" i="5"/>
  <c r="A1131" i="5" l="1"/>
  <c r="C1131" i="5"/>
  <c r="C1381" i="4"/>
  <c r="B1380" i="4"/>
  <c r="A1129" i="4"/>
  <c r="B1132" i="5"/>
  <c r="A1132" i="5" l="1"/>
  <c r="C1132" i="5"/>
  <c r="C1382" i="4"/>
  <c r="B1381" i="4"/>
  <c r="A1130" i="4"/>
  <c r="B1133" i="5"/>
  <c r="C1383" i="4" l="1"/>
  <c r="B1382" i="4"/>
  <c r="A1133" i="5"/>
  <c r="C1133" i="5"/>
  <c r="A1131" i="4"/>
  <c r="B1134" i="5"/>
  <c r="A1134" i="5" l="1"/>
  <c r="C1134" i="5"/>
  <c r="C1384" i="4"/>
  <c r="B1383" i="4"/>
  <c r="A1132" i="4"/>
  <c r="B1135" i="5"/>
  <c r="A1135" i="5" l="1"/>
  <c r="C1135" i="5"/>
  <c r="C1385" i="4"/>
  <c r="B1384" i="4"/>
  <c r="A1133" i="4"/>
  <c r="B1136" i="5"/>
  <c r="A1136" i="5" l="1"/>
  <c r="C1136" i="5"/>
  <c r="C1386" i="4"/>
  <c r="B1385" i="4"/>
  <c r="A1134" i="4"/>
  <c r="B1137" i="5"/>
  <c r="A1137" i="5" l="1"/>
  <c r="C1137" i="5"/>
  <c r="C1387" i="4"/>
  <c r="B1386" i="4"/>
  <c r="A1135" i="4"/>
  <c r="B1138" i="5"/>
  <c r="A1138" i="5" l="1"/>
  <c r="C1138" i="5"/>
  <c r="C1388" i="4"/>
  <c r="B1387" i="4"/>
  <c r="A1136" i="4"/>
  <c r="B1139" i="5"/>
  <c r="A1139" i="5" l="1"/>
  <c r="C1139" i="5"/>
  <c r="C1389" i="4"/>
  <c r="B1388" i="4"/>
  <c r="A1137" i="4"/>
  <c r="B1140" i="5"/>
  <c r="A1140" i="5" l="1"/>
  <c r="C1140" i="5"/>
  <c r="C1390" i="4"/>
  <c r="B1389" i="4"/>
  <c r="A1138" i="4"/>
  <c r="B1141" i="5"/>
  <c r="C1391" i="4" l="1"/>
  <c r="B1390" i="4"/>
  <c r="A1141" i="5"/>
  <c r="C1141" i="5"/>
  <c r="A1139" i="4"/>
  <c r="B1142" i="5"/>
  <c r="A1142" i="5" l="1"/>
  <c r="C1142" i="5"/>
  <c r="C1392" i="4"/>
  <c r="B1391" i="4"/>
  <c r="A1140" i="4"/>
  <c r="B1143" i="5"/>
  <c r="A1143" i="5" l="1"/>
  <c r="C1143" i="5"/>
  <c r="C1393" i="4"/>
  <c r="B1392" i="4"/>
  <c r="A1141" i="4"/>
  <c r="B1144" i="5"/>
  <c r="A1144" i="5" l="1"/>
  <c r="C1144" i="5"/>
  <c r="C1394" i="4"/>
  <c r="B1393" i="4"/>
  <c r="A1142" i="4"/>
  <c r="B1145" i="5"/>
  <c r="A1145" i="5" l="1"/>
  <c r="C1145" i="5"/>
  <c r="C1395" i="4"/>
  <c r="B1394" i="4"/>
  <c r="A1143" i="4"/>
  <c r="B1146" i="5"/>
  <c r="A1146" i="5" l="1"/>
  <c r="C1146" i="5"/>
  <c r="C1396" i="4"/>
  <c r="B1395" i="4"/>
  <c r="A1144" i="4"/>
  <c r="B1147" i="5"/>
  <c r="A1147" i="5" l="1"/>
  <c r="C1147" i="5"/>
  <c r="C1397" i="4"/>
  <c r="B1396" i="4"/>
  <c r="A1145" i="4"/>
  <c r="B1148" i="5"/>
  <c r="A1148" i="5" l="1"/>
  <c r="C1148" i="5"/>
  <c r="C1398" i="4"/>
  <c r="B1397" i="4"/>
  <c r="A1146" i="4"/>
  <c r="B1149" i="5"/>
  <c r="A1149" i="5" l="1"/>
  <c r="C1149" i="5"/>
  <c r="C1399" i="4"/>
  <c r="B1398" i="4"/>
  <c r="A1147" i="4"/>
  <c r="B1150" i="5"/>
  <c r="C1400" i="4" l="1"/>
  <c r="B1399" i="4"/>
  <c r="A1150" i="5"/>
  <c r="C1150" i="5"/>
  <c r="A1148" i="4"/>
  <c r="B1151" i="5"/>
  <c r="A1151" i="5" l="1"/>
  <c r="C1151" i="5"/>
  <c r="C1401" i="4"/>
  <c r="B1400" i="4"/>
  <c r="A1149" i="4"/>
  <c r="B1152" i="5"/>
  <c r="A1152" i="5" l="1"/>
  <c r="C1152" i="5"/>
  <c r="C1402" i="4"/>
  <c r="B1401" i="4"/>
  <c r="A1150" i="4"/>
  <c r="B1153" i="5"/>
  <c r="C1403" i="4" l="1"/>
  <c r="B1402" i="4"/>
  <c r="A1153" i="5"/>
  <c r="C1153" i="5"/>
  <c r="A1151" i="4"/>
  <c r="B1154" i="5"/>
  <c r="A1154" i="5" l="1"/>
  <c r="C1154" i="5"/>
  <c r="C1404" i="4"/>
  <c r="B1403" i="4"/>
  <c r="A1152" i="4"/>
  <c r="B1155" i="5"/>
  <c r="A1155" i="5" l="1"/>
  <c r="C1155" i="5"/>
  <c r="C1405" i="4"/>
  <c r="B1404" i="4"/>
  <c r="A1153" i="4"/>
  <c r="B1156" i="5"/>
  <c r="A1156" i="5" l="1"/>
  <c r="C1156" i="5"/>
  <c r="C1406" i="4"/>
  <c r="B1405" i="4"/>
  <c r="A1154" i="4"/>
  <c r="B1157" i="5"/>
  <c r="A1157" i="5" l="1"/>
  <c r="C1157" i="5"/>
  <c r="C1407" i="4"/>
  <c r="B1406" i="4"/>
  <c r="A1155" i="4"/>
  <c r="B1158" i="5"/>
  <c r="A1158" i="5" l="1"/>
  <c r="C1158" i="5"/>
  <c r="C1408" i="4"/>
  <c r="B1407" i="4"/>
  <c r="A1156" i="4"/>
  <c r="B1159" i="5"/>
  <c r="C1409" i="4" l="1"/>
  <c r="B1408" i="4"/>
  <c r="A1159" i="5"/>
  <c r="C1159" i="5"/>
  <c r="A1157" i="4"/>
  <c r="B1160" i="5"/>
  <c r="A1160" i="5" l="1"/>
  <c r="C1160" i="5"/>
  <c r="C1410" i="4"/>
  <c r="B1409" i="4"/>
  <c r="A1158" i="4"/>
  <c r="B1161" i="5"/>
  <c r="A1161" i="5" l="1"/>
  <c r="C1161" i="5"/>
  <c r="C1411" i="4"/>
  <c r="B1410" i="4"/>
  <c r="A1159" i="4"/>
  <c r="B1162" i="5"/>
  <c r="A1162" i="5" l="1"/>
  <c r="C1162" i="5"/>
  <c r="C1412" i="4"/>
  <c r="B1411" i="4"/>
  <c r="A1160" i="4"/>
  <c r="B1163" i="5"/>
  <c r="A1163" i="5" l="1"/>
  <c r="C1163" i="5"/>
  <c r="C1413" i="4"/>
  <c r="B1412" i="4"/>
  <c r="A1161" i="4"/>
  <c r="B1164" i="5"/>
  <c r="A1164" i="5" l="1"/>
  <c r="C1164" i="5"/>
  <c r="C1414" i="4"/>
  <c r="B1413" i="4"/>
  <c r="A1162" i="4"/>
  <c r="B1165" i="5"/>
  <c r="A1165" i="5" l="1"/>
  <c r="C1165" i="5"/>
  <c r="C1415" i="4"/>
  <c r="B1414" i="4"/>
  <c r="A1163" i="4"/>
  <c r="B1166" i="5"/>
  <c r="C1416" i="4" l="1"/>
  <c r="B1415" i="4"/>
  <c r="A1166" i="5"/>
  <c r="C1166" i="5"/>
  <c r="A1164" i="4"/>
  <c r="B1167" i="5"/>
  <c r="A1167" i="5" l="1"/>
  <c r="C1167" i="5"/>
  <c r="C1417" i="4"/>
  <c r="B1416" i="4"/>
  <c r="A1165" i="4"/>
  <c r="B1168" i="5"/>
  <c r="A1168" i="5" l="1"/>
  <c r="C1168" i="5"/>
  <c r="C1418" i="4"/>
  <c r="B1417" i="4"/>
  <c r="A1166" i="4"/>
  <c r="B1169" i="5"/>
  <c r="A1169" i="5" l="1"/>
  <c r="C1169" i="5"/>
  <c r="C1419" i="4"/>
  <c r="B1418" i="4"/>
  <c r="A1167" i="4"/>
  <c r="B1170" i="5"/>
  <c r="C1420" i="4" l="1"/>
  <c r="B1419" i="4"/>
  <c r="A1170" i="5"/>
  <c r="C1170" i="5"/>
  <c r="A1168" i="4"/>
  <c r="B1171" i="5"/>
  <c r="A1171" i="5" l="1"/>
  <c r="C1171" i="5"/>
  <c r="C1421" i="4"/>
  <c r="B1420" i="4"/>
  <c r="A1169" i="4"/>
  <c r="B1172" i="5"/>
  <c r="A1172" i="5" l="1"/>
  <c r="C1172" i="5"/>
  <c r="C1422" i="4"/>
  <c r="B1421" i="4"/>
  <c r="A1170" i="4"/>
  <c r="B1173" i="5"/>
  <c r="A1173" i="5" l="1"/>
  <c r="C1173" i="5"/>
  <c r="C1423" i="4"/>
  <c r="B1422" i="4"/>
  <c r="A1171" i="4"/>
  <c r="B1174" i="5"/>
  <c r="A1174" i="5" l="1"/>
  <c r="C1174" i="5"/>
  <c r="C1424" i="4"/>
  <c r="B1423" i="4"/>
  <c r="A1172" i="4"/>
  <c r="B1175" i="5"/>
  <c r="A1175" i="5" l="1"/>
  <c r="C1175" i="5"/>
  <c r="C1425" i="4"/>
  <c r="B1424" i="4"/>
  <c r="A1173" i="4"/>
  <c r="B1176" i="5"/>
  <c r="C1176" i="5" l="1"/>
  <c r="A1176" i="5"/>
  <c r="C1426" i="4"/>
  <c r="B1425" i="4"/>
  <c r="A1174" i="4"/>
  <c r="B1177" i="5"/>
  <c r="C1177" i="5" l="1"/>
  <c r="A1177" i="5"/>
  <c r="C1427" i="4"/>
  <c r="B1426" i="4"/>
  <c r="A1175" i="4"/>
  <c r="B1178" i="5"/>
  <c r="C1428" i="4" l="1"/>
  <c r="B1427" i="4"/>
  <c r="A1178" i="5"/>
  <c r="C1178" i="5"/>
  <c r="A1176" i="4"/>
  <c r="B1179" i="5"/>
  <c r="A1179" i="5" l="1"/>
  <c r="C1179" i="5"/>
  <c r="C1429" i="4"/>
  <c r="B1428" i="4"/>
  <c r="A1177" i="4"/>
  <c r="B1180" i="5"/>
  <c r="A1180" i="5" l="1"/>
  <c r="C1180" i="5"/>
  <c r="C1430" i="4"/>
  <c r="B1429" i="4"/>
  <c r="A1178" i="4"/>
  <c r="B1181" i="5"/>
  <c r="A1181" i="5" l="1"/>
  <c r="C1181" i="5"/>
  <c r="C1431" i="4"/>
  <c r="B1430" i="4"/>
  <c r="A1179" i="4"/>
  <c r="B1182" i="5"/>
  <c r="A1182" i="5" l="1"/>
  <c r="C1182" i="5"/>
  <c r="C1432" i="4"/>
  <c r="B1431" i="4"/>
  <c r="A1180" i="4"/>
  <c r="B1183" i="5"/>
  <c r="A1183" i="5" l="1"/>
  <c r="C1183" i="5"/>
  <c r="C1433" i="4"/>
  <c r="B1432" i="4"/>
  <c r="A1181" i="4"/>
  <c r="B1184" i="5"/>
  <c r="A1184" i="5" l="1"/>
  <c r="C1184" i="5"/>
  <c r="C1434" i="4"/>
  <c r="B1433" i="4"/>
  <c r="A1182" i="4"/>
  <c r="B1185" i="5"/>
  <c r="A1185" i="5" l="1"/>
  <c r="C1185" i="5"/>
  <c r="C1435" i="4"/>
  <c r="B1434" i="4"/>
  <c r="A1183" i="4"/>
  <c r="B1186" i="5"/>
  <c r="C1436" i="4" l="1"/>
  <c r="B1435" i="4"/>
  <c r="A1186" i="5"/>
  <c r="C1186" i="5"/>
  <c r="A1184" i="4"/>
  <c r="B1187" i="5"/>
  <c r="A1187" i="5" l="1"/>
  <c r="C1187" i="5"/>
  <c r="C1437" i="4"/>
  <c r="B1436" i="4"/>
  <c r="A1185" i="4"/>
  <c r="B1188" i="5"/>
  <c r="A1188" i="5" l="1"/>
  <c r="C1188" i="5"/>
  <c r="C1438" i="4"/>
  <c r="B1437" i="4"/>
  <c r="A1186" i="4"/>
  <c r="B1189" i="5"/>
  <c r="A1189" i="5" l="1"/>
  <c r="C1189" i="5"/>
  <c r="C1439" i="4"/>
  <c r="B1438" i="4"/>
  <c r="A1187" i="4"/>
  <c r="B1190" i="5"/>
  <c r="A1190" i="5" l="1"/>
  <c r="C1190" i="5"/>
  <c r="C1440" i="4"/>
  <c r="B1439" i="4"/>
  <c r="A1188" i="4"/>
  <c r="B1191" i="5"/>
  <c r="C1441" i="4" l="1"/>
  <c r="B1440" i="4"/>
  <c r="A1191" i="5"/>
  <c r="C1191" i="5"/>
  <c r="A1189" i="4"/>
  <c r="B1192" i="5"/>
  <c r="A1192" i="5" l="1"/>
  <c r="C1192" i="5"/>
  <c r="C1442" i="4"/>
  <c r="B1441" i="4"/>
  <c r="A1190" i="4"/>
  <c r="B1193" i="5"/>
  <c r="A1193" i="5" l="1"/>
  <c r="C1193" i="5"/>
  <c r="C1443" i="4"/>
  <c r="B1442" i="4"/>
  <c r="A1191" i="4"/>
  <c r="B1194" i="5"/>
  <c r="A1194" i="5" l="1"/>
  <c r="C1194" i="5"/>
  <c r="C1444" i="4"/>
  <c r="B1443" i="4"/>
  <c r="A1192" i="4"/>
  <c r="B1195" i="5"/>
  <c r="A1195" i="5" l="1"/>
  <c r="C1195" i="5"/>
  <c r="C1445" i="4"/>
  <c r="B1444" i="4"/>
  <c r="A1193" i="4"/>
  <c r="B1196" i="5"/>
  <c r="A1196" i="5" l="1"/>
  <c r="C1196" i="5"/>
  <c r="C1446" i="4"/>
  <c r="B1445" i="4"/>
  <c r="A1194" i="4"/>
  <c r="B1197" i="5"/>
  <c r="A1197" i="5" l="1"/>
  <c r="C1197" i="5"/>
  <c r="C1447" i="4"/>
  <c r="B1446" i="4"/>
  <c r="A1195" i="4"/>
  <c r="B1198" i="5"/>
  <c r="C1448" i="4" l="1"/>
  <c r="B1447" i="4"/>
  <c r="A1198" i="5"/>
  <c r="C1198" i="5"/>
  <c r="A1196" i="4"/>
  <c r="B1199" i="5"/>
  <c r="A1199" i="5" l="1"/>
  <c r="C1199" i="5"/>
  <c r="C1449" i="4"/>
  <c r="B1448" i="4"/>
  <c r="A1197" i="4"/>
  <c r="B1200" i="5"/>
  <c r="C1200" i="5" l="1"/>
  <c r="A1200" i="5"/>
  <c r="C1450" i="4"/>
  <c r="B1449" i="4"/>
  <c r="A1198" i="4"/>
  <c r="B1201" i="5"/>
  <c r="A1201" i="5" l="1"/>
  <c r="C1201" i="5"/>
  <c r="C1451" i="4"/>
  <c r="B1450" i="4"/>
  <c r="A1199" i="4"/>
  <c r="B1202" i="5"/>
  <c r="C1452" i="4" l="1"/>
  <c r="B1451" i="4"/>
  <c r="A1202" i="5"/>
  <c r="C1202" i="5"/>
  <c r="A1200" i="4"/>
  <c r="B1203" i="5"/>
  <c r="A1203" i="5" l="1"/>
  <c r="C1203" i="5"/>
  <c r="C1453" i="4"/>
  <c r="B1452" i="4"/>
  <c r="A1201" i="4"/>
  <c r="B1204" i="5"/>
  <c r="A1204" i="5" l="1"/>
  <c r="C1204" i="5"/>
  <c r="C1454" i="4"/>
  <c r="B1453" i="4"/>
  <c r="A1202" i="4"/>
  <c r="B1205" i="5"/>
  <c r="A1205" i="5" l="1"/>
  <c r="C1205" i="5"/>
  <c r="C1455" i="4"/>
  <c r="B1454" i="4"/>
  <c r="A1203" i="4"/>
  <c r="B1206" i="5"/>
  <c r="A1206" i="5" l="1"/>
  <c r="C1206" i="5"/>
  <c r="C1456" i="4"/>
  <c r="B1455" i="4"/>
  <c r="A1204" i="4"/>
  <c r="B1207" i="5"/>
  <c r="A1207" i="5" l="1"/>
  <c r="C1207" i="5"/>
  <c r="C1457" i="4"/>
  <c r="B1456" i="4"/>
  <c r="A1205" i="4"/>
  <c r="B1208" i="5"/>
  <c r="A1208" i="5" l="1"/>
  <c r="C1208" i="5"/>
  <c r="C1458" i="4"/>
  <c r="B1457" i="4"/>
  <c r="A1206" i="4"/>
  <c r="B1209" i="5"/>
  <c r="A1209" i="5" l="1"/>
  <c r="C1209" i="5"/>
  <c r="C1459" i="4"/>
  <c r="B1458" i="4"/>
  <c r="A1207" i="4"/>
  <c r="B1210" i="5"/>
  <c r="A1210" i="5" l="1"/>
  <c r="C1210" i="5"/>
  <c r="C1460" i="4"/>
  <c r="B1459" i="4"/>
  <c r="A1208" i="4"/>
  <c r="B1211" i="5"/>
  <c r="A1211" i="5" l="1"/>
  <c r="C1211" i="5"/>
  <c r="C1461" i="4"/>
  <c r="B1460" i="4"/>
  <c r="A1209" i="4"/>
  <c r="B1212" i="5"/>
  <c r="A1212" i="5" l="1"/>
  <c r="C1212" i="5"/>
  <c r="C1462" i="4"/>
  <c r="B1461" i="4"/>
  <c r="A1210" i="4"/>
  <c r="B1213" i="5"/>
  <c r="A1213" i="5" l="1"/>
  <c r="C1213" i="5"/>
  <c r="C1463" i="4"/>
  <c r="B1462" i="4"/>
  <c r="A1211" i="4"/>
  <c r="B1214" i="5"/>
  <c r="C1464" i="4" l="1"/>
  <c r="B1463" i="4"/>
  <c r="A1214" i="5"/>
  <c r="C1214" i="5"/>
  <c r="A1212" i="4"/>
  <c r="B1215" i="5"/>
  <c r="A1215" i="5" l="1"/>
  <c r="C1215" i="5"/>
  <c r="C1465" i="4"/>
  <c r="B1464" i="4"/>
  <c r="A1213" i="4"/>
  <c r="B1216" i="5"/>
  <c r="A1216" i="5" l="1"/>
  <c r="C1216" i="5"/>
  <c r="C1466" i="4"/>
  <c r="B1465" i="4"/>
  <c r="A1214" i="4"/>
  <c r="B1217" i="5"/>
  <c r="A1217" i="5" l="1"/>
  <c r="C1217" i="5"/>
  <c r="C1467" i="4"/>
  <c r="B1466" i="4"/>
  <c r="A1215" i="4"/>
  <c r="B1218" i="5"/>
  <c r="A1218" i="5" l="1"/>
  <c r="C1218" i="5"/>
  <c r="C1468" i="4"/>
  <c r="B1467" i="4"/>
  <c r="A1216" i="4"/>
  <c r="B1219" i="5"/>
  <c r="A1219" i="5" l="1"/>
  <c r="C1219" i="5"/>
  <c r="C1469" i="4"/>
  <c r="B1468" i="4"/>
  <c r="A1217" i="4"/>
  <c r="B1220" i="5"/>
  <c r="C1470" i="4" l="1"/>
  <c r="B1469" i="4"/>
  <c r="A1220" i="5"/>
  <c r="C1220" i="5"/>
  <c r="A1218" i="4"/>
  <c r="B1221" i="5"/>
  <c r="A1221" i="5" l="1"/>
  <c r="C1221" i="5"/>
  <c r="C1471" i="4"/>
  <c r="B1470" i="4"/>
  <c r="A1219" i="4"/>
  <c r="B1222" i="5"/>
  <c r="A1222" i="5" l="1"/>
  <c r="C1222" i="5"/>
  <c r="C1472" i="4"/>
  <c r="B1471" i="4"/>
  <c r="A1220" i="4"/>
  <c r="B1223" i="5"/>
  <c r="A1223" i="5" l="1"/>
  <c r="C1223" i="5"/>
  <c r="C1473" i="4"/>
  <c r="B1472" i="4"/>
  <c r="A1221" i="4"/>
  <c r="B1224" i="5"/>
  <c r="C1224" i="5" l="1"/>
  <c r="A1224" i="5"/>
  <c r="C1474" i="4"/>
  <c r="B1473" i="4"/>
  <c r="A1222" i="4"/>
  <c r="B1225" i="5"/>
  <c r="A1225" i="5" l="1"/>
  <c r="C1225" i="5"/>
  <c r="C1475" i="4"/>
  <c r="B1474" i="4"/>
  <c r="A1223" i="4"/>
  <c r="B1226" i="5"/>
  <c r="A1226" i="5" l="1"/>
  <c r="C1226" i="5"/>
  <c r="C1476" i="4"/>
  <c r="B1475" i="4"/>
  <c r="A1224" i="4"/>
  <c r="B1227" i="5"/>
  <c r="A1227" i="5" l="1"/>
  <c r="C1227" i="5"/>
  <c r="C1477" i="4"/>
  <c r="B1476" i="4"/>
  <c r="A1225" i="4"/>
  <c r="B1228" i="5"/>
  <c r="A1228" i="5" l="1"/>
  <c r="C1228" i="5"/>
  <c r="C1478" i="4"/>
  <c r="B1477" i="4"/>
  <c r="A1226" i="4"/>
  <c r="B1229" i="5"/>
  <c r="A1229" i="5" l="1"/>
  <c r="C1229" i="5"/>
  <c r="C1479" i="4"/>
  <c r="B1478" i="4"/>
  <c r="A1227" i="4"/>
  <c r="B1230" i="5"/>
  <c r="A1230" i="5" l="1"/>
  <c r="C1230" i="5"/>
  <c r="C1480" i="4"/>
  <c r="B1479" i="4"/>
  <c r="A1228" i="4"/>
  <c r="B1231" i="5"/>
  <c r="A1231" i="5" l="1"/>
  <c r="C1231" i="5"/>
  <c r="C1481" i="4"/>
  <c r="B1480" i="4"/>
  <c r="A1229" i="4"/>
  <c r="B1232" i="5"/>
  <c r="A1232" i="5" l="1"/>
  <c r="C1232" i="5"/>
  <c r="C1482" i="4"/>
  <c r="B1481" i="4"/>
  <c r="A1230" i="4"/>
  <c r="B1233" i="5"/>
  <c r="A1233" i="5" l="1"/>
  <c r="C1233" i="5"/>
  <c r="C1483" i="4"/>
  <c r="B1482" i="4"/>
  <c r="A1231" i="4"/>
  <c r="B1234" i="5"/>
  <c r="A1234" i="5" l="1"/>
  <c r="C1234" i="5"/>
  <c r="C1484" i="4"/>
  <c r="B1483" i="4"/>
  <c r="A1232" i="4"/>
  <c r="B1235" i="5"/>
  <c r="C1485" i="4" l="1"/>
  <c r="B1484" i="4"/>
  <c r="A1235" i="5"/>
  <c r="C1235" i="5"/>
  <c r="A1233" i="4"/>
  <c r="B1236" i="5"/>
  <c r="A1236" i="5" l="1"/>
  <c r="C1236" i="5"/>
  <c r="C1486" i="4"/>
  <c r="B1485" i="4"/>
  <c r="A1234" i="4"/>
  <c r="B1237" i="5"/>
  <c r="A1237" i="5" l="1"/>
  <c r="C1237" i="5"/>
  <c r="C1487" i="4"/>
  <c r="B1486" i="4"/>
  <c r="A1235" i="4"/>
  <c r="B1238" i="5"/>
  <c r="A1238" i="5" l="1"/>
  <c r="C1238" i="5"/>
  <c r="C1488" i="4"/>
  <c r="B1487" i="4"/>
  <c r="A1236" i="4"/>
  <c r="B1239" i="5"/>
  <c r="A1239" i="5" l="1"/>
  <c r="C1239" i="5"/>
  <c r="C1489" i="4"/>
  <c r="B1488" i="4"/>
  <c r="A1237" i="4"/>
  <c r="B1240" i="5"/>
  <c r="A1240" i="5" l="1"/>
  <c r="C1240" i="5"/>
  <c r="C1490" i="4"/>
  <c r="B1489" i="4"/>
  <c r="A1238" i="4"/>
  <c r="B1241" i="5"/>
  <c r="A1241" i="5" l="1"/>
  <c r="C1241" i="5"/>
  <c r="C1491" i="4"/>
  <c r="B1490" i="4"/>
  <c r="A1239" i="4"/>
  <c r="B1242" i="5"/>
  <c r="A1242" i="5" l="1"/>
  <c r="C1242" i="5"/>
  <c r="C1492" i="4"/>
  <c r="B1491" i="4"/>
  <c r="A1240" i="4"/>
  <c r="B1243" i="5"/>
  <c r="A1243" i="5" l="1"/>
  <c r="C1243" i="5"/>
  <c r="C1493" i="4"/>
  <c r="B1492" i="4"/>
  <c r="A1241" i="4"/>
  <c r="B1244" i="5"/>
  <c r="A1244" i="5" l="1"/>
  <c r="C1244" i="5"/>
  <c r="C1494" i="4"/>
  <c r="B1493" i="4"/>
  <c r="A1242" i="4"/>
  <c r="B1245" i="5"/>
  <c r="C1495" i="4" l="1"/>
  <c r="B1494" i="4"/>
  <c r="A1245" i="5"/>
  <c r="C1245" i="5"/>
  <c r="A1243" i="4"/>
  <c r="B1246" i="5"/>
  <c r="A1246" i="5" l="1"/>
  <c r="C1246" i="5"/>
  <c r="C1496" i="4"/>
  <c r="B1495" i="4"/>
  <c r="A1244" i="4"/>
  <c r="B1247" i="5"/>
  <c r="A1247" i="5" l="1"/>
  <c r="C1247" i="5"/>
  <c r="C1497" i="4"/>
  <c r="B1496" i="4"/>
  <c r="A1245" i="4"/>
  <c r="B1248" i="5"/>
  <c r="C1248" i="5" l="1"/>
  <c r="A1248" i="5"/>
  <c r="C1498" i="4"/>
  <c r="B1497" i="4"/>
  <c r="A1246" i="4"/>
  <c r="B1249" i="5"/>
  <c r="A1249" i="5" l="1"/>
  <c r="C1249" i="5"/>
  <c r="C1499" i="4"/>
  <c r="B1498" i="4"/>
  <c r="A1247" i="4"/>
  <c r="B1250" i="5"/>
  <c r="A1250" i="5" l="1"/>
  <c r="C1250" i="5"/>
  <c r="C1500" i="4"/>
  <c r="B1499" i="4"/>
  <c r="A1248" i="4"/>
  <c r="B1251" i="5"/>
  <c r="A1251" i="5" l="1"/>
  <c r="C1251" i="5"/>
  <c r="C1501" i="4"/>
  <c r="B1500" i="4"/>
  <c r="A1249" i="4"/>
  <c r="B1252" i="5"/>
  <c r="A1252" i="5" l="1"/>
  <c r="C1252" i="5"/>
  <c r="C1502" i="4"/>
  <c r="B1501" i="4"/>
  <c r="A1250" i="4"/>
  <c r="B1253" i="5"/>
  <c r="A1253" i="5" l="1"/>
  <c r="C1253" i="5"/>
  <c r="C1503" i="4"/>
  <c r="B1502" i="4"/>
  <c r="A1251" i="4"/>
  <c r="B1254" i="5"/>
  <c r="A1254" i="5" l="1"/>
  <c r="C1254" i="5"/>
  <c r="C1504" i="4"/>
  <c r="B1503" i="4"/>
  <c r="A1252" i="4"/>
  <c r="B1255" i="5"/>
  <c r="A1255" i="5" l="1"/>
  <c r="C1255" i="5"/>
  <c r="C1505" i="4"/>
  <c r="B1504" i="4"/>
  <c r="A1253" i="4"/>
  <c r="B1256" i="5"/>
  <c r="A1256" i="5" l="1"/>
  <c r="C1256" i="5"/>
  <c r="C1506" i="4"/>
  <c r="B1505" i="4"/>
  <c r="A1254" i="4"/>
  <c r="B1257" i="5"/>
  <c r="A1257" i="5" l="1"/>
  <c r="C1257" i="5"/>
  <c r="C1507" i="4"/>
  <c r="B1506" i="4"/>
  <c r="A1255" i="4"/>
  <c r="B1258" i="5"/>
  <c r="A1258" i="5" l="1"/>
  <c r="C1258" i="5"/>
  <c r="C1508" i="4"/>
  <c r="B1507" i="4"/>
  <c r="A1256" i="4"/>
  <c r="B1259" i="5"/>
  <c r="A1259" i="5" l="1"/>
  <c r="C1259" i="5"/>
  <c r="C1509" i="4"/>
  <c r="B1508" i="4"/>
  <c r="A1257" i="4"/>
  <c r="B1260" i="5"/>
  <c r="A1260" i="5" l="1"/>
  <c r="C1260" i="5"/>
  <c r="C1510" i="4"/>
  <c r="B1509" i="4"/>
  <c r="A1258" i="4"/>
  <c r="B1261" i="5"/>
  <c r="A1261" i="5" l="1"/>
  <c r="C1261" i="5"/>
  <c r="C1511" i="4"/>
  <c r="B1510" i="4"/>
  <c r="A1259" i="4"/>
  <c r="B1262" i="5"/>
  <c r="A1262" i="5" l="1"/>
  <c r="C1262" i="5"/>
  <c r="C1512" i="4"/>
  <c r="B1512" i="4" s="1"/>
  <c r="B1511" i="4"/>
  <c r="A1260" i="4"/>
  <c r="B1263" i="5"/>
  <c r="A1263" i="5" l="1"/>
  <c r="C1263" i="5"/>
  <c r="A1261" i="4"/>
  <c r="B1264" i="5"/>
  <c r="A1264" i="5" l="1"/>
  <c r="C1264" i="5"/>
  <c r="A1262" i="4"/>
  <c r="B1265" i="5"/>
  <c r="A1265" i="5" l="1"/>
  <c r="C1265" i="5"/>
  <c r="A1263" i="4"/>
  <c r="B1266" i="5"/>
  <c r="A1266" i="5" l="1"/>
  <c r="C1266" i="5"/>
  <c r="A1264" i="4"/>
  <c r="B1267" i="5"/>
  <c r="A1267" i="5" l="1"/>
  <c r="C1267" i="5"/>
  <c r="A1265" i="4"/>
  <c r="B1268" i="5"/>
  <c r="A1268" i="5" l="1"/>
  <c r="C1268" i="5"/>
  <c r="A1266" i="4"/>
  <c r="B1269" i="5"/>
  <c r="A1269" i="5" l="1"/>
  <c r="C1269" i="5"/>
  <c r="A1267" i="4"/>
  <c r="B1270" i="5"/>
  <c r="A1270" i="5" l="1"/>
  <c r="C1270" i="5"/>
  <c r="A1268" i="4"/>
  <c r="B1271" i="5"/>
  <c r="A1271" i="5" l="1"/>
  <c r="C1271" i="5"/>
  <c r="A1269" i="4"/>
  <c r="B1272" i="5"/>
  <c r="C1272" i="5" l="1"/>
  <c r="A1272" i="5"/>
  <c r="A1270" i="4"/>
  <c r="B1273" i="5"/>
  <c r="A1273" i="5" l="1"/>
  <c r="C1273" i="5"/>
  <c r="A1271" i="4"/>
  <c r="B1274" i="5"/>
  <c r="A1274" i="5" l="1"/>
  <c r="C1274" i="5"/>
  <c r="A1272" i="4"/>
  <c r="B1275" i="5"/>
  <c r="A1275" i="5" l="1"/>
  <c r="C1275" i="5"/>
  <c r="A1273" i="4"/>
  <c r="B1276" i="5"/>
  <c r="A1276" i="5" l="1"/>
  <c r="C1276" i="5"/>
  <c r="A1274" i="4"/>
  <c r="B1277" i="5"/>
  <c r="A1277" i="5" l="1"/>
  <c r="C1277" i="5"/>
  <c r="A1275" i="4"/>
  <c r="B1278" i="5"/>
  <c r="A1278" i="5" l="1"/>
  <c r="C1278" i="5"/>
  <c r="A1276" i="4"/>
  <c r="B1279" i="5"/>
  <c r="A1279" i="5" l="1"/>
  <c r="C1279" i="5"/>
  <c r="A1277" i="4"/>
  <c r="B1280" i="5"/>
  <c r="A1280" i="5" l="1"/>
  <c r="C1280" i="5"/>
  <c r="A1278" i="4"/>
  <c r="B1281" i="5"/>
  <c r="A1281" i="5" l="1"/>
  <c r="C1281" i="5"/>
  <c r="A1279" i="4"/>
  <c r="B1282" i="5"/>
  <c r="A1282" i="5" l="1"/>
  <c r="C1282" i="5"/>
  <c r="A1280" i="4"/>
  <c r="B1283" i="5"/>
  <c r="A1283" i="5" l="1"/>
  <c r="C1283" i="5"/>
  <c r="A1281" i="4"/>
  <c r="B1284" i="5"/>
  <c r="A1284" i="5" l="1"/>
  <c r="C1284" i="5"/>
  <c r="A1282" i="4"/>
  <c r="B1285" i="5"/>
  <c r="A1285" i="5" l="1"/>
  <c r="C1285" i="5"/>
  <c r="A1283" i="4"/>
  <c r="B1286" i="5"/>
  <c r="A1286" i="5" l="1"/>
  <c r="C1286" i="5"/>
  <c r="A1284" i="4"/>
  <c r="B1287" i="5"/>
  <c r="A1287" i="5" l="1"/>
  <c r="C1287" i="5"/>
  <c r="A1285" i="4"/>
  <c r="B1288" i="5"/>
  <c r="A1288" i="5" l="1"/>
  <c r="C1288" i="5"/>
  <c r="A1286" i="4"/>
  <c r="B1289" i="5"/>
  <c r="A1289" i="5" l="1"/>
  <c r="C1289" i="5"/>
  <c r="A1287" i="4"/>
  <c r="B1290" i="5"/>
  <c r="A1290" i="5" l="1"/>
  <c r="C1290" i="5"/>
  <c r="A1288" i="4"/>
  <c r="B1291" i="5"/>
  <c r="A1291" i="5" l="1"/>
  <c r="C1291" i="5"/>
  <c r="A1289" i="4"/>
  <c r="B1292" i="5"/>
  <c r="A1292" i="5" l="1"/>
  <c r="C1292" i="5"/>
  <c r="A1290" i="4"/>
  <c r="B1293" i="5"/>
  <c r="A1293" i="5" l="1"/>
  <c r="C1293" i="5"/>
  <c r="A1291" i="4"/>
  <c r="B1294" i="5"/>
  <c r="A1294" i="5" l="1"/>
  <c r="C1294" i="5"/>
  <c r="A1292" i="4"/>
  <c r="B1295" i="5"/>
  <c r="A1295" i="5" l="1"/>
  <c r="C1295" i="5"/>
  <c r="A1293" i="4"/>
  <c r="B1296" i="5"/>
  <c r="C1296" i="5" l="1"/>
  <c r="A1296" i="5"/>
  <c r="A1294" i="4"/>
  <c r="B1297" i="5"/>
  <c r="A1297" i="5" l="1"/>
  <c r="C1297" i="5"/>
  <c r="A1295" i="4"/>
  <c r="B1298" i="5"/>
  <c r="A1298" i="5" l="1"/>
  <c r="C1298" i="5"/>
  <c r="A1296" i="4"/>
  <c r="B1299" i="5"/>
  <c r="A1299" i="5" l="1"/>
  <c r="C1299" i="5"/>
  <c r="A1297" i="4"/>
  <c r="B1300" i="5"/>
  <c r="A1300" i="5" l="1"/>
  <c r="C1300" i="5"/>
  <c r="A1298" i="4"/>
  <c r="B1301" i="5"/>
  <c r="A1301" i="5" l="1"/>
  <c r="C1301" i="5"/>
  <c r="A1299" i="4"/>
  <c r="B1302" i="5"/>
  <c r="A1302" i="5" l="1"/>
  <c r="C1302" i="5"/>
  <c r="A1300" i="4"/>
  <c r="B1303" i="5"/>
  <c r="A1303" i="5" l="1"/>
  <c r="C1303" i="5"/>
  <c r="A1301" i="4"/>
  <c r="B1304" i="5"/>
  <c r="A1304" i="5" l="1"/>
  <c r="C1304" i="5"/>
  <c r="A1302" i="4"/>
  <c r="B1305" i="5"/>
  <c r="A1305" i="5" l="1"/>
  <c r="C1305" i="5"/>
  <c r="A1303" i="4"/>
  <c r="B1306" i="5"/>
  <c r="A1306" i="5" l="1"/>
  <c r="C1306" i="5"/>
  <c r="A1304" i="4"/>
  <c r="B1307" i="5"/>
  <c r="A1307" i="5" l="1"/>
  <c r="C1307" i="5"/>
  <c r="A1305" i="4"/>
  <c r="B1308" i="5"/>
  <c r="A1308" i="5" l="1"/>
  <c r="C1308" i="5"/>
  <c r="A1306" i="4"/>
  <c r="B1309" i="5"/>
  <c r="A1309" i="5" l="1"/>
  <c r="C1309" i="5"/>
  <c r="A1307" i="4"/>
  <c r="B1310" i="5"/>
  <c r="A1310" i="5" l="1"/>
  <c r="C1310" i="5"/>
  <c r="A1308" i="4"/>
  <c r="B1311" i="5"/>
  <c r="A1311" i="5" l="1"/>
  <c r="C1311" i="5"/>
  <c r="A1309" i="4"/>
  <c r="B1312" i="5"/>
  <c r="A1312" i="5" l="1"/>
  <c r="C1312" i="5"/>
  <c r="A1310" i="4"/>
  <c r="B1313" i="5"/>
  <c r="A1313" i="5" l="1"/>
  <c r="C1313" i="5"/>
  <c r="A1311" i="4"/>
  <c r="B1314" i="5"/>
  <c r="A1314" i="5" l="1"/>
  <c r="C1314" i="5"/>
  <c r="A1312" i="4"/>
  <c r="B1315" i="5"/>
  <c r="A1315" i="5" l="1"/>
  <c r="C1315" i="5"/>
  <c r="A1313" i="4"/>
  <c r="B1316" i="5"/>
  <c r="A1316" i="5" l="1"/>
  <c r="C1316" i="5"/>
  <c r="A1314" i="4"/>
  <c r="B1317" i="5"/>
  <c r="A1317" i="5" l="1"/>
  <c r="C1317" i="5"/>
  <c r="A1315" i="4"/>
  <c r="B1318" i="5"/>
  <c r="A1318" i="5" l="1"/>
  <c r="C1318" i="5"/>
  <c r="A1316" i="4"/>
  <c r="B1319" i="5"/>
  <c r="A1319" i="5" l="1"/>
  <c r="C1319" i="5"/>
  <c r="A1317" i="4"/>
  <c r="B1320" i="5"/>
  <c r="A1320" i="5" l="1"/>
  <c r="C1320" i="5"/>
  <c r="A1318" i="4"/>
  <c r="B1321" i="5"/>
  <c r="A1321" i="5" l="1"/>
  <c r="C1321" i="5"/>
  <c r="A1319" i="4"/>
  <c r="B1322" i="5"/>
  <c r="A1322" i="5" l="1"/>
  <c r="C1322" i="5"/>
  <c r="A1320" i="4"/>
  <c r="B1323" i="5"/>
  <c r="A1323" i="5" l="1"/>
  <c r="C1323" i="5"/>
  <c r="A1321" i="4"/>
  <c r="B1324" i="5"/>
  <c r="A1324" i="5" l="1"/>
  <c r="C1324" i="5"/>
  <c r="A1322" i="4"/>
  <c r="B1325" i="5"/>
  <c r="A1325" i="5" l="1"/>
  <c r="C1325" i="5"/>
  <c r="A1323" i="4"/>
  <c r="B1326" i="5"/>
  <c r="A1326" i="5" l="1"/>
  <c r="C1326" i="5"/>
  <c r="A1324" i="4"/>
  <c r="B1327" i="5"/>
  <c r="A1327" i="5" l="1"/>
  <c r="C1327" i="5"/>
  <c r="A1325" i="4"/>
  <c r="B1328" i="5"/>
  <c r="A1328" i="5" l="1"/>
  <c r="C1328" i="5"/>
  <c r="A1326" i="4"/>
  <c r="B1329" i="5"/>
  <c r="A1329" i="5" l="1"/>
  <c r="C1329" i="5"/>
  <c r="A1327" i="4"/>
  <c r="B1330" i="5"/>
  <c r="A1330" i="5" l="1"/>
  <c r="C1330" i="5"/>
  <c r="A1328" i="4"/>
  <c r="B1331" i="5"/>
  <c r="A1331" i="5" l="1"/>
  <c r="C1331" i="5"/>
  <c r="A1329" i="4"/>
  <c r="B1332" i="5"/>
  <c r="A1332" i="5" l="1"/>
  <c r="C1332" i="5"/>
  <c r="A1330" i="4"/>
  <c r="B1333" i="5"/>
  <c r="A1333" i="5" l="1"/>
  <c r="C1333" i="5"/>
  <c r="A1331" i="4"/>
  <c r="B1334" i="5"/>
  <c r="A1334" i="5" l="1"/>
  <c r="C1334" i="5"/>
  <c r="A1332" i="4"/>
  <c r="B1335" i="5"/>
  <c r="A1335" i="5" l="1"/>
  <c r="C1335" i="5"/>
  <c r="A1333" i="4"/>
  <c r="B1336" i="5"/>
  <c r="A1336" i="5" l="1"/>
  <c r="C1336" i="5"/>
  <c r="A1334" i="4"/>
  <c r="B1337" i="5"/>
  <c r="A1337" i="5" l="1"/>
  <c r="C1337" i="5"/>
  <c r="A1335" i="4"/>
  <c r="B1338" i="5"/>
  <c r="A1338" i="5" l="1"/>
  <c r="C1338" i="5"/>
  <c r="A1336" i="4"/>
  <c r="B1339" i="5"/>
  <c r="A1339" i="5" l="1"/>
  <c r="C1339" i="5"/>
  <c r="A1337" i="4"/>
  <c r="B1340" i="5"/>
  <c r="A1340" i="5" l="1"/>
  <c r="C1340" i="5"/>
  <c r="A1338" i="4"/>
  <c r="B1341" i="5"/>
  <c r="A1341" i="5" l="1"/>
  <c r="C1341" i="5"/>
  <c r="A1339" i="4"/>
  <c r="B1342" i="5"/>
  <c r="A1342" i="5" l="1"/>
  <c r="C1342" i="5"/>
  <c r="A1340" i="4"/>
  <c r="B1343" i="5"/>
  <c r="A1343" i="5" l="1"/>
  <c r="C1343" i="5"/>
  <c r="A1341" i="4"/>
  <c r="B1344" i="5"/>
  <c r="C1344" i="5" l="1"/>
  <c r="A1344" i="5"/>
  <c r="A1342" i="4"/>
  <c r="B1345" i="5"/>
  <c r="A1345" i="5" l="1"/>
  <c r="C1345" i="5"/>
  <c r="A1343" i="4"/>
  <c r="B1346" i="5"/>
  <c r="A1346" i="5" l="1"/>
  <c r="C1346" i="5"/>
  <c r="A1344" i="4"/>
  <c r="B1347" i="5"/>
  <c r="A1347" i="5" l="1"/>
  <c r="C1347" i="5"/>
  <c r="A1345" i="4"/>
  <c r="B1348" i="5"/>
  <c r="A1348" i="5" l="1"/>
  <c r="C1348" i="5"/>
  <c r="A1346" i="4"/>
  <c r="B1349" i="5"/>
  <c r="A1349" i="5" l="1"/>
  <c r="C1349" i="5"/>
  <c r="A1347" i="4"/>
  <c r="B1350" i="5"/>
  <c r="A1350" i="5" l="1"/>
  <c r="C1350" i="5"/>
  <c r="A1348" i="4"/>
  <c r="B1351" i="5"/>
  <c r="A1351" i="5" l="1"/>
  <c r="C1351" i="5"/>
  <c r="A1349" i="4"/>
  <c r="B1352" i="5"/>
  <c r="A1352" i="5" l="1"/>
  <c r="C1352" i="5"/>
  <c r="A1350" i="4"/>
  <c r="B1353" i="5"/>
  <c r="A1353" i="5" l="1"/>
  <c r="C1353" i="5"/>
  <c r="A1351" i="4"/>
  <c r="B1354" i="5"/>
  <c r="A1354" i="5" l="1"/>
  <c r="C1354" i="5"/>
  <c r="A1352" i="4"/>
  <c r="B1355" i="5"/>
  <c r="A1355" i="5" l="1"/>
  <c r="C1355" i="5"/>
  <c r="A1353" i="4"/>
  <c r="B1356" i="5"/>
  <c r="A1356" i="5" l="1"/>
  <c r="C1356" i="5"/>
  <c r="A1354" i="4"/>
  <c r="B1357" i="5"/>
  <c r="A1357" i="5" l="1"/>
  <c r="C1357" i="5"/>
  <c r="A1355" i="4"/>
  <c r="B1358" i="5"/>
  <c r="A1358" i="5" l="1"/>
  <c r="C1358" i="5"/>
  <c r="A1356" i="4"/>
  <c r="B1359" i="5"/>
  <c r="A1359" i="5" l="1"/>
  <c r="C1359" i="5"/>
  <c r="A1357" i="4"/>
  <c r="B1360" i="5"/>
  <c r="A1360" i="5" l="1"/>
  <c r="C1360" i="5"/>
  <c r="A1358" i="4"/>
  <c r="B1361" i="5"/>
  <c r="A1361" i="5" l="1"/>
  <c r="C1361" i="5"/>
  <c r="A1359" i="4"/>
  <c r="B1362" i="5"/>
  <c r="A1362" i="5" l="1"/>
  <c r="C1362" i="5"/>
  <c r="A1360" i="4"/>
  <c r="B1363" i="5"/>
  <c r="A1363" i="5" l="1"/>
  <c r="C1363" i="5"/>
  <c r="A1361" i="4"/>
  <c r="B1364" i="5"/>
  <c r="A1364" i="5" l="1"/>
  <c r="C1364" i="5"/>
  <c r="A1362" i="4"/>
  <c r="B1365" i="5"/>
  <c r="A1365" i="5" l="1"/>
  <c r="C1365" i="5"/>
  <c r="A1363" i="4"/>
  <c r="B1366" i="5"/>
  <c r="A1366" i="5" l="1"/>
  <c r="C1366" i="5"/>
  <c r="A1364" i="4"/>
  <c r="B1367" i="5"/>
  <c r="A1367" i="5" l="1"/>
  <c r="C1367" i="5"/>
  <c r="A1365" i="4"/>
  <c r="B1368" i="5"/>
  <c r="C1368" i="5" l="1"/>
  <c r="A1368" i="5"/>
  <c r="A1366" i="4"/>
  <c r="B1369" i="5"/>
  <c r="A1369" i="5" l="1"/>
  <c r="C1369" i="5"/>
  <c r="A1367" i="4"/>
  <c r="B1370" i="5"/>
  <c r="A1370" i="5" l="1"/>
  <c r="C1370" i="5"/>
  <c r="A1368" i="4"/>
  <c r="B1371" i="5"/>
  <c r="A1371" i="5" l="1"/>
  <c r="C1371" i="5"/>
  <c r="A1369" i="4"/>
  <c r="B1372" i="5"/>
  <c r="A1372" i="5" l="1"/>
  <c r="C1372" i="5"/>
  <c r="A1370" i="4"/>
  <c r="B1373" i="5"/>
  <c r="A1373" i="5" l="1"/>
  <c r="C1373" i="5"/>
  <c r="A1371" i="4"/>
  <c r="B1374" i="5"/>
  <c r="A1374" i="5" l="1"/>
  <c r="C1374" i="5"/>
  <c r="A1372" i="4"/>
  <c r="B1375" i="5"/>
  <c r="A1375" i="5" l="1"/>
  <c r="C1375" i="5"/>
  <c r="A1373" i="4"/>
  <c r="B1376" i="5"/>
  <c r="A1376" i="5" l="1"/>
  <c r="C1376" i="5"/>
  <c r="A1374" i="4"/>
  <c r="B1377" i="5"/>
  <c r="A1377" i="5" l="1"/>
  <c r="C1377" i="5"/>
  <c r="A1375" i="4"/>
  <c r="B1378" i="5"/>
  <c r="A1378" i="5" l="1"/>
  <c r="C1378" i="5"/>
  <c r="A1376" i="4"/>
  <c r="B1379" i="5"/>
  <c r="A1379" i="5" l="1"/>
  <c r="C1379" i="5"/>
  <c r="A1377" i="4"/>
  <c r="B1380" i="5"/>
  <c r="A1380" i="5" l="1"/>
  <c r="C1380" i="5"/>
  <c r="A1378" i="4"/>
  <c r="B1381" i="5"/>
  <c r="A1381" i="5" l="1"/>
  <c r="C1381" i="5"/>
  <c r="A1379" i="4"/>
  <c r="B1382" i="5"/>
  <c r="A1382" i="5" l="1"/>
  <c r="C1382" i="5"/>
  <c r="A1380" i="4"/>
  <c r="B1383" i="5"/>
  <c r="A1383" i="5" l="1"/>
  <c r="C1383" i="5"/>
  <c r="A1381" i="4"/>
  <c r="B1384" i="5"/>
  <c r="A1384" i="5" l="1"/>
  <c r="C1384" i="5"/>
  <c r="A1382" i="4"/>
  <c r="B1385" i="5"/>
  <c r="A1385" i="5" l="1"/>
  <c r="C1385" i="5"/>
  <c r="A1383" i="4"/>
  <c r="B1386" i="5"/>
  <c r="A1386" i="5" l="1"/>
  <c r="C1386" i="5"/>
  <c r="A1384" i="4"/>
  <c r="B1387" i="5"/>
  <c r="A1387" i="5" l="1"/>
  <c r="C1387" i="5"/>
  <c r="A1385" i="4"/>
  <c r="B1388" i="5"/>
  <c r="A1388" i="5" l="1"/>
  <c r="C1388" i="5"/>
  <c r="A1386" i="4"/>
  <c r="B1389" i="5"/>
  <c r="A1389" i="5" l="1"/>
  <c r="C1389" i="5"/>
  <c r="A1387" i="4"/>
  <c r="B1390" i="5"/>
  <c r="A1390" i="5" l="1"/>
  <c r="C1390" i="5"/>
  <c r="A1388" i="4"/>
  <c r="B1391" i="5"/>
  <c r="A1391" i="5" l="1"/>
  <c r="C1391" i="5"/>
  <c r="A1389" i="4"/>
  <c r="B1392" i="5"/>
  <c r="A1392" i="5" l="1"/>
  <c r="C1392" i="5"/>
  <c r="A1390" i="4"/>
  <c r="B1393" i="5"/>
  <c r="A1393" i="5" l="1"/>
  <c r="C1393" i="5"/>
  <c r="A1391" i="4"/>
  <c r="B1394" i="5"/>
  <c r="A1394" i="5" l="1"/>
  <c r="C1394" i="5"/>
  <c r="A1392" i="4"/>
  <c r="B1395" i="5"/>
  <c r="A1395" i="5" l="1"/>
  <c r="C1395" i="5"/>
  <c r="A1393" i="4"/>
  <c r="B1396" i="5"/>
  <c r="A1396" i="5" l="1"/>
  <c r="C1396" i="5"/>
  <c r="A1394" i="4"/>
  <c r="B1397" i="5"/>
  <c r="A1397" i="5" l="1"/>
  <c r="C1397" i="5"/>
  <c r="A1395" i="4"/>
  <c r="B1398" i="5"/>
  <c r="A1398" i="5" l="1"/>
  <c r="C1398" i="5"/>
  <c r="A1396" i="4"/>
  <c r="B1399" i="5"/>
  <c r="A1399" i="5" l="1"/>
  <c r="C1399" i="5"/>
  <c r="A1397" i="4"/>
  <c r="B1400" i="5"/>
  <c r="A1400" i="5" l="1"/>
  <c r="C1400" i="5"/>
  <c r="A1398" i="4"/>
  <c r="B1401" i="5"/>
  <c r="A1401" i="5" l="1"/>
  <c r="C1401" i="5"/>
  <c r="A1399" i="4"/>
  <c r="B1402" i="5"/>
  <c r="A1402" i="5" l="1"/>
  <c r="C1402" i="5"/>
  <c r="A1400" i="4"/>
  <c r="B1403" i="5"/>
  <c r="A1403" i="5" l="1"/>
  <c r="C1403" i="5"/>
  <c r="A1401" i="4"/>
  <c r="B1404" i="5"/>
  <c r="A1404" i="5" l="1"/>
  <c r="C1404" i="5"/>
  <c r="A1402" i="4"/>
  <c r="B1405" i="5"/>
  <c r="A1405" i="5" l="1"/>
  <c r="C1405" i="5"/>
  <c r="A1403" i="4"/>
  <c r="B1406" i="5"/>
  <c r="A1406" i="5" l="1"/>
  <c r="C1406" i="5"/>
  <c r="A1404" i="4"/>
  <c r="B1407" i="5"/>
  <c r="A1407" i="5" l="1"/>
  <c r="C1407" i="5"/>
  <c r="A1405" i="4"/>
  <c r="B1408" i="5"/>
  <c r="A1408" i="5" l="1"/>
  <c r="C1408" i="5"/>
  <c r="A1406" i="4"/>
  <c r="B1409" i="5"/>
  <c r="A1409" i="5" l="1"/>
  <c r="C1409" i="5"/>
  <c r="A1407" i="4"/>
  <c r="B1410" i="5"/>
  <c r="A1410" i="5" l="1"/>
  <c r="C1410" i="5"/>
  <c r="A1408" i="4"/>
  <c r="B1411" i="5"/>
  <c r="A1411" i="5" l="1"/>
  <c r="C1411" i="5"/>
  <c r="A1409" i="4"/>
  <c r="B1412" i="5"/>
  <c r="A1412" i="5" l="1"/>
  <c r="C1412" i="5"/>
  <c r="A1410" i="4"/>
  <c r="B1413" i="5"/>
  <c r="A1413" i="5" l="1"/>
  <c r="C1413" i="5"/>
  <c r="A1411" i="4"/>
  <c r="B1414" i="5"/>
  <c r="A1414" i="5" l="1"/>
  <c r="C1414" i="5"/>
  <c r="A1412" i="4"/>
  <c r="B1415" i="5"/>
  <c r="A1415" i="5" l="1"/>
  <c r="C1415" i="5"/>
  <c r="A1413" i="4"/>
  <c r="B1416" i="5"/>
  <c r="A1416" i="5" l="1"/>
  <c r="C1416" i="5"/>
  <c r="A1414" i="4"/>
  <c r="B1417" i="5"/>
  <c r="A1417" i="5" l="1"/>
  <c r="C1417" i="5"/>
  <c r="A1415" i="4"/>
  <c r="B1418" i="5"/>
  <c r="A1418" i="5" l="1"/>
  <c r="C1418" i="5"/>
  <c r="A1416" i="4"/>
  <c r="B1419" i="5"/>
  <c r="A1419" i="5" l="1"/>
  <c r="C1419" i="5"/>
  <c r="A1417" i="4"/>
  <c r="B1420" i="5"/>
  <c r="A1420" i="5" l="1"/>
  <c r="C1420" i="5"/>
  <c r="A1418" i="4"/>
  <c r="B1421" i="5"/>
  <c r="A1421" i="5" l="1"/>
  <c r="C1421" i="5"/>
  <c r="A1419" i="4"/>
  <c r="B1422" i="5"/>
  <c r="A1422" i="5" l="1"/>
  <c r="C1422" i="5"/>
  <c r="A1420" i="4"/>
  <c r="B1423" i="5"/>
  <c r="A1423" i="5" l="1"/>
  <c r="C1423" i="5"/>
  <c r="A1421" i="4"/>
  <c r="B1424" i="5"/>
  <c r="A1424" i="5" l="1"/>
  <c r="C1424" i="5"/>
  <c r="A1422" i="4"/>
  <c r="B1425" i="5"/>
  <c r="A1425" i="5" l="1"/>
  <c r="C1425" i="5"/>
  <c r="A1423" i="4"/>
  <c r="B1426" i="5"/>
  <c r="A1426" i="5" l="1"/>
  <c r="C1426" i="5"/>
  <c r="A1424" i="4"/>
  <c r="B1427" i="5"/>
  <c r="A1427" i="5" l="1"/>
  <c r="C1427" i="5"/>
  <c r="A1425" i="4"/>
  <c r="B1428" i="5"/>
  <c r="A1428" i="5" l="1"/>
  <c r="C1428" i="5"/>
  <c r="A1426" i="4"/>
  <c r="B1429" i="5"/>
  <c r="A1429" i="5" l="1"/>
  <c r="C1429" i="5"/>
  <c r="A1427" i="4"/>
  <c r="B1430" i="5"/>
  <c r="A1430" i="5" l="1"/>
  <c r="C1430" i="5"/>
  <c r="A1428" i="4"/>
  <c r="B1431" i="5"/>
  <c r="A1431" i="5" l="1"/>
  <c r="C1431" i="5"/>
  <c r="A1429" i="4"/>
  <c r="B1432" i="5"/>
  <c r="A1432" i="5" l="1"/>
  <c r="C1432" i="5"/>
  <c r="A1430" i="4"/>
  <c r="B1433" i="5"/>
  <c r="A1433" i="5" l="1"/>
  <c r="C1433" i="5"/>
  <c r="A1431" i="4"/>
  <c r="B1434" i="5"/>
  <c r="A1434" i="5" l="1"/>
  <c r="C1434" i="5"/>
  <c r="A1432" i="4"/>
  <c r="B1435" i="5"/>
  <c r="A1435" i="5" l="1"/>
  <c r="C1435" i="5"/>
  <c r="A1433" i="4"/>
  <c r="B1436" i="5"/>
  <c r="A1436" i="5" l="1"/>
  <c r="C1436" i="5"/>
  <c r="A1434" i="4"/>
  <c r="B1437" i="5"/>
  <c r="A1437" i="5" l="1"/>
  <c r="C1437" i="5"/>
  <c r="A1435" i="4"/>
  <c r="B1438" i="5"/>
  <c r="A1438" i="5" l="1"/>
  <c r="C1438" i="5"/>
  <c r="A1436" i="4"/>
  <c r="B1439" i="5"/>
  <c r="A1439" i="5" l="1"/>
  <c r="C1439" i="5"/>
  <c r="A1437" i="4"/>
  <c r="B1440" i="5"/>
  <c r="A1440" i="5" l="1"/>
  <c r="C1440" i="5"/>
  <c r="A1438" i="4"/>
  <c r="B1441" i="5"/>
  <c r="A1441" i="5" l="1"/>
  <c r="C1441" i="5"/>
  <c r="A1439" i="4"/>
  <c r="B1442" i="5"/>
  <c r="A1442" i="5" l="1"/>
  <c r="C1442" i="5"/>
  <c r="A1440" i="4"/>
  <c r="B1443" i="5"/>
  <c r="A1443" i="5" l="1"/>
  <c r="C1443" i="5"/>
  <c r="A1441" i="4"/>
  <c r="B1444" i="5"/>
  <c r="A1444" i="5" l="1"/>
  <c r="C1444" i="5"/>
  <c r="A1442" i="4"/>
  <c r="B1445" i="5"/>
  <c r="A1445" i="5" l="1"/>
  <c r="C1445" i="5"/>
  <c r="A1443" i="4"/>
  <c r="B1446" i="5"/>
  <c r="A1446" i="5" l="1"/>
  <c r="C1446" i="5"/>
  <c r="A1444" i="4"/>
  <c r="B1447" i="5"/>
  <c r="A1447" i="5" l="1"/>
  <c r="C1447" i="5"/>
  <c r="A1445" i="4"/>
  <c r="B1448" i="5"/>
  <c r="A1448" i="5" l="1"/>
  <c r="C1448" i="5"/>
  <c r="A1446" i="4"/>
  <c r="B1449" i="5"/>
  <c r="A1449" i="5" l="1"/>
  <c r="C1449" i="5"/>
  <c r="A1447" i="4"/>
  <c r="B1450" i="5"/>
  <c r="A1450" i="5" l="1"/>
  <c r="C1450" i="5"/>
  <c r="A1448" i="4"/>
  <c r="B1451" i="5"/>
  <c r="A1451" i="5" l="1"/>
  <c r="C1451" i="5"/>
  <c r="A1449" i="4"/>
  <c r="B1452" i="5"/>
  <c r="A1452" i="5" l="1"/>
  <c r="C1452" i="5"/>
  <c r="A1450" i="4"/>
  <c r="B1453" i="5"/>
  <c r="A1453" i="5" l="1"/>
  <c r="C1453" i="5"/>
  <c r="A1451" i="4"/>
  <c r="B1454" i="5"/>
  <c r="A1454" i="5" l="1"/>
  <c r="C1454" i="5"/>
  <c r="A1452" i="4"/>
  <c r="B1455" i="5"/>
  <c r="A1455" i="5" l="1"/>
  <c r="C1455" i="5"/>
  <c r="A1453" i="4"/>
  <c r="B1456" i="5"/>
  <c r="A1456" i="5" l="1"/>
  <c r="C1456" i="5"/>
  <c r="A1454" i="4"/>
  <c r="B1457" i="5"/>
  <c r="A1457" i="5" l="1"/>
  <c r="C1457" i="5"/>
  <c r="A1455" i="4"/>
  <c r="B1458" i="5"/>
  <c r="A1458" i="5" l="1"/>
  <c r="C1458" i="5"/>
  <c r="A1456" i="4"/>
  <c r="B1459" i="5"/>
  <c r="A1459" i="5" l="1"/>
  <c r="C1459" i="5"/>
  <c r="A1457" i="4"/>
  <c r="B1460" i="5"/>
  <c r="A1460" i="5" l="1"/>
  <c r="C1460" i="5"/>
  <c r="A1458" i="4"/>
  <c r="B1461" i="5"/>
  <c r="A1461" i="5" l="1"/>
  <c r="C1461" i="5"/>
  <c r="A1459" i="4"/>
  <c r="B1462" i="5"/>
  <c r="A1462" i="5" l="1"/>
  <c r="C1462" i="5"/>
  <c r="A1460" i="4"/>
  <c r="B1463" i="5"/>
  <c r="A1463" i="5" l="1"/>
  <c r="C1463" i="5"/>
  <c r="A1461" i="4"/>
  <c r="B1464" i="5"/>
  <c r="A1464" i="5" l="1"/>
  <c r="C1464" i="5"/>
  <c r="A1462" i="4"/>
  <c r="B1465" i="5"/>
  <c r="A1465" i="5" l="1"/>
  <c r="C1465" i="5"/>
  <c r="A1463" i="4"/>
  <c r="B1466" i="5"/>
  <c r="A1466" i="5" l="1"/>
  <c r="C1466" i="5"/>
  <c r="A1464" i="4"/>
  <c r="B1467" i="5"/>
  <c r="A1467" i="5" l="1"/>
  <c r="C1467" i="5"/>
  <c r="A1465" i="4"/>
  <c r="B1468" i="5"/>
  <c r="A1468" i="5" l="1"/>
  <c r="C1468" i="5"/>
  <c r="A1466" i="4"/>
  <c r="B1469" i="5"/>
  <c r="A1469" i="5" l="1"/>
  <c r="C1469" i="5"/>
  <c r="A1467" i="4"/>
  <c r="B1470" i="5"/>
  <c r="A1470" i="5" l="1"/>
  <c r="C1470" i="5"/>
  <c r="A1468" i="4"/>
  <c r="B1471" i="5"/>
  <c r="A1471" i="5" l="1"/>
  <c r="C1471" i="5"/>
  <c r="A1469" i="4"/>
  <c r="B1472" i="5"/>
  <c r="A1472" i="5" l="1"/>
  <c r="C1472" i="5"/>
  <c r="A1470" i="4"/>
  <c r="B1473" i="5"/>
  <c r="A1473" i="5" l="1"/>
  <c r="C1473" i="5"/>
  <c r="A1471" i="4"/>
  <c r="B1474" i="5"/>
  <c r="A1474" i="5" l="1"/>
  <c r="C1474" i="5"/>
  <c r="A1472" i="4"/>
  <c r="B1475" i="5"/>
  <c r="A1475" i="5" l="1"/>
  <c r="C1475" i="5"/>
  <c r="A1473" i="4"/>
  <c r="B1476" i="5"/>
  <c r="A1476" i="5" l="1"/>
  <c r="C1476" i="5"/>
  <c r="A1474" i="4"/>
  <c r="B1477" i="5"/>
  <c r="A1477" i="5" l="1"/>
  <c r="C1477" i="5"/>
  <c r="A1475" i="4"/>
  <c r="B1478" i="5"/>
  <c r="A1478" i="5" l="1"/>
  <c r="C1478" i="5"/>
  <c r="A1476" i="4"/>
  <c r="B1479" i="5"/>
  <c r="A1479" i="5" l="1"/>
  <c r="C1479" i="5"/>
  <c r="A1477" i="4"/>
  <c r="B1480" i="5"/>
  <c r="A1480" i="5" l="1"/>
  <c r="C1480" i="5"/>
  <c r="A1478" i="4"/>
  <c r="B1481" i="5"/>
  <c r="A1481" i="5" l="1"/>
  <c r="C1481" i="5"/>
  <c r="A1479" i="4"/>
  <c r="B1482" i="5"/>
  <c r="A1482" i="5" l="1"/>
  <c r="C1482" i="5"/>
  <c r="A1480" i="4"/>
  <c r="B1483" i="5"/>
  <c r="A1483" i="5" l="1"/>
  <c r="C1483" i="5"/>
  <c r="A1481" i="4"/>
  <c r="B1484" i="5"/>
  <c r="A1484" i="5" l="1"/>
  <c r="C1484" i="5"/>
  <c r="A1482" i="4"/>
  <c r="B1485" i="5"/>
  <c r="A1485" i="5" l="1"/>
  <c r="C1485" i="5"/>
  <c r="A1483" i="4"/>
  <c r="B1486" i="5"/>
  <c r="A1486" i="5" l="1"/>
  <c r="C1486" i="5"/>
  <c r="A1484" i="4"/>
  <c r="B1487" i="5"/>
  <c r="A1487" i="5" l="1"/>
  <c r="C1487" i="5"/>
  <c r="A1485" i="4"/>
  <c r="B1488" i="5"/>
  <c r="A1488" i="5" l="1"/>
  <c r="C1488" i="5"/>
  <c r="A1486" i="4"/>
  <c r="B1489" i="5"/>
  <c r="A1489" i="5" l="1"/>
  <c r="C1489" i="5"/>
  <c r="A1487" i="4"/>
  <c r="B1490" i="5"/>
  <c r="A1490" i="5" l="1"/>
  <c r="C1490" i="5"/>
  <c r="A1488" i="4"/>
  <c r="B1491" i="5"/>
  <c r="A1491" i="5" l="1"/>
  <c r="C1491" i="5"/>
  <c r="A1489" i="4"/>
  <c r="B1492" i="5"/>
  <c r="A1492" i="5" l="1"/>
  <c r="C1492" i="5"/>
  <c r="A1490" i="4"/>
  <c r="B1493" i="5"/>
  <c r="A1493" i="5" l="1"/>
  <c r="C1493" i="5"/>
  <c r="A1491" i="4"/>
  <c r="B1494" i="5"/>
  <c r="A1494" i="5" l="1"/>
  <c r="C1494" i="5"/>
  <c r="A1492" i="4"/>
  <c r="B1495" i="5"/>
  <c r="A1495" i="5" l="1"/>
  <c r="C1495" i="5"/>
  <c r="A1493" i="4"/>
  <c r="B1496" i="5"/>
  <c r="A1496" i="5" l="1"/>
  <c r="C1496" i="5"/>
  <c r="A1494" i="4"/>
  <c r="B1497" i="5"/>
  <c r="A1497" i="5" l="1"/>
  <c r="C1497" i="5"/>
  <c r="A1495" i="4"/>
  <c r="B1498" i="5"/>
  <c r="A1498" i="5" l="1"/>
  <c r="C1498" i="5"/>
  <c r="A1496" i="4"/>
  <c r="B1499" i="5"/>
  <c r="A1499" i="5" l="1"/>
  <c r="C1499" i="5"/>
  <c r="A1497" i="4"/>
  <c r="B1500" i="5"/>
  <c r="A1500" i="5" l="1"/>
  <c r="C1500" i="5"/>
  <c r="A1498" i="4"/>
  <c r="B1501" i="5"/>
  <c r="A1501" i="5" l="1"/>
  <c r="C1501" i="5"/>
  <c r="A1499" i="4"/>
  <c r="B1502" i="5"/>
  <c r="A1502" i="5" l="1"/>
  <c r="C1502" i="5"/>
  <c r="A1500" i="4"/>
  <c r="B1503" i="5"/>
  <c r="A1503" i="5" l="1"/>
  <c r="C1503" i="5"/>
  <c r="A1501" i="4"/>
  <c r="B1504" i="5"/>
  <c r="A1504" i="5" l="1"/>
  <c r="C1504" i="5"/>
  <c r="A1502" i="4"/>
  <c r="B1505" i="5"/>
  <c r="A1505" i="5" l="1"/>
  <c r="C1505" i="5"/>
  <c r="A1503" i="4"/>
  <c r="B1506" i="5"/>
  <c r="A1506" i="5" l="1"/>
  <c r="C1506" i="5"/>
  <c r="A1504" i="4"/>
  <c r="B1507" i="5"/>
  <c r="A1507" i="5" l="1"/>
  <c r="C1507" i="5"/>
  <c r="A1505" i="4"/>
  <c r="B1508" i="5"/>
  <c r="A1508" i="5" l="1"/>
  <c r="C1508" i="5"/>
  <c r="A1506" i="4"/>
  <c r="B1509" i="5"/>
  <c r="A1509" i="5" l="1"/>
  <c r="C1509" i="5"/>
  <c r="A1507" i="4"/>
  <c r="B1510" i="5"/>
  <c r="A1510" i="5" l="1"/>
  <c r="C1510" i="5"/>
  <c r="A1508" i="4"/>
  <c r="B1511" i="5"/>
  <c r="A1511" i="5" l="1"/>
  <c r="C1511" i="5"/>
  <c r="A1509" i="4"/>
  <c r="B1512" i="5"/>
  <c r="A1512" i="5" l="1"/>
  <c r="C1512" i="5"/>
  <c r="A1510" i="4"/>
  <c r="A1511" i="4" l="1"/>
  <c r="A1512" i="4" l="1"/>
</calcChain>
</file>

<file path=xl/sharedStrings.xml><?xml version="1.0" encoding="utf-8"?>
<sst xmlns="http://schemas.openxmlformats.org/spreadsheetml/2006/main" count="4607" uniqueCount="60">
  <si>
    <t>Etapa</t>
  </si>
  <si>
    <t>Sin alerta</t>
  </si>
  <si>
    <t>Aviso</t>
  </si>
  <si>
    <t>Seguridad</t>
  </si>
  <si>
    <t>Afectación sensible</t>
  </si>
  <si>
    <t>Afectación extrema</t>
  </si>
  <si>
    <t>Caudal max</t>
  </si>
  <si>
    <t>Rango Caudal max</t>
  </si>
  <si>
    <t>Rango nivel max</t>
  </si>
  <si>
    <t>menor a 6.83</t>
  </si>
  <si>
    <t>6.83 - 9.63</t>
  </si>
  <si>
    <t>9.63 - 11.14</t>
  </si>
  <si>
    <t>11.14 - 14.85</t>
  </si>
  <si>
    <t>mayor a 14.85</t>
  </si>
  <si>
    <t>Nivel max Pte Nuevo</t>
  </si>
  <si>
    <t>Nivel max Pte Viejo</t>
  </si>
  <si>
    <t>Nivel max 84.1</t>
  </si>
  <si>
    <t>Nivel max 84.0</t>
  </si>
  <si>
    <t>Menor a 8.00</t>
  </si>
  <si>
    <t>Entre 8.00 y 10.20</t>
  </si>
  <si>
    <t>Entre 10.20 y 11.00</t>
  </si>
  <si>
    <t xml:space="preserve">Entre 11.00 y 14.18 </t>
  </si>
  <si>
    <t>Mayor a 14.18</t>
  </si>
  <si>
    <t>Actualizaciones</t>
  </si>
  <si>
    <t>Comentarios</t>
  </si>
  <si>
    <t>caudales conformes a las curvas implementadas en FEWS</t>
  </si>
  <si>
    <t>Nivel puente viejo (m, cero local)</t>
  </si>
  <si>
    <t>Q (m3/s)</t>
  </si>
  <si>
    <t>Fecha</t>
  </si>
  <si>
    <t>Caudal pronosticado</t>
  </si>
  <si>
    <t xml:space="preserve">Nivel pronosticado </t>
  </si>
  <si>
    <t>Puente viejo (m, cero local)</t>
  </si>
  <si>
    <t>Puente ruta 5 (m, cero local)</t>
  </si>
  <si>
    <t>Nivel Puente Ruta 5 (m, cero local)</t>
  </si>
  <si>
    <t>3-tramo</t>
  </si>
  <si>
    <t>Curva</t>
  </si>
  <si>
    <t>2-tramo</t>
  </si>
  <si>
    <t>1-tramo</t>
  </si>
  <si>
    <t>A</t>
  </si>
  <si>
    <t>Ho</t>
  </si>
  <si>
    <t>exp</t>
  </si>
  <si>
    <t>Rango inf</t>
  </si>
  <si>
    <t>Rango sup</t>
  </si>
  <si>
    <t>Nivel Puente Artigas (84.1)</t>
  </si>
  <si>
    <t>Nivel Usina Artigas (84.0)</t>
  </si>
  <si>
    <t>1-Tramo</t>
  </si>
  <si>
    <t>2-Tramo</t>
  </si>
  <si>
    <t>3-Tramo</t>
  </si>
  <si>
    <t>4-Tramo</t>
  </si>
  <si>
    <t>Curva HQ</t>
  </si>
  <si>
    <t>Curva HH</t>
  </si>
  <si>
    <t>Artigas Usina (m, cero local)</t>
  </si>
  <si>
    <t>Artigas Puente (m, cero local)</t>
  </si>
  <si>
    <t>Agregado GFS</t>
  </si>
  <si>
    <t>Agregado GEFS</t>
  </si>
  <si>
    <t>Semi GFS</t>
  </si>
  <si>
    <t>Semi GEFS</t>
  </si>
  <si>
    <t>24 horas</t>
  </si>
  <si>
    <t>48 horas</t>
  </si>
  <si>
    <t>72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</si>
</sst>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2" fontId="0" fillId="0" borderId="0" xfId="0" applyNumberFormat="1"/>
    <xf numFmtId="2" fontId="0" fillId="0" borderId="0" xfId="0" applyNumberFormat="1"/>
    <xf numFmtId="2" fontId="0" fillId="0" borderId="1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5" fontId="0" fillId="0" borderId="0" xfId="0" applyNumberFormat="1"/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0</xdr:rowOff>
    </xdr:from>
    <xdr:ext cx="2000250" cy="471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572125" y="1343025"/>
              <a:ext cx="2000250" cy="47148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84.0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𝑒𝑥𝑝</m:t>
                        </m:r>
                      </m:sup>
                    </m:sSup>
                  </m:oMath>
                </m:oMathPara>
              </a14:m>
              <a:endParaRPr lang="es-UY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572125" y="1343025"/>
              <a:ext cx="2000250" cy="47148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𝑄=𝐴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(𝐻_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84.0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−𝐻_0 )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𝑒𝑥𝑝</a:t>
              </a:r>
              <a:endParaRPr lang="es-UY" sz="1100"/>
            </a:p>
          </xdr:txBody>
        </xdr:sp>
      </mc:Fallback>
    </mc:AlternateContent>
    <xdr:clientData/>
  </xdr:oneCellAnchor>
  <xdr:oneCellAnchor>
    <xdr:from>
      <xdr:col>6</xdr:col>
      <xdr:colOff>19050</xdr:colOff>
      <xdr:row>10</xdr:row>
      <xdr:rowOff>9525</xdr:rowOff>
    </xdr:from>
    <xdr:ext cx="2000250" cy="471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5591175" y="2114550"/>
              <a:ext cx="2000250" cy="47148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84.0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=1.0620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84.1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−0.4967</m:t>
                    </m:r>
                  </m:oMath>
                </m:oMathPara>
              </a14:m>
              <a:endParaRPr lang="es-UY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591175" y="2114550"/>
              <a:ext cx="2000250" cy="47148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𝐻_84.0=1.0620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∙𝐻_84.1−0.4967</a:t>
              </a:r>
              <a:endParaRPr lang="es-UY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6</xdr:row>
      <xdr:rowOff>4762</xdr:rowOff>
    </xdr:from>
    <xdr:ext cx="2000250" cy="471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5753100" y="1347787"/>
              <a:ext cx="2000250" cy="47148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𝑝𝑢𝑒𝑛𝑡𝑒</m:t>
                                </m:r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𝑣𝑖𝑒𝑗𝑜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𝑒𝑥𝑝</m:t>
                        </m:r>
                      </m:sup>
                    </m:sSup>
                  </m:oMath>
                </m:oMathPara>
              </a14:m>
              <a:endParaRPr lang="es-UY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753100" y="1347787"/>
              <a:ext cx="2000250" cy="47148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𝑄=𝐴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(𝐻_(𝑝𝑢𝑒𝑛𝑡𝑒 𝑣𝑖𝑒𝑗𝑜)−𝐻_0 )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𝑒𝑥𝑝</a:t>
              </a:r>
              <a:endParaRPr lang="es-UY" sz="1100"/>
            </a:p>
          </xdr:txBody>
        </xdr:sp>
      </mc:Fallback>
    </mc:AlternateContent>
    <xdr:clientData/>
  </xdr:oneCellAnchor>
  <xdr:oneCellAnchor>
    <xdr:from>
      <xdr:col>5</xdr:col>
      <xdr:colOff>495301</xdr:colOff>
      <xdr:row>10</xdr:row>
      <xdr:rowOff>95249</xdr:rowOff>
    </xdr:from>
    <xdr:ext cx="4581524" cy="1009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4543426" y="2200274"/>
              <a:ext cx="4581524" cy="100965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𝑝𝑢𝑒𝑛𝑡𝑒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𝑣𝑖𝑒𝑗𝑜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0.8663∙</m:t>
                            </m:r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𝑝𝑢𝑒𝑛𝑡𝑒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𝑛𝑢𝑒𝑣𝑜</m:t>
                                </m:r>
                              </m:sub>
                            </m:s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+0.13,  </m:t>
                            </m:r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𝑝𝑢𝑒𝑛𝑡𝑒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𝑛𝑢𝑒𝑣𝑜</m:t>
                                </m:r>
                              </m:sub>
                            </m:s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≥3</m:t>
                            </m:r>
                          </m:e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&amp;2.3445∙</m:t>
                            </m:r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𝑝𝑢𝑒𝑛𝑡𝑒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𝑛𝑢𝑒𝑣𝑜</m:t>
                                </m:r>
                              </m:sub>
                            </m:s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−4.6614,  </m:t>
                            </m:r>
                            <m:sSub>
                              <m:sSub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2≤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𝑝𝑢𝑒𝑛𝑡𝑒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𝑛𝑢𝑒𝑣𝑜</m:t>
                                </m:r>
                              </m:sub>
                            </m:sSub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&lt;3</m:t>
                            </m:r>
                          </m:e>
                          <m:e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0,  </m:t>
                            </m:r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𝑝𝑢𝑒𝑛𝑡𝑒</m:t>
                                </m:r>
                                <m:r>
                                  <a:rPr lang="es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𝑛𝑢𝑒𝑣𝑜</m:t>
                                </m:r>
                              </m:sub>
                            </m:sSub>
                            <m:r>
                              <a:rPr lang="es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&lt;2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UY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4543426" y="2200274"/>
              <a:ext cx="4581524" cy="100965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𝐻_(𝑝𝑢𝑒𝑛𝑡𝑒 𝑣𝑖𝑒𝑗𝑜)={█(0.8663∙𝐻_(𝑝𝑢𝑒𝑛𝑡𝑒 𝑛𝑢𝑒𝑣𝑜)+0.13,  𝐻_(𝑝𝑢𝑒𝑛𝑡𝑒 𝑛𝑢𝑒𝑣𝑜)≥3@&amp;2.3445∙𝐻_(𝑝𝑢𝑒𝑛𝑡𝑒 𝑛𝑢𝑒𝑣𝑜)−4.6614,  〖2≤𝐻〗_(𝑝𝑢𝑒𝑛𝑡𝑒 𝑛𝑢𝑒𝑣𝑜)&lt;3@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 𝐻_(𝑝𝑢𝑒𝑛𝑡𝑒 𝑛𝑢𝑒𝑣𝑜)&lt;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)┤</a:t>
              </a:r>
              <a:endParaRPr lang="es-UY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6"/>
  <sheetViews>
    <sheetView tabSelected="1" topLeftCell="C1" zoomScale="130" zoomScaleNormal="130" workbookViewId="0">
      <selection activeCell="K4" sqref="K4"/>
    </sheetView>
  </sheetViews>
  <sheetFormatPr defaultColWidth="11.42578125" defaultRowHeight="15" x14ac:dyDescent="0.25"/>
  <cols>
    <col min="2" max="2" width="18.42578125" bestFit="1" customWidth="1"/>
    <col min="3" max="3" width="18.7109375" customWidth="1"/>
    <col min="4" max="5" width="19.7109375" customWidth="1"/>
    <col min="6" max="6" width="18.7109375" customWidth="1"/>
    <col min="7" max="7" width="25.28515625" bestFit="1" customWidth="1"/>
    <col min="9" max="9" width="15.42578125" bestFit="1" customWidth="1"/>
    <col min="10" max="10" width="19.140625" bestFit="1" customWidth="1"/>
    <col min="11" max="12" width="25.5703125" bestFit="1" customWidth="1"/>
  </cols>
  <sheetData>
    <row r="1" spans="2:13" ht="15.75" thickBot="1" x14ac:dyDescent="0.3">
      <c r="I1" s="58" t="s">
        <v>28</v>
      </c>
      <c r="J1" s="58" t="s">
        <v>29</v>
      </c>
      <c r="K1" s="53" t="s">
        <v>30</v>
      </c>
      <c r="L1" s="54"/>
    </row>
    <row r="2" spans="2:13" ht="15.75" thickBot="1" x14ac:dyDescent="0.3">
      <c r="B2" s="10" t="s">
        <v>0</v>
      </c>
      <c r="C2" s="11" t="s">
        <v>8</v>
      </c>
      <c r="D2" s="11" t="s">
        <v>14</v>
      </c>
      <c r="E2" s="11" t="s">
        <v>15</v>
      </c>
      <c r="F2" s="11" t="s">
        <v>6</v>
      </c>
      <c r="G2" s="12" t="s">
        <v>7</v>
      </c>
      <c r="I2" s="59"/>
      <c r="J2" s="59"/>
      <c r="K2" s="11" t="s">
        <v>31</v>
      </c>
      <c r="L2" s="10" t="s">
        <v>32</v>
      </c>
    </row>
    <row r="3" spans="2:13" x14ac:dyDescent="0.25">
      <c r="B3" s="1" t="s">
        <v>1</v>
      </c>
      <c r="C3" s="4" t="s">
        <v>9</v>
      </c>
      <c r="D3" s="5"/>
      <c r="E3" s="5"/>
      <c r="F3" s="5"/>
      <c r="G3" s="6" t="str">
        <f>"Menor a " &amp;ROUND(F4,2)&amp; " m3/s"</f>
        <v>Menor a 562.26 m3/s</v>
      </c>
      <c r="I3" s="17" t="s">
        <v>53</v>
      </c>
      <c r="J3" s="21">
        <v>600</v>
      </c>
      <c r="K3" s="42">
        <f>VLOOKUP(J3,ConvertorDurazno!$A$2:$D$1512,2,TRUE)</f>
        <v>6.1854369999999088</v>
      </c>
      <c r="L3" s="43">
        <f>VLOOKUP(J3,ConvertorDurazno!$A$2:$D$1512,3,TRUE)</f>
        <v>6.9899999999998954</v>
      </c>
      <c r="M3" s="41">
        <f>ROUND(K3,1)</f>
        <v>6.2</v>
      </c>
    </row>
    <row r="4" spans="2:13" x14ac:dyDescent="0.25">
      <c r="B4" s="2" t="s">
        <v>2</v>
      </c>
      <c r="C4" s="4" t="s">
        <v>10</v>
      </c>
      <c r="D4" s="5">
        <v>6.83</v>
      </c>
      <c r="E4" s="5">
        <f>0.8663*D4 + 0.13</f>
        <v>6.0468289999999998</v>
      </c>
      <c r="F4" s="5">
        <f>2.48597559*POWER((E4+0.3),2.9336767)</f>
        <v>562.26239356762471</v>
      </c>
      <c r="G4" s="6" t="str">
        <f>"Entre "&amp;ROUND(F4,2)&amp; " y " &amp;ROUND(F5,2) &amp;" m3/s"</f>
        <v>Entre 562.26 y 1453.15 m3/s</v>
      </c>
      <c r="I4" s="15" t="s">
        <v>55</v>
      </c>
      <c r="J4" s="5">
        <v>650</v>
      </c>
      <c r="K4" s="44">
        <f>VLOOKUP(J4,ConvertorDurazno!$A$2:$D$1512,2,TRUE)</f>
        <v>6.3673599999999055</v>
      </c>
      <c r="L4" s="45">
        <f>VLOOKUP(J4,ConvertorDurazno!$A$2:$D$1512,3,TRUE)</f>
        <v>7.1999999999998909</v>
      </c>
      <c r="M4" s="41">
        <f>ROUND(K4,1)</f>
        <v>6.4</v>
      </c>
    </row>
    <row r="5" spans="2:13" x14ac:dyDescent="0.25">
      <c r="B5" s="2" t="s">
        <v>3</v>
      </c>
      <c r="C5" s="4" t="s">
        <v>11</v>
      </c>
      <c r="D5" s="5">
        <v>9.6300000000000008</v>
      </c>
      <c r="E5" s="5">
        <f t="shared" ref="E5:E7" si="0">0.8663*D5 + 0.13</f>
        <v>8.4724690000000002</v>
      </c>
      <c r="F5" s="5">
        <f t="shared" ref="F5:F7" si="1">2.48597559*POWER((E5+0.3),2.9336767)</f>
        <v>1453.1533038513733</v>
      </c>
      <c r="G5" s="6" t="str">
        <f>"Entre "&amp;ROUND(F5,2)&amp; " y " &amp;ROUND(F6,2) &amp;" m3/s"</f>
        <v>Entre 1453.15 y 2184.74 m3/s</v>
      </c>
      <c r="I5" s="15" t="s">
        <v>54</v>
      </c>
      <c r="J5" s="5"/>
      <c r="K5" s="5" t="e">
        <f>VLOOKUP(J5,ConvertorDurazno!$A$2:$D$1512,2,TRUE)</f>
        <v>#N/A</v>
      </c>
      <c r="L5" s="39" t="e">
        <f>VLOOKUP(J5,ConvertorDurazno!$A$2:$D$1512,3,TRUE)</f>
        <v>#N/A</v>
      </c>
      <c r="M5" s="37"/>
    </row>
    <row r="6" spans="2:13" ht="15.75" thickBot="1" x14ac:dyDescent="0.3">
      <c r="B6" s="2" t="s">
        <v>4</v>
      </c>
      <c r="C6" s="4" t="s">
        <v>12</v>
      </c>
      <c r="D6" s="5">
        <v>11.14</v>
      </c>
      <c r="E6" s="5">
        <f t="shared" si="0"/>
        <v>9.7805820000000008</v>
      </c>
      <c r="F6" s="5">
        <f t="shared" si="1"/>
        <v>2184.7371980287612</v>
      </c>
      <c r="G6" s="6" t="str">
        <f>"Entre "&amp;ROUND(F6,2)&amp; " y " &amp;ROUND(F7,2) &amp;" m3/s"</f>
        <v>Entre 2184.74 y 4920.31 m3/s</v>
      </c>
      <c r="I6" s="16" t="s">
        <v>56</v>
      </c>
      <c r="J6" s="8"/>
      <c r="K6" s="8" t="e">
        <f>VLOOKUP(J6,ConvertorDurazno!$A$2:$D$1512,2,TRUE)</f>
        <v>#N/A</v>
      </c>
      <c r="L6" s="40" t="e">
        <f>VLOOKUP(J6,ConvertorDurazno!$A$2:$D$1512,3,TRUE)</f>
        <v>#N/A</v>
      </c>
    </row>
    <row r="7" spans="2:13" ht="15.75" thickBot="1" x14ac:dyDescent="0.3">
      <c r="B7" s="3" t="s">
        <v>5</v>
      </c>
      <c r="C7" s="7" t="s">
        <v>13</v>
      </c>
      <c r="D7" s="8">
        <v>14.85</v>
      </c>
      <c r="E7" s="8">
        <f t="shared" si="0"/>
        <v>12.994555</v>
      </c>
      <c r="F7" s="8">
        <f t="shared" si="1"/>
        <v>4920.3106146395894</v>
      </c>
      <c r="G7" s="9" t="str">
        <f>"mayor a " &amp;ROUND(F7,2)&amp; " m3/s"</f>
        <v>mayor a 4920.31 m3/s</v>
      </c>
      <c r="I7" s="17" t="s">
        <v>57</v>
      </c>
      <c r="J7" s="21"/>
      <c r="K7" s="21" t="e">
        <f>VLOOKUP(J7,ConvertorDurazno!$A$2:$D$1512,2,TRUE)</f>
        <v>#N/A</v>
      </c>
      <c r="L7" s="38" t="e">
        <f>VLOOKUP(J7,ConvertorDurazno!$A$2:$D$1512,3,TRUE)</f>
        <v>#N/A</v>
      </c>
      <c r="M7" s="37"/>
    </row>
    <row r="8" spans="2:13" x14ac:dyDescent="0.25">
      <c r="I8" s="15" t="s">
        <v>58</v>
      </c>
      <c r="J8" s="4"/>
      <c r="K8" s="5" t="e">
        <f>VLOOKUP(J8,ConvertorDurazno!$A$2:$D$1512,2,TRUE)</f>
        <v>#N/A</v>
      </c>
      <c r="L8" s="39" t="e">
        <f>VLOOKUP(J8,ConvertorDurazno!$A$2:$D$1512,3,TRUE)</f>
        <v>#N/A</v>
      </c>
      <c r="M8" s="37"/>
    </row>
    <row r="9" spans="2:13" ht="15.75" thickBot="1" x14ac:dyDescent="0.3">
      <c r="I9" s="16" t="s">
        <v>59</v>
      </c>
      <c r="J9" s="7"/>
      <c r="K9" s="8" t="e">
        <f>VLOOKUP(J9,ConvertorDurazno!$A$2:$D$1512,2,TRUE)</f>
        <v>#N/A</v>
      </c>
      <c r="L9" s="40" t="e">
        <f>VLOOKUP(J9,ConvertorDurazno!$A$2:$D$1512,3,TRUE)</f>
        <v>#N/A</v>
      </c>
      <c r="M9" s="37"/>
    </row>
    <row r="10" spans="2:13" ht="15.75" thickBot="1" x14ac:dyDescent="0.3">
      <c r="B10" s="10" t="s">
        <v>23</v>
      </c>
      <c r="C10" s="52" t="s">
        <v>24</v>
      </c>
      <c r="D10" s="53"/>
      <c r="E10" s="54"/>
      <c r="M10" s="37"/>
    </row>
    <row r="11" spans="2:13" x14ac:dyDescent="0.25">
      <c r="B11" s="13">
        <v>43945</v>
      </c>
      <c r="C11" s="55" t="s">
        <v>25</v>
      </c>
      <c r="D11" s="56"/>
      <c r="E11" s="57"/>
    </row>
    <row r="12" spans="2:13" x14ac:dyDescent="0.25">
      <c r="B12" s="13"/>
      <c r="C12" s="49"/>
      <c r="D12" s="50"/>
      <c r="E12" s="51"/>
    </row>
    <row r="13" spans="2:13" x14ac:dyDescent="0.25">
      <c r="B13" s="13"/>
      <c r="C13" s="49"/>
      <c r="D13" s="50"/>
      <c r="E13" s="51"/>
    </row>
    <row r="14" spans="2:13" x14ac:dyDescent="0.25">
      <c r="B14" s="13"/>
      <c r="C14" s="49"/>
      <c r="D14" s="50"/>
      <c r="E14" s="51"/>
    </row>
    <row r="15" spans="2:13" x14ac:dyDescent="0.25">
      <c r="B15" s="13"/>
      <c r="C15" s="49"/>
      <c r="D15" s="50"/>
      <c r="E15" s="51"/>
    </row>
    <row r="16" spans="2:13" x14ac:dyDescent="0.25">
      <c r="B16" s="13"/>
      <c r="C16" s="49"/>
      <c r="D16" s="50"/>
      <c r="E16" s="51"/>
    </row>
    <row r="17" spans="2:9" x14ac:dyDescent="0.25">
      <c r="B17" s="13"/>
      <c r="C17" s="49"/>
      <c r="D17" s="50"/>
      <c r="E17" s="51"/>
      <c r="I17" s="36"/>
    </row>
    <row r="18" spans="2:9" x14ac:dyDescent="0.25">
      <c r="B18" s="13"/>
      <c r="C18" s="49"/>
      <c r="D18" s="50"/>
      <c r="E18" s="51"/>
      <c r="I18" s="36"/>
    </row>
    <row r="19" spans="2:9" x14ac:dyDescent="0.25">
      <c r="B19" s="13"/>
      <c r="C19" s="49"/>
      <c r="D19" s="50"/>
      <c r="E19" s="51"/>
      <c r="I19" s="36"/>
    </row>
    <row r="20" spans="2:9" ht="15.75" thickBot="1" x14ac:dyDescent="0.3">
      <c r="B20" s="14"/>
      <c r="C20" s="46"/>
      <c r="D20" s="47"/>
      <c r="E20" s="48"/>
      <c r="I20" s="36"/>
    </row>
    <row r="21" spans="2:9" x14ac:dyDescent="0.25">
      <c r="I21" s="36"/>
    </row>
    <row r="22" spans="2:9" x14ac:dyDescent="0.25">
      <c r="I22" s="36"/>
    </row>
    <row r="23" spans="2:9" x14ac:dyDescent="0.25">
      <c r="I23" s="36"/>
    </row>
    <row r="24" spans="2:9" x14ac:dyDescent="0.25">
      <c r="I24" s="36"/>
    </row>
    <row r="25" spans="2:9" x14ac:dyDescent="0.25">
      <c r="I25" s="36"/>
    </row>
    <row r="26" spans="2:9" x14ac:dyDescent="0.25">
      <c r="I26" s="36"/>
    </row>
  </sheetData>
  <mergeCells count="14">
    <mergeCell ref="K1:L1"/>
    <mergeCell ref="C16:E16"/>
    <mergeCell ref="C17:E17"/>
    <mergeCell ref="C18:E18"/>
    <mergeCell ref="C19:E19"/>
    <mergeCell ref="J1:J2"/>
    <mergeCell ref="I1:I2"/>
    <mergeCell ref="C20:E20"/>
    <mergeCell ref="C15:E15"/>
    <mergeCell ref="C10:E10"/>
    <mergeCell ref="C11:E11"/>
    <mergeCell ref="C12:E12"/>
    <mergeCell ref="C13:E13"/>
    <mergeCell ref="C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5"/>
  <sheetViews>
    <sheetView workbookViewId="0">
      <selection activeCell="J3" sqref="J3:J4"/>
    </sheetView>
  </sheetViews>
  <sheetFormatPr defaultColWidth="11.42578125" defaultRowHeight="15" x14ac:dyDescent="0.25"/>
  <cols>
    <col min="2" max="2" width="18.42578125" bestFit="1" customWidth="1"/>
    <col min="3" max="3" width="18.7109375" customWidth="1"/>
    <col min="4" max="5" width="19.7109375" customWidth="1"/>
    <col min="6" max="6" width="18.7109375" customWidth="1"/>
    <col min="7" max="7" width="25.28515625" bestFit="1" customWidth="1"/>
    <col min="10" max="10" width="19.140625" bestFit="1" customWidth="1"/>
    <col min="11" max="11" width="25.5703125" bestFit="1" customWidth="1"/>
    <col min="12" max="12" width="26.140625" bestFit="1" customWidth="1"/>
  </cols>
  <sheetData>
    <row r="1" spans="2:12" ht="15.75" thickBot="1" x14ac:dyDescent="0.3">
      <c r="I1" s="58" t="s">
        <v>28</v>
      </c>
      <c r="J1" s="58" t="s">
        <v>29</v>
      </c>
      <c r="K1" s="53" t="s">
        <v>30</v>
      </c>
      <c r="L1" s="54"/>
    </row>
    <row r="2" spans="2:12" ht="15.75" thickBot="1" x14ac:dyDescent="0.3">
      <c r="B2" s="10" t="s">
        <v>0</v>
      </c>
      <c r="C2" s="11" t="s">
        <v>8</v>
      </c>
      <c r="D2" s="11" t="s">
        <v>16</v>
      </c>
      <c r="E2" s="11" t="s">
        <v>17</v>
      </c>
      <c r="F2" s="11" t="s">
        <v>6</v>
      </c>
      <c r="G2" s="12" t="s">
        <v>7</v>
      </c>
      <c r="I2" s="59"/>
      <c r="J2" s="59"/>
      <c r="K2" s="11" t="s">
        <v>51</v>
      </c>
      <c r="L2" s="10" t="s">
        <v>52</v>
      </c>
    </row>
    <row r="3" spans="2:12" x14ac:dyDescent="0.25">
      <c r="B3" s="1" t="s">
        <v>1</v>
      </c>
      <c r="C3" s="4" t="s">
        <v>18</v>
      </c>
      <c r="D3" s="5"/>
      <c r="E3" s="5"/>
      <c r="F3" s="5"/>
      <c r="G3" s="6" t="str">
        <f>"Menor a " &amp;ROUND(F4,2)&amp; " m3/s"</f>
        <v>Menor a 1076.63 m3/s</v>
      </c>
      <c r="I3" s="4"/>
      <c r="J3" s="5">
        <v>600</v>
      </c>
      <c r="K3" s="5">
        <f>VLOOKUP(J3,ConvertorArtigas!$A$2:$C$1512,2,TRUE)</f>
        <v>5.4799999999999267</v>
      </c>
      <c r="L3" s="5">
        <f>VLOOKUP(J3,ConvertorArtigas!$A$2:$C$1512,3,TRUE)</f>
        <v>5.627777777777708</v>
      </c>
    </row>
    <row r="4" spans="2:12" x14ac:dyDescent="0.25">
      <c r="B4" s="2" t="s">
        <v>2</v>
      </c>
      <c r="C4" s="4" t="s">
        <v>19</v>
      </c>
      <c r="D4" s="5">
        <v>8</v>
      </c>
      <c r="E4" s="5">
        <f>1.062*D4 - 0.4967</f>
        <v>7.9993000000000007</v>
      </c>
      <c r="F4" s="5">
        <f>64.3298*POWER((E4-0.6),1.40781)</f>
        <v>1076.6324620275234</v>
      </c>
      <c r="G4" s="6" t="str">
        <f>"Entre "&amp;ROUND(F4,2)&amp; " y " &amp;ROUND(F5,2) &amp;" m3/s"</f>
        <v>Entre 1076.63 y 2161.49 m3/s</v>
      </c>
      <c r="I4" s="4"/>
      <c r="J4" s="5">
        <v>650</v>
      </c>
      <c r="K4" s="5">
        <f>VLOOKUP(J4,ConvertorArtigas!$A$2:$C$1512,2,TRUE)</f>
        <v>5.7699999999999205</v>
      </c>
      <c r="L4" s="5">
        <f>VLOOKUP(J4,ConvertorArtigas!$A$2:$C$1512,3,TRUE)</f>
        <v>5.9008474576270435</v>
      </c>
    </row>
    <row r="5" spans="2:12" x14ac:dyDescent="0.25">
      <c r="B5" s="2" t="s">
        <v>3</v>
      </c>
      <c r="C5" s="4" t="s">
        <v>20</v>
      </c>
      <c r="D5" s="5">
        <v>10.199999999999999</v>
      </c>
      <c r="E5" s="5">
        <f t="shared" ref="E5:E7" si="0">1.062*D5 - 0.4967</f>
        <v>10.335699999999999</v>
      </c>
      <c r="F5" s="5">
        <f>4.47907*POWER((E5-0.6),2.71515)</f>
        <v>2161.4888839201685</v>
      </c>
      <c r="G5" s="6" t="str">
        <f>"Entre "&amp;ROUND(F5,2)&amp; " y " &amp;ROUND(F6,2) &amp;" m3/s"</f>
        <v>Entre 2161.49 y 2712.76 m3/s</v>
      </c>
      <c r="I5" s="4"/>
      <c r="J5" s="4">
        <v>1138.4000000000001</v>
      </c>
      <c r="K5" s="5">
        <f>VLOOKUP(J5,ConvertorArtigas!$A$2:$C$1512,2,TRUE)</f>
        <v>8.2799999999998679</v>
      </c>
      <c r="L5" s="5">
        <f>VLOOKUP(J5,ConvertorArtigas!$A$2:$C$1512,3,TRUE)</f>
        <v>8.2643126177023234</v>
      </c>
    </row>
    <row r="6" spans="2:12" x14ac:dyDescent="0.25">
      <c r="B6" s="2" t="s">
        <v>4</v>
      </c>
      <c r="C6" s="4" t="s">
        <v>21</v>
      </c>
      <c r="D6" s="5">
        <v>11</v>
      </c>
      <c r="E6" s="5">
        <f t="shared" si="0"/>
        <v>11.1853</v>
      </c>
      <c r="F6" s="5">
        <f t="shared" ref="F6:F7" si="1">4.47907*POWER((E6-0.6),2.71515)</f>
        <v>2712.7555730875133</v>
      </c>
      <c r="G6" s="6" t="str">
        <f>"Entre "&amp;ROUND(F6,2)&amp; " y " &amp;ROUND(F7,2) &amp;" m3/s"</f>
        <v>Entre 2712.76 y 5753.49 m3/s</v>
      </c>
      <c r="I6" s="4"/>
      <c r="J6" s="4"/>
      <c r="K6" s="5" t="e">
        <f>VLOOKUP(J6,ConvertorArtigas!$A$2:$C$1512,2,TRUE)</f>
        <v>#N/A</v>
      </c>
      <c r="L6" s="5" t="e">
        <f>VLOOKUP(J6,ConvertorArtigas!$A$2:$C$1512,3,TRUE)</f>
        <v>#N/A</v>
      </c>
    </row>
    <row r="7" spans="2:12" ht="15.75" thickBot="1" x14ac:dyDescent="0.3">
      <c r="B7" s="3" t="s">
        <v>5</v>
      </c>
      <c r="C7" s="7" t="s">
        <v>22</v>
      </c>
      <c r="D7" s="8">
        <v>14.18</v>
      </c>
      <c r="E7" s="8">
        <f t="shared" si="0"/>
        <v>14.56246</v>
      </c>
      <c r="F7" s="8">
        <f t="shared" si="1"/>
        <v>5753.488726133608</v>
      </c>
      <c r="G7" s="9" t="str">
        <f>"mayor a " &amp;ROUND(F7,2)&amp; " m3/s"</f>
        <v>mayor a 5753.49 m3/s</v>
      </c>
      <c r="J7" s="4"/>
      <c r="K7" s="5" t="e">
        <f>VLOOKUP(J7,ConvertorArtigas!$A$2:$C$1512,2,TRUE)</f>
        <v>#N/A</v>
      </c>
      <c r="L7" s="5" t="e">
        <f>VLOOKUP(J7,ConvertorArtigas!$A$2:$C$1512,3,TRUE)</f>
        <v>#N/A</v>
      </c>
    </row>
    <row r="9" spans="2:12" ht="15.75" thickBot="1" x14ac:dyDescent="0.3"/>
    <row r="10" spans="2:12" ht="15.75" thickBot="1" x14ac:dyDescent="0.3">
      <c r="B10" s="10" t="s">
        <v>23</v>
      </c>
      <c r="C10" s="52" t="s">
        <v>24</v>
      </c>
      <c r="D10" s="53"/>
      <c r="E10" s="54"/>
    </row>
    <row r="11" spans="2:12" x14ac:dyDescent="0.25">
      <c r="B11" s="13">
        <v>43945</v>
      </c>
      <c r="C11" s="55" t="s">
        <v>25</v>
      </c>
      <c r="D11" s="56"/>
      <c r="E11" s="57"/>
    </row>
    <row r="12" spans="2:12" x14ac:dyDescent="0.25">
      <c r="B12" s="13"/>
      <c r="C12" s="49"/>
      <c r="D12" s="50"/>
      <c r="E12" s="51"/>
    </row>
    <row r="13" spans="2:12" x14ac:dyDescent="0.25">
      <c r="B13" s="13"/>
      <c r="C13" s="49"/>
      <c r="D13" s="50"/>
      <c r="E13" s="51"/>
    </row>
    <row r="14" spans="2:12" x14ac:dyDescent="0.25">
      <c r="B14" s="13"/>
      <c r="C14" s="49"/>
      <c r="D14" s="50"/>
      <c r="E14" s="51"/>
      <c r="I14" s="36"/>
    </row>
    <row r="15" spans="2:12" x14ac:dyDescent="0.25">
      <c r="B15" s="13"/>
      <c r="C15" s="49"/>
      <c r="D15" s="50"/>
      <c r="E15" s="51"/>
      <c r="I15" s="36"/>
    </row>
    <row r="16" spans="2:12" x14ac:dyDescent="0.25">
      <c r="B16" s="13"/>
      <c r="C16" s="49"/>
      <c r="D16" s="50"/>
      <c r="E16" s="51"/>
      <c r="I16" s="36"/>
    </row>
    <row r="17" spans="2:9" x14ac:dyDescent="0.25">
      <c r="B17" s="13"/>
      <c r="C17" s="49"/>
      <c r="D17" s="50"/>
      <c r="E17" s="51"/>
      <c r="I17" s="36"/>
    </row>
    <row r="18" spans="2:9" x14ac:dyDescent="0.25">
      <c r="B18" s="13"/>
      <c r="C18" s="49"/>
      <c r="D18" s="50"/>
      <c r="E18" s="51"/>
      <c r="I18" s="36"/>
    </row>
    <row r="19" spans="2:9" x14ac:dyDescent="0.25">
      <c r="B19" s="13"/>
      <c r="C19" s="49"/>
      <c r="D19" s="50"/>
      <c r="E19" s="51"/>
      <c r="I19" s="36"/>
    </row>
    <row r="20" spans="2:9" ht="15.75" thickBot="1" x14ac:dyDescent="0.3">
      <c r="B20" s="14"/>
      <c r="C20" s="46"/>
      <c r="D20" s="47"/>
      <c r="E20" s="48"/>
      <c r="I20" s="36"/>
    </row>
    <row r="21" spans="2:9" x14ac:dyDescent="0.25">
      <c r="I21" s="36"/>
    </row>
    <row r="22" spans="2:9" x14ac:dyDescent="0.25">
      <c r="I22" s="36"/>
    </row>
    <row r="23" spans="2:9" x14ac:dyDescent="0.25">
      <c r="I23" s="36"/>
    </row>
    <row r="24" spans="2:9" x14ac:dyDescent="0.25">
      <c r="I24" s="36"/>
    </row>
    <row r="25" spans="2:9" x14ac:dyDescent="0.25">
      <c r="I25" s="36"/>
    </row>
    <row r="26" spans="2:9" x14ac:dyDescent="0.25">
      <c r="I26" s="36"/>
    </row>
    <row r="27" spans="2:9" x14ac:dyDescent="0.25">
      <c r="I27" s="36"/>
    </row>
    <row r="28" spans="2:9" x14ac:dyDescent="0.25">
      <c r="I28" s="36"/>
    </row>
    <row r="29" spans="2:9" x14ac:dyDescent="0.25">
      <c r="I29" s="36"/>
    </row>
    <row r="30" spans="2:9" x14ac:dyDescent="0.25">
      <c r="I30" s="36"/>
    </row>
    <row r="31" spans="2:9" x14ac:dyDescent="0.25">
      <c r="I31" s="36"/>
    </row>
    <row r="32" spans="2:9" x14ac:dyDescent="0.25">
      <c r="I32" s="36"/>
    </row>
    <row r="33" spans="9:9" x14ac:dyDescent="0.25">
      <c r="I33" s="36"/>
    </row>
    <row r="34" spans="9:9" x14ac:dyDescent="0.25">
      <c r="I34" s="36"/>
    </row>
    <row r="35" spans="9:9" x14ac:dyDescent="0.25">
      <c r="I35" s="36"/>
    </row>
    <row r="36" spans="9:9" x14ac:dyDescent="0.25">
      <c r="I36" s="36"/>
    </row>
    <row r="37" spans="9:9" x14ac:dyDescent="0.25">
      <c r="I37" s="36"/>
    </row>
    <row r="38" spans="9:9" x14ac:dyDescent="0.25">
      <c r="I38" s="36"/>
    </row>
    <row r="39" spans="9:9" x14ac:dyDescent="0.25">
      <c r="I39" s="36"/>
    </row>
    <row r="40" spans="9:9" x14ac:dyDescent="0.25">
      <c r="I40" s="36"/>
    </row>
    <row r="41" spans="9:9" x14ac:dyDescent="0.25">
      <c r="I41" s="36"/>
    </row>
    <row r="42" spans="9:9" x14ac:dyDescent="0.25">
      <c r="I42" s="36"/>
    </row>
    <row r="43" spans="9:9" x14ac:dyDescent="0.25">
      <c r="I43" s="36"/>
    </row>
    <row r="44" spans="9:9" x14ac:dyDescent="0.25">
      <c r="I44" s="36"/>
    </row>
    <row r="45" spans="9:9" x14ac:dyDescent="0.25">
      <c r="I45" s="36"/>
    </row>
  </sheetData>
  <mergeCells count="14">
    <mergeCell ref="I1:I2"/>
    <mergeCell ref="J1:J2"/>
    <mergeCell ref="K1:L1"/>
    <mergeCell ref="C16:E16"/>
    <mergeCell ref="C17:E17"/>
    <mergeCell ref="C18:E18"/>
    <mergeCell ref="C19:E19"/>
    <mergeCell ref="C20:E20"/>
    <mergeCell ref="C15:E15"/>
    <mergeCell ref="C10:E10"/>
    <mergeCell ref="C11:E11"/>
    <mergeCell ref="C12:E12"/>
    <mergeCell ref="C13:E13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14"/>
  <sheetViews>
    <sheetView workbookViewId="0">
      <selection activeCell="B2" sqref="B2"/>
    </sheetView>
  </sheetViews>
  <sheetFormatPr defaultColWidth="11.42578125" defaultRowHeight="15" x14ac:dyDescent="0.25"/>
  <cols>
    <col min="1" max="1" width="11.85546875" style="4" bestFit="1" customWidth="1"/>
    <col min="2" max="3" width="18.7109375" style="4" customWidth="1"/>
    <col min="4" max="7" width="11.42578125" style="4"/>
    <col min="8" max="8" width="11.42578125" style="4" customWidth="1"/>
    <col min="9" max="16384" width="11.42578125" style="4"/>
  </cols>
  <sheetData>
    <row r="1" spans="1:10" s="27" customFormat="1" ht="30" customHeight="1" thickBot="1" x14ac:dyDescent="0.3">
      <c r="A1" s="24" t="s">
        <v>27</v>
      </c>
      <c r="B1" s="28" t="s">
        <v>44</v>
      </c>
      <c r="C1" s="28" t="s">
        <v>43</v>
      </c>
      <c r="D1" s="26" t="s">
        <v>35</v>
      </c>
      <c r="F1" s="29" t="s">
        <v>41</v>
      </c>
      <c r="G1" s="30" t="s">
        <v>42</v>
      </c>
      <c r="H1" s="30" t="s">
        <v>38</v>
      </c>
      <c r="I1" s="30" t="s">
        <v>39</v>
      </c>
      <c r="J1" s="31" t="s">
        <v>40</v>
      </c>
    </row>
    <row r="2" spans="1:10" x14ac:dyDescent="0.25">
      <c r="A2" s="20">
        <f>IF(B2&lt;=$G$2,$H$2*POWER((B2-$I$2),$J$2),IF(B2&lt;=$G$3,$H$3*POWER((B2-$I$3),$J$3),IF(B2&lt;=$G$4,$H$4*POWER((B2-$I$4),$J$4),$H$5*POWER((B2-$I$5),$J$5))))</f>
        <v>0.1008157121816765</v>
      </c>
      <c r="B2" s="21">
        <v>0.71</v>
      </c>
      <c r="C2" s="21">
        <f>(B2+0.4967)/1.062</f>
        <v>1.136252354048964</v>
      </c>
      <c r="D2" s="19" t="s">
        <v>45</v>
      </c>
      <c r="F2" s="17">
        <v>0.71</v>
      </c>
      <c r="G2" s="18">
        <v>1.46</v>
      </c>
      <c r="H2" s="18">
        <v>43.916899999999998</v>
      </c>
      <c r="I2" s="18">
        <v>0.6</v>
      </c>
      <c r="J2" s="19">
        <v>2.7530600000000001</v>
      </c>
    </row>
    <row r="3" spans="1:10" x14ac:dyDescent="0.25">
      <c r="A3" s="22">
        <f t="shared" ref="A3:A66" si="0">IF(B3&lt;=$G$2,$H$2*POWER((B3-$I$2),$J$2),IF(B3&lt;=$G$3,$H$3*POWER((B3-$I$3),$J$3),IF(B3&lt;=$G$4,$H$4*POWER((B3-$I$4),$J$4),$H$5*POWER((B3-$I$5),$J$5))))</f>
        <v>0.12810391363527993</v>
      </c>
      <c r="B3" s="5">
        <f>B2+0.01</f>
        <v>0.72</v>
      </c>
      <c r="C3" s="5">
        <f t="shared" ref="C3:C66" si="1">(B3+0.4967)/1.062</f>
        <v>1.1456685499058379</v>
      </c>
      <c r="D3" s="6" t="s">
        <v>45</v>
      </c>
      <c r="F3" s="15">
        <v>1.46</v>
      </c>
      <c r="G3" s="4">
        <v>4.55</v>
      </c>
      <c r="H3" s="4">
        <v>38.216200000000001</v>
      </c>
      <c r="I3" s="4">
        <v>0.6</v>
      </c>
      <c r="J3" s="6">
        <v>1.7865599999999999</v>
      </c>
    </row>
    <row r="4" spans="1:10" x14ac:dyDescent="0.25">
      <c r="A4" s="22">
        <f t="shared" si="0"/>
        <v>0.15968516159058252</v>
      </c>
      <c r="B4" s="5">
        <f t="shared" ref="B4:B67" si="2">B3+0.01</f>
        <v>0.73</v>
      </c>
      <c r="C4" s="5">
        <f t="shared" si="1"/>
        <v>1.1550847457627118</v>
      </c>
      <c r="D4" s="6" t="s">
        <v>45</v>
      </c>
      <c r="F4" s="15">
        <v>4.55</v>
      </c>
      <c r="G4" s="4">
        <v>8.27</v>
      </c>
      <c r="H4" s="4">
        <v>64.329800000000006</v>
      </c>
      <c r="I4" s="4">
        <v>0.6</v>
      </c>
      <c r="J4" s="6">
        <v>1.40781</v>
      </c>
    </row>
    <row r="5" spans="1:10" ht="15.75" thickBot="1" x14ac:dyDescent="0.3">
      <c r="A5" s="22">
        <f t="shared" si="0"/>
        <v>0.19582625860955843</v>
      </c>
      <c r="B5" s="5">
        <f t="shared" si="2"/>
        <v>0.74</v>
      </c>
      <c r="C5" s="5">
        <f t="shared" si="1"/>
        <v>1.1645009416195855</v>
      </c>
      <c r="D5" s="6" t="s">
        <v>45</v>
      </c>
      <c r="F5" s="16">
        <v>8.27</v>
      </c>
      <c r="G5" s="7">
        <v>13.35</v>
      </c>
      <c r="H5" s="7">
        <v>4.4790700000000001</v>
      </c>
      <c r="I5" s="7">
        <v>0.6</v>
      </c>
      <c r="J5" s="9">
        <v>2.71515</v>
      </c>
    </row>
    <row r="6" spans="1:10" x14ac:dyDescent="0.25">
      <c r="A6" s="22">
        <f t="shared" si="0"/>
        <v>0.23678897537305782</v>
      </c>
      <c r="B6" s="5">
        <f t="shared" si="2"/>
        <v>0.75</v>
      </c>
      <c r="C6" s="5">
        <f t="shared" si="1"/>
        <v>1.1739171374764594</v>
      </c>
      <c r="D6" s="6" t="s">
        <v>45</v>
      </c>
    </row>
    <row r="7" spans="1:10" x14ac:dyDescent="0.25">
      <c r="A7" s="22">
        <f t="shared" si="0"/>
        <v>0.28283049659180853</v>
      </c>
      <c r="B7" s="5">
        <f t="shared" si="2"/>
        <v>0.76</v>
      </c>
      <c r="C7" s="5">
        <f t="shared" si="1"/>
        <v>1.1833333333333331</v>
      </c>
      <c r="D7" s="6" t="s">
        <v>45</v>
      </c>
    </row>
    <row r="8" spans="1:10" x14ac:dyDescent="0.25">
      <c r="A8" s="22">
        <f t="shared" si="0"/>
        <v>0.33420380034485869</v>
      </c>
      <c r="B8" s="5">
        <f t="shared" si="2"/>
        <v>0.77</v>
      </c>
      <c r="C8" s="5">
        <f t="shared" si="1"/>
        <v>1.192749529190207</v>
      </c>
      <c r="D8" s="6" t="s">
        <v>45</v>
      </c>
    </row>
    <row r="9" spans="1:10" x14ac:dyDescent="0.25">
      <c r="A9" s="22">
        <f t="shared" si="0"/>
        <v>0.39115798432936622</v>
      </c>
      <c r="B9" s="5">
        <f t="shared" si="2"/>
        <v>0.78</v>
      </c>
      <c r="C9" s="5">
        <f t="shared" si="1"/>
        <v>1.202165725047081</v>
      </c>
      <c r="D9" s="6" t="s">
        <v>45</v>
      </c>
    </row>
    <row r="10" spans="1:10" x14ac:dyDescent="0.25">
      <c r="A10" s="22">
        <f t="shared" si="0"/>
        <v>0.45393854913954829</v>
      </c>
      <c r="B10" s="5">
        <f t="shared" si="2"/>
        <v>0.79</v>
      </c>
      <c r="C10" s="5">
        <f t="shared" si="1"/>
        <v>1.2115819209039547</v>
      </c>
      <c r="D10" s="6" t="s">
        <v>45</v>
      </c>
    </row>
    <row r="11" spans="1:10" x14ac:dyDescent="0.25">
      <c r="A11" s="22">
        <f t="shared" si="0"/>
        <v>0.52278764630797003</v>
      </c>
      <c r="B11" s="5">
        <f t="shared" si="2"/>
        <v>0.8</v>
      </c>
      <c r="C11" s="5">
        <f t="shared" si="1"/>
        <v>1.2209981167608286</v>
      </c>
      <c r="D11" s="6" t="s">
        <v>45</v>
      </c>
    </row>
    <row r="12" spans="1:10" x14ac:dyDescent="0.25">
      <c r="A12" s="22">
        <f t="shared" si="0"/>
        <v>0.59794429711615549</v>
      </c>
      <c r="B12" s="5">
        <f t="shared" si="2"/>
        <v>0.81</v>
      </c>
      <c r="C12" s="5">
        <f t="shared" si="1"/>
        <v>1.2304143126177023</v>
      </c>
      <c r="D12" s="6" t="s">
        <v>45</v>
      </c>
    </row>
    <row r="13" spans="1:10" x14ac:dyDescent="0.25">
      <c r="A13" s="22">
        <f t="shared" si="0"/>
        <v>0.67964458690792962</v>
      </c>
      <c r="B13" s="5">
        <f t="shared" si="2"/>
        <v>0.82000000000000006</v>
      </c>
      <c r="C13" s="5">
        <f t="shared" si="1"/>
        <v>1.2398305084745762</v>
      </c>
      <c r="D13" s="6" t="s">
        <v>45</v>
      </c>
    </row>
    <row r="14" spans="1:10" x14ac:dyDescent="0.25">
      <c r="A14" s="22">
        <f t="shared" si="0"/>
        <v>0.76812183868329242</v>
      </c>
      <c r="B14" s="5">
        <f t="shared" si="2"/>
        <v>0.83000000000000007</v>
      </c>
      <c r="C14" s="5">
        <f t="shared" si="1"/>
        <v>1.2492467043314501</v>
      </c>
      <c r="D14" s="6" t="s">
        <v>45</v>
      </c>
    </row>
    <row r="15" spans="1:10" x14ac:dyDescent="0.25">
      <c r="A15" s="22">
        <f t="shared" si="0"/>
        <v>0.8636067690226874</v>
      </c>
      <c r="B15" s="5">
        <f t="shared" si="2"/>
        <v>0.84000000000000008</v>
      </c>
      <c r="C15" s="5">
        <f t="shared" si="1"/>
        <v>1.2586629001883238</v>
      </c>
      <c r="D15" s="6" t="s">
        <v>45</v>
      </c>
    </row>
    <row r="16" spans="1:10" x14ac:dyDescent="0.25">
      <c r="A16" s="22">
        <f t="shared" si="0"/>
        <v>0.96632762882948231</v>
      </c>
      <c r="B16" s="5">
        <f t="shared" si="2"/>
        <v>0.85000000000000009</v>
      </c>
      <c r="C16" s="5">
        <f t="shared" si="1"/>
        <v>1.2680790960451978</v>
      </c>
      <c r="D16" s="6" t="s">
        <v>45</v>
      </c>
    </row>
    <row r="17" spans="1:4" x14ac:dyDescent="0.25">
      <c r="A17" s="22">
        <f t="shared" si="0"/>
        <v>1.0765103309390986</v>
      </c>
      <c r="B17" s="5">
        <f t="shared" si="2"/>
        <v>0.8600000000000001</v>
      </c>
      <c r="C17" s="5">
        <f t="shared" si="1"/>
        <v>1.2774952919020715</v>
      </c>
      <c r="D17" s="6" t="s">
        <v>45</v>
      </c>
    </row>
    <row r="18" spans="1:4" x14ac:dyDescent="0.25">
      <c r="A18" s="22">
        <f t="shared" si="0"/>
        <v>1.194378566296004</v>
      </c>
      <c r="B18" s="5">
        <f t="shared" si="2"/>
        <v>0.87000000000000011</v>
      </c>
      <c r="C18" s="5">
        <f t="shared" si="1"/>
        <v>1.2869114877589454</v>
      </c>
      <c r="D18" s="6" t="s">
        <v>45</v>
      </c>
    </row>
    <row r="19" spans="1:4" x14ac:dyDescent="0.25">
      <c r="A19" s="22">
        <f t="shared" si="0"/>
        <v>1.3201539101224407</v>
      </c>
      <c r="B19" s="5">
        <f t="shared" si="2"/>
        <v>0.88000000000000012</v>
      </c>
      <c r="C19" s="5">
        <f t="shared" si="1"/>
        <v>1.2963276836158191</v>
      </c>
      <c r="D19" s="6" t="s">
        <v>45</v>
      </c>
    </row>
    <row r="20" spans="1:4" x14ac:dyDescent="0.25">
      <c r="A20" s="22">
        <f t="shared" si="0"/>
        <v>1.4540559192792957</v>
      </c>
      <c r="B20" s="5">
        <f t="shared" si="2"/>
        <v>0.89000000000000012</v>
      </c>
      <c r="C20" s="5">
        <f t="shared" si="1"/>
        <v>1.305743879472693</v>
      </c>
      <c r="D20" s="6" t="s">
        <v>45</v>
      </c>
    </row>
    <row r="21" spans="1:4" x14ac:dyDescent="0.25">
      <c r="A21" s="22">
        <f t="shared" si="0"/>
        <v>1.5963022218378335</v>
      </c>
      <c r="B21" s="5">
        <f t="shared" si="2"/>
        <v>0.90000000000000013</v>
      </c>
      <c r="C21" s="5">
        <f t="shared" si="1"/>
        <v>1.3151600753295669</v>
      </c>
      <c r="D21" s="6" t="s">
        <v>45</v>
      </c>
    </row>
    <row r="22" spans="1:4" x14ac:dyDescent="0.25">
      <c r="A22" s="22">
        <f t="shared" si="0"/>
        <v>1.747108599732129</v>
      </c>
      <c r="B22" s="5">
        <f t="shared" si="2"/>
        <v>0.91000000000000014</v>
      </c>
      <c r="C22" s="5">
        <f t="shared" si="1"/>
        <v>1.3245762711864406</v>
      </c>
      <c r="D22" s="6" t="s">
        <v>45</v>
      </c>
    </row>
    <row r="23" spans="1:4" x14ac:dyDescent="0.25">
      <c r="A23" s="22">
        <f t="shared" si="0"/>
        <v>1.9066890652391921</v>
      </c>
      <c r="B23" s="5">
        <f t="shared" si="2"/>
        <v>0.92000000000000015</v>
      </c>
      <c r="C23" s="5">
        <f t="shared" si="1"/>
        <v>1.3339924670433145</v>
      </c>
      <c r="D23" s="6" t="s">
        <v>45</v>
      </c>
    </row>
    <row r="24" spans="1:4" x14ac:dyDescent="0.25">
      <c r="A24" s="22">
        <f t="shared" si="0"/>
        <v>2.0752559319316188</v>
      </c>
      <c r="B24" s="5">
        <f t="shared" si="2"/>
        <v>0.93000000000000016</v>
      </c>
      <c r="C24" s="5">
        <f t="shared" si="1"/>
        <v>1.3434086629001882</v>
      </c>
      <c r="D24" s="6" t="s">
        <v>45</v>
      </c>
    </row>
    <row r="25" spans="1:4" x14ac:dyDescent="0.25">
      <c r="A25" s="22">
        <f t="shared" si="0"/>
        <v>2.2530198806622606</v>
      </c>
      <c r="B25" s="5">
        <f t="shared" si="2"/>
        <v>0.94000000000000017</v>
      </c>
      <c r="C25" s="5">
        <f t="shared" si="1"/>
        <v>1.3528248587570622</v>
      </c>
      <c r="D25" s="6" t="s">
        <v>45</v>
      </c>
    </row>
    <row r="26" spans="1:4" x14ac:dyDescent="0.25">
      <c r="A26" s="22">
        <f t="shared" si="0"/>
        <v>2.4401900210684797</v>
      </c>
      <c r="B26" s="5">
        <f t="shared" si="2"/>
        <v>0.95000000000000018</v>
      </c>
      <c r="C26" s="5">
        <f t="shared" si="1"/>
        <v>1.3622410546139361</v>
      </c>
      <c r="D26" s="6" t="s">
        <v>45</v>
      </c>
    </row>
    <row r="27" spans="1:4" x14ac:dyDescent="0.25">
      <c r="A27" s="22">
        <f t="shared" si="0"/>
        <v>2.6369739490228881</v>
      </c>
      <c r="B27" s="5">
        <f t="shared" si="2"/>
        <v>0.96000000000000019</v>
      </c>
      <c r="C27" s="5">
        <f t="shared" si="1"/>
        <v>1.3716572504708098</v>
      </c>
      <c r="D27" s="6" t="s">
        <v>45</v>
      </c>
    </row>
    <row r="28" spans="1:4" x14ac:dyDescent="0.25">
      <c r="A28" s="22">
        <f t="shared" si="0"/>
        <v>2.843577800405638</v>
      </c>
      <c r="B28" s="5">
        <f t="shared" si="2"/>
        <v>0.9700000000000002</v>
      </c>
      <c r="C28" s="5">
        <f t="shared" si="1"/>
        <v>1.3810734463276837</v>
      </c>
      <c r="D28" s="6" t="s">
        <v>45</v>
      </c>
    </row>
    <row r="29" spans="1:4" x14ac:dyDescent="0.25">
      <c r="A29" s="22">
        <f t="shared" si="0"/>
        <v>3.0602063015293237</v>
      </c>
      <c r="B29" s="5">
        <f t="shared" si="2"/>
        <v>0.9800000000000002</v>
      </c>
      <c r="C29" s="5">
        <f t="shared" si="1"/>
        <v>1.3904896421845574</v>
      </c>
      <c r="D29" s="6" t="s">
        <v>45</v>
      </c>
    </row>
    <row r="30" spans="1:4" x14ac:dyDescent="0.25">
      <c r="A30" s="22">
        <f t="shared" si="0"/>
        <v>3.2870628165095295</v>
      </c>
      <c r="B30" s="5">
        <f t="shared" si="2"/>
        <v>0.99000000000000021</v>
      </c>
      <c r="C30" s="5">
        <f t="shared" si="1"/>
        <v>1.3999058380414313</v>
      </c>
      <c r="D30" s="6" t="s">
        <v>45</v>
      </c>
    </row>
    <row r="31" spans="1:4" x14ac:dyDescent="0.25">
      <c r="A31" s="22">
        <f t="shared" si="0"/>
        <v>3.5243493918413975</v>
      </c>
      <c r="B31" s="5">
        <f t="shared" si="2"/>
        <v>1.0000000000000002</v>
      </c>
      <c r="C31" s="5">
        <f t="shared" si="1"/>
        <v>1.4093220338983052</v>
      </c>
      <c r="D31" s="6" t="s">
        <v>45</v>
      </c>
    </row>
    <row r="32" spans="1:4" x14ac:dyDescent="0.25">
      <c r="A32" s="22">
        <f t="shared" si="0"/>
        <v>3.7722667984143516</v>
      </c>
      <c r="B32" s="5">
        <f t="shared" si="2"/>
        <v>1.0100000000000002</v>
      </c>
      <c r="C32" s="5">
        <f t="shared" si="1"/>
        <v>1.4187382297551789</v>
      </c>
      <c r="D32" s="6" t="s">
        <v>45</v>
      </c>
    </row>
    <row r="33" spans="1:4" x14ac:dyDescent="0.25">
      <c r="A33" s="22">
        <f t="shared" si="0"/>
        <v>4.0310145711724088</v>
      </c>
      <c r="B33" s="5">
        <f t="shared" si="2"/>
        <v>1.0200000000000002</v>
      </c>
      <c r="C33" s="5">
        <f t="shared" si="1"/>
        <v>1.4281544256120529</v>
      </c>
      <c r="D33" s="6" t="s">
        <v>45</v>
      </c>
    </row>
    <row r="34" spans="1:4" x14ac:dyDescent="0.25">
      <c r="A34" s="22">
        <f t="shared" si="0"/>
        <v>4.3007910466061743</v>
      </c>
      <c r="B34" s="5">
        <f t="shared" si="2"/>
        <v>1.0300000000000002</v>
      </c>
      <c r="C34" s="5">
        <f t="shared" si="1"/>
        <v>1.4375706214689266</v>
      </c>
      <c r="D34" s="6" t="s">
        <v>45</v>
      </c>
    </row>
    <row r="35" spans="1:4" x14ac:dyDescent="0.25">
      <c r="A35" s="22">
        <f t="shared" si="0"/>
        <v>4.5817933982437768</v>
      </c>
      <c r="B35" s="5">
        <f t="shared" si="2"/>
        <v>1.0400000000000003</v>
      </c>
      <c r="C35" s="5">
        <f t="shared" si="1"/>
        <v>1.4469868173258005</v>
      </c>
      <c r="D35" s="6" t="s">
        <v>45</v>
      </c>
    </row>
    <row r="36" spans="1:4" x14ac:dyDescent="0.25">
      <c r="A36" s="22">
        <f t="shared" si="0"/>
        <v>4.8742176702914843</v>
      </c>
      <c r="B36" s="5">
        <f t="shared" si="2"/>
        <v>1.0500000000000003</v>
      </c>
      <c r="C36" s="5">
        <f t="shared" si="1"/>
        <v>1.4564030131826744</v>
      </c>
      <c r="D36" s="6" t="s">
        <v>45</v>
      </c>
    </row>
    <row r="37" spans="1:4" x14ac:dyDescent="0.25">
      <c r="A37" s="22">
        <f t="shared" si="0"/>
        <v>5.1782588095603312</v>
      </c>
      <c r="B37" s="5">
        <f t="shared" si="2"/>
        <v>1.0600000000000003</v>
      </c>
      <c r="C37" s="5">
        <f t="shared" si="1"/>
        <v>1.4658192090395481</v>
      </c>
      <c r="D37" s="6" t="s">
        <v>45</v>
      </c>
    </row>
    <row r="38" spans="1:4" x14ac:dyDescent="0.25">
      <c r="A38" s="22">
        <f t="shared" si="0"/>
        <v>5.4941106958021004</v>
      </c>
      <c r="B38" s="5">
        <f t="shared" si="2"/>
        <v>1.0700000000000003</v>
      </c>
      <c r="C38" s="5">
        <f t="shared" si="1"/>
        <v>1.475235404896422</v>
      </c>
      <c r="D38" s="6" t="s">
        <v>45</v>
      </c>
    </row>
    <row r="39" spans="1:4" x14ac:dyDescent="0.25">
      <c r="A39" s="22">
        <f t="shared" si="0"/>
        <v>5.8219661705667614</v>
      </c>
      <c r="B39" s="5">
        <f t="shared" si="2"/>
        <v>1.0800000000000003</v>
      </c>
      <c r="C39" s="5">
        <f t="shared" si="1"/>
        <v>1.4846516007532957</v>
      </c>
      <c r="D39" s="6" t="s">
        <v>45</v>
      </c>
    </row>
    <row r="40" spans="1:4" x14ac:dyDescent="0.25">
      <c r="A40" s="22">
        <f t="shared" si="0"/>
        <v>6.1620170646832699</v>
      </c>
      <c r="B40" s="5">
        <f t="shared" si="2"/>
        <v>1.0900000000000003</v>
      </c>
      <c r="C40" s="5">
        <f t="shared" si="1"/>
        <v>1.4940677966101696</v>
      </c>
      <c r="D40" s="6" t="s">
        <v>45</v>
      </c>
    </row>
    <row r="41" spans="1:4" x14ac:dyDescent="0.25">
      <c r="A41" s="22">
        <f t="shared" si="0"/>
        <v>6.5144542244566868</v>
      </c>
      <c r="B41" s="5">
        <f t="shared" si="2"/>
        <v>1.1000000000000003</v>
      </c>
      <c r="C41" s="5">
        <f t="shared" si="1"/>
        <v>1.5034839924670436</v>
      </c>
      <c r="D41" s="6" t="s">
        <v>45</v>
      </c>
    </row>
    <row r="42" spans="1:4" x14ac:dyDescent="0.25">
      <c r="A42" s="22">
        <f t="shared" si="0"/>
        <v>6.8794675366665103</v>
      </c>
      <c r="B42" s="5">
        <f t="shared" si="2"/>
        <v>1.1100000000000003</v>
      </c>
      <c r="C42" s="5">
        <f t="shared" si="1"/>
        <v>1.5129001883239173</v>
      </c>
      <c r="D42" s="6" t="s">
        <v>45</v>
      </c>
    </row>
    <row r="43" spans="1:4" x14ac:dyDescent="0.25">
      <c r="A43" s="22">
        <f t="shared" si="0"/>
        <v>7.2572459524439052</v>
      </c>
      <c r="B43" s="5">
        <f t="shared" si="2"/>
        <v>1.1200000000000003</v>
      </c>
      <c r="C43" s="5">
        <f t="shared" si="1"/>
        <v>1.5223163841807912</v>
      </c>
      <c r="D43" s="6" t="s">
        <v>45</v>
      </c>
    </row>
    <row r="44" spans="1:4" x14ac:dyDescent="0.25">
      <c r="A44" s="22">
        <f t="shared" si="0"/>
        <v>7.6479775100990954</v>
      </c>
      <c r="B44" s="5">
        <f t="shared" si="2"/>
        <v>1.1300000000000003</v>
      </c>
      <c r="C44" s="5">
        <f t="shared" si="1"/>
        <v>1.5317325800376649</v>
      </c>
      <c r="D44" s="6" t="s">
        <v>45</v>
      </c>
    </row>
    <row r="45" spans="1:4" x14ac:dyDescent="0.25">
      <c r="A45" s="22">
        <f t="shared" si="0"/>
        <v>8.0518493569643219</v>
      </c>
      <c r="B45" s="5">
        <f t="shared" si="2"/>
        <v>1.1400000000000003</v>
      </c>
      <c r="C45" s="5">
        <f t="shared" si="1"/>
        <v>1.5411487758945388</v>
      </c>
      <c r="D45" s="6" t="s">
        <v>45</v>
      </c>
    </row>
    <row r="46" spans="1:4" x14ac:dyDescent="0.25">
      <c r="A46" s="22">
        <f t="shared" si="0"/>
        <v>8.4690477703125939</v>
      </c>
      <c r="B46" s="5">
        <f t="shared" si="2"/>
        <v>1.1500000000000004</v>
      </c>
      <c r="C46" s="5">
        <f t="shared" si="1"/>
        <v>1.5505649717514125</v>
      </c>
      <c r="D46" s="6" t="s">
        <v>45</v>
      </c>
    </row>
    <row r="47" spans="1:4" x14ac:dyDescent="0.25">
      <c r="A47" s="22">
        <f t="shared" si="0"/>
        <v>8.8997581774076675</v>
      </c>
      <c r="B47" s="5">
        <f t="shared" si="2"/>
        <v>1.1600000000000004</v>
      </c>
      <c r="C47" s="5">
        <f t="shared" si="1"/>
        <v>1.5599811676082864</v>
      </c>
      <c r="D47" s="6" t="s">
        <v>45</v>
      </c>
    </row>
    <row r="48" spans="1:4" x14ac:dyDescent="0.25">
      <c r="A48" s="22">
        <f t="shared" si="0"/>
        <v>9.3441651747365029</v>
      </c>
      <c r="B48" s="5">
        <f t="shared" si="2"/>
        <v>1.1700000000000004</v>
      </c>
      <c r="C48" s="5">
        <f t="shared" si="1"/>
        <v>1.5693973634651603</v>
      </c>
      <c r="D48" s="6" t="s">
        <v>45</v>
      </c>
    </row>
    <row r="49" spans="1:4" x14ac:dyDescent="0.25">
      <c r="A49" s="22">
        <f t="shared" si="0"/>
        <v>9.8024525464714323</v>
      </c>
      <c r="B49" s="5">
        <f t="shared" si="2"/>
        <v>1.1800000000000004</v>
      </c>
      <c r="C49" s="5">
        <f t="shared" si="1"/>
        <v>1.578813559322034</v>
      </c>
      <c r="D49" s="6" t="s">
        <v>45</v>
      </c>
    </row>
    <row r="50" spans="1:4" x14ac:dyDescent="0.25">
      <c r="A50" s="22">
        <f t="shared" si="0"/>
        <v>10.274803282205962</v>
      </c>
      <c r="B50" s="5">
        <f t="shared" si="2"/>
        <v>1.1900000000000004</v>
      </c>
      <c r="C50" s="5">
        <f t="shared" si="1"/>
        <v>1.588229755178908</v>
      </c>
      <c r="D50" s="6" t="s">
        <v>45</v>
      </c>
    </row>
    <row r="51" spans="1:4" x14ac:dyDescent="0.25">
      <c r="A51" s="22">
        <f t="shared" si="0"/>
        <v>10.761399594004656</v>
      </c>
      <c r="B51" s="5">
        <f t="shared" si="2"/>
        <v>1.2000000000000004</v>
      </c>
      <c r="C51" s="5">
        <f t="shared" si="1"/>
        <v>1.5976459510357817</v>
      </c>
      <c r="D51" s="6" t="s">
        <v>45</v>
      </c>
    </row>
    <row r="52" spans="1:4" x14ac:dyDescent="0.25">
      <c r="A52" s="22">
        <f t="shared" si="0"/>
        <v>11.262422932804915</v>
      </c>
      <c r="B52" s="5">
        <f t="shared" si="2"/>
        <v>1.2100000000000004</v>
      </c>
      <c r="C52" s="5">
        <f t="shared" si="1"/>
        <v>1.6070621468926556</v>
      </c>
      <c r="D52" s="6" t="s">
        <v>45</v>
      </c>
    </row>
    <row r="53" spans="1:4" x14ac:dyDescent="0.25">
      <c r="A53" s="22">
        <f t="shared" si="0"/>
        <v>11.778054004205595</v>
      </c>
      <c r="B53" s="5">
        <f t="shared" si="2"/>
        <v>1.2200000000000004</v>
      </c>
      <c r="C53" s="5">
        <f t="shared" si="1"/>
        <v>1.6164783427495295</v>
      </c>
      <c r="D53" s="6" t="s">
        <v>45</v>
      </c>
    </row>
    <row r="54" spans="1:4" x14ac:dyDescent="0.25">
      <c r="A54" s="22">
        <f t="shared" si="0"/>
        <v>12.308472783675057</v>
      </c>
      <c r="B54" s="5">
        <f t="shared" si="2"/>
        <v>1.2300000000000004</v>
      </c>
      <c r="C54" s="5">
        <f t="shared" si="1"/>
        <v>1.6258945386064032</v>
      </c>
      <c r="D54" s="6" t="s">
        <v>45</v>
      </c>
    </row>
    <row r="55" spans="1:4" x14ac:dyDescent="0.25">
      <c r="A55" s="22">
        <f t="shared" si="0"/>
        <v>12.853858531209028</v>
      </c>
      <c r="B55" s="5">
        <f t="shared" si="2"/>
        <v>1.2400000000000004</v>
      </c>
      <c r="C55" s="5">
        <f t="shared" si="1"/>
        <v>1.6353107344632771</v>
      </c>
      <c r="D55" s="6" t="s">
        <v>45</v>
      </c>
    </row>
    <row r="56" spans="1:4" x14ac:dyDescent="0.25">
      <c r="A56" s="22">
        <f t="shared" si="0"/>
        <v>13.414389805466527</v>
      </c>
      <c r="B56" s="5">
        <f t="shared" si="2"/>
        <v>1.2500000000000004</v>
      </c>
      <c r="C56" s="5">
        <f t="shared" si="1"/>
        <v>1.6447269303201508</v>
      </c>
      <c r="D56" s="6" t="s">
        <v>45</v>
      </c>
    </row>
    <row r="57" spans="1:4" x14ac:dyDescent="0.25">
      <c r="A57" s="22">
        <f t="shared" si="0"/>
        <v>13.990244477410391</v>
      </c>
      <c r="B57" s="5">
        <f t="shared" si="2"/>
        <v>1.2600000000000005</v>
      </c>
      <c r="C57" s="5">
        <f t="shared" si="1"/>
        <v>1.6541431261770247</v>
      </c>
      <c r="D57" s="6" t="s">
        <v>45</v>
      </c>
    </row>
    <row r="58" spans="1:4" x14ac:dyDescent="0.25">
      <c r="A58" s="22">
        <f t="shared" si="0"/>
        <v>14.581599743476998</v>
      </c>
      <c r="B58" s="5">
        <f t="shared" si="2"/>
        <v>1.2700000000000005</v>
      </c>
      <c r="C58" s="5">
        <f t="shared" si="1"/>
        <v>1.6635593220338987</v>
      </c>
      <c r="D58" s="6" t="s">
        <v>45</v>
      </c>
    </row>
    <row r="59" spans="1:4" x14ac:dyDescent="0.25">
      <c r="A59" s="22">
        <f t="shared" si="0"/>
        <v>15.188632138298397</v>
      </c>
      <c r="B59" s="5">
        <f t="shared" si="2"/>
        <v>1.2800000000000005</v>
      </c>
      <c r="C59" s="5">
        <f t="shared" si="1"/>
        <v>1.6729755178907724</v>
      </c>
      <c r="D59" s="6" t="s">
        <v>45</v>
      </c>
    </row>
    <row r="60" spans="1:4" x14ac:dyDescent="0.25">
      <c r="A60" s="22">
        <f t="shared" si="0"/>
        <v>15.811517546998449</v>
      </c>
      <c r="B60" s="5">
        <f t="shared" si="2"/>
        <v>1.2900000000000005</v>
      </c>
      <c r="C60" s="5">
        <f t="shared" si="1"/>
        <v>1.6823917137476463</v>
      </c>
      <c r="D60" s="6" t="s">
        <v>45</v>
      </c>
    </row>
    <row r="61" spans="1:4" x14ac:dyDescent="0.25">
      <c r="A61" s="22">
        <f t="shared" si="0"/>
        <v>16.450431217083317</v>
      </c>
      <c r="B61" s="5">
        <f t="shared" si="2"/>
        <v>1.3000000000000005</v>
      </c>
      <c r="C61" s="5">
        <f t="shared" si="1"/>
        <v>1.69180790960452</v>
      </c>
      <c r="D61" s="6" t="s">
        <v>45</v>
      </c>
    </row>
    <row r="62" spans="1:4" x14ac:dyDescent="0.25">
      <c r="A62" s="22">
        <f t="shared" si="0"/>
        <v>17.105547769945371</v>
      </c>
      <c r="B62" s="5">
        <f t="shared" si="2"/>
        <v>1.3100000000000005</v>
      </c>
      <c r="C62" s="5">
        <f t="shared" si="1"/>
        <v>1.7012241054613939</v>
      </c>
      <c r="D62" s="6" t="s">
        <v>45</v>
      </c>
    </row>
    <row r="63" spans="1:4" x14ac:dyDescent="0.25">
      <c r="A63" s="22">
        <f t="shared" si="0"/>
        <v>17.777041211998387</v>
      </c>
      <c r="B63" s="5">
        <f t="shared" si="2"/>
        <v>1.3200000000000005</v>
      </c>
      <c r="C63" s="5">
        <f t="shared" si="1"/>
        <v>1.7106403013182678</v>
      </c>
      <c r="D63" s="6" t="s">
        <v>45</v>
      </c>
    </row>
    <row r="64" spans="1:4" x14ac:dyDescent="0.25">
      <c r="A64" s="22">
        <f t="shared" si="0"/>
        <v>18.465084945460877</v>
      </c>
      <c r="B64" s="5">
        <f t="shared" si="2"/>
        <v>1.3300000000000005</v>
      </c>
      <c r="C64" s="5">
        <f t="shared" si="1"/>
        <v>1.7200564971751415</v>
      </c>
      <c r="D64" s="6" t="s">
        <v>45</v>
      </c>
    </row>
    <row r="65" spans="1:4" x14ac:dyDescent="0.25">
      <c r="A65" s="22">
        <f t="shared" si="0"/>
        <v>19.169851778803437</v>
      </c>
      <c r="B65" s="5">
        <f t="shared" si="2"/>
        <v>1.3400000000000005</v>
      </c>
      <c r="C65" s="5">
        <f t="shared" si="1"/>
        <v>1.7294726930320155</v>
      </c>
      <c r="D65" s="6" t="s">
        <v>45</v>
      </c>
    </row>
    <row r="66" spans="1:4" x14ac:dyDescent="0.25">
      <c r="A66" s="22">
        <f t="shared" si="0"/>
        <v>19.891513936875004</v>
      </c>
      <c r="B66" s="5">
        <f t="shared" si="2"/>
        <v>1.3500000000000005</v>
      </c>
      <c r="C66" s="5">
        <f t="shared" si="1"/>
        <v>1.7388888888888892</v>
      </c>
      <c r="D66" s="6" t="s">
        <v>45</v>
      </c>
    </row>
    <row r="67" spans="1:4" x14ac:dyDescent="0.25">
      <c r="A67" s="22">
        <f t="shared" ref="A67:A130" si="3">IF(B67&lt;=$G$2,$H$2*POWER((B67-$I$2),$J$2),IF(B67&lt;=$G$3,$H$3*POWER((B67-$I$3),$J$3),IF(B67&lt;=$G$4,$H$4*POWER((B67-$I$4),$J$4),$H$5*POWER((B67-$I$5),$J$5))))</f>
        <v>20.630243070722038</v>
      </c>
      <c r="B67" s="5">
        <f t="shared" si="2"/>
        <v>1.3600000000000005</v>
      </c>
      <c r="C67" s="5">
        <f t="shared" ref="C67:C130" si="4">(B67+0.4967)/1.062</f>
        <v>1.7483050847457631</v>
      </c>
      <c r="D67" s="6" t="s">
        <v>45</v>
      </c>
    </row>
    <row r="68" spans="1:4" x14ac:dyDescent="0.25">
      <c r="A68" s="22">
        <f t="shared" si="3"/>
        <v>21.386210267114052</v>
      </c>
      <c r="B68" s="5">
        <f t="shared" ref="B68:B131" si="5">B67+0.01</f>
        <v>1.3700000000000006</v>
      </c>
      <c r="C68" s="5">
        <f t="shared" si="4"/>
        <v>1.757721280602637</v>
      </c>
      <c r="D68" s="6" t="s">
        <v>45</v>
      </c>
    </row>
    <row r="69" spans="1:4" x14ac:dyDescent="0.25">
      <c r="A69" s="22">
        <f t="shared" si="3"/>
        <v>22.159586057787859</v>
      </c>
      <c r="B69" s="5">
        <f t="shared" si="5"/>
        <v>1.3800000000000006</v>
      </c>
      <c r="C69" s="5">
        <f t="shared" si="4"/>
        <v>1.7671374764595107</v>
      </c>
      <c r="D69" s="6" t="s">
        <v>45</v>
      </c>
    </row>
    <row r="70" spans="1:4" x14ac:dyDescent="0.25">
      <c r="A70" s="22">
        <f t="shared" si="3"/>
        <v>22.95054042842245</v>
      </c>
      <c r="B70" s="5">
        <f t="shared" si="5"/>
        <v>1.3900000000000006</v>
      </c>
      <c r="C70" s="5">
        <f t="shared" si="4"/>
        <v>1.7765536723163846</v>
      </c>
      <c r="D70" s="6" t="s">
        <v>45</v>
      </c>
    </row>
    <row r="71" spans="1:4" x14ac:dyDescent="0.25">
      <c r="A71" s="22">
        <f t="shared" si="3"/>
        <v>23.759242827355731</v>
      </c>
      <c r="B71" s="5">
        <f t="shared" si="5"/>
        <v>1.4000000000000006</v>
      </c>
      <c r="C71" s="5">
        <f t="shared" si="4"/>
        <v>1.7859698681732583</v>
      </c>
      <c r="D71" s="6" t="s">
        <v>45</v>
      </c>
    </row>
    <row r="72" spans="1:4" x14ac:dyDescent="0.25">
      <c r="A72" s="22">
        <f t="shared" si="3"/>
        <v>24.58586217405367</v>
      </c>
      <c r="B72" s="5">
        <f t="shared" si="5"/>
        <v>1.4100000000000006</v>
      </c>
      <c r="C72" s="5">
        <f t="shared" si="4"/>
        <v>1.7953860640301322</v>
      </c>
      <c r="D72" s="6" t="s">
        <v>45</v>
      </c>
    </row>
    <row r="73" spans="1:4" x14ac:dyDescent="0.25">
      <c r="A73" s="22">
        <f t="shared" si="3"/>
        <v>25.430566867341877</v>
      </c>
      <c r="B73" s="5">
        <f t="shared" si="5"/>
        <v>1.4200000000000006</v>
      </c>
      <c r="C73" s="5">
        <f t="shared" si="4"/>
        <v>1.8048022598870059</v>
      </c>
      <c r="D73" s="6" t="s">
        <v>45</v>
      </c>
    </row>
    <row r="74" spans="1:4" x14ac:dyDescent="0.25">
      <c r="A74" s="22">
        <f t="shared" si="3"/>
        <v>26.293524793409187</v>
      </c>
      <c r="B74" s="5">
        <f t="shared" si="5"/>
        <v>1.4300000000000006</v>
      </c>
      <c r="C74" s="5">
        <f t="shared" si="4"/>
        <v>1.8142184557438799</v>
      </c>
      <c r="D74" s="6" t="s">
        <v>45</v>
      </c>
    </row>
    <row r="75" spans="1:4" x14ac:dyDescent="0.25">
      <c r="A75" s="22">
        <f t="shared" si="3"/>
        <v>27.174903333592205</v>
      </c>
      <c r="B75" s="5">
        <f t="shared" si="5"/>
        <v>1.4400000000000006</v>
      </c>
      <c r="C75" s="5">
        <f t="shared" si="4"/>
        <v>1.8236346516007538</v>
      </c>
      <c r="D75" s="6" t="s">
        <v>45</v>
      </c>
    </row>
    <row r="76" spans="1:4" x14ac:dyDescent="0.25">
      <c r="A76" s="22">
        <f t="shared" si="3"/>
        <v>28.074869371949415</v>
      </c>
      <c r="B76" s="5">
        <f t="shared" si="5"/>
        <v>1.4500000000000006</v>
      </c>
      <c r="C76" s="5">
        <f t="shared" si="4"/>
        <v>1.8330508474576275</v>
      </c>
      <c r="D76" s="6" t="s">
        <v>45</v>
      </c>
    </row>
    <row r="77" spans="1:4" x14ac:dyDescent="0.25">
      <c r="A77" s="22">
        <f t="shared" si="3"/>
        <v>28.993589302632902</v>
      </c>
      <c r="B77" s="5">
        <f t="shared" si="5"/>
        <v>1.4600000000000006</v>
      </c>
      <c r="C77" s="5">
        <f t="shared" si="4"/>
        <v>1.8424670433145014</v>
      </c>
      <c r="D77" s="6" t="s">
        <v>45</v>
      </c>
    </row>
    <row r="78" spans="1:4" x14ac:dyDescent="0.25">
      <c r="A78" s="22">
        <f t="shared" si="3"/>
        <v>29.798542128990995</v>
      </c>
      <c r="B78" s="5">
        <f t="shared" si="5"/>
        <v>1.4700000000000006</v>
      </c>
      <c r="C78" s="5">
        <f t="shared" si="4"/>
        <v>1.8518832391713751</v>
      </c>
      <c r="D78" s="6" t="s">
        <v>46</v>
      </c>
    </row>
    <row r="79" spans="1:4" x14ac:dyDescent="0.25">
      <c r="A79" s="22">
        <f t="shared" si="3"/>
        <v>30.413224226647049</v>
      </c>
      <c r="B79" s="5">
        <f t="shared" si="5"/>
        <v>1.4800000000000006</v>
      </c>
      <c r="C79" s="5">
        <f t="shared" si="4"/>
        <v>1.861299435028249</v>
      </c>
      <c r="D79" s="6" t="s">
        <v>46</v>
      </c>
    </row>
    <row r="80" spans="1:4" x14ac:dyDescent="0.25">
      <c r="A80" s="22">
        <f t="shared" si="3"/>
        <v>31.033425164172147</v>
      </c>
      <c r="B80" s="5">
        <f t="shared" si="5"/>
        <v>1.4900000000000007</v>
      </c>
      <c r="C80" s="5">
        <f t="shared" si="4"/>
        <v>1.8707156308851229</v>
      </c>
      <c r="D80" s="6" t="s">
        <v>46</v>
      </c>
    </row>
    <row r="81" spans="1:4" x14ac:dyDescent="0.25">
      <c r="A81" s="22">
        <f t="shared" si="3"/>
        <v>31.659131647049662</v>
      </c>
      <c r="B81" s="5">
        <f t="shared" si="5"/>
        <v>1.5000000000000007</v>
      </c>
      <c r="C81" s="5">
        <f t="shared" si="4"/>
        <v>1.8801318267419966</v>
      </c>
      <c r="D81" s="6" t="s">
        <v>46</v>
      </c>
    </row>
    <row r="82" spans="1:4" x14ac:dyDescent="0.25">
      <c r="A82" s="22">
        <f t="shared" si="3"/>
        <v>32.290330560806808</v>
      </c>
      <c r="B82" s="5">
        <f t="shared" si="5"/>
        <v>1.5100000000000007</v>
      </c>
      <c r="C82" s="5">
        <f t="shared" si="4"/>
        <v>1.8895480225988708</v>
      </c>
      <c r="D82" s="6" t="s">
        <v>46</v>
      </c>
    </row>
    <row r="83" spans="1:4" x14ac:dyDescent="0.25">
      <c r="A83" s="22">
        <f t="shared" si="3"/>
        <v>32.927008966615915</v>
      </c>
      <c r="B83" s="5">
        <f t="shared" si="5"/>
        <v>1.5200000000000007</v>
      </c>
      <c r="C83" s="5">
        <f t="shared" si="4"/>
        <v>1.8989642184557443</v>
      </c>
      <c r="D83" s="6" t="s">
        <v>46</v>
      </c>
    </row>
    <row r="84" spans="1:4" x14ac:dyDescent="0.25">
      <c r="A84" s="22">
        <f t="shared" si="3"/>
        <v>33.569154097050074</v>
      </c>
      <c r="B84" s="5">
        <f t="shared" si="5"/>
        <v>1.5300000000000007</v>
      </c>
      <c r="C84" s="5">
        <f t="shared" si="4"/>
        <v>1.9083804143126184</v>
      </c>
      <c r="D84" s="6" t="s">
        <v>46</v>
      </c>
    </row>
    <row r="85" spans="1:4" x14ac:dyDescent="0.25">
      <c r="A85" s="22">
        <f t="shared" si="3"/>
        <v>34.216753351985993</v>
      </c>
      <c r="B85" s="5">
        <f t="shared" si="5"/>
        <v>1.5400000000000007</v>
      </c>
      <c r="C85" s="5">
        <f t="shared" si="4"/>
        <v>1.9177966101694921</v>
      </c>
      <c r="D85" s="6" t="s">
        <v>46</v>
      </c>
    </row>
    <row r="86" spans="1:4" x14ac:dyDescent="0.25">
      <c r="A86" s="22">
        <f t="shared" si="3"/>
        <v>34.869794294647598</v>
      </c>
      <c r="B86" s="5">
        <f t="shared" si="5"/>
        <v>1.5500000000000007</v>
      </c>
      <c r="C86" s="5">
        <f t="shared" si="4"/>
        <v>1.927212806026366</v>
      </c>
      <c r="D86" s="6" t="s">
        <v>46</v>
      </c>
    </row>
    <row r="87" spans="1:4" x14ac:dyDescent="0.25">
      <c r="A87" s="22">
        <f t="shared" si="3"/>
        <v>35.528264647783985</v>
      </c>
      <c r="B87" s="5">
        <f t="shared" si="5"/>
        <v>1.5600000000000007</v>
      </c>
      <c r="C87" s="5">
        <f t="shared" si="4"/>
        <v>1.9366290018832397</v>
      </c>
      <c r="D87" s="6" t="s">
        <v>46</v>
      </c>
    </row>
    <row r="88" spans="1:4" x14ac:dyDescent="0.25">
      <c r="A88" s="22">
        <f t="shared" si="3"/>
        <v>36.192152289975901</v>
      </c>
      <c r="B88" s="5">
        <f t="shared" si="5"/>
        <v>1.5700000000000007</v>
      </c>
      <c r="C88" s="5">
        <f t="shared" si="4"/>
        <v>1.9460451977401136</v>
      </c>
      <c r="D88" s="6" t="s">
        <v>46</v>
      </c>
    </row>
    <row r="89" spans="1:4" x14ac:dyDescent="0.25">
      <c r="A89" s="22">
        <f t="shared" si="3"/>
        <v>36.861445252065003</v>
      </c>
      <c r="B89" s="5">
        <f t="shared" si="5"/>
        <v>1.5800000000000007</v>
      </c>
      <c r="C89" s="5">
        <f t="shared" si="4"/>
        <v>1.9554613935969873</v>
      </c>
      <c r="D89" s="6" t="s">
        <v>46</v>
      </c>
    </row>
    <row r="90" spans="1:4" x14ac:dyDescent="0.25">
      <c r="A90" s="22">
        <f t="shared" si="3"/>
        <v>37.536131713700804</v>
      </c>
      <c r="B90" s="5">
        <f t="shared" si="5"/>
        <v>1.5900000000000007</v>
      </c>
      <c r="C90" s="5">
        <f t="shared" si="4"/>
        <v>1.9648775894538615</v>
      </c>
      <c r="D90" s="6" t="s">
        <v>46</v>
      </c>
    </row>
    <row r="91" spans="1:4" x14ac:dyDescent="0.25">
      <c r="A91" s="22">
        <f t="shared" si="3"/>
        <v>38.216200000000057</v>
      </c>
      <c r="B91" s="5">
        <f t="shared" si="5"/>
        <v>1.6000000000000008</v>
      </c>
      <c r="C91" s="5">
        <f t="shared" si="4"/>
        <v>1.974293785310735</v>
      </c>
      <c r="D91" s="6" t="s">
        <v>46</v>
      </c>
    </row>
    <row r="92" spans="1:4" x14ac:dyDescent="0.25">
      <c r="A92" s="22">
        <f t="shared" si="3"/>
        <v>38.901638578313971</v>
      </c>
      <c r="B92" s="5">
        <f t="shared" si="5"/>
        <v>1.6100000000000008</v>
      </c>
      <c r="C92" s="5">
        <f t="shared" si="4"/>
        <v>1.9837099811676091</v>
      </c>
      <c r="D92" s="6" t="s">
        <v>46</v>
      </c>
    </row>
    <row r="93" spans="1:4" x14ac:dyDescent="0.25">
      <c r="A93" s="22">
        <f t="shared" si="3"/>
        <v>39.592436055098773</v>
      </c>
      <c r="B93" s="5">
        <f t="shared" si="5"/>
        <v>1.6200000000000008</v>
      </c>
      <c r="C93" s="5">
        <f t="shared" si="4"/>
        <v>1.9931261770244826</v>
      </c>
      <c r="D93" s="6" t="s">
        <v>46</v>
      </c>
    </row>
    <row r="94" spans="1:4" x14ac:dyDescent="0.25">
      <c r="A94" s="22">
        <f t="shared" si="3"/>
        <v>40.28858117288496</v>
      </c>
      <c r="B94" s="5">
        <f t="shared" si="5"/>
        <v>1.6300000000000008</v>
      </c>
      <c r="C94" s="5">
        <f t="shared" si="4"/>
        <v>2.0025423728813565</v>
      </c>
      <c r="D94" s="6" t="s">
        <v>46</v>
      </c>
    </row>
    <row r="95" spans="1:4" x14ac:dyDescent="0.25">
      <c r="A95" s="22">
        <f t="shared" si="3"/>
        <v>40.990062807341992</v>
      </c>
      <c r="B95" s="5">
        <f t="shared" si="5"/>
        <v>1.6400000000000008</v>
      </c>
      <c r="C95" s="5">
        <f t="shared" si="4"/>
        <v>2.0119585687382302</v>
      </c>
      <c r="D95" s="6" t="s">
        <v>46</v>
      </c>
    </row>
    <row r="96" spans="1:4" x14ac:dyDescent="0.25">
      <c r="A96" s="22">
        <f t="shared" si="3"/>
        <v>41.696869964433404</v>
      </c>
      <c r="B96" s="5">
        <f t="shared" si="5"/>
        <v>1.6500000000000008</v>
      </c>
      <c r="C96" s="5">
        <f t="shared" si="4"/>
        <v>2.0213747645951043</v>
      </c>
      <c r="D96" s="6" t="s">
        <v>46</v>
      </c>
    </row>
    <row r="97" spans="1:4" x14ac:dyDescent="0.25">
      <c r="A97" s="22">
        <f t="shared" si="3"/>
        <v>42.408991777659921</v>
      </c>
      <c r="B97" s="5">
        <f t="shared" si="5"/>
        <v>1.6600000000000008</v>
      </c>
      <c r="C97" s="5">
        <f t="shared" si="4"/>
        <v>2.030790960451978</v>
      </c>
      <c r="D97" s="6" t="s">
        <v>46</v>
      </c>
    </row>
    <row r="98" spans="1:4" x14ac:dyDescent="0.25">
      <c r="A98" s="22">
        <f t="shared" si="3"/>
        <v>43.126417505385945</v>
      </c>
      <c r="B98" s="5">
        <f t="shared" si="5"/>
        <v>1.6700000000000008</v>
      </c>
      <c r="C98" s="5">
        <f t="shared" si="4"/>
        <v>2.0402071563088522</v>
      </c>
      <c r="D98" s="6" t="s">
        <v>46</v>
      </c>
    </row>
    <row r="99" spans="1:4" x14ac:dyDescent="0.25">
      <c r="A99" s="22">
        <f t="shared" si="3"/>
        <v>43.849136528247136</v>
      </c>
      <c r="B99" s="5">
        <f t="shared" si="5"/>
        <v>1.6800000000000008</v>
      </c>
      <c r="C99" s="5">
        <f t="shared" si="4"/>
        <v>2.0496233521657254</v>
      </c>
      <c r="D99" s="6" t="s">
        <v>46</v>
      </c>
    </row>
    <row r="100" spans="1:4" x14ac:dyDescent="0.25">
      <c r="A100" s="22">
        <f t="shared" si="3"/>
        <v>44.577138346634896</v>
      </c>
      <c r="B100" s="5">
        <f t="shared" si="5"/>
        <v>1.6900000000000008</v>
      </c>
      <c r="C100" s="5">
        <f t="shared" si="4"/>
        <v>2.0590395480225996</v>
      </c>
      <c r="D100" s="6" t="s">
        <v>46</v>
      </c>
    </row>
    <row r="101" spans="1:4" x14ac:dyDescent="0.25">
      <c r="A101" s="22">
        <f t="shared" si="3"/>
        <v>45.310412578255786</v>
      </c>
      <c r="B101" s="5">
        <f t="shared" si="5"/>
        <v>1.7000000000000008</v>
      </c>
      <c r="C101" s="5">
        <f t="shared" si="4"/>
        <v>2.0684557438794733</v>
      </c>
      <c r="D101" s="6" t="s">
        <v>46</v>
      </c>
    </row>
    <row r="102" spans="1:4" x14ac:dyDescent="0.25">
      <c r="A102" s="22">
        <f t="shared" si="3"/>
        <v>46.048948955762071</v>
      </c>
      <c r="B102" s="5">
        <f t="shared" si="5"/>
        <v>1.7100000000000009</v>
      </c>
      <c r="C102" s="5">
        <f t="shared" si="4"/>
        <v>2.0778719397363474</v>
      </c>
      <c r="D102" s="6" t="s">
        <v>46</v>
      </c>
    </row>
    <row r="103" spans="1:4" x14ac:dyDescent="0.25">
      <c r="A103" s="22">
        <f t="shared" si="3"/>
        <v>46.792737324451537</v>
      </c>
      <c r="B103" s="5">
        <f t="shared" si="5"/>
        <v>1.7200000000000009</v>
      </c>
      <c r="C103" s="5">
        <f t="shared" si="4"/>
        <v>2.0872881355932211</v>
      </c>
      <c r="D103" s="6" t="s">
        <v>46</v>
      </c>
    </row>
    <row r="104" spans="1:4" x14ac:dyDescent="0.25">
      <c r="A104" s="22">
        <f t="shared" si="3"/>
        <v>47.541767640033015</v>
      </c>
      <c r="B104" s="5">
        <f t="shared" si="5"/>
        <v>1.7300000000000009</v>
      </c>
      <c r="C104" s="5">
        <f t="shared" si="4"/>
        <v>2.0967043314500948</v>
      </c>
      <c r="D104" s="6" t="s">
        <v>46</v>
      </c>
    </row>
    <row r="105" spans="1:4" x14ac:dyDescent="0.25">
      <c r="A105" s="22">
        <f t="shared" si="3"/>
        <v>48.296029966456295</v>
      </c>
      <c r="B105" s="5">
        <f t="shared" si="5"/>
        <v>1.7400000000000009</v>
      </c>
      <c r="C105" s="5">
        <f t="shared" si="4"/>
        <v>2.1061205273069685</v>
      </c>
      <c r="D105" s="6" t="s">
        <v>46</v>
      </c>
    </row>
    <row r="106" spans="1:4" x14ac:dyDescent="0.25">
      <c r="A106" s="22">
        <f t="shared" si="3"/>
        <v>49.055514473802809</v>
      </c>
      <c r="B106" s="5">
        <f t="shared" si="5"/>
        <v>1.7500000000000009</v>
      </c>
      <c r="C106" s="5">
        <f t="shared" si="4"/>
        <v>2.1155367231638427</v>
      </c>
      <c r="D106" s="6" t="s">
        <v>46</v>
      </c>
    </row>
    <row r="107" spans="1:4" x14ac:dyDescent="0.25">
      <c r="A107" s="22">
        <f t="shared" si="3"/>
        <v>49.820211436236029</v>
      </c>
      <c r="B107" s="5">
        <f t="shared" si="5"/>
        <v>1.7600000000000009</v>
      </c>
      <c r="C107" s="5">
        <f t="shared" si="4"/>
        <v>2.1249529190207164</v>
      </c>
      <c r="D107" s="6" t="s">
        <v>46</v>
      </c>
    </row>
    <row r="108" spans="1:4" x14ac:dyDescent="0.25">
      <c r="A108" s="22">
        <f t="shared" si="3"/>
        <v>50.59011123000829</v>
      </c>
      <c r="B108" s="5">
        <f t="shared" si="5"/>
        <v>1.7700000000000009</v>
      </c>
      <c r="C108" s="5">
        <f t="shared" si="4"/>
        <v>2.1343691148775905</v>
      </c>
      <c r="D108" s="6" t="s">
        <v>46</v>
      </c>
    </row>
    <row r="109" spans="1:4" x14ac:dyDescent="0.25">
      <c r="A109" s="22">
        <f t="shared" si="3"/>
        <v>51.365204331523124</v>
      </c>
      <c r="B109" s="5">
        <f t="shared" si="5"/>
        <v>1.7800000000000009</v>
      </c>
      <c r="C109" s="5">
        <f t="shared" si="4"/>
        <v>2.1437853107344638</v>
      </c>
      <c r="D109" s="6" t="s">
        <v>46</v>
      </c>
    </row>
    <row r="110" spans="1:4" x14ac:dyDescent="0.25">
      <c r="A110" s="22">
        <f t="shared" si="3"/>
        <v>52.145481315449921</v>
      </c>
      <c r="B110" s="5">
        <f t="shared" si="5"/>
        <v>1.7900000000000009</v>
      </c>
      <c r="C110" s="5">
        <f t="shared" si="4"/>
        <v>2.1532015065913379</v>
      </c>
      <c r="D110" s="6" t="s">
        <v>46</v>
      </c>
    </row>
    <row r="111" spans="1:4" x14ac:dyDescent="0.25">
      <c r="A111" s="22">
        <f t="shared" si="3"/>
        <v>52.930932852890315</v>
      </c>
      <c r="B111" s="5">
        <f t="shared" si="5"/>
        <v>1.8000000000000009</v>
      </c>
      <c r="C111" s="5">
        <f t="shared" si="4"/>
        <v>2.1626177024482116</v>
      </c>
      <c r="D111" s="6" t="s">
        <v>46</v>
      </c>
    </row>
    <row r="112" spans="1:4" x14ac:dyDescent="0.25">
      <c r="A112" s="22">
        <f t="shared" si="3"/>
        <v>53.721549709593219</v>
      </c>
      <c r="B112" s="5">
        <f t="shared" si="5"/>
        <v>1.8100000000000009</v>
      </c>
      <c r="C112" s="5">
        <f t="shared" si="4"/>
        <v>2.1720338983050858</v>
      </c>
      <c r="D112" s="6" t="s">
        <v>46</v>
      </c>
    </row>
    <row r="113" spans="1:4" x14ac:dyDescent="0.25">
      <c r="A113" s="22">
        <f t="shared" si="3"/>
        <v>54.517322744217971</v>
      </c>
      <c r="B113" s="5">
        <f t="shared" si="5"/>
        <v>1.820000000000001</v>
      </c>
      <c r="C113" s="5">
        <f t="shared" si="4"/>
        <v>2.1814500941619595</v>
      </c>
      <c r="D113" s="6" t="s">
        <v>46</v>
      </c>
    </row>
    <row r="114" spans="1:4" x14ac:dyDescent="0.25">
      <c r="A114" s="22">
        <f t="shared" si="3"/>
        <v>55.318242906642894</v>
      </c>
      <c r="B114" s="5">
        <f t="shared" si="5"/>
        <v>1.830000000000001</v>
      </c>
      <c r="C114" s="5">
        <f t="shared" si="4"/>
        <v>2.1908662900188332</v>
      </c>
      <c r="D114" s="6" t="s">
        <v>46</v>
      </c>
    </row>
    <row r="115" spans="1:4" x14ac:dyDescent="0.25">
      <c r="A115" s="22">
        <f t="shared" si="3"/>
        <v>56.124301236318672</v>
      </c>
      <c r="B115" s="5">
        <f t="shared" si="5"/>
        <v>1.840000000000001</v>
      </c>
      <c r="C115" s="5">
        <f t="shared" si="4"/>
        <v>2.2002824858757069</v>
      </c>
      <c r="D115" s="6" t="s">
        <v>46</v>
      </c>
    </row>
    <row r="116" spans="1:4" x14ac:dyDescent="0.25">
      <c r="A116" s="22">
        <f t="shared" si="3"/>
        <v>56.935488860664037</v>
      </c>
      <c r="B116" s="5">
        <f t="shared" si="5"/>
        <v>1.850000000000001</v>
      </c>
      <c r="C116" s="5">
        <f t="shared" si="4"/>
        <v>2.209698681732581</v>
      </c>
      <c r="D116" s="6" t="s">
        <v>46</v>
      </c>
    </row>
    <row r="117" spans="1:4" x14ac:dyDescent="0.25">
      <c r="A117" s="22">
        <f t="shared" si="3"/>
        <v>57.751796993503298</v>
      </c>
      <c r="B117" s="5">
        <f t="shared" si="5"/>
        <v>1.860000000000001</v>
      </c>
      <c r="C117" s="5">
        <f t="shared" si="4"/>
        <v>2.2191148775894547</v>
      </c>
      <c r="D117" s="6" t="s">
        <v>46</v>
      </c>
    </row>
    <row r="118" spans="1:4" x14ac:dyDescent="0.25">
      <c r="A118" s="22">
        <f t="shared" si="3"/>
        <v>58.573216933543414</v>
      </c>
      <c r="B118" s="5">
        <f t="shared" si="5"/>
        <v>1.870000000000001</v>
      </c>
      <c r="C118" s="5">
        <f t="shared" si="4"/>
        <v>2.2285310734463288</v>
      </c>
      <c r="D118" s="6" t="s">
        <v>46</v>
      </c>
    </row>
    <row r="119" spans="1:4" x14ac:dyDescent="0.25">
      <c r="A119" s="22">
        <f t="shared" si="3"/>
        <v>59.399740062890196</v>
      </c>
      <c r="B119" s="5">
        <f t="shared" si="5"/>
        <v>1.880000000000001</v>
      </c>
      <c r="C119" s="5">
        <f t="shared" si="4"/>
        <v>2.2379472693032021</v>
      </c>
      <c r="D119" s="6" t="s">
        <v>46</v>
      </c>
    </row>
    <row r="120" spans="1:4" x14ac:dyDescent="0.25">
      <c r="A120" s="22">
        <f t="shared" si="3"/>
        <v>60.231357845601352</v>
      </c>
      <c r="B120" s="5">
        <f t="shared" si="5"/>
        <v>1.890000000000001</v>
      </c>
      <c r="C120" s="5">
        <f t="shared" si="4"/>
        <v>2.2473634651600762</v>
      </c>
      <c r="D120" s="6" t="s">
        <v>46</v>
      </c>
    </row>
    <row r="121" spans="1:4" x14ac:dyDescent="0.25">
      <c r="A121" s="22">
        <f t="shared" si="3"/>
        <v>61.068061826276193</v>
      </c>
      <c r="B121" s="5">
        <f t="shared" si="5"/>
        <v>1.900000000000001</v>
      </c>
      <c r="C121" s="5">
        <f t="shared" si="4"/>
        <v>2.2567796610169499</v>
      </c>
      <c r="D121" s="6" t="s">
        <v>46</v>
      </c>
    </row>
    <row r="122" spans="1:4" x14ac:dyDescent="0.25">
      <c r="A122" s="22">
        <f t="shared" si="3"/>
        <v>61.909843628679845</v>
      </c>
      <c r="B122" s="5">
        <f t="shared" si="5"/>
        <v>1.910000000000001</v>
      </c>
      <c r="C122" s="5">
        <f t="shared" si="4"/>
        <v>2.2661958568738241</v>
      </c>
      <c r="D122" s="6" t="s">
        <v>46</v>
      </c>
    </row>
    <row r="123" spans="1:4" x14ac:dyDescent="0.25">
      <c r="A123" s="22">
        <f t="shared" si="3"/>
        <v>62.756694954401794</v>
      </c>
      <c r="B123" s="5">
        <f t="shared" si="5"/>
        <v>1.920000000000001</v>
      </c>
      <c r="C123" s="5">
        <f t="shared" si="4"/>
        <v>2.2756120527306978</v>
      </c>
      <c r="D123" s="6" t="s">
        <v>46</v>
      </c>
    </row>
    <row r="124" spans="1:4" x14ac:dyDescent="0.25">
      <c r="A124" s="22">
        <f t="shared" si="3"/>
        <v>63.608607581546643</v>
      </c>
      <c r="B124" s="5">
        <f t="shared" si="5"/>
        <v>1.930000000000001</v>
      </c>
      <c r="C124" s="5">
        <f t="shared" si="4"/>
        <v>2.2850282485875715</v>
      </c>
      <c r="D124" s="6" t="s">
        <v>46</v>
      </c>
    </row>
    <row r="125" spans="1:4" x14ac:dyDescent="0.25">
      <c r="A125" s="22">
        <f t="shared" si="3"/>
        <v>64.465573363457182</v>
      </c>
      <c r="B125" s="5">
        <f t="shared" si="5"/>
        <v>1.9400000000000011</v>
      </c>
      <c r="C125" s="5">
        <f t="shared" si="4"/>
        <v>2.2944444444444452</v>
      </c>
      <c r="D125" s="6" t="s">
        <v>46</v>
      </c>
    </row>
    <row r="126" spans="1:4" x14ac:dyDescent="0.25">
      <c r="A126" s="22">
        <f t="shared" si="3"/>
        <v>65.327584227467611</v>
      </c>
      <c r="B126" s="5">
        <f t="shared" si="5"/>
        <v>1.9500000000000011</v>
      </c>
      <c r="C126" s="5">
        <f t="shared" si="4"/>
        <v>2.3038606403013193</v>
      </c>
      <c r="D126" s="6" t="s">
        <v>46</v>
      </c>
    </row>
    <row r="127" spans="1:4" x14ac:dyDescent="0.25">
      <c r="A127" s="22">
        <f t="shared" si="3"/>
        <v>66.194632173686998</v>
      </c>
      <c r="B127" s="5">
        <f t="shared" si="5"/>
        <v>1.9600000000000011</v>
      </c>
      <c r="C127" s="5">
        <f t="shared" si="4"/>
        <v>2.313276836158193</v>
      </c>
      <c r="D127" s="6" t="s">
        <v>46</v>
      </c>
    </row>
    <row r="128" spans="1:4" x14ac:dyDescent="0.25">
      <c r="A128" s="22">
        <f t="shared" si="3"/>
        <v>67.066709273811185</v>
      </c>
      <c r="B128" s="5">
        <f t="shared" si="5"/>
        <v>1.9700000000000011</v>
      </c>
      <c r="C128" s="5">
        <f t="shared" si="4"/>
        <v>2.3226930320150672</v>
      </c>
      <c r="D128" s="6" t="s">
        <v>46</v>
      </c>
    </row>
    <row r="129" spans="1:4" x14ac:dyDescent="0.25">
      <c r="A129" s="22">
        <f t="shared" si="3"/>
        <v>67.943807669963064</v>
      </c>
      <c r="B129" s="5">
        <f t="shared" si="5"/>
        <v>1.9800000000000011</v>
      </c>
      <c r="C129" s="5">
        <f t="shared" si="4"/>
        <v>2.3321092278719404</v>
      </c>
      <c r="D129" s="6" t="s">
        <v>46</v>
      </c>
    </row>
    <row r="130" spans="1:4" x14ac:dyDescent="0.25">
      <c r="A130" s="22">
        <f t="shared" si="3"/>
        <v>68.825919573559347</v>
      </c>
      <c r="B130" s="5">
        <f t="shared" si="5"/>
        <v>1.9900000000000011</v>
      </c>
      <c r="C130" s="5">
        <f t="shared" si="4"/>
        <v>2.3415254237288146</v>
      </c>
      <c r="D130" s="6" t="s">
        <v>46</v>
      </c>
    </row>
    <row r="131" spans="1:4" x14ac:dyDescent="0.25">
      <c r="A131" s="22">
        <f t="shared" ref="A131:A194" si="6">IF(B131&lt;=$G$2,$H$2*POWER((B131-$I$2),$J$2),IF(B131&lt;=$G$3,$H$3*POWER((B131-$I$3),$J$3),IF(B131&lt;=$G$4,$H$4*POWER((B131-$I$4),$J$4),$H$5*POWER((B131-$I$5),$J$5))))</f>
        <v>69.713037264204289</v>
      </c>
      <c r="B131" s="5">
        <f t="shared" si="5"/>
        <v>2.0000000000000009</v>
      </c>
      <c r="C131" s="5">
        <f t="shared" ref="C131:C194" si="7">(B131+0.4967)/1.062</f>
        <v>2.3509416195856883</v>
      </c>
      <c r="D131" s="6" t="s">
        <v>46</v>
      </c>
    </row>
    <row r="132" spans="1:4" x14ac:dyDescent="0.25">
      <c r="A132" s="22">
        <f t="shared" si="6"/>
        <v>70.605153088608375</v>
      </c>
      <c r="B132" s="5">
        <f t="shared" ref="B132:B195" si="8">B131+0.01</f>
        <v>2.0100000000000007</v>
      </c>
      <c r="C132" s="5">
        <f t="shared" si="7"/>
        <v>2.360357815442562</v>
      </c>
      <c r="D132" s="6" t="s">
        <v>46</v>
      </c>
    </row>
    <row r="133" spans="1:4" x14ac:dyDescent="0.25">
      <c r="A133" s="22">
        <f t="shared" si="6"/>
        <v>71.502259459531942</v>
      </c>
      <c r="B133" s="5">
        <f t="shared" si="8"/>
        <v>2.0200000000000005</v>
      </c>
      <c r="C133" s="5">
        <f t="shared" si="7"/>
        <v>2.3697740112994357</v>
      </c>
      <c r="D133" s="6" t="s">
        <v>46</v>
      </c>
    </row>
    <row r="134" spans="1:4" x14ac:dyDescent="0.25">
      <c r="A134" s="22">
        <f t="shared" si="6"/>
        <v>72.404348854752655</v>
      </c>
      <c r="B134" s="5">
        <f t="shared" si="8"/>
        <v>2.0300000000000002</v>
      </c>
      <c r="C134" s="5">
        <f t="shared" si="7"/>
        <v>2.3791902071563089</v>
      </c>
      <c r="D134" s="6" t="s">
        <v>46</v>
      </c>
    </row>
    <row r="135" spans="1:4" x14ac:dyDescent="0.25">
      <c r="A135" s="22">
        <f t="shared" si="6"/>
        <v>73.311413816056401</v>
      </c>
      <c r="B135" s="5">
        <f t="shared" si="8"/>
        <v>2.04</v>
      </c>
      <c r="C135" s="5">
        <f t="shared" si="7"/>
        <v>2.3886064030131826</v>
      </c>
      <c r="D135" s="6" t="s">
        <v>46</v>
      </c>
    </row>
    <row r="136" spans="1:4" x14ac:dyDescent="0.25">
      <c r="A136" s="22">
        <f t="shared" si="6"/>
        <v>74.223446948250583</v>
      </c>
      <c r="B136" s="5">
        <f t="shared" si="8"/>
        <v>2.0499999999999998</v>
      </c>
      <c r="C136" s="5">
        <f t="shared" si="7"/>
        <v>2.3980225988700563</v>
      </c>
      <c r="D136" s="6" t="s">
        <v>46</v>
      </c>
    </row>
    <row r="137" spans="1:4" x14ac:dyDescent="0.25">
      <c r="A137" s="22">
        <f t="shared" si="6"/>
        <v>75.140440918199602</v>
      </c>
      <c r="B137" s="5">
        <f t="shared" si="8"/>
        <v>2.0599999999999996</v>
      </c>
      <c r="C137" s="5">
        <f t="shared" si="7"/>
        <v>2.40743879472693</v>
      </c>
      <c r="D137" s="6" t="s">
        <v>46</v>
      </c>
    </row>
    <row r="138" spans="1:4" x14ac:dyDescent="0.25">
      <c r="A138" s="22">
        <f t="shared" si="6"/>
        <v>76.062388453881255</v>
      </c>
      <c r="B138" s="5">
        <f t="shared" si="8"/>
        <v>2.0699999999999994</v>
      </c>
      <c r="C138" s="5">
        <f t="shared" si="7"/>
        <v>2.4168549905838037</v>
      </c>
      <c r="D138" s="6" t="s">
        <v>46</v>
      </c>
    </row>
    <row r="139" spans="1:4" x14ac:dyDescent="0.25">
      <c r="A139" s="22">
        <f t="shared" si="6"/>
        <v>76.989282343464211</v>
      </c>
      <c r="B139" s="5">
        <f t="shared" si="8"/>
        <v>2.0799999999999992</v>
      </c>
      <c r="C139" s="5">
        <f t="shared" si="7"/>
        <v>2.4262711864406774</v>
      </c>
      <c r="D139" s="6" t="s">
        <v>46</v>
      </c>
    </row>
    <row r="140" spans="1:4" x14ac:dyDescent="0.25">
      <c r="A140" s="22">
        <f t="shared" si="6"/>
        <v>77.921115434405266</v>
      </c>
      <c r="B140" s="5">
        <f t="shared" si="8"/>
        <v>2.089999999999999</v>
      </c>
      <c r="C140" s="5">
        <f t="shared" si="7"/>
        <v>2.4356873822975507</v>
      </c>
      <c r="D140" s="6" t="s">
        <v>46</v>
      </c>
    </row>
    <row r="141" spans="1:4" x14ac:dyDescent="0.25">
      <c r="A141" s="22">
        <f t="shared" si="6"/>
        <v>78.857880632566278</v>
      </c>
      <c r="B141" s="5">
        <f t="shared" si="8"/>
        <v>2.0999999999999988</v>
      </c>
      <c r="C141" s="5">
        <f t="shared" si="7"/>
        <v>2.4451035781544244</v>
      </c>
      <c r="D141" s="6" t="s">
        <v>46</v>
      </c>
    </row>
    <row r="142" spans="1:4" x14ac:dyDescent="0.25">
      <c r="A142" s="22">
        <f t="shared" si="6"/>
        <v>79.799570901350037</v>
      </c>
      <c r="B142" s="5">
        <f t="shared" si="8"/>
        <v>2.1099999999999985</v>
      </c>
      <c r="C142" s="5">
        <f t="shared" si="7"/>
        <v>2.4545197740112981</v>
      </c>
      <c r="D142" s="6" t="s">
        <v>46</v>
      </c>
    </row>
    <row r="143" spans="1:4" x14ac:dyDescent="0.25">
      <c r="A143" s="22">
        <f t="shared" si="6"/>
        <v>80.746179260854589</v>
      </c>
      <c r="B143" s="5">
        <f t="shared" si="8"/>
        <v>2.1199999999999983</v>
      </c>
      <c r="C143" s="5">
        <f t="shared" si="7"/>
        <v>2.4639359698681718</v>
      </c>
      <c r="D143" s="6" t="s">
        <v>46</v>
      </c>
    </row>
    <row r="144" spans="1:4" x14ac:dyDescent="0.25">
      <c r="A144" s="22">
        <f t="shared" si="6"/>
        <v>81.697698787045411</v>
      </c>
      <c r="B144" s="5">
        <f t="shared" si="8"/>
        <v>2.1299999999999981</v>
      </c>
      <c r="C144" s="5">
        <f t="shared" si="7"/>
        <v>2.4733521657250455</v>
      </c>
      <c r="D144" s="6" t="s">
        <v>46</v>
      </c>
    </row>
    <row r="145" spans="1:4" x14ac:dyDescent="0.25">
      <c r="A145" s="22">
        <f t="shared" si="6"/>
        <v>82.654122610945095</v>
      </c>
      <c r="B145" s="5">
        <f t="shared" si="8"/>
        <v>2.1399999999999979</v>
      </c>
      <c r="C145" s="5">
        <f t="shared" si="7"/>
        <v>2.4827683615819187</v>
      </c>
      <c r="D145" s="6" t="s">
        <v>46</v>
      </c>
    </row>
    <row r="146" spans="1:4" x14ac:dyDescent="0.25">
      <c r="A146" s="22">
        <f t="shared" si="6"/>
        <v>83.615443917839997</v>
      </c>
      <c r="B146" s="5">
        <f t="shared" si="8"/>
        <v>2.1499999999999977</v>
      </c>
      <c r="C146" s="5">
        <f t="shared" si="7"/>
        <v>2.4921845574387924</v>
      </c>
      <c r="D146" s="6" t="s">
        <v>46</v>
      </c>
    </row>
    <row r="147" spans="1:4" x14ac:dyDescent="0.25">
      <c r="A147" s="22">
        <f t="shared" si="6"/>
        <v>84.581655946503304</v>
      </c>
      <c r="B147" s="5">
        <f t="shared" si="8"/>
        <v>2.1599999999999975</v>
      </c>
      <c r="C147" s="5">
        <f t="shared" si="7"/>
        <v>2.5016007532956661</v>
      </c>
      <c r="D147" s="6" t="s">
        <v>46</v>
      </c>
    </row>
    <row r="148" spans="1:4" x14ac:dyDescent="0.25">
      <c r="A148" s="22">
        <f t="shared" si="6"/>
        <v>85.552751988434167</v>
      </c>
      <c r="B148" s="5">
        <f t="shared" si="8"/>
        <v>2.1699999999999973</v>
      </c>
      <c r="C148" s="5">
        <f t="shared" si="7"/>
        <v>2.5110169491525398</v>
      </c>
      <c r="D148" s="6" t="s">
        <v>46</v>
      </c>
    </row>
    <row r="149" spans="1:4" x14ac:dyDescent="0.25">
      <c r="A149" s="22">
        <f t="shared" si="6"/>
        <v>86.528725387112516</v>
      </c>
      <c r="B149" s="5">
        <f t="shared" si="8"/>
        <v>2.1799999999999971</v>
      </c>
      <c r="C149" s="5">
        <f t="shared" si="7"/>
        <v>2.5204331450094135</v>
      </c>
      <c r="D149" s="6" t="s">
        <v>46</v>
      </c>
    </row>
    <row r="150" spans="1:4" x14ac:dyDescent="0.25">
      <c r="A150" s="22">
        <f t="shared" si="6"/>
        <v>87.509569537268945</v>
      </c>
      <c r="B150" s="5">
        <f t="shared" si="8"/>
        <v>2.1899999999999968</v>
      </c>
      <c r="C150" s="5">
        <f t="shared" si="7"/>
        <v>2.5298493408662872</v>
      </c>
      <c r="D150" s="6" t="s">
        <v>46</v>
      </c>
    </row>
    <row r="151" spans="1:4" x14ac:dyDescent="0.25">
      <c r="A151" s="22">
        <f t="shared" si="6"/>
        <v>88.495277884169582</v>
      </c>
      <c r="B151" s="5">
        <f t="shared" si="8"/>
        <v>2.1999999999999966</v>
      </c>
      <c r="C151" s="5">
        <f t="shared" si="7"/>
        <v>2.5392655367231605</v>
      </c>
      <c r="D151" s="6" t="s">
        <v>46</v>
      </c>
    </row>
    <row r="152" spans="1:4" x14ac:dyDescent="0.25">
      <c r="A152" s="22">
        <f t="shared" si="6"/>
        <v>89.485843922915038</v>
      </c>
      <c r="B152" s="5">
        <f t="shared" si="8"/>
        <v>2.2099999999999964</v>
      </c>
      <c r="C152" s="5">
        <f t="shared" si="7"/>
        <v>2.5486817325800342</v>
      </c>
      <c r="D152" s="6" t="s">
        <v>46</v>
      </c>
    </row>
    <row r="153" spans="1:4" x14ac:dyDescent="0.25">
      <c r="A153" s="22">
        <f t="shared" si="6"/>
        <v>90.481261197753824</v>
      </c>
      <c r="B153" s="5">
        <f t="shared" si="8"/>
        <v>2.2199999999999962</v>
      </c>
      <c r="C153" s="5">
        <f t="shared" si="7"/>
        <v>2.5580979284369079</v>
      </c>
      <c r="D153" s="6" t="s">
        <v>46</v>
      </c>
    </row>
    <row r="154" spans="1:4" x14ac:dyDescent="0.25">
      <c r="A154" s="22">
        <f t="shared" si="6"/>
        <v>91.481523301408942</v>
      </c>
      <c r="B154" s="5">
        <f t="shared" si="8"/>
        <v>2.229999999999996</v>
      </c>
      <c r="C154" s="5">
        <f t="shared" si="7"/>
        <v>2.5675141242937816</v>
      </c>
      <c r="D154" s="6" t="s">
        <v>46</v>
      </c>
    </row>
    <row r="155" spans="1:4" x14ac:dyDescent="0.25">
      <c r="A155" s="22">
        <f t="shared" si="6"/>
        <v>92.486623874418214</v>
      </c>
      <c r="B155" s="5">
        <f t="shared" si="8"/>
        <v>2.2399999999999958</v>
      </c>
      <c r="C155" s="5">
        <f t="shared" si="7"/>
        <v>2.5769303201506553</v>
      </c>
      <c r="D155" s="6" t="s">
        <v>46</v>
      </c>
    </row>
    <row r="156" spans="1:4" x14ac:dyDescent="0.25">
      <c r="A156" s="22">
        <f t="shared" si="6"/>
        <v>93.496556604487282</v>
      </c>
      <c r="B156" s="5">
        <f t="shared" si="8"/>
        <v>2.2499999999999956</v>
      </c>
      <c r="C156" s="5">
        <f t="shared" si="7"/>
        <v>2.586346516007529</v>
      </c>
      <c r="D156" s="6" t="s">
        <v>46</v>
      </c>
    </row>
    <row r="157" spans="1:4" x14ac:dyDescent="0.25">
      <c r="A157" s="22">
        <f t="shared" si="6"/>
        <v>94.511315225855299</v>
      </c>
      <c r="B157" s="5">
        <f t="shared" si="8"/>
        <v>2.2599999999999953</v>
      </c>
      <c r="C157" s="5">
        <f t="shared" si="7"/>
        <v>2.5957627118644022</v>
      </c>
      <c r="D157" s="6" t="s">
        <v>46</v>
      </c>
    </row>
    <row r="158" spans="1:4" x14ac:dyDescent="0.25">
      <c r="A158" s="22">
        <f t="shared" si="6"/>
        <v>95.530893518673068</v>
      </c>
      <c r="B158" s="5">
        <f t="shared" si="8"/>
        <v>2.2699999999999951</v>
      </c>
      <c r="C158" s="5">
        <f t="shared" si="7"/>
        <v>2.6051789077212759</v>
      </c>
      <c r="D158" s="6" t="s">
        <v>46</v>
      </c>
    </row>
    <row r="159" spans="1:4" x14ac:dyDescent="0.25">
      <c r="A159" s="22">
        <f t="shared" si="6"/>
        <v>96.555285308392982</v>
      </c>
      <c r="B159" s="5">
        <f t="shared" si="8"/>
        <v>2.2799999999999949</v>
      </c>
      <c r="C159" s="5">
        <f t="shared" si="7"/>
        <v>2.6145951035781496</v>
      </c>
      <c r="D159" s="6" t="s">
        <v>46</v>
      </c>
    </row>
    <row r="160" spans="1:4" x14ac:dyDescent="0.25">
      <c r="A160" s="22">
        <f t="shared" si="6"/>
        <v>97.584484465170746</v>
      </c>
      <c r="B160" s="5">
        <f t="shared" si="8"/>
        <v>2.2899999999999947</v>
      </c>
      <c r="C160" s="5">
        <f t="shared" si="7"/>
        <v>2.6240112994350233</v>
      </c>
      <c r="D160" s="6" t="s">
        <v>46</v>
      </c>
    </row>
    <row r="161" spans="1:4" x14ac:dyDescent="0.25">
      <c r="A161" s="22">
        <f t="shared" si="6"/>
        <v>98.618484903278627</v>
      </c>
      <c r="B161" s="5">
        <f t="shared" si="8"/>
        <v>2.2999999999999945</v>
      </c>
      <c r="C161" s="5">
        <f t="shared" si="7"/>
        <v>2.633427495291897</v>
      </c>
      <c r="D161" s="6" t="s">
        <v>46</v>
      </c>
    </row>
    <row r="162" spans="1:4" x14ac:dyDescent="0.25">
      <c r="A162" s="22">
        <f t="shared" si="6"/>
        <v>99.657280580529473</v>
      </c>
      <c r="B162" s="5">
        <f t="shared" si="8"/>
        <v>2.3099999999999943</v>
      </c>
      <c r="C162" s="5">
        <f t="shared" si="7"/>
        <v>2.6428436911487707</v>
      </c>
      <c r="D162" s="6" t="s">
        <v>46</v>
      </c>
    </row>
    <row r="163" spans="1:4" x14ac:dyDescent="0.25">
      <c r="A163" s="22">
        <f t="shared" si="6"/>
        <v>100.70086549771209</v>
      </c>
      <c r="B163" s="5">
        <f t="shared" si="8"/>
        <v>2.3199999999999941</v>
      </c>
      <c r="C163" s="5">
        <f t="shared" si="7"/>
        <v>2.652259887005644</v>
      </c>
      <c r="D163" s="6" t="s">
        <v>46</v>
      </c>
    </row>
    <row r="164" spans="1:4" x14ac:dyDescent="0.25">
      <c r="A164" s="22">
        <f t="shared" si="6"/>
        <v>101.74923369803663</v>
      </c>
      <c r="B164" s="5">
        <f t="shared" si="8"/>
        <v>2.3299999999999939</v>
      </c>
      <c r="C164" s="5">
        <f t="shared" si="7"/>
        <v>2.6616760828625177</v>
      </c>
      <c r="D164" s="6" t="s">
        <v>46</v>
      </c>
    </row>
    <row r="165" spans="1:4" x14ac:dyDescent="0.25">
      <c r="A165" s="22">
        <f t="shared" si="6"/>
        <v>102.8023792665908</v>
      </c>
      <c r="B165" s="5">
        <f t="shared" si="8"/>
        <v>2.3399999999999936</v>
      </c>
      <c r="C165" s="5">
        <f t="shared" si="7"/>
        <v>2.6710922787193914</v>
      </c>
      <c r="D165" s="6" t="s">
        <v>46</v>
      </c>
    </row>
    <row r="166" spans="1:4" x14ac:dyDescent="0.25">
      <c r="A166" s="22">
        <f t="shared" si="6"/>
        <v>103.86029632980579</v>
      </c>
      <c r="B166" s="5">
        <f t="shared" si="8"/>
        <v>2.3499999999999934</v>
      </c>
      <c r="C166" s="5">
        <f t="shared" si="7"/>
        <v>2.6805084745762651</v>
      </c>
      <c r="D166" s="6" t="s">
        <v>46</v>
      </c>
    </row>
    <row r="167" spans="1:4" x14ac:dyDescent="0.25">
      <c r="A167" s="22">
        <f t="shared" si="6"/>
        <v>104.92297905493217</v>
      </c>
      <c r="B167" s="5">
        <f t="shared" si="8"/>
        <v>2.3599999999999932</v>
      </c>
      <c r="C167" s="5">
        <f t="shared" si="7"/>
        <v>2.6899246704331388</v>
      </c>
      <c r="D167" s="6" t="s">
        <v>46</v>
      </c>
    </row>
    <row r="168" spans="1:4" x14ac:dyDescent="0.25">
      <c r="A168" s="22">
        <f t="shared" si="6"/>
        <v>105.99042164952553</v>
      </c>
      <c r="B168" s="5">
        <f t="shared" si="8"/>
        <v>2.369999999999993</v>
      </c>
      <c r="C168" s="5">
        <f t="shared" si="7"/>
        <v>2.699340866290012</v>
      </c>
      <c r="D168" s="6" t="s">
        <v>46</v>
      </c>
    </row>
    <row r="169" spans="1:4" x14ac:dyDescent="0.25">
      <c r="A169" s="22">
        <f t="shared" si="6"/>
        <v>107.06261836094103</v>
      </c>
      <c r="B169" s="5">
        <f t="shared" si="8"/>
        <v>2.3799999999999928</v>
      </c>
      <c r="C169" s="5">
        <f t="shared" si="7"/>
        <v>2.7087570621468857</v>
      </c>
      <c r="D169" s="6" t="s">
        <v>46</v>
      </c>
    </row>
    <row r="170" spans="1:4" x14ac:dyDescent="0.25">
      <c r="A170" s="22">
        <f t="shared" si="6"/>
        <v>108.13956347583765</v>
      </c>
      <c r="B170" s="5">
        <f t="shared" si="8"/>
        <v>2.3899999999999926</v>
      </c>
      <c r="C170" s="5">
        <f t="shared" si="7"/>
        <v>2.7181732580037594</v>
      </c>
      <c r="D170" s="6" t="s">
        <v>46</v>
      </c>
    </row>
    <row r="171" spans="1:4" x14ac:dyDescent="0.25">
      <c r="A171" s="22">
        <f t="shared" si="6"/>
        <v>109.22125131969094</v>
      </c>
      <c r="B171" s="5">
        <f t="shared" si="8"/>
        <v>2.3999999999999924</v>
      </c>
      <c r="C171" s="5">
        <f t="shared" si="7"/>
        <v>2.7275894538606331</v>
      </c>
      <c r="D171" s="6" t="s">
        <v>46</v>
      </c>
    </row>
    <row r="172" spans="1:4" x14ac:dyDescent="0.25">
      <c r="A172" s="22">
        <f t="shared" si="6"/>
        <v>110.30767625631472</v>
      </c>
      <c r="B172" s="5">
        <f t="shared" si="8"/>
        <v>2.4099999999999921</v>
      </c>
      <c r="C172" s="5">
        <f t="shared" si="7"/>
        <v>2.7370056497175068</v>
      </c>
      <c r="D172" s="6" t="s">
        <v>46</v>
      </c>
    </row>
    <row r="173" spans="1:4" x14ac:dyDescent="0.25">
      <c r="A173" s="22">
        <f t="shared" si="6"/>
        <v>111.39883268739115</v>
      </c>
      <c r="B173" s="5">
        <f t="shared" si="8"/>
        <v>2.4199999999999919</v>
      </c>
      <c r="C173" s="5">
        <f t="shared" si="7"/>
        <v>2.7464218455743805</v>
      </c>
      <c r="D173" s="6" t="s">
        <v>46</v>
      </c>
    </row>
    <row r="174" spans="1:4" x14ac:dyDescent="0.25">
      <c r="A174" s="22">
        <f t="shared" si="6"/>
        <v>112.49471505200925</v>
      </c>
      <c r="B174" s="5">
        <f t="shared" si="8"/>
        <v>2.4299999999999917</v>
      </c>
      <c r="C174" s="5">
        <f t="shared" si="7"/>
        <v>2.7558380414312538</v>
      </c>
      <c r="D174" s="6" t="s">
        <v>46</v>
      </c>
    </row>
    <row r="175" spans="1:4" x14ac:dyDescent="0.25">
      <c r="A175" s="22">
        <f t="shared" si="6"/>
        <v>113.59531782621134</v>
      </c>
      <c r="B175" s="5">
        <f t="shared" si="8"/>
        <v>2.4399999999999915</v>
      </c>
      <c r="C175" s="5">
        <f t="shared" si="7"/>
        <v>2.7652542372881275</v>
      </c>
      <c r="D175" s="6" t="s">
        <v>46</v>
      </c>
    </row>
    <row r="176" spans="1:4" x14ac:dyDescent="0.25">
      <c r="A176" s="22">
        <f t="shared" si="6"/>
        <v>114.7006355225477</v>
      </c>
      <c r="B176" s="5">
        <f t="shared" si="8"/>
        <v>2.4499999999999913</v>
      </c>
      <c r="C176" s="5">
        <f t="shared" si="7"/>
        <v>2.7746704331450012</v>
      </c>
      <c r="D176" s="6" t="s">
        <v>46</v>
      </c>
    </row>
    <row r="177" spans="1:4" x14ac:dyDescent="0.25">
      <c r="A177" s="22">
        <f t="shared" si="6"/>
        <v>115.81066268963873</v>
      </c>
      <c r="B177" s="5">
        <f t="shared" si="8"/>
        <v>2.4599999999999911</v>
      </c>
      <c r="C177" s="5">
        <f t="shared" si="7"/>
        <v>2.7840866290018749</v>
      </c>
      <c r="D177" s="6" t="s">
        <v>46</v>
      </c>
    </row>
    <row r="178" spans="1:4" x14ac:dyDescent="0.25">
      <c r="A178" s="22">
        <f t="shared" si="6"/>
        <v>116.92539391174485</v>
      </c>
      <c r="B178" s="5">
        <f t="shared" si="8"/>
        <v>2.4699999999999909</v>
      </c>
      <c r="C178" s="5">
        <f t="shared" si="7"/>
        <v>2.7935028248587486</v>
      </c>
      <c r="D178" s="6" t="s">
        <v>46</v>
      </c>
    </row>
    <row r="179" spans="1:4" x14ac:dyDescent="0.25">
      <c r="A179" s="22">
        <f t="shared" si="6"/>
        <v>118.04482380834369</v>
      </c>
      <c r="B179" s="5">
        <f t="shared" si="8"/>
        <v>2.4799999999999907</v>
      </c>
      <c r="C179" s="5">
        <f t="shared" si="7"/>
        <v>2.8029190207156223</v>
      </c>
      <c r="D179" s="6" t="s">
        <v>46</v>
      </c>
    </row>
    <row r="180" spans="1:4" x14ac:dyDescent="0.25">
      <c r="A180" s="22">
        <f t="shared" si="6"/>
        <v>119.16894703371453</v>
      </c>
      <c r="B180" s="5">
        <f t="shared" si="8"/>
        <v>2.4899999999999904</v>
      </c>
      <c r="C180" s="5">
        <f t="shared" si="7"/>
        <v>2.8123352165724955</v>
      </c>
      <c r="D180" s="6" t="s">
        <v>46</v>
      </c>
    </row>
    <row r="181" spans="1:4" x14ac:dyDescent="0.25">
      <c r="A181" s="22">
        <f t="shared" si="6"/>
        <v>120.29775827653009</v>
      </c>
      <c r="B181" s="5">
        <f t="shared" si="8"/>
        <v>2.4999999999999902</v>
      </c>
      <c r="C181" s="5">
        <f t="shared" si="7"/>
        <v>2.8217514124293692</v>
      </c>
      <c r="D181" s="6" t="s">
        <v>46</v>
      </c>
    </row>
    <row r="182" spans="1:4" x14ac:dyDescent="0.25">
      <c r="A182" s="22">
        <f t="shared" si="6"/>
        <v>121.43125225945472</v>
      </c>
      <c r="B182" s="5">
        <f t="shared" si="8"/>
        <v>2.50999999999999</v>
      </c>
      <c r="C182" s="5">
        <f t="shared" si="7"/>
        <v>2.8311676082862429</v>
      </c>
      <c r="D182" s="6" t="s">
        <v>46</v>
      </c>
    </row>
    <row r="183" spans="1:4" x14ac:dyDescent="0.25">
      <c r="A183" s="22">
        <f t="shared" si="6"/>
        <v>122.56942373874995</v>
      </c>
      <c r="B183" s="5">
        <f t="shared" si="8"/>
        <v>2.5199999999999898</v>
      </c>
      <c r="C183" s="5">
        <f t="shared" si="7"/>
        <v>2.8405838041431166</v>
      </c>
      <c r="D183" s="6" t="s">
        <v>46</v>
      </c>
    </row>
    <row r="184" spans="1:4" x14ac:dyDescent="0.25">
      <c r="A184" s="22">
        <f t="shared" si="6"/>
        <v>123.71226750388604</v>
      </c>
      <c r="B184" s="5">
        <f t="shared" si="8"/>
        <v>2.5299999999999896</v>
      </c>
      <c r="C184" s="5">
        <f t="shared" si="7"/>
        <v>2.8499999999999903</v>
      </c>
      <c r="D184" s="6" t="s">
        <v>46</v>
      </c>
    </row>
    <row r="185" spans="1:4" x14ac:dyDescent="0.25">
      <c r="A185" s="22">
        <f t="shared" si="6"/>
        <v>124.85977837716074</v>
      </c>
      <c r="B185" s="5">
        <f t="shared" si="8"/>
        <v>2.5399999999999894</v>
      </c>
      <c r="C185" s="5">
        <f t="shared" si="7"/>
        <v>2.859416195856864</v>
      </c>
      <c r="D185" s="6" t="s">
        <v>46</v>
      </c>
    </row>
    <row r="186" spans="1:4" x14ac:dyDescent="0.25">
      <c r="A186" s="22">
        <f t="shared" si="6"/>
        <v>126.01195121332357</v>
      </c>
      <c r="B186" s="5">
        <f t="shared" si="8"/>
        <v>2.5499999999999892</v>
      </c>
      <c r="C186" s="5">
        <f t="shared" si="7"/>
        <v>2.8688323917137373</v>
      </c>
      <c r="D186" s="6" t="s">
        <v>46</v>
      </c>
    </row>
    <row r="187" spans="1:4" x14ac:dyDescent="0.25">
      <c r="A187" s="22">
        <f t="shared" si="6"/>
        <v>127.16878089920704</v>
      </c>
      <c r="B187" s="5">
        <f t="shared" si="8"/>
        <v>2.559999999999989</v>
      </c>
      <c r="C187" s="5">
        <f t="shared" si="7"/>
        <v>2.878248587570611</v>
      </c>
      <c r="D187" s="6" t="s">
        <v>46</v>
      </c>
    </row>
    <row r="188" spans="1:4" x14ac:dyDescent="0.25">
      <c r="A188" s="22">
        <f t="shared" si="6"/>
        <v>128.33026235336334</v>
      </c>
      <c r="B188" s="5">
        <f t="shared" si="8"/>
        <v>2.5699999999999887</v>
      </c>
      <c r="C188" s="5">
        <f t="shared" si="7"/>
        <v>2.8876647834274847</v>
      </c>
      <c r="D188" s="6" t="s">
        <v>46</v>
      </c>
    </row>
    <row r="189" spans="1:4" x14ac:dyDescent="0.25">
      <c r="A189" s="22">
        <f t="shared" si="6"/>
        <v>129.49639052570743</v>
      </c>
      <c r="B189" s="5">
        <f t="shared" si="8"/>
        <v>2.5799999999999885</v>
      </c>
      <c r="C189" s="5">
        <f t="shared" si="7"/>
        <v>2.8970809792843584</v>
      </c>
      <c r="D189" s="6" t="s">
        <v>46</v>
      </c>
    </row>
    <row r="190" spans="1:4" x14ac:dyDescent="0.25">
      <c r="A190" s="22">
        <f t="shared" si="6"/>
        <v>130.66716039716556</v>
      </c>
      <c r="B190" s="5">
        <f t="shared" si="8"/>
        <v>2.5899999999999883</v>
      </c>
      <c r="C190" s="5">
        <f t="shared" si="7"/>
        <v>2.9064971751412321</v>
      </c>
      <c r="D190" s="6" t="s">
        <v>46</v>
      </c>
    </row>
    <row r="191" spans="1:4" x14ac:dyDescent="0.25">
      <c r="A191" s="22">
        <f t="shared" si="6"/>
        <v>131.8425669793298</v>
      </c>
      <c r="B191" s="5">
        <f t="shared" si="8"/>
        <v>2.5999999999999881</v>
      </c>
      <c r="C191" s="5">
        <f t="shared" si="7"/>
        <v>2.9159133709981053</v>
      </c>
      <c r="D191" s="6" t="s">
        <v>46</v>
      </c>
    </row>
    <row r="192" spans="1:4" x14ac:dyDescent="0.25">
      <c r="A192" s="22">
        <f t="shared" si="6"/>
        <v>133.02260531411798</v>
      </c>
      <c r="B192" s="5">
        <f t="shared" si="8"/>
        <v>2.6099999999999879</v>
      </c>
      <c r="C192" s="5">
        <f t="shared" si="7"/>
        <v>2.925329566854979</v>
      </c>
      <c r="D192" s="6" t="s">
        <v>46</v>
      </c>
    </row>
    <row r="193" spans="1:4" x14ac:dyDescent="0.25">
      <c r="A193" s="22">
        <f t="shared" si="6"/>
        <v>134.20727047343885</v>
      </c>
      <c r="B193" s="5">
        <f t="shared" si="8"/>
        <v>2.6199999999999877</v>
      </c>
      <c r="C193" s="5">
        <f t="shared" si="7"/>
        <v>2.9347457627118527</v>
      </c>
      <c r="D193" s="6" t="s">
        <v>46</v>
      </c>
    </row>
    <row r="194" spans="1:4" x14ac:dyDescent="0.25">
      <c r="A194" s="22">
        <f t="shared" si="6"/>
        <v>135.39655755886304</v>
      </c>
      <c r="B194" s="5">
        <f t="shared" si="8"/>
        <v>2.6299999999999875</v>
      </c>
      <c r="C194" s="5">
        <f t="shared" si="7"/>
        <v>2.9441619585687264</v>
      </c>
      <c r="D194" s="6" t="s">
        <v>46</v>
      </c>
    </row>
    <row r="195" spans="1:4" x14ac:dyDescent="0.25">
      <c r="A195" s="22">
        <f t="shared" ref="A195:A258" si="9">IF(B195&lt;=$G$2,$H$2*POWER((B195-$I$2),$J$2),IF(B195&lt;=$G$3,$H$3*POWER((B195-$I$3),$J$3),IF(B195&lt;=$G$4,$H$4*POWER((B195-$I$4),$J$4),$H$5*POWER((B195-$I$5),$J$5))))</f>
        <v>136.59046170129898</v>
      </c>
      <c r="B195" s="5">
        <f t="shared" si="8"/>
        <v>2.6399999999999872</v>
      </c>
      <c r="C195" s="5">
        <f t="shared" ref="C195:C258" si="10">(B195+0.4967)/1.062</f>
        <v>2.9535781544256001</v>
      </c>
      <c r="D195" s="6" t="s">
        <v>46</v>
      </c>
    </row>
    <row r="196" spans="1:4" x14ac:dyDescent="0.25">
      <c r="A196" s="22">
        <f t="shared" si="9"/>
        <v>137.78897806067374</v>
      </c>
      <c r="B196" s="5">
        <f t="shared" ref="B196:B259" si="11">B195+0.01</f>
        <v>2.649999999999987</v>
      </c>
      <c r="C196" s="5">
        <f t="shared" si="10"/>
        <v>2.9629943502824738</v>
      </c>
      <c r="D196" s="6" t="s">
        <v>46</v>
      </c>
    </row>
    <row r="197" spans="1:4" x14ac:dyDescent="0.25">
      <c r="A197" s="22">
        <f t="shared" si="9"/>
        <v>138.99210182561956</v>
      </c>
      <c r="B197" s="5">
        <f t="shared" si="11"/>
        <v>2.6599999999999868</v>
      </c>
      <c r="C197" s="5">
        <f t="shared" si="10"/>
        <v>2.9724105461393471</v>
      </c>
      <c r="D197" s="6" t="s">
        <v>46</v>
      </c>
    </row>
    <row r="198" spans="1:4" x14ac:dyDescent="0.25">
      <c r="A198" s="22">
        <f t="shared" si="9"/>
        <v>140.19982821316418</v>
      </c>
      <c r="B198" s="5">
        <f t="shared" si="11"/>
        <v>2.6699999999999866</v>
      </c>
      <c r="C198" s="5">
        <f t="shared" si="10"/>
        <v>2.9818267419962208</v>
      </c>
      <c r="D198" s="6" t="s">
        <v>46</v>
      </c>
    </row>
    <row r="199" spans="1:4" x14ac:dyDescent="0.25">
      <c r="A199" s="22">
        <f t="shared" si="9"/>
        <v>141.41215246842722</v>
      </c>
      <c r="B199" s="5">
        <f t="shared" si="11"/>
        <v>2.6799999999999864</v>
      </c>
      <c r="C199" s="5">
        <f t="shared" si="10"/>
        <v>2.9912429378530945</v>
      </c>
      <c r="D199" s="6" t="s">
        <v>46</v>
      </c>
    </row>
    <row r="200" spans="1:4" x14ac:dyDescent="0.25">
      <c r="A200" s="22">
        <f t="shared" si="9"/>
        <v>142.62906986432034</v>
      </c>
      <c r="B200" s="5">
        <f t="shared" si="11"/>
        <v>2.6899999999999862</v>
      </c>
      <c r="C200" s="5">
        <f t="shared" si="10"/>
        <v>3.0006591337099682</v>
      </c>
      <c r="D200" s="6" t="s">
        <v>46</v>
      </c>
    </row>
    <row r="201" spans="1:4" x14ac:dyDescent="0.25">
      <c r="A201" s="22">
        <f t="shared" si="9"/>
        <v>143.85057570125244</v>
      </c>
      <c r="B201" s="5">
        <f t="shared" si="11"/>
        <v>2.699999999999986</v>
      </c>
      <c r="C201" s="5">
        <f t="shared" si="10"/>
        <v>3.0100753295668419</v>
      </c>
      <c r="D201" s="6" t="s">
        <v>46</v>
      </c>
    </row>
    <row r="202" spans="1:4" x14ac:dyDescent="0.25">
      <c r="A202" s="22">
        <f t="shared" si="9"/>
        <v>145.07666530683917</v>
      </c>
      <c r="B202" s="5">
        <f t="shared" si="11"/>
        <v>2.7099999999999858</v>
      </c>
      <c r="C202" s="5">
        <f t="shared" si="10"/>
        <v>3.0194915254237156</v>
      </c>
      <c r="D202" s="6" t="s">
        <v>46</v>
      </c>
    </row>
    <row r="203" spans="1:4" x14ac:dyDescent="0.25">
      <c r="A203" s="22">
        <f t="shared" si="9"/>
        <v>146.30733403561732</v>
      </c>
      <c r="B203" s="5">
        <f t="shared" si="11"/>
        <v>2.7199999999999855</v>
      </c>
      <c r="C203" s="5">
        <f t="shared" si="10"/>
        <v>3.0289077212805888</v>
      </c>
      <c r="D203" s="6" t="s">
        <v>46</v>
      </c>
    </row>
    <row r="204" spans="1:4" x14ac:dyDescent="0.25">
      <c r="A204" s="22">
        <f t="shared" si="9"/>
        <v>147.5425772687627</v>
      </c>
      <c r="B204" s="5">
        <f t="shared" si="11"/>
        <v>2.7299999999999853</v>
      </c>
      <c r="C204" s="5">
        <f t="shared" si="10"/>
        <v>3.0383239171374625</v>
      </c>
      <c r="D204" s="6" t="s">
        <v>46</v>
      </c>
    </row>
    <row r="205" spans="1:4" x14ac:dyDescent="0.25">
      <c r="A205" s="22">
        <f t="shared" si="9"/>
        <v>148.78239041381329</v>
      </c>
      <c r="B205" s="5">
        <f t="shared" si="11"/>
        <v>2.7399999999999851</v>
      </c>
      <c r="C205" s="5">
        <f t="shared" si="10"/>
        <v>3.0477401129943362</v>
      </c>
      <c r="D205" s="6" t="s">
        <v>46</v>
      </c>
    </row>
    <row r="206" spans="1:4" x14ac:dyDescent="0.25">
      <c r="A206" s="22">
        <f t="shared" si="9"/>
        <v>150.02676890439577</v>
      </c>
      <c r="B206" s="5">
        <f t="shared" si="11"/>
        <v>2.7499999999999849</v>
      </c>
      <c r="C206" s="5">
        <f t="shared" si="10"/>
        <v>3.0571563088512099</v>
      </c>
      <c r="D206" s="6" t="s">
        <v>46</v>
      </c>
    </row>
    <row r="207" spans="1:4" x14ac:dyDescent="0.25">
      <c r="A207" s="22">
        <f t="shared" si="9"/>
        <v>151.27570819995657</v>
      </c>
      <c r="B207" s="5">
        <f t="shared" si="11"/>
        <v>2.7599999999999847</v>
      </c>
      <c r="C207" s="5">
        <f t="shared" si="10"/>
        <v>3.0665725047080836</v>
      </c>
      <c r="D207" s="6" t="s">
        <v>46</v>
      </c>
    </row>
    <row r="208" spans="1:4" x14ac:dyDescent="0.25">
      <c r="A208" s="22">
        <f t="shared" si="9"/>
        <v>152.52920378549669</v>
      </c>
      <c r="B208" s="5">
        <f t="shared" si="11"/>
        <v>2.7699999999999845</v>
      </c>
      <c r="C208" s="5">
        <f t="shared" si="10"/>
        <v>3.0759887005649573</v>
      </c>
      <c r="D208" s="6" t="s">
        <v>46</v>
      </c>
    </row>
    <row r="209" spans="1:4" x14ac:dyDescent="0.25">
      <c r="A209" s="22">
        <f t="shared" si="9"/>
        <v>153.78725117131069</v>
      </c>
      <c r="B209" s="5">
        <f t="shared" si="11"/>
        <v>2.7799999999999843</v>
      </c>
      <c r="C209" s="5">
        <f t="shared" si="10"/>
        <v>3.0854048964218306</v>
      </c>
      <c r="D209" s="6" t="s">
        <v>46</v>
      </c>
    </row>
    <row r="210" spans="1:4" x14ac:dyDescent="0.25">
      <c r="A210" s="22">
        <f t="shared" si="9"/>
        <v>155.04984589272922</v>
      </c>
      <c r="B210" s="5">
        <f t="shared" si="11"/>
        <v>2.789999999999984</v>
      </c>
      <c r="C210" s="5">
        <f t="shared" si="10"/>
        <v>3.0948210922787043</v>
      </c>
      <c r="D210" s="6" t="s">
        <v>46</v>
      </c>
    </row>
    <row r="211" spans="1:4" x14ac:dyDescent="0.25">
      <c r="A211" s="22">
        <f t="shared" si="9"/>
        <v>156.31698350986576</v>
      </c>
      <c r="B211" s="5">
        <f t="shared" si="11"/>
        <v>2.7999999999999838</v>
      </c>
      <c r="C211" s="5">
        <f t="shared" si="10"/>
        <v>3.104237288135578</v>
      </c>
      <c r="D211" s="6" t="s">
        <v>46</v>
      </c>
    </row>
    <row r="212" spans="1:4" x14ac:dyDescent="0.25">
      <c r="A212" s="22">
        <f t="shared" si="9"/>
        <v>157.58865960736674</v>
      </c>
      <c r="B212" s="5">
        <f t="shared" si="11"/>
        <v>2.8099999999999836</v>
      </c>
      <c r="C212" s="5">
        <f t="shared" si="10"/>
        <v>3.1136534839924517</v>
      </c>
      <c r="D212" s="6" t="s">
        <v>46</v>
      </c>
    </row>
    <row r="213" spans="1:4" x14ac:dyDescent="0.25">
      <c r="A213" s="22">
        <f t="shared" si="9"/>
        <v>158.86486979416523</v>
      </c>
      <c r="B213" s="5">
        <f t="shared" si="11"/>
        <v>2.8199999999999834</v>
      </c>
      <c r="C213" s="5">
        <f t="shared" si="10"/>
        <v>3.1230696798493254</v>
      </c>
      <c r="D213" s="6" t="s">
        <v>46</v>
      </c>
    </row>
    <row r="214" spans="1:4" x14ac:dyDescent="0.25">
      <c r="A214" s="22">
        <f t="shared" si="9"/>
        <v>160.14560970323856</v>
      </c>
      <c r="B214" s="5">
        <f t="shared" si="11"/>
        <v>2.8299999999999832</v>
      </c>
      <c r="C214" s="5">
        <f t="shared" si="10"/>
        <v>3.1324858757061986</v>
      </c>
      <c r="D214" s="6" t="s">
        <v>46</v>
      </c>
    </row>
    <row r="215" spans="1:4" x14ac:dyDescent="0.25">
      <c r="A215" s="22">
        <f t="shared" si="9"/>
        <v>161.43087499136914</v>
      </c>
      <c r="B215" s="5">
        <f t="shared" si="11"/>
        <v>2.839999999999983</v>
      </c>
      <c r="C215" s="5">
        <f t="shared" si="10"/>
        <v>3.1419020715630723</v>
      </c>
      <c r="D215" s="6" t="s">
        <v>46</v>
      </c>
    </row>
    <row r="216" spans="1:4" x14ac:dyDescent="0.25">
      <c r="A216" s="22">
        <f t="shared" si="9"/>
        <v>162.72066133890877</v>
      </c>
      <c r="B216" s="5">
        <f t="shared" si="11"/>
        <v>2.8499999999999828</v>
      </c>
      <c r="C216" s="5">
        <f t="shared" si="10"/>
        <v>3.151318267419946</v>
      </c>
      <c r="D216" s="6" t="s">
        <v>46</v>
      </c>
    </row>
    <row r="217" spans="1:4" x14ac:dyDescent="0.25">
      <c r="A217" s="22">
        <f t="shared" si="9"/>
        <v>164.01496444954654</v>
      </c>
      <c r="B217" s="5">
        <f t="shared" si="11"/>
        <v>2.8599999999999826</v>
      </c>
      <c r="C217" s="5">
        <f t="shared" si="10"/>
        <v>3.1607344632768197</v>
      </c>
      <c r="D217" s="6" t="s">
        <v>46</v>
      </c>
    </row>
    <row r="218" spans="1:4" x14ac:dyDescent="0.25">
      <c r="A218" s="22">
        <f t="shared" si="9"/>
        <v>165.31378005007969</v>
      </c>
      <c r="B218" s="5">
        <f t="shared" si="11"/>
        <v>2.8699999999999823</v>
      </c>
      <c r="C218" s="5">
        <f t="shared" si="10"/>
        <v>3.1701506591336934</v>
      </c>
      <c r="D218" s="6" t="s">
        <v>46</v>
      </c>
    </row>
    <row r="219" spans="1:4" x14ac:dyDescent="0.25">
      <c r="A219" s="22">
        <f t="shared" si="9"/>
        <v>166.61710389018802</v>
      </c>
      <c r="B219" s="5">
        <f t="shared" si="11"/>
        <v>2.8799999999999821</v>
      </c>
      <c r="C219" s="5">
        <f t="shared" si="10"/>
        <v>3.1795668549905671</v>
      </c>
      <c r="D219" s="6" t="s">
        <v>46</v>
      </c>
    </row>
    <row r="220" spans="1:4" x14ac:dyDescent="0.25">
      <c r="A220" s="22">
        <f t="shared" si="9"/>
        <v>167.92493174221116</v>
      </c>
      <c r="B220" s="5">
        <f t="shared" si="11"/>
        <v>2.8899999999999819</v>
      </c>
      <c r="C220" s="5">
        <f t="shared" si="10"/>
        <v>3.1889830508474404</v>
      </c>
      <c r="D220" s="6" t="s">
        <v>46</v>
      </c>
    </row>
    <row r="221" spans="1:4" x14ac:dyDescent="0.25">
      <c r="A221" s="22">
        <f t="shared" si="9"/>
        <v>169.23725940092945</v>
      </c>
      <c r="B221" s="5">
        <f t="shared" si="11"/>
        <v>2.8999999999999817</v>
      </c>
      <c r="C221" s="5">
        <f t="shared" si="10"/>
        <v>3.1983992467043141</v>
      </c>
      <c r="D221" s="6" t="s">
        <v>46</v>
      </c>
    </row>
    <row r="222" spans="1:4" x14ac:dyDescent="0.25">
      <c r="A222" s="22">
        <f t="shared" si="9"/>
        <v>170.5540826833473</v>
      </c>
      <c r="B222" s="5">
        <f t="shared" si="11"/>
        <v>2.9099999999999815</v>
      </c>
      <c r="C222" s="5">
        <f t="shared" si="10"/>
        <v>3.2078154425611878</v>
      </c>
      <c r="D222" s="6" t="s">
        <v>46</v>
      </c>
    </row>
    <row r="223" spans="1:4" x14ac:dyDescent="0.25">
      <c r="A223" s="22">
        <f t="shared" si="9"/>
        <v>171.8753974284802</v>
      </c>
      <c r="B223" s="5">
        <f t="shared" si="11"/>
        <v>2.9199999999999813</v>
      </c>
      <c r="C223" s="5">
        <f t="shared" si="10"/>
        <v>3.2172316384180615</v>
      </c>
      <c r="D223" s="6" t="s">
        <v>46</v>
      </c>
    </row>
    <row r="224" spans="1:4" x14ac:dyDescent="0.25">
      <c r="A224" s="22">
        <f t="shared" si="9"/>
        <v>173.20119949714416</v>
      </c>
      <c r="B224" s="5">
        <f t="shared" si="11"/>
        <v>2.9299999999999811</v>
      </c>
      <c r="C224" s="5">
        <f t="shared" si="10"/>
        <v>3.2266478342749352</v>
      </c>
      <c r="D224" s="6" t="s">
        <v>46</v>
      </c>
    </row>
    <row r="225" spans="1:4" x14ac:dyDescent="0.25">
      <c r="A225" s="22">
        <f t="shared" si="9"/>
        <v>174.5314847717481</v>
      </c>
      <c r="B225" s="5">
        <f t="shared" si="11"/>
        <v>2.9399999999999809</v>
      </c>
      <c r="C225" s="5">
        <f t="shared" si="10"/>
        <v>3.2360640301318089</v>
      </c>
      <c r="D225" s="6" t="s">
        <v>46</v>
      </c>
    </row>
    <row r="226" spans="1:4" x14ac:dyDescent="0.25">
      <c r="A226" s="22">
        <f t="shared" si="9"/>
        <v>175.86624915608962</v>
      </c>
      <c r="B226" s="5">
        <f t="shared" si="11"/>
        <v>2.9499999999999806</v>
      </c>
      <c r="C226" s="5">
        <f t="shared" si="10"/>
        <v>3.2454802259886821</v>
      </c>
      <c r="D226" s="6" t="s">
        <v>46</v>
      </c>
    </row>
    <row r="227" spans="1:4" x14ac:dyDescent="0.25">
      <c r="A227" s="22">
        <f t="shared" si="9"/>
        <v>177.20548857515294</v>
      </c>
      <c r="B227" s="5">
        <f t="shared" si="11"/>
        <v>2.9599999999999804</v>
      </c>
      <c r="C227" s="5">
        <f t="shared" si="10"/>
        <v>3.2548964218455558</v>
      </c>
      <c r="D227" s="6" t="s">
        <v>46</v>
      </c>
    </row>
    <row r="228" spans="1:4" x14ac:dyDescent="0.25">
      <c r="A228" s="22">
        <f t="shared" si="9"/>
        <v>178.5491989749101</v>
      </c>
      <c r="B228" s="5">
        <f t="shared" si="11"/>
        <v>2.9699999999999802</v>
      </c>
      <c r="C228" s="5">
        <f t="shared" si="10"/>
        <v>3.2643126177024295</v>
      </c>
      <c r="D228" s="6" t="s">
        <v>46</v>
      </c>
    </row>
    <row r="229" spans="1:4" x14ac:dyDescent="0.25">
      <c r="A229" s="22">
        <f t="shared" si="9"/>
        <v>179.89737632212413</v>
      </c>
      <c r="B229" s="5">
        <f t="shared" si="11"/>
        <v>2.97999999999998</v>
      </c>
      <c r="C229" s="5">
        <f t="shared" si="10"/>
        <v>3.2737288135593032</v>
      </c>
      <c r="D229" s="6" t="s">
        <v>46</v>
      </c>
    </row>
    <row r="230" spans="1:4" x14ac:dyDescent="0.25">
      <c r="A230" s="22">
        <f t="shared" si="9"/>
        <v>181.25001660415597</v>
      </c>
      <c r="B230" s="5">
        <f t="shared" si="11"/>
        <v>2.9899999999999798</v>
      </c>
      <c r="C230" s="5">
        <f t="shared" si="10"/>
        <v>3.2831450094161769</v>
      </c>
      <c r="D230" s="6" t="s">
        <v>46</v>
      </c>
    </row>
    <row r="231" spans="1:4" x14ac:dyDescent="0.25">
      <c r="A231" s="22">
        <f t="shared" si="9"/>
        <v>182.60711582877312</v>
      </c>
      <c r="B231" s="5">
        <f t="shared" si="11"/>
        <v>2.9999999999999796</v>
      </c>
      <c r="C231" s="5">
        <f t="shared" si="10"/>
        <v>3.2925612052730506</v>
      </c>
      <c r="D231" s="6" t="s">
        <v>46</v>
      </c>
    </row>
    <row r="232" spans="1:4" x14ac:dyDescent="0.25">
      <c r="A232" s="22">
        <f t="shared" si="9"/>
        <v>183.96867002396087</v>
      </c>
      <c r="B232" s="5">
        <f t="shared" si="11"/>
        <v>3.0099999999999794</v>
      </c>
      <c r="C232" s="5">
        <f t="shared" si="10"/>
        <v>3.3019774011299239</v>
      </c>
      <c r="D232" s="6" t="s">
        <v>46</v>
      </c>
    </row>
    <row r="233" spans="1:4" x14ac:dyDescent="0.25">
      <c r="A233" s="22">
        <f t="shared" si="9"/>
        <v>185.3346752377368</v>
      </c>
      <c r="B233" s="5">
        <f t="shared" si="11"/>
        <v>3.0199999999999791</v>
      </c>
      <c r="C233" s="5">
        <f t="shared" si="10"/>
        <v>3.3113935969867976</v>
      </c>
      <c r="D233" s="6" t="s">
        <v>46</v>
      </c>
    </row>
    <row r="234" spans="1:4" x14ac:dyDescent="0.25">
      <c r="A234" s="22">
        <f t="shared" si="9"/>
        <v>186.70512753796692</v>
      </c>
      <c r="B234" s="5">
        <f t="shared" si="11"/>
        <v>3.0299999999999789</v>
      </c>
      <c r="C234" s="5">
        <f t="shared" si="10"/>
        <v>3.3208097928436713</v>
      </c>
      <c r="D234" s="6" t="s">
        <v>46</v>
      </c>
    </row>
    <row r="235" spans="1:4" x14ac:dyDescent="0.25">
      <c r="A235" s="22">
        <f t="shared" si="9"/>
        <v>188.08002301218465</v>
      </c>
      <c r="B235" s="5">
        <f t="shared" si="11"/>
        <v>3.0399999999999787</v>
      </c>
      <c r="C235" s="5">
        <f t="shared" si="10"/>
        <v>3.330225988700545</v>
      </c>
      <c r="D235" s="6" t="s">
        <v>46</v>
      </c>
    </row>
    <row r="236" spans="1:4" x14ac:dyDescent="0.25">
      <c r="A236" s="22">
        <f t="shared" si="9"/>
        <v>189.4593577674122</v>
      </c>
      <c r="B236" s="5">
        <f t="shared" si="11"/>
        <v>3.0499999999999785</v>
      </c>
      <c r="C236" s="5">
        <f t="shared" si="10"/>
        <v>3.3396421845574187</v>
      </c>
      <c r="D236" s="6" t="s">
        <v>46</v>
      </c>
    </row>
    <row r="237" spans="1:4" x14ac:dyDescent="0.25">
      <c r="A237" s="22">
        <f t="shared" si="9"/>
        <v>190.84312792998406</v>
      </c>
      <c r="B237" s="5">
        <f t="shared" si="11"/>
        <v>3.0599999999999783</v>
      </c>
      <c r="C237" s="5">
        <f t="shared" si="10"/>
        <v>3.3490583804142919</v>
      </c>
      <c r="D237" s="6" t="s">
        <v>46</v>
      </c>
    </row>
    <row r="238" spans="1:4" x14ac:dyDescent="0.25">
      <c r="A238" s="22">
        <f t="shared" si="9"/>
        <v>192.23132964537305</v>
      </c>
      <c r="B238" s="5">
        <f t="shared" si="11"/>
        <v>3.0699999999999781</v>
      </c>
      <c r="C238" s="5">
        <f t="shared" si="10"/>
        <v>3.3584745762711656</v>
      </c>
      <c r="D238" s="6" t="s">
        <v>46</v>
      </c>
    </row>
    <row r="239" spans="1:4" x14ac:dyDescent="0.25">
      <c r="A239" s="22">
        <f t="shared" si="9"/>
        <v>193.62395907801871</v>
      </c>
      <c r="B239" s="5">
        <f t="shared" si="11"/>
        <v>3.0799999999999779</v>
      </c>
      <c r="C239" s="5">
        <f t="shared" si="10"/>
        <v>3.3678907721280393</v>
      </c>
      <c r="D239" s="6" t="s">
        <v>46</v>
      </c>
    </row>
    <row r="240" spans="1:4" x14ac:dyDescent="0.25">
      <c r="A240" s="22">
        <f t="shared" si="9"/>
        <v>195.02101241115733</v>
      </c>
      <c r="B240" s="5">
        <f t="shared" si="11"/>
        <v>3.0899999999999777</v>
      </c>
      <c r="C240" s="5">
        <f t="shared" si="10"/>
        <v>3.377306967984913</v>
      </c>
      <c r="D240" s="6" t="s">
        <v>46</v>
      </c>
    </row>
    <row r="241" spans="1:4" x14ac:dyDescent="0.25">
      <c r="A241" s="22">
        <f t="shared" si="9"/>
        <v>196.42248584665495</v>
      </c>
      <c r="B241" s="5">
        <f t="shared" si="11"/>
        <v>3.0999999999999774</v>
      </c>
      <c r="C241" s="5">
        <f t="shared" si="10"/>
        <v>3.3867231638417867</v>
      </c>
      <c r="D241" s="6" t="s">
        <v>46</v>
      </c>
    </row>
    <row r="242" spans="1:4" x14ac:dyDescent="0.25">
      <c r="A242" s="22">
        <f t="shared" si="9"/>
        <v>197.82837560484211</v>
      </c>
      <c r="B242" s="5">
        <f t="shared" si="11"/>
        <v>3.1099999999999772</v>
      </c>
      <c r="C242" s="5">
        <f t="shared" si="10"/>
        <v>3.3961393596986604</v>
      </c>
      <c r="D242" s="6" t="s">
        <v>46</v>
      </c>
    </row>
    <row r="243" spans="1:4" x14ac:dyDescent="0.25">
      <c r="A243" s="22">
        <f t="shared" si="9"/>
        <v>199.23867792435047</v>
      </c>
      <c r="B243" s="5">
        <f t="shared" si="11"/>
        <v>3.119999999999977</v>
      </c>
      <c r="C243" s="5">
        <f t="shared" si="10"/>
        <v>3.4055555555555337</v>
      </c>
      <c r="D243" s="6" t="s">
        <v>46</v>
      </c>
    </row>
    <row r="244" spans="1:4" x14ac:dyDescent="0.25">
      <c r="A244" s="22">
        <f t="shared" si="9"/>
        <v>200.65338906195228</v>
      </c>
      <c r="B244" s="5">
        <f t="shared" si="11"/>
        <v>3.1299999999999768</v>
      </c>
      <c r="C244" s="5">
        <f t="shared" si="10"/>
        <v>3.4149717514124074</v>
      </c>
      <c r="D244" s="6" t="s">
        <v>46</v>
      </c>
    </row>
    <row r="245" spans="1:4" x14ac:dyDescent="0.25">
      <c r="A245" s="22">
        <f t="shared" si="9"/>
        <v>202.07250529240108</v>
      </c>
      <c r="B245" s="5">
        <f t="shared" si="11"/>
        <v>3.1399999999999766</v>
      </c>
      <c r="C245" s="5">
        <f t="shared" si="10"/>
        <v>3.4243879472692811</v>
      </c>
      <c r="D245" s="6" t="s">
        <v>46</v>
      </c>
    </row>
    <row r="246" spans="1:4" x14ac:dyDescent="0.25">
      <c r="A246" s="22">
        <f t="shared" si="9"/>
        <v>203.49602290827482</v>
      </c>
      <c r="B246" s="5">
        <f t="shared" si="11"/>
        <v>3.1499999999999764</v>
      </c>
      <c r="C246" s="5">
        <f t="shared" si="10"/>
        <v>3.4338041431261548</v>
      </c>
      <c r="D246" s="6" t="s">
        <v>46</v>
      </c>
    </row>
    <row r="247" spans="1:4" x14ac:dyDescent="0.25">
      <c r="A247" s="22">
        <f t="shared" si="9"/>
        <v>204.92393821982097</v>
      </c>
      <c r="B247" s="5">
        <f t="shared" si="11"/>
        <v>3.1599999999999762</v>
      </c>
      <c r="C247" s="5">
        <f t="shared" si="10"/>
        <v>3.4432203389830285</v>
      </c>
      <c r="D247" s="6" t="s">
        <v>46</v>
      </c>
    </row>
    <row r="248" spans="1:4" x14ac:dyDescent="0.25">
      <c r="A248" s="22">
        <f t="shared" si="9"/>
        <v>206.35624755480353</v>
      </c>
      <c r="B248" s="5">
        <f t="shared" si="11"/>
        <v>3.1699999999999759</v>
      </c>
      <c r="C248" s="5">
        <f t="shared" si="10"/>
        <v>3.4526365348399022</v>
      </c>
      <c r="D248" s="6" t="s">
        <v>46</v>
      </c>
    </row>
    <row r="249" spans="1:4" x14ac:dyDescent="0.25">
      <c r="A249" s="22">
        <f t="shared" si="9"/>
        <v>207.79294725835172</v>
      </c>
      <c r="B249" s="5">
        <f t="shared" si="11"/>
        <v>3.1799999999999757</v>
      </c>
      <c r="C249" s="5">
        <f t="shared" si="10"/>
        <v>3.4620527306967754</v>
      </c>
      <c r="D249" s="6" t="s">
        <v>46</v>
      </c>
    </row>
    <row r="250" spans="1:4" x14ac:dyDescent="0.25">
      <c r="A250" s="22">
        <f t="shared" si="9"/>
        <v>209.23403369281104</v>
      </c>
      <c r="B250" s="5">
        <f t="shared" si="11"/>
        <v>3.1899999999999755</v>
      </c>
      <c r="C250" s="5">
        <f t="shared" si="10"/>
        <v>3.4714689265536491</v>
      </c>
      <c r="D250" s="6" t="s">
        <v>46</v>
      </c>
    </row>
    <row r="251" spans="1:4" x14ac:dyDescent="0.25">
      <c r="A251" s="22">
        <f t="shared" si="9"/>
        <v>210.67950323759584</v>
      </c>
      <c r="B251" s="5">
        <f t="shared" si="11"/>
        <v>3.1999999999999753</v>
      </c>
      <c r="C251" s="5">
        <f t="shared" si="10"/>
        <v>3.4808851224105228</v>
      </c>
      <c r="D251" s="6" t="s">
        <v>46</v>
      </c>
    </row>
    <row r="252" spans="1:4" x14ac:dyDescent="0.25">
      <c r="A252" s="22">
        <f t="shared" si="9"/>
        <v>212.12935228904371</v>
      </c>
      <c r="B252" s="5">
        <f t="shared" si="11"/>
        <v>3.2099999999999751</v>
      </c>
      <c r="C252" s="5">
        <f t="shared" si="10"/>
        <v>3.4903013182673965</v>
      </c>
      <c r="D252" s="6" t="s">
        <v>46</v>
      </c>
    </row>
    <row r="253" spans="1:4" x14ac:dyDescent="0.25">
      <c r="A253" s="22">
        <f t="shared" si="9"/>
        <v>213.58357726027171</v>
      </c>
      <c r="B253" s="5">
        <f t="shared" si="11"/>
        <v>3.2199999999999749</v>
      </c>
      <c r="C253" s="5">
        <f t="shared" si="10"/>
        <v>3.4997175141242702</v>
      </c>
      <c r="D253" s="6" t="s">
        <v>46</v>
      </c>
    </row>
    <row r="254" spans="1:4" x14ac:dyDescent="0.25">
      <c r="A254" s="22">
        <f t="shared" si="9"/>
        <v>215.04217458103452</v>
      </c>
      <c r="B254" s="5">
        <f t="shared" si="11"/>
        <v>3.2299999999999747</v>
      </c>
      <c r="C254" s="5">
        <f t="shared" si="10"/>
        <v>3.5091337099811435</v>
      </c>
      <c r="D254" s="6" t="s">
        <v>46</v>
      </c>
    </row>
    <row r="255" spans="1:4" x14ac:dyDescent="0.25">
      <c r="A255" s="22">
        <f t="shared" si="9"/>
        <v>216.5051406975843</v>
      </c>
      <c r="B255" s="5">
        <f t="shared" si="11"/>
        <v>3.2399999999999745</v>
      </c>
      <c r="C255" s="5">
        <f t="shared" si="10"/>
        <v>3.5185499058380172</v>
      </c>
      <c r="D255" s="6" t="s">
        <v>46</v>
      </c>
    </row>
    <row r="256" spans="1:4" x14ac:dyDescent="0.25">
      <c r="A256" s="22">
        <f t="shared" si="9"/>
        <v>217.97247207253176</v>
      </c>
      <c r="B256" s="5">
        <f t="shared" si="11"/>
        <v>3.2499999999999742</v>
      </c>
      <c r="C256" s="5">
        <f t="shared" si="10"/>
        <v>3.5279661016948909</v>
      </c>
      <c r="D256" s="6" t="s">
        <v>46</v>
      </c>
    </row>
    <row r="257" spans="1:4" x14ac:dyDescent="0.25">
      <c r="A257" s="22">
        <f t="shared" si="9"/>
        <v>219.44416518470968</v>
      </c>
      <c r="B257" s="5">
        <f t="shared" si="11"/>
        <v>3.259999999999974</v>
      </c>
      <c r="C257" s="5">
        <f t="shared" si="10"/>
        <v>3.5373822975517646</v>
      </c>
      <c r="D257" s="6" t="s">
        <v>46</v>
      </c>
    </row>
    <row r="258" spans="1:4" x14ac:dyDescent="0.25">
      <c r="A258" s="22">
        <f t="shared" si="9"/>
        <v>220.92021652903773</v>
      </c>
      <c r="B258" s="5">
        <f t="shared" si="11"/>
        <v>3.2699999999999738</v>
      </c>
      <c r="C258" s="5">
        <f t="shared" si="10"/>
        <v>3.5467984934086383</v>
      </c>
      <c r="D258" s="6" t="s">
        <v>46</v>
      </c>
    </row>
    <row r="259" spans="1:4" x14ac:dyDescent="0.25">
      <c r="A259" s="22">
        <f t="shared" ref="A259:A322" si="12">IF(B259&lt;=$G$2,$H$2*POWER((B259-$I$2),$J$2),IF(B259&lt;=$G$3,$H$3*POWER((B259-$I$3),$J$3),IF(B259&lt;=$G$4,$H$4*POWER((B259-$I$4),$J$4),$H$5*POWER((B259-$I$5),$J$5))))</f>
        <v>222.40062261638869</v>
      </c>
      <c r="B259" s="5">
        <f t="shared" si="11"/>
        <v>3.2799999999999736</v>
      </c>
      <c r="C259" s="5">
        <f t="shared" ref="C259:C322" si="13">(B259+0.4967)/1.062</f>
        <v>3.556214689265512</v>
      </c>
      <c r="D259" s="6" t="s">
        <v>46</v>
      </c>
    </row>
    <row r="260" spans="1:4" x14ac:dyDescent="0.25">
      <c r="A260" s="22">
        <f t="shared" si="12"/>
        <v>223.88537997345657</v>
      </c>
      <c r="B260" s="5">
        <f t="shared" ref="B260:B323" si="14">B259+0.01</f>
        <v>3.2899999999999734</v>
      </c>
      <c r="C260" s="5">
        <f t="shared" si="13"/>
        <v>3.5656308851223852</v>
      </c>
      <c r="D260" s="6" t="s">
        <v>46</v>
      </c>
    </row>
    <row r="261" spans="1:4" x14ac:dyDescent="0.25">
      <c r="A261" s="22">
        <f t="shared" si="12"/>
        <v>225.37448514262633</v>
      </c>
      <c r="B261" s="5">
        <f t="shared" si="14"/>
        <v>3.2999999999999732</v>
      </c>
      <c r="C261" s="5">
        <f t="shared" si="13"/>
        <v>3.5750470809792589</v>
      </c>
      <c r="D261" s="6" t="s">
        <v>46</v>
      </c>
    </row>
    <row r="262" spans="1:4" x14ac:dyDescent="0.25">
      <c r="A262" s="22">
        <f t="shared" si="12"/>
        <v>226.86793468184504</v>
      </c>
      <c r="B262" s="5">
        <f t="shared" si="14"/>
        <v>3.309999999999973</v>
      </c>
      <c r="C262" s="5">
        <f t="shared" si="13"/>
        <v>3.5844632768361326</v>
      </c>
      <c r="D262" s="6" t="s">
        <v>46</v>
      </c>
    </row>
    <row r="263" spans="1:4" x14ac:dyDescent="0.25">
      <c r="A263" s="22">
        <f t="shared" si="12"/>
        <v>228.36572516449448</v>
      </c>
      <c r="B263" s="5">
        <f t="shared" si="14"/>
        <v>3.3199999999999728</v>
      </c>
      <c r="C263" s="5">
        <f t="shared" si="13"/>
        <v>3.5938794726930063</v>
      </c>
      <c r="D263" s="6" t="s">
        <v>46</v>
      </c>
    </row>
    <row r="264" spans="1:4" x14ac:dyDescent="0.25">
      <c r="A264" s="22">
        <f t="shared" si="12"/>
        <v>229.8678531792653</v>
      </c>
      <c r="B264" s="5">
        <f t="shared" si="14"/>
        <v>3.3299999999999725</v>
      </c>
      <c r="C264" s="5">
        <f t="shared" si="13"/>
        <v>3.60329566854988</v>
      </c>
      <c r="D264" s="6" t="s">
        <v>46</v>
      </c>
    </row>
    <row r="265" spans="1:4" x14ac:dyDescent="0.25">
      <c r="A265" s="22">
        <f t="shared" si="12"/>
        <v>231.3743153300332</v>
      </c>
      <c r="B265" s="5">
        <f t="shared" si="14"/>
        <v>3.3399999999999723</v>
      </c>
      <c r="C265" s="5">
        <f t="shared" si="13"/>
        <v>3.6127118644067537</v>
      </c>
      <c r="D265" s="6" t="s">
        <v>46</v>
      </c>
    </row>
    <row r="266" spans="1:4" x14ac:dyDescent="0.25">
      <c r="A266" s="22">
        <f t="shared" si="12"/>
        <v>232.88510823573537</v>
      </c>
      <c r="B266" s="5">
        <f t="shared" si="14"/>
        <v>3.3499999999999721</v>
      </c>
      <c r="C266" s="5">
        <f t="shared" si="13"/>
        <v>3.622128060263627</v>
      </c>
      <c r="D266" s="6" t="s">
        <v>46</v>
      </c>
    </row>
    <row r="267" spans="1:4" x14ac:dyDescent="0.25">
      <c r="A267" s="22">
        <f t="shared" si="12"/>
        <v>234.40022853024968</v>
      </c>
      <c r="B267" s="5">
        <f t="shared" si="14"/>
        <v>3.3599999999999719</v>
      </c>
      <c r="C267" s="5">
        <f t="shared" si="13"/>
        <v>3.6315442561205007</v>
      </c>
      <c r="D267" s="6" t="s">
        <v>46</v>
      </c>
    </row>
    <row r="268" spans="1:4" x14ac:dyDescent="0.25">
      <c r="A268" s="22">
        <f t="shared" si="12"/>
        <v>235.91967286227413</v>
      </c>
      <c r="B268" s="5">
        <f t="shared" si="14"/>
        <v>3.3699999999999717</v>
      </c>
      <c r="C268" s="5">
        <f t="shared" si="13"/>
        <v>3.6409604519773744</v>
      </c>
      <c r="D268" s="6" t="s">
        <v>46</v>
      </c>
    </row>
    <row r="269" spans="1:4" x14ac:dyDescent="0.25">
      <c r="A269" s="22">
        <f t="shared" si="12"/>
        <v>237.44343789520889</v>
      </c>
      <c r="B269" s="5">
        <f t="shared" si="14"/>
        <v>3.3799999999999715</v>
      </c>
      <c r="C269" s="5">
        <f t="shared" si="13"/>
        <v>3.6503766478342481</v>
      </c>
      <c r="D269" s="6" t="s">
        <v>46</v>
      </c>
    </row>
    <row r="270" spans="1:4" x14ac:dyDescent="0.25">
      <c r="A270" s="22">
        <f t="shared" si="12"/>
        <v>238.97152030703862</v>
      </c>
      <c r="B270" s="5">
        <f t="shared" si="14"/>
        <v>3.3899999999999713</v>
      </c>
      <c r="C270" s="5">
        <f t="shared" si="13"/>
        <v>3.6597928436911218</v>
      </c>
      <c r="D270" s="6" t="s">
        <v>46</v>
      </c>
    </row>
    <row r="271" spans="1:4" x14ac:dyDescent="0.25">
      <c r="A271" s="22">
        <f t="shared" si="12"/>
        <v>240.50391679021698</v>
      </c>
      <c r="B271" s="5">
        <f t="shared" si="14"/>
        <v>3.399999999999971</v>
      </c>
      <c r="C271" s="5">
        <f t="shared" si="13"/>
        <v>3.6692090395479955</v>
      </c>
      <c r="D271" s="6" t="s">
        <v>46</v>
      </c>
    </row>
    <row r="272" spans="1:4" x14ac:dyDescent="0.25">
      <c r="A272" s="22">
        <f t="shared" si="12"/>
        <v>242.0406240515513</v>
      </c>
      <c r="B272" s="5">
        <f t="shared" si="14"/>
        <v>3.4099999999999708</v>
      </c>
      <c r="C272" s="5">
        <f t="shared" si="13"/>
        <v>3.6786252354048687</v>
      </c>
      <c r="D272" s="6" t="s">
        <v>46</v>
      </c>
    </row>
    <row r="273" spans="1:4" x14ac:dyDescent="0.25">
      <c r="A273" s="22">
        <f t="shared" si="12"/>
        <v>243.58163881209032</v>
      </c>
      <c r="B273" s="5">
        <f t="shared" si="14"/>
        <v>3.4199999999999706</v>
      </c>
      <c r="C273" s="5">
        <f t="shared" si="13"/>
        <v>3.6880414312617424</v>
      </c>
      <c r="D273" s="6" t="s">
        <v>46</v>
      </c>
    </row>
    <row r="274" spans="1:4" x14ac:dyDescent="0.25">
      <c r="A274" s="22">
        <f t="shared" si="12"/>
        <v>245.12695780701176</v>
      </c>
      <c r="B274" s="5">
        <f t="shared" si="14"/>
        <v>3.4299999999999704</v>
      </c>
      <c r="C274" s="5">
        <f t="shared" si="13"/>
        <v>3.6974576271186161</v>
      </c>
      <c r="D274" s="6" t="s">
        <v>46</v>
      </c>
    </row>
    <row r="275" spans="1:4" x14ac:dyDescent="0.25">
      <c r="A275" s="22">
        <f t="shared" si="12"/>
        <v>246.67657778551191</v>
      </c>
      <c r="B275" s="5">
        <f t="shared" si="14"/>
        <v>3.4399999999999702</v>
      </c>
      <c r="C275" s="5">
        <f t="shared" si="13"/>
        <v>3.7068738229754898</v>
      </c>
      <c r="D275" s="6" t="s">
        <v>46</v>
      </c>
    </row>
    <row r="276" spans="1:4" x14ac:dyDescent="0.25">
      <c r="A276" s="22">
        <f t="shared" si="12"/>
        <v>248.23049551069553</v>
      </c>
      <c r="B276" s="5">
        <f t="shared" si="14"/>
        <v>3.44999999999997</v>
      </c>
      <c r="C276" s="5">
        <f t="shared" si="13"/>
        <v>3.7162900188323635</v>
      </c>
      <c r="D276" s="6" t="s">
        <v>46</v>
      </c>
    </row>
    <row r="277" spans="1:4" x14ac:dyDescent="0.25">
      <c r="A277" s="22">
        <f t="shared" si="12"/>
        <v>249.78870775946874</v>
      </c>
      <c r="B277" s="5">
        <f t="shared" si="14"/>
        <v>3.4599999999999698</v>
      </c>
      <c r="C277" s="5">
        <f t="shared" si="13"/>
        <v>3.7257062146892368</v>
      </c>
      <c r="D277" s="6" t="s">
        <v>46</v>
      </c>
    </row>
    <row r="278" spans="1:4" x14ac:dyDescent="0.25">
      <c r="A278" s="22">
        <f t="shared" si="12"/>
        <v>251.35121132243123</v>
      </c>
      <c r="B278" s="5">
        <f t="shared" si="14"/>
        <v>3.4699999999999696</v>
      </c>
      <c r="C278" s="5">
        <f t="shared" si="13"/>
        <v>3.7351224105461105</v>
      </c>
      <c r="D278" s="6" t="s">
        <v>46</v>
      </c>
    </row>
    <row r="279" spans="1:4" x14ac:dyDescent="0.25">
      <c r="A279" s="22">
        <f t="shared" si="12"/>
        <v>252.91800300377068</v>
      </c>
      <c r="B279" s="5">
        <f t="shared" si="14"/>
        <v>3.4799999999999693</v>
      </c>
      <c r="C279" s="5">
        <f t="shared" si="13"/>
        <v>3.7445386064029842</v>
      </c>
      <c r="D279" s="6" t="s">
        <v>46</v>
      </c>
    </row>
    <row r="280" spans="1:4" x14ac:dyDescent="0.25">
      <c r="A280" s="22">
        <f t="shared" si="12"/>
        <v>254.48907962115857</v>
      </c>
      <c r="B280" s="5">
        <f t="shared" si="14"/>
        <v>3.4899999999999691</v>
      </c>
      <c r="C280" s="5">
        <f t="shared" si="13"/>
        <v>3.7539548022598579</v>
      </c>
      <c r="D280" s="6" t="s">
        <v>46</v>
      </c>
    </row>
    <row r="281" spans="1:4" x14ac:dyDescent="0.25">
      <c r="A281" s="22">
        <f t="shared" si="12"/>
        <v>256.06443800564637</v>
      </c>
      <c r="B281" s="5">
        <f t="shared" si="14"/>
        <v>3.4999999999999689</v>
      </c>
      <c r="C281" s="5">
        <f t="shared" si="13"/>
        <v>3.7633709981167316</v>
      </c>
      <c r="D281" s="6" t="s">
        <v>46</v>
      </c>
    </row>
    <row r="282" spans="1:4" x14ac:dyDescent="0.25">
      <c r="A282" s="22">
        <f t="shared" si="12"/>
        <v>257.64407500156329</v>
      </c>
      <c r="B282" s="5">
        <f t="shared" si="14"/>
        <v>3.5099999999999687</v>
      </c>
      <c r="C282" s="5">
        <f t="shared" si="13"/>
        <v>3.7727871939736048</v>
      </c>
      <c r="D282" s="6" t="s">
        <v>46</v>
      </c>
    </row>
    <row r="283" spans="1:4" x14ac:dyDescent="0.25">
      <c r="A283" s="22">
        <f t="shared" si="12"/>
        <v>259.22798746641547</v>
      </c>
      <c r="B283" s="5">
        <f t="shared" si="14"/>
        <v>3.5199999999999685</v>
      </c>
      <c r="C283" s="5">
        <f t="shared" si="13"/>
        <v>3.7822033898304781</v>
      </c>
      <c r="D283" s="6" t="s">
        <v>46</v>
      </c>
    </row>
    <row r="284" spans="1:4" x14ac:dyDescent="0.25">
      <c r="A284" s="22">
        <f t="shared" si="12"/>
        <v>260.81617227078544</v>
      </c>
      <c r="B284" s="5">
        <f t="shared" si="14"/>
        <v>3.5299999999999683</v>
      </c>
      <c r="C284" s="5">
        <f t="shared" si="13"/>
        <v>3.7916195856873518</v>
      </c>
      <c r="D284" s="6" t="s">
        <v>46</v>
      </c>
    </row>
    <row r="285" spans="1:4" x14ac:dyDescent="0.25">
      <c r="A285" s="22">
        <f t="shared" si="12"/>
        <v>262.40862629823391</v>
      </c>
      <c r="B285" s="5">
        <f t="shared" si="14"/>
        <v>3.5399999999999681</v>
      </c>
      <c r="C285" s="5">
        <f t="shared" si="13"/>
        <v>3.8010357815442255</v>
      </c>
      <c r="D285" s="6" t="s">
        <v>46</v>
      </c>
    </row>
    <row r="286" spans="1:4" x14ac:dyDescent="0.25">
      <c r="A286" s="22">
        <f t="shared" si="12"/>
        <v>264.00534644520104</v>
      </c>
      <c r="B286" s="5">
        <f t="shared" si="14"/>
        <v>3.5499999999999678</v>
      </c>
      <c r="C286" s="5">
        <f t="shared" si="13"/>
        <v>3.8104519774010992</v>
      </c>
      <c r="D286" s="6" t="s">
        <v>46</v>
      </c>
    </row>
    <row r="287" spans="1:4" x14ac:dyDescent="0.25">
      <c r="A287" s="22">
        <f t="shared" si="12"/>
        <v>265.60632962091046</v>
      </c>
      <c r="B287" s="5">
        <f t="shared" si="14"/>
        <v>3.5599999999999676</v>
      </c>
      <c r="C287" s="5">
        <f t="shared" si="13"/>
        <v>3.8198681732579729</v>
      </c>
      <c r="D287" s="6" t="s">
        <v>46</v>
      </c>
    </row>
    <row r="288" spans="1:4" x14ac:dyDescent="0.25">
      <c r="A288" s="22">
        <f t="shared" si="12"/>
        <v>267.21157274727324</v>
      </c>
      <c r="B288" s="5">
        <f t="shared" si="14"/>
        <v>3.5699999999999674</v>
      </c>
      <c r="C288" s="5">
        <f t="shared" si="13"/>
        <v>3.8292843691148466</v>
      </c>
      <c r="D288" s="6" t="s">
        <v>46</v>
      </c>
    </row>
    <row r="289" spans="1:4" x14ac:dyDescent="0.25">
      <c r="A289" s="22">
        <f t="shared" si="12"/>
        <v>268.82107275879315</v>
      </c>
      <c r="B289" s="5">
        <f t="shared" si="14"/>
        <v>3.5799999999999672</v>
      </c>
      <c r="C289" s="5">
        <f t="shared" si="13"/>
        <v>3.8387005649717199</v>
      </c>
      <c r="D289" s="6" t="s">
        <v>46</v>
      </c>
    </row>
    <row r="290" spans="1:4" x14ac:dyDescent="0.25">
      <c r="A290" s="22">
        <f t="shared" si="12"/>
        <v>270.43482660247298</v>
      </c>
      <c r="B290" s="5">
        <f t="shared" si="14"/>
        <v>3.589999999999967</v>
      </c>
      <c r="C290" s="5">
        <f t="shared" si="13"/>
        <v>3.8481167608285936</v>
      </c>
      <c r="D290" s="6" t="s">
        <v>46</v>
      </c>
    </row>
    <row r="291" spans="1:4" x14ac:dyDescent="0.25">
      <c r="A291" s="22">
        <f t="shared" si="12"/>
        <v>272.05283123772216</v>
      </c>
      <c r="B291" s="5">
        <f t="shared" si="14"/>
        <v>3.5999999999999668</v>
      </c>
      <c r="C291" s="5">
        <f t="shared" si="13"/>
        <v>3.8575329566854673</v>
      </c>
      <c r="D291" s="6" t="s">
        <v>46</v>
      </c>
    </row>
    <row r="292" spans="1:4" x14ac:dyDescent="0.25">
      <c r="A292" s="22">
        <f t="shared" si="12"/>
        <v>273.67508363626473</v>
      </c>
      <c r="B292" s="5">
        <f t="shared" si="14"/>
        <v>3.6099999999999666</v>
      </c>
      <c r="C292" s="5">
        <f t="shared" si="13"/>
        <v>3.866949152542341</v>
      </c>
      <c r="D292" s="6" t="s">
        <v>46</v>
      </c>
    </row>
    <row r="293" spans="1:4" x14ac:dyDescent="0.25">
      <c r="A293" s="22">
        <f t="shared" si="12"/>
        <v>275.30158078204903</v>
      </c>
      <c r="B293" s="5">
        <f t="shared" si="14"/>
        <v>3.6199999999999664</v>
      </c>
      <c r="C293" s="5">
        <f t="shared" si="13"/>
        <v>3.8763653483992146</v>
      </c>
      <c r="D293" s="6" t="s">
        <v>46</v>
      </c>
    </row>
    <row r="294" spans="1:4" x14ac:dyDescent="0.25">
      <c r="A294" s="22">
        <f t="shared" si="12"/>
        <v>276.93231967115776</v>
      </c>
      <c r="B294" s="5">
        <f t="shared" si="14"/>
        <v>3.6299999999999661</v>
      </c>
      <c r="C294" s="5">
        <f t="shared" si="13"/>
        <v>3.8857815442560883</v>
      </c>
      <c r="D294" s="6" t="s">
        <v>46</v>
      </c>
    </row>
    <row r="295" spans="1:4" x14ac:dyDescent="0.25">
      <c r="A295" s="22">
        <f t="shared" si="12"/>
        <v>278.56729731171902</v>
      </c>
      <c r="B295" s="5">
        <f t="shared" si="14"/>
        <v>3.6399999999999659</v>
      </c>
      <c r="C295" s="5">
        <f t="shared" si="13"/>
        <v>3.8951977401129616</v>
      </c>
      <c r="D295" s="6" t="s">
        <v>46</v>
      </c>
    </row>
    <row r="296" spans="1:4" x14ac:dyDescent="0.25">
      <c r="A296" s="22">
        <f t="shared" si="12"/>
        <v>280.20651072381906</v>
      </c>
      <c r="B296" s="5">
        <f t="shared" si="14"/>
        <v>3.6499999999999657</v>
      </c>
      <c r="C296" s="5">
        <f t="shared" si="13"/>
        <v>3.9046139359698353</v>
      </c>
      <c r="D296" s="6" t="s">
        <v>46</v>
      </c>
    </row>
    <row r="297" spans="1:4" x14ac:dyDescent="0.25">
      <c r="A297" s="22">
        <f t="shared" si="12"/>
        <v>281.84995693941488</v>
      </c>
      <c r="B297" s="5">
        <f t="shared" si="14"/>
        <v>3.6599999999999655</v>
      </c>
      <c r="C297" s="5">
        <f t="shared" si="13"/>
        <v>3.914030131826709</v>
      </c>
      <c r="D297" s="6" t="s">
        <v>46</v>
      </c>
    </row>
    <row r="298" spans="1:4" x14ac:dyDescent="0.25">
      <c r="A298" s="22">
        <f t="shared" si="12"/>
        <v>283.49763300224868</v>
      </c>
      <c r="B298" s="5">
        <f t="shared" si="14"/>
        <v>3.6699999999999653</v>
      </c>
      <c r="C298" s="5">
        <f t="shared" si="13"/>
        <v>3.9234463276835827</v>
      </c>
      <c r="D298" s="6" t="s">
        <v>46</v>
      </c>
    </row>
    <row r="299" spans="1:4" x14ac:dyDescent="0.25">
      <c r="A299" s="22">
        <f t="shared" si="12"/>
        <v>285.14953596776212</v>
      </c>
      <c r="B299" s="5">
        <f t="shared" si="14"/>
        <v>3.6799999999999651</v>
      </c>
      <c r="C299" s="5">
        <f t="shared" si="13"/>
        <v>3.9328625235404564</v>
      </c>
      <c r="D299" s="6" t="s">
        <v>46</v>
      </c>
    </row>
    <row r="300" spans="1:4" x14ac:dyDescent="0.25">
      <c r="A300" s="22">
        <f t="shared" si="12"/>
        <v>286.80566290301289</v>
      </c>
      <c r="B300" s="5">
        <f t="shared" si="14"/>
        <v>3.6899999999999649</v>
      </c>
      <c r="C300" s="5">
        <f t="shared" si="13"/>
        <v>3.9422787193973301</v>
      </c>
      <c r="D300" s="6" t="s">
        <v>46</v>
      </c>
    </row>
    <row r="301" spans="1:4" x14ac:dyDescent="0.25">
      <c r="A301" s="22">
        <f t="shared" si="12"/>
        <v>288.46601088659094</v>
      </c>
      <c r="B301" s="5">
        <f t="shared" si="14"/>
        <v>3.6999999999999647</v>
      </c>
      <c r="C301" s="5">
        <f t="shared" si="13"/>
        <v>3.9516949152542034</v>
      </c>
      <c r="D301" s="6" t="s">
        <v>46</v>
      </c>
    </row>
    <row r="302" spans="1:4" x14ac:dyDescent="0.25">
      <c r="A302" s="22">
        <f t="shared" si="12"/>
        <v>290.13057700853636</v>
      </c>
      <c r="B302" s="5">
        <f t="shared" si="14"/>
        <v>3.7099999999999644</v>
      </c>
      <c r="C302" s="5">
        <f t="shared" si="13"/>
        <v>3.9611111111110771</v>
      </c>
      <c r="D302" s="6" t="s">
        <v>46</v>
      </c>
    </row>
    <row r="303" spans="1:4" x14ac:dyDescent="0.25">
      <c r="A303" s="22">
        <f t="shared" si="12"/>
        <v>291.79935837025704</v>
      </c>
      <c r="B303" s="5">
        <f t="shared" si="14"/>
        <v>3.7199999999999642</v>
      </c>
      <c r="C303" s="5">
        <f t="shared" si="13"/>
        <v>3.9705273069679508</v>
      </c>
      <c r="D303" s="6" t="s">
        <v>46</v>
      </c>
    </row>
    <row r="304" spans="1:4" x14ac:dyDescent="0.25">
      <c r="A304" s="22">
        <f t="shared" si="12"/>
        <v>293.47235208444886</v>
      </c>
      <c r="B304" s="5">
        <f t="shared" si="14"/>
        <v>3.729999999999964</v>
      </c>
      <c r="C304" s="5">
        <f t="shared" si="13"/>
        <v>3.9799435028248245</v>
      </c>
      <c r="D304" s="6" t="s">
        <v>46</v>
      </c>
    </row>
    <row r="305" spans="1:4" x14ac:dyDescent="0.25">
      <c r="A305" s="22">
        <f t="shared" si="12"/>
        <v>295.14955527501559</v>
      </c>
      <c r="B305" s="5">
        <f t="shared" si="14"/>
        <v>3.7399999999999638</v>
      </c>
      <c r="C305" s="5">
        <f t="shared" si="13"/>
        <v>3.9893596986816982</v>
      </c>
      <c r="D305" s="6" t="s">
        <v>46</v>
      </c>
    </row>
    <row r="306" spans="1:4" x14ac:dyDescent="0.25">
      <c r="A306" s="22">
        <f t="shared" si="12"/>
        <v>296.83096507698889</v>
      </c>
      <c r="B306" s="5">
        <f t="shared" si="14"/>
        <v>3.7499999999999636</v>
      </c>
      <c r="C306" s="5">
        <f t="shared" si="13"/>
        <v>3.9987758945385714</v>
      </c>
      <c r="D306" s="6" t="s">
        <v>46</v>
      </c>
    </row>
    <row r="307" spans="1:4" x14ac:dyDescent="0.25">
      <c r="A307" s="22">
        <f t="shared" si="12"/>
        <v>298.51657863645113</v>
      </c>
      <c r="B307" s="5">
        <f t="shared" si="14"/>
        <v>3.7599999999999634</v>
      </c>
      <c r="C307" s="5">
        <f t="shared" si="13"/>
        <v>4.0081920903954451</v>
      </c>
      <c r="D307" s="6" t="s">
        <v>46</v>
      </c>
    </row>
    <row r="308" spans="1:4" x14ac:dyDescent="0.25">
      <c r="A308" s="22">
        <f t="shared" si="12"/>
        <v>300.20639311045744</v>
      </c>
      <c r="B308" s="5">
        <f t="shared" si="14"/>
        <v>3.7699999999999632</v>
      </c>
      <c r="C308" s="5">
        <f t="shared" si="13"/>
        <v>4.0176082862523188</v>
      </c>
      <c r="D308" s="6" t="s">
        <v>46</v>
      </c>
    </row>
    <row r="309" spans="1:4" x14ac:dyDescent="0.25">
      <c r="A309" s="22">
        <f t="shared" si="12"/>
        <v>301.90040566695882</v>
      </c>
      <c r="B309" s="5">
        <f t="shared" si="14"/>
        <v>3.7799999999999629</v>
      </c>
      <c r="C309" s="5">
        <f t="shared" si="13"/>
        <v>4.0270244821091925</v>
      </c>
      <c r="D309" s="6" t="s">
        <v>46</v>
      </c>
    </row>
    <row r="310" spans="1:4" x14ac:dyDescent="0.25">
      <c r="A310" s="22">
        <f t="shared" si="12"/>
        <v>303.59861348472629</v>
      </c>
      <c r="B310" s="5">
        <f t="shared" si="14"/>
        <v>3.7899999999999627</v>
      </c>
      <c r="C310" s="5">
        <f t="shared" si="13"/>
        <v>4.0364406779660662</v>
      </c>
      <c r="D310" s="6" t="s">
        <v>46</v>
      </c>
    </row>
    <row r="311" spans="1:4" x14ac:dyDescent="0.25">
      <c r="A311" s="22">
        <f t="shared" si="12"/>
        <v>305.30101375327632</v>
      </c>
      <c r="B311" s="5">
        <f t="shared" si="14"/>
        <v>3.7999999999999625</v>
      </c>
      <c r="C311" s="5">
        <f t="shared" si="13"/>
        <v>4.0458568738229399</v>
      </c>
      <c r="D311" s="6" t="s">
        <v>46</v>
      </c>
    </row>
    <row r="312" spans="1:4" x14ac:dyDescent="0.25">
      <c r="A312" s="22">
        <f t="shared" si="12"/>
        <v>307.00760367279531</v>
      </c>
      <c r="B312" s="5">
        <f t="shared" si="14"/>
        <v>3.8099999999999623</v>
      </c>
      <c r="C312" s="5">
        <f t="shared" si="13"/>
        <v>4.0552730696798136</v>
      </c>
      <c r="D312" s="6" t="s">
        <v>46</v>
      </c>
    </row>
    <row r="313" spans="1:4" x14ac:dyDescent="0.25">
      <c r="A313" s="22">
        <f t="shared" si="12"/>
        <v>308.71838045406685</v>
      </c>
      <c r="B313" s="5">
        <f t="shared" si="14"/>
        <v>3.8199999999999621</v>
      </c>
      <c r="C313" s="5">
        <f t="shared" si="13"/>
        <v>4.0646892655366873</v>
      </c>
      <c r="D313" s="6" t="s">
        <v>46</v>
      </c>
    </row>
    <row r="314" spans="1:4" x14ac:dyDescent="0.25">
      <c r="A314" s="22">
        <f t="shared" si="12"/>
        <v>310.43334131839822</v>
      </c>
      <c r="B314" s="5">
        <f t="shared" si="14"/>
        <v>3.8299999999999619</v>
      </c>
      <c r="C314" s="5">
        <f t="shared" si="13"/>
        <v>4.074105461393561</v>
      </c>
      <c r="D314" s="6" t="s">
        <v>46</v>
      </c>
    </row>
    <row r="315" spans="1:4" x14ac:dyDescent="0.25">
      <c r="A315" s="22">
        <f t="shared" si="12"/>
        <v>312.1524834975487</v>
      </c>
      <c r="B315" s="5">
        <f t="shared" si="14"/>
        <v>3.8399999999999617</v>
      </c>
      <c r="C315" s="5">
        <f t="shared" si="13"/>
        <v>4.0835216572504338</v>
      </c>
      <c r="D315" s="6" t="s">
        <v>46</v>
      </c>
    </row>
    <row r="316" spans="1:4" x14ac:dyDescent="0.25">
      <c r="A316" s="22">
        <f t="shared" si="12"/>
        <v>313.87580423365762</v>
      </c>
      <c r="B316" s="5">
        <f t="shared" si="14"/>
        <v>3.8499999999999615</v>
      </c>
      <c r="C316" s="5">
        <f t="shared" si="13"/>
        <v>4.0929378531073075</v>
      </c>
      <c r="D316" s="6" t="s">
        <v>46</v>
      </c>
    </row>
    <row r="317" spans="1:4" x14ac:dyDescent="0.25">
      <c r="A317" s="22">
        <f t="shared" si="12"/>
        <v>315.60330077917371</v>
      </c>
      <c r="B317" s="5">
        <f t="shared" si="14"/>
        <v>3.8599999999999612</v>
      </c>
      <c r="C317" s="5">
        <f t="shared" si="13"/>
        <v>4.1023540489641812</v>
      </c>
      <c r="D317" s="6" t="s">
        <v>46</v>
      </c>
    </row>
    <row r="318" spans="1:4" x14ac:dyDescent="0.25">
      <c r="A318" s="22">
        <f t="shared" si="12"/>
        <v>317.33497039678514</v>
      </c>
      <c r="B318" s="5">
        <f t="shared" si="14"/>
        <v>3.869999999999961</v>
      </c>
      <c r="C318" s="5">
        <f t="shared" si="13"/>
        <v>4.1117702448210549</v>
      </c>
      <c r="D318" s="6" t="s">
        <v>46</v>
      </c>
    </row>
    <row r="319" spans="1:4" x14ac:dyDescent="0.25">
      <c r="A319" s="22">
        <f t="shared" si="12"/>
        <v>319.07081035935005</v>
      </c>
      <c r="B319" s="5">
        <f t="shared" si="14"/>
        <v>3.8799999999999608</v>
      </c>
      <c r="C319" s="5">
        <f t="shared" si="13"/>
        <v>4.1211864406779286</v>
      </c>
      <c r="D319" s="6" t="s">
        <v>46</v>
      </c>
    </row>
    <row r="320" spans="1:4" x14ac:dyDescent="0.25">
      <c r="A320" s="22">
        <f t="shared" si="12"/>
        <v>320.81081794982799</v>
      </c>
      <c r="B320" s="5">
        <f t="shared" si="14"/>
        <v>3.8899999999999606</v>
      </c>
      <c r="C320" s="5">
        <f t="shared" si="13"/>
        <v>4.1306026365348023</v>
      </c>
      <c r="D320" s="6" t="s">
        <v>46</v>
      </c>
    </row>
    <row r="321" spans="1:4" x14ac:dyDescent="0.25">
      <c r="A321" s="22">
        <f t="shared" si="12"/>
        <v>322.55499046121139</v>
      </c>
      <c r="B321" s="5">
        <f t="shared" si="14"/>
        <v>3.8999999999999604</v>
      </c>
      <c r="C321" s="5">
        <f t="shared" si="13"/>
        <v>4.140018832391676</v>
      </c>
      <c r="D321" s="6" t="s">
        <v>46</v>
      </c>
    </row>
    <row r="322" spans="1:4" x14ac:dyDescent="0.25">
      <c r="A322" s="22">
        <f t="shared" si="12"/>
        <v>324.30332519645867</v>
      </c>
      <c r="B322" s="5">
        <f t="shared" si="14"/>
        <v>3.9099999999999602</v>
      </c>
      <c r="C322" s="5">
        <f t="shared" si="13"/>
        <v>4.1494350282485497</v>
      </c>
      <c r="D322" s="6" t="s">
        <v>46</v>
      </c>
    </row>
    <row r="323" spans="1:4" x14ac:dyDescent="0.25">
      <c r="A323" s="22">
        <f t="shared" ref="A323:A386" si="15">IF(B323&lt;=$G$2,$H$2*POWER((B323-$I$2),$J$2),IF(B323&lt;=$G$3,$H$3*POWER((B323-$I$3),$J$3),IF(B323&lt;=$G$4,$H$4*POWER((B323-$I$4),$J$4),$H$5*POWER((B323-$I$5),$J$5))))</f>
        <v>326.05581946842727</v>
      </c>
      <c r="B323" s="5">
        <f t="shared" si="14"/>
        <v>3.91999999999996</v>
      </c>
      <c r="C323" s="5">
        <f t="shared" ref="C323:C386" si="16">(B323+0.4967)/1.062</f>
        <v>4.1588512241054234</v>
      </c>
      <c r="D323" s="6" t="s">
        <v>46</v>
      </c>
    </row>
    <row r="324" spans="1:4" x14ac:dyDescent="0.25">
      <c r="A324" s="22">
        <f t="shared" si="15"/>
        <v>327.81247059980797</v>
      </c>
      <c r="B324" s="5">
        <f t="shared" ref="B324:B387" si="17">B323+0.01</f>
        <v>3.9299999999999597</v>
      </c>
      <c r="C324" s="5">
        <f t="shared" si="16"/>
        <v>4.1682674199622971</v>
      </c>
      <c r="D324" s="6" t="s">
        <v>46</v>
      </c>
    </row>
    <row r="325" spans="1:4" x14ac:dyDescent="0.25">
      <c r="A325" s="22">
        <f t="shared" si="15"/>
        <v>329.57327592305904</v>
      </c>
      <c r="B325" s="5">
        <f t="shared" si="17"/>
        <v>3.9399999999999595</v>
      </c>
      <c r="C325" s="5">
        <f t="shared" si="16"/>
        <v>4.1776836158191708</v>
      </c>
      <c r="D325" s="6" t="s">
        <v>46</v>
      </c>
    </row>
    <row r="326" spans="1:4" x14ac:dyDescent="0.25">
      <c r="A326" s="22">
        <f t="shared" si="15"/>
        <v>331.33823278034117</v>
      </c>
      <c r="B326" s="5">
        <f t="shared" si="17"/>
        <v>3.9499999999999593</v>
      </c>
      <c r="C326" s="5">
        <f t="shared" si="16"/>
        <v>4.1870998116760436</v>
      </c>
      <c r="D326" s="6" t="s">
        <v>46</v>
      </c>
    </row>
    <row r="327" spans="1:4" x14ac:dyDescent="0.25">
      <c r="A327" s="22">
        <f t="shared" si="15"/>
        <v>333.10733852345419</v>
      </c>
      <c r="B327" s="5">
        <f t="shared" si="17"/>
        <v>3.9599999999999591</v>
      </c>
      <c r="C327" s="5">
        <f t="shared" si="16"/>
        <v>4.1965160075329173</v>
      </c>
      <c r="D327" s="6" t="s">
        <v>46</v>
      </c>
    </row>
    <row r="328" spans="1:4" x14ac:dyDescent="0.25">
      <c r="A328" s="22">
        <f t="shared" si="15"/>
        <v>334.88059051377269</v>
      </c>
      <c r="B328" s="5">
        <f t="shared" si="17"/>
        <v>3.9699999999999589</v>
      </c>
      <c r="C328" s="5">
        <f t="shared" si="16"/>
        <v>4.205932203389791</v>
      </c>
      <c r="D328" s="6" t="s">
        <v>46</v>
      </c>
    </row>
    <row r="329" spans="1:4" x14ac:dyDescent="0.25">
      <c r="A329" s="22">
        <f t="shared" si="15"/>
        <v>336.6579861221831</v>
      </c>
      <c r="B329" s="5">
        <f t="shared" si="17"/>
        <v>3.9799999999999587</v>
      </c>
      <c r="C329" s="5">
        <f t="shared" si="16"/>
        <v>4.2153483992466647</v>
      </c>
      <c r="D329" s="6" t="s">
        <v>46</v>
      </c>
    </row>
    <row r="330" spans="1:4" x14ac:dyDescent="0.25">
      <c r="A330" s="22">
        <f t="shared" si="15"/>
        <v>338.43952272902214</v>
      </c>
      <c r="B330" s="5">
        <f t="shared" si="17"/>
        <v>3.9899999999999585</v>
      </c>
      <c r="C330" s="5">
        <f t="shared" si="16"/>
        <v>4.2247645951035384</v>
      </c>
      <c r="D330" s="6" t="s">
        <v>46</v>
      </c>
    </row>
    <row r="331" spans="1:4" x14ac:dyDescent="0.25">
      <c r="A331" s="22">
        <f t="shared" si="15"/>
        <v>340.22519772401415</v>
      </c>
      <c r="B331" s="5">
        <f t="shared" si="17"/>
        <v>3.9999999999999583</v>
      </c>
      <c r="C331" s="5">
        <f t="shared" si="16"/>
        <v>4.2341807909604121</v>
      </c>
      <c r="D331" s="6" t="s">
        <v>46</v>
      </c>
    </row>
    <row r="332" spans="1:4" x14ac:dyDescent="0.25">
      <c r="A332" s="22">
        <f t="shared" si="15"/>
        <v>342.01500850621005</v>
      </c>
      <c r="B332" s="5">
        <f t="shared" si="17"/>
        <v>4.009999999999958</v>
      </c>
      <c r="C332" s="5">
        <f t="shared" si="16"/>
        <v>4.2435969868172858</v>
      </c>
      <c r="D332" s="6" t="s">
        <v>46</v>
      </c>
    </row>
    <row r="333" spans="1:4" x14ac:dyDescent="0.25">
      <c r="A333" s="22">
        <f t="shared" si="15"/>
        <v>343.8089524839271</v>
      </c>
      <c r="B333" s="5">
        <f t="shared" si="17"/>
        <v>4.0199999999999578</v>
      </c>
      <c r="C333" s="5">
        <f t="shared" si="16"/>
        <v>4.2530131826741595</v>
      </c>
      <c r="D333" s="6" t="s">
        <v>46</v>
      </c>
    </row>
    <row r="334" spans="1:4" x14ac:dyDescent="0.25">
      <c r="A334" s="22">
        <f t="shared" si="15"/>
        <v>345.6070270746888</v>
      </c>
      <c r="B334" s="5">
        <f t="shared" si="17"/>
        <v>4.0299999999999576</v>
      </c>
      <c r="C334" s="5">
        <f t="shared" si="16"/>
        <v>4.2624293785310332</v>
      </c>
      <c r="D334" s="6" t="s">
        <v>46</v>
      </c>
    </row>
    <row r="335" spans="1:4" x14ac:dyDescent="0.25">
      <c r="A335" s="22">
        <f t="shared" si="15"/>
        <v>347.40922970516488</v>
      </c>
      <c r="B335" s="5">
        <f t="shared" si="17"/>
        <v>4.0399999999999574</v>
      </c>
      <c r="C335" s="5">
        <f t="shared" si="16"/>
        <v>4.2718455743879069</v>
      </c>
      <c r="D335" s="6" t="s">
        <v>46</v>
      </c>
    </row>
    <row r="336" spans="1:4" x14ac:dyDescent="0.25">
      <c r="A336" s="22">
        <f t="shared" si="15"/>
        <v>349.21555781111317</v>
      </c>
      <c r="B336" s="5">
        <f t="shared" si="17"/>
        <v>4.0499999999999572</v>
      </c>
      <c r="C336" s="5">
        <f t="shared" si="16"/>
        <v>4.2812617702447806</v>
      </c>
      <c r="D336" s="6" t="s">
        <v>46</v>
      </c>
    </row>
    <row r="337" spans="1:4" x14ac:dyDescent="0.25">
      <c r="A337" s="22">
        <f t="shared" si="15"/>
        <v>351.0260088373206</v>
      </c>
      <c r="B337" s="5">
        <f t="shared" si="17"/>
        <v>4.059999999999957</v>
      </c>
      <c r="C337" s="5">
        <f t="shared" si="16"/>
        <v>4.2906779661016543</v>
      </c>
      <c r="D337" s="6" t="s">
        <v>46</v>
      </c>
    </row>
    <row r="338" spans="1:4" x14ac:dyDescent="0.25">
      <c r="A338" s="22">
        <f t="shared" si="15"/>
        <v>352.84058023754557</v>
      </c>
      <c r="B338" s="5">
        <f t="shared" si="17"/>
        <v>4.0699999999999568</v>
      </c>
      <c r="C338" s="5">
        <f t="shared" si="16"/>
        <v>4.3000941619585271</v>
      </c>
      <c r="D338" s="6" t="s">
        <v>46</v>
      </c>
    </row>
    <row r="339" spans="1:4" x14ac:dyDescent="0.25">
      <c r="A339" s="22">
        <f t="shared" si="15"/>
        <v>354.6592694744611</v>
      </c>
      <c r="B339" s="5">
        <f t="shared" si="17"/>
        <v>4.0799999999999566</v>
      </c>
      <c r="C339" s="5">
        <f t="shared" si="16"/>
        <v>4.3095103578154008</v>
      </c>
      <c r="D339" s="6" t="s">
        <v>46</v>
      </c>
    </row>
    <row r="340" spans="1:4" x14ac:dyDescent="0.25">
      <c r="A340" s="22">
        <f t="shared" si="15"/>
        <v>356.48207401959689</v>
      </c>
      <c r="B340" s="5">
        <f t="shared" si="17"/>
        <v>4.0899999999999563</v>
      </c>
      <c r="C340" s="5">
        <f t="shared" si="16"/>
        <v>4.3189265536722745</v>
      </c>
      <c r="D340" s="6" t="s">
        <v>46</v>
      </c>
    </row>
    <row r="341" spans="1:4" x14ac:dyDescent="0.25">
      <c r="A341" s="22">
        <f t="shared" si="15"/>
        <v>358.30899135328457</v>
      </c>
      <c r="B341" s="5">
        <f t="shared" si="17"/>
        <v>4.0999999999999561</v>
      </c>
      <c r="C341" s="5">
        <f t="shared" si="16"/>
        <v>4.3283427495291482</v>
      </c>
      <c r="D341" s="6" t="s">
        <v>46</v>
      </c>
    </row>
    <row r="342" spans="1:4" x14ac:dyDescent="0.25">
      <c r="A342" s="22">
        <f t="shared" si="15"/>
        <v>360.14001896460098</v>
      </c>
      <c r="B342" s="5">
        <f t="shared" si="17"/>
        <v>4.1099999999999559</v>
      </c>
      <c r="C342" s="5">
        <f t="shared" si="16"/>
        <v>4.3377589453860219</v>
      </c>
      <c r="D342" s="6" t="s">
        <v>46</v>
      </c>
    </row>
    <row r="343" spans="1:4" x14ac:dyDescent="0.25">
      <c r="A343" s="22">
        <f t="shared" si="15"/>
        <v>361.97515435131317</v>
      </c>
      <c r="B343" s="5">
        <f t="shared" si="17"/>
        <v>4.1199999999999557</v>
      </c>
      <c r="C343" s="5">
        <f t="shared" si="16"/>
        <v>4.3471751412428956</v>
      </c>
      <c r="D343" s="6" t="s">
        <v>46</v>
      </c>
    </row>
    <row r="344" spans="1:4" x14ac:dyDescent="0.25">
      <c r="A344" s="22">
        <f t="shared" si="15"/>
        <v>363.81439501982362</v>
      </c>
      <c r="B344" s="5">
        <f t="shared" si="17"/>
        <v>4.1299999999999555</v>
      </c>
      <c r="C344" s="5">
        <f t="shared" si="16"/>
        <v>4.3565913370997693</v>
      </c>
      <c r="D344" s="6" t="s">
        <v>46</v>
      </c>
    </row>
    <row r="345" spans="1:4" x14ac:dyDescent="0.25">
      <c r="A345" s="22">
        <f t="shared" si="15"/>
        <v>365.65773848511657</v>
      </c>
      <c r="B345" s="5">
        <f t="shared" si="17"/>
        <v>4.1399999999999553</v>
      </c>
      <c r="C345" s="5">
        <f t="shared" si="16"/>
        <v>4.366007532956643</v>
      </c>
      <c r="D345" s="6" t="s">
        <v>46</v>
      </c>
    </row>
    <row r="346" spans="1:4" x14ac:dyDescent="0.25">
      <c r="A346" s="22">
        <f t="shared" si="15"/>
        <v>367.5051822707037</v>
      </c>
      <c r="B346" s="5">
        <f t="shared" si="17"/>
        <v>4.1499999999999551</v>
      </c>
      <c r="C346" s="5">
        <f t="shared" si="16"/>
        <v>4.3754237288135167</v>
      </c>
      <c r="D346" s="6" t="s">
        <v>46</v>
      </c>
    </row>
    <row r="347" spans="1:4" x14ac:dyDescent="0.25">
      <c r="A347" s="22">
        <f t="shared" si="15"/>
        <v>369.35672390857093</v>
      </c>
      <c r="B347" s="5">
        <f t="shared" si="17"/>
        <v>4.1599999999999548</v>
      </c>
      <c r="C347" s="5">
        <f t="shared" si="16"/>
        <v>4.3848399246703904</v>
      </c>
      <c r="D347" s="6" t="s">
        <v>46</v>
      </c>
    </row>
    <row r="348" spans="1:4" x14ac:dyDescent="0.25">
      <c r="A348" s="22">
        <f t="shared" si="15"/>
        <v>371.21236093912609</v>
      </c>
      <c r="B348" s="5">
        <f t="shared" si="17"/>
        <v>4.1699999999999546</v>
      </c>
      <c r="C348" s="5">
        <f t="shared" si="16"/>
        <v>4.3942561205272641</v>
      </c>
      <c r="D348" s="6" t="s">
        <v>46</v>
      </c>
    </row>
    <row r="349" spans="1:4" x14ac:dyDescent="0.25">
      <c r="A349" s="22">
        <f t="shared" si="15"/>
        <v>373.07209091114618</v>
      </c>
      <c r="B349" s="5">
        <f t="shared" si="17"/>
        <v>4.1799999999999544</v>
      </c>
      <c r="C349" s="5">
        <f t="shared" si="16"/>
        <v>4.4036723163841369</v>
      </c>
      <c r="D349" s="6" t="s">
        <v>46</v>
      </c>
    </row>
    <row r="350" spans="1:4" x14ac:dyDescent="0.25">
      <c r="A350" s="22">
        <f t="shared" si="15"/>
        <v>374.93591138172627</v>
      </c>
      <c r="B350" s="5">
        <f t="shared" si="17"/>
        <v>4.1899999999999542</v>
      </c>
      <c r="C350" s="5">
        <f t="shared" si="16"/>
        <v>4.4130885122410106</v>
      </c>
      <c r="D350" s="6" t="s">
        <v>46</v>
      </c>
    </row>
    <row r="351" spans="1:4" x14ac:dyDescent="0.25">
      <c r="A351" s="22">
        <f t="shared" si="15"/>
        <v>376.80381991622681</v>
      </c>
      <c r="B351" s="5">
        <f t="shared" si="17"/>
        <v>4.199999999999954</v>
      </c>
      <c r="C351" s="5">
        <f t="shared" si="16"/>
        <v>4.4225047080978843</v>
      </c>
      <c r="D351" s="6" t="s">
        <v>46</v>
      </c>
    </row>
    <row r="352" spans="1:4" x14ac:dyDescent="0.25">
      <c r="A352" s="22">
        <f t="shared" si="15"/>
        <v>378.67581408822429</v>
      </c>
      <c r="B352" s="5">
        <f t="shared" si="17"/>
        <v>4.2099999999999538</v>
      </c>
      <c r="C352" s="5">
        <f t="shared" si="16"/>
        <v>4.431920903954758</v>
      </c>
      <c r="D352" s="6" t="s">
        <v>46</v>
      </c>
    </row>
    <row r="353" spans="1:4" x14ac:dyDescent="0.25">
      <c r="A353" s="22">
        <f t="shared" si="15"/>
        <v>380.55189147945993</v>
      </c>
      <c r="B353" s="5">
        <f t="shared" si="17"/>
        <v>4.2199999999999536</v>
      </c>
      <c r="C353" s="5">
        <f t="shared" si="16"/>
        <v>4.4413370998116317</v>
      </c>
      <c r="D353" s="6" t="s">
        <v>46</v>
      </c>
    </row>
    <row r="354" spans="1:4" x14ac:dyDescent="0.25">
      <c r="A354" s="22">
        <f t="shared" si="15"/>
        <v>382.43204967979023</v>
      </c>
      <c r="B354" s="5">
        <f t="shared" si="17"/>
        <v>4.2299999999999534</v>
      </c>
      <c r="C354" s="5">
        <f t="shared" si="16"/>
        <v>4.4507532956685054</v>
      </c>
      <c r="D354" s="6" t="s">
        <v>46</v>
      </c>
    </row>
    <row r="355" spans="1:4" x14ac:dyDescent="0.25">
      <c r="A355" s="22">
        <f t="shared" si="15"/>
        <v>384.31628628713645</v>
      </c>
      <c r="B355" s="5">
        <f t="shared" si="17"/>
        <v>4.2399999999999531</v>
      </c>
      <c r="C355" s="5">
        <f t="shared" si="16"/>
        <v>4.4601694915253791</v>
      </c>
      <c r="D355" s="6" t="s">
        <v>46</v>
      </c>
    </row>
    <row r="356" spans="1:4" x14ac:dyDescent="0.25">
      <c r="A356" s="22">
        <f t="shared" si="15"/>
        <v>386.20459890743666</v>
      </c>
      <c r="B356" s="5">
        <f t="shared" si="17"/>
        <v>4.2499999999999529</v>
      </c>
      <c r="C356" s="5">
        <f t="shared" si="16"/>
        <v>4.4695856873822528</v>
      </c>
      <c r="D356" s="6" t="s">
        <v>46</v>
      </c>
    </row>
    <row r="357" spans="1:4" x14ac:dyDescent="0.25">
      <c r="A357" s="22">
        <f t="shared" si="15"/>
        <v>388.09698515459644</v>
      </c>
      <c r="B357" s="5">
        <f t="shared" si="17"/>
        <v>4.2599999999999527</v>
      </c>
      <c r="C357" s="5">
        <f t="shared" si="16"/>
        <v>4.4790018832391265</v>
      </c>
      <c r="D357" s="6" t="s">
        <v>46</v>
      </c>
    </row>
    <row r="358" spans="1:4" x14ac:dyDescent="0.25">
      <c r="A358" s="22">
        <f t="shared" si="15"/>
        <v>389.9934426504409</v>
      </c>
      <c r="B358" s="5">
        <f t="shared" si="17"/>
        <v>4.2699999999999525</v>
      </c>
      <c r="C358" s="5">
        <f t="shared" si="16"/>
        <v>4.4884180790960002</v>
      </c>
      <c r="D358" s="6" t="s">
        <v>46</v>
      </c>
    </row>
    <row r="359" spans="1:4" x14ac:dyDescent="0.25">
      <c r="A359" s="22">
        <f t="shared" si="15"/>
        <v>391.8939690246666</v>
      </c>
      <c r="B359" s="5">
        <f t="shared" si="17"/>
        <v>4.2799999999999523</v>
      </c>
      <c r="C359" s="5">
        <f t="shared" si="16"/>
        <v>4.4978342749528739</v>
      </c>
      <c r="D359" s="6" t="s">
        <v>46</v>
      </c>
    </row>
    <row r="360" spans="1:4" x14ac:dyDescent="0.25">
      <c r="A360" s="22">
        <f t="shared" si="15"/>
        <v>393.79856191479462</v>
      </c>
      <c r="B360" s="5">
        <f t="shared" si="17"/>
        <v>4.2899999999999521</v>
      </c>
      <c r="C360" s="5">
        <f t="shared" si="16"/>
        <v>4.5072504708097476</v>
      </c>
      <c r="D360" s="6" t="s">
        <v>46</v>
      </c>
    </row>
    <row r="361" spans="1:4" x14ac:dyDescent="0.25">
      <c r="A361" s="22">
        <f t="shared" si="15"/>
        <v>395.70721896612247</v>
      </c>
      <c r="B361" s="5">
        <f t="shared" si="17"/>
        <v>4.2999999999999519</v>
      </c>
      <c r="C361" s="5">
        <f t="shared" si="16"/>
        <v>4.5166666666666204</v>
      </c>
      <c r="D361" s="6" t="s">
        <v>46</v>
      </c>
    </row>
    <row r="362" spans="1:4" x14ac:dyDescent="0.25">
      <c r="A362" s="22">
        <f t="shared" si="15"/>
        <v>397.61993783167941</v>
      </c>
      <c r="B362" s="5">
        <f t="shared" si="17"/>
        <v>4.3099999999999516</v>
      </c>
      <c r="C362" s="5">
        <f t="shared" si="16"/>
        <v>4.5260828625234941</v>
      </c>
      <c r="D362" s="6" t="s">
        <v>46</v>
      </c>
    </row>
    <row r="363" spans="1:4" x14ac:dyDescent="0.25">
      <c r="A363" s="22">
        <f t="shared" si="15"/>
        <v>399.53671617217861</v>
      </c>
      <c r="B363" s="5">
        <f t="shared" si="17"/>
        <v>4.3199999999999514</v>
      </c>
      <c r="C363" s="5">
        <f t="shared" si="16"/>
        <v>4.5354990583803678</v>
      </c>
      <c r="D363" s="6" t="s">
        <v>46</v>
      </c>
    </row>
    <row r="364" spans="1:4" x14ac:dyDescent="0.25">
      <c r="A364" s="22">
        <f t="shared" si="15"/>
        <v>401.45755165597154</v>
      </c>
      <c r="B364" s="5">
        <f t="shared" si="17"/>
        <v>4.3299999999999512</v>
      </c>
      <c r="C364" s="5">
        <f t="shared" si="16"/>
        <v>4.5449152542372415</v>
      </c>
      <c r="D364" s="6" t="s">
        <v>46</v>
      </c>
    </row>
    <row r="365" spans="1:4" x14ac:dyDescent="0.25">
      <c r="A365" s="22">
        <f t="shared" si="15"/>
        <v>403.38244195900398</v>
      </c>
      <c r="B365" s="5">
        <f t="shared" si="17"/>
        <v>4.339999999999951</v>
      </c>
      <c r="C365" s="5">
        <f t="shared" si="16"/>
        <v>4.5543314500941152</v>
      </c>
      <c r="D365" s="6" t="s">
        <v>46</v>
      </c>
    </row>
    <row r="366" spans="1:4" x14ac:dyDescent="0.25">
      <c r="A366" s="22">
        <f t="shared" si="15"/>
        <v>405.311384764769</v>
      </c>
      <c r="B366" s="5">
        <f t="shared" si="17"/>
        <v>4.3499999999999508</v>
      </c>
      <c r="C366" s="5">
        <f t="shared" si="16"/>
        <v>4.5637476459509889</v>
      </c>
      <c r="D366" s="6" t="s">
        <v>46</v>
      </c>
    </row>
    <row r="367" spans="1:4" x14ac:dyDescent="0.25">
      <c r="A367" s="22">
        <f t="shared" si="15"/>
        <v>407.2443777642643</v>
      </c>
      <c r="B367" s="5">
        <f t="shared" si="17"/>
        <v>4.3599999999999506</v>
      </c>
      <c r="C367" s="5">
        <f t="shared" si="16"/>
        <v>4.5731638418078626</v>
      </c>
      <c r="D367" s="6" t="s">
        <v>46</v>
      </c>
    </row>
    <row r="368" spans="1:4" x14ac:dyDescent="0.25">
      <c r="A368" s="22">
        <f t="shared" si="15"/>
        <v>409.18141865594669</v>
      </c>
      <c r="B368" s="5">
        <f t="shared" si="17"/>
        <v>4.3699999999999504</v>
      </c>
      <c r="C368" s="5">
        <f t="shared" si="16"/>
        <v>4.5825800376647363</v>
      </c>
      <c r="D368" s="6" t="s">
        <v>46</v>
      </c>
    </row>
    <row r="369" spans="1:4" x14ac:dyDescent="0.25">
      <c r="A369" s="22">
        <f t="shared" si="15"/>
        <v>411.12250514568831</v>
      </c>
      <c r="B369" s="5">
        <f t="shared" si="17"/>
        <v>4.3799999999999502</v>
      </c>
      <c r="C369" s="5">
        <f t="shared" si="16"/>
        <v>4.59199623352161</v>
      </c>
      <c r="D369" s="6" t="s">
        <v>46</v>
      </c>
    </row>
    <row r="370" spans="1:4" x14ac:dyDescent="0.25">
      <c r="A370" s="22">
        <f t="shared" si="15"/>
        <v>413.06763494673453</v>
      </c>
      <c r="B370" s="5">
        <f t="shared" si="17"/>
        <v>4.3899999999999499</v>
      </c>
      <c r="C370" s="5">
        <f t="shared" si="16"/>
        <v>4.6014124293784837</v>
      </c>
      <c r="D370" s="6" t="s">
        <v>46</v>
      </c>
    </row>
    <row r="371" spans="1:4" x14ac:dyDescent="0.25">
      <c r="A371" s="22">
        <f t="shared" si="15"/>
        <v>415.01680577965857</v>
      </c>
      <c r="B371" s="5">
        <f t="shared" si="17"/>
        <v>4.3999999999999497</v>
      </c>
      <c r="C371" s="5">
        <f t="shared" si="16"/>
        <v>4.6108286252353574</v>
      </c>
      <c r="D371" s="6" t="s">
        <v>46</v>
      </c>
    </row>
    <row r="372" spans="1:4" x14ac:dyDescent="0.25">
      <c r="A372" s="22">
        <f t="shared" si="15"/>
        <v>416.97001537232086</v>
      </c>
      <c r="B372" s="5">
        <f t="shared" si="17"/>
        <v>4.4099999999999495</v>
      </c>
      <c r="C372" s="5">
        <f t="shared" si="16"/>
        <v>4.6202448210922302</v>
      </c>
      <c r="D372" s="6" t="s">
        <v>46</v>
      </c>
    </row>
    <row r="373" spans="1:4" x14ac:dyDescent="0.25">
      <c r="A373" s="22">
        <f t="shared" si="15"/>
        <v>418.9272614598259</v>
      </c>
      <c r="B373" s="5">
        <f t="shared" si="17"/>
        <v>4.4199999999999493</v>
      </c>
      <c r="C373" s="5">
        <f t="shared" si="16"/>
        <v>4.6296610169491039</v>
      </c>
      <c r="D373" s="6" t="s">
        <v>46</v>
      </c>
    </row>
    <row r="374" spans="1:4" x14ac:dyDescent="0.25">
      <c r="A374" s="22">
        <f t="shared" si="15"/>
        <v>420.88854178447951</v>
      </c>
      <c r="B374" s="5">
        <f t="shared" si="17"/>
        <v>4.4299999999999491</v>
      </c>
      <c r="C374" s="5">
        <f t="shared" si="16"/>
        <v>4.6390772128059776</v>
      </c>
      <c r="D374" s="6" t="s">
        <v>46</v>
      </c>
    </row>
    <row r="375" spans="1:4" x14ac:dyDescent="0.25">
      <c r="A375" s="22">
        <f t="shared" si="15"/>
        <v>422.85385409574843</v>
      </c>
      <c r="B375" s="5">
        <f t="shared" si="17"/>
        <v>4.4399999999999489</v>
      </c>
      <c r="C375" s="5">
        <f t="shared" si="16"/>
        <v>4.6484934086628513</v>
      </c>
      <c r="D375" s="6" t="s">
        <v>46</v>
      </c>
    </row>
    <row r="376" spans="1:4" x14ac:dyDescent="0.25">
      <c r="A376" s="22">
        <f t="shared" si="15"/>
        <v>424.82319615021805</v>
      </c>
      <c r="B376" s="5">
        <f t="shared" si="17"/>
        <v>4.4499999999999487</v>
      </c>
      <c r="C376" s="5">
        <f t="shared" si="16"/>
        <v>4.657909604519725</v>
      </c>
      <c r="D376" s="6" t="s">
        <v>46</v>
      </c>
    </row>
    <row r="377" spans="1:4" x14ac:dyDescent="0.25">
      <c r="A377" s="22">
        <f t="shared" si="15"/>
        <v>426.79656571155181</v>
      </c>
      <c r="B377" s="5">
        <f t="shared" si="17"/>
        <v>4.4599999999999485</v>
      </c>
      <c r="C377" s="5">
        <f t="shared" si="16"/>
        <v>4.6673258003765987</v>
      </c>
      <c r="D377" s="6" t="s">
        <v>46</v>
      </c>
    </row>
    <row r="378" spans="1:4" x14ac:dyDescent="0.25">
      <c r="A378" s="22">
        <f t="shared" si="15"/>
        <v>428.77396055045097</v>
      </c>
      <c r="B378" s="5">
        <f t="shared" si="17"/>
        <v>4.4699999999999482</v>
      </c>
      <c r="C378" s="5">
        <f t="shared" si="16"/>
        <v>4.6767419962334724</v>
      </c>
      <c r="D378" s="6" t="s">
        <v>46</v>
      </c>
    </row>
    <row r="379" spans="1:4" x14ac:dyDescent="0.25">
      <c r="A379" s="22">
        <f t="shared" si="15"/>
        <v>430.7553784446136</v>
      </c>
      <c r="B379" s="5">
        <f t="shared" si="17"/>
        <v>4.479999999999948</v>
      </c>
      <c r="C379" s="5">
        <f t="shared" si="16"/>
        <v>4.6861581920903461</v>
      </c>
      <c r="D379" s="6" t="s">
        <v>46</v>
      </c>
    </row>
    <row r="380" spans="1:4" x14ac:dyDescent="0.25">
      <c r="A380" s="22">
        <f t="shared" si="15"/>
        <v>432.74081717869433</v>
      </c>
      <c r="B380" s="5">
        <f t="shared" si="17"/>
        <v>4.4899999999999478</v>
      </c>
      <c r="C380" s="5">
        <f t="shared" si="16"/>
        <v>4.6955743879472198</v>
      </c>
      <c r="D380" s="6" t="s">
        <v>46</v>
      </c>
    </row>
    <row r="381" spans="1:4" x14ac:dyDescent="0.25">
      <c r="A381" s="22">
        <f t="shared" si="15"/>
        <v>434.73027454426665</v>
      </c>
      <c r="B381" s="5">
        <f t="shared" si="17"/>
        <v>4.4999999999999476</v>
      </c>
      <c r="C381" s="5">
        <f t="shared" si="16"/>
        <v>4.7049905838040935</v>
      </c>
      <c r="D381" s="6" t="s">
        <v>46</v>
      </c>
    </row>
    <row r="382" spans="1:4" x14ac:dyDescent="0.25">
      <c r="A382" s="22">
        <f t="shared" si="15"/>
        <v>436.72374833978097</v>
      </c>
      <c r="B382" s="5">
        <f t="shared" si="17"/>
        <v>4.5099999999999474</v>
      </c>
      <c r="C382" s="5">
        <f t="shared" si="16"/>
        <v>4.7144067796609672</v>
      </c>
      <c r="D382" s="6" t="s">
        <v>46</v>
      </c>
    </row>
    <row r="383" spans="1:4" x14ac:dyDescent="0.25">
      <c r="A383" s="22">
        <f t="shared" si="15"/>
        <v>438.721236370528</v>
      </c>
      <c r="B383" s="5">
        <f t="shared" si="17"/>
        <v>4.5199999999999472</v>
      </c>
      <c r="C383" s="5">
        <f t="shared" si="16"/>
        <v>4.7238229755178409</v>
      </c>
      <c r="D383" s="6" t="s">
        <v>46</v>
      </c>
    </row>
    <row r="384" spans="1:4" x14ac:dyDescent="0.25">
      <c r="A384" s="22">
        <f t="shared" si="15"/>
        <v>440.72273644859786</v>
      </c>
      <c r="B384" s="5">
        <f t="shared" si="17"/>
        <v>4.529999999999947</v>
      </c>
      <c r="C384" s="5">
        <f t="shared" si="16"/>
        <v>4.7332391713747137</v>
      </c>
      <c r="D384" s="6" t="s">
        <v>46</v>
      </c>
    </row>
    <row r="385" spans="1:4" x14ac:dyDescent="0.25">
      <c r="A385" s="22">
        <f t="shared" si="15"/>
        <v>442.72824639284448</v>
      </c>
      <c r="B385" s="5">
        <f t="shared" si="17"/>
        <v>4.5399999999999467</v>
      </c>
      <c r="C385" s="5">
        <f t="shared" si="16"/>
        <v>4.7426553672315874</v>
      </c>
      <c r="D385" s="6" t="s">
        <v>46</v>
      </c>
    </row>
    <row r="386" spans="1:4" x14ac:dyDescent="0.25">
      <c r="A386" s="22">
        <f t="shared" si="15"/>
        <v>444.73776402884442</v>
      </c>
      <c r="B386" s="5">
        <f t="shared" si="17"/>
        <v>4.5499999999999465</v>
      </c>
      <c r="C386" s="5">
        <f t="shared" si="16"/>
        <v>4.7520715630884611</v>
      </c>
      <c r="D386" s="6" t="s">
        <v>46</v>
      </c>
    </row>
    <row r="387" spans="1:4" x14ac:dyDescent="0.25">
      <c r="A387" s="22">
        <f t="shared" ref="A387:A450" si="18">IF(B387&lt;=$G$2,$H$2*POWER((B387-$I$2),$J$2),IF(B387&lt;=$G$3,$H$3*POWER((B387-$I$3),$J$3),IF(B387&lt;=$G$4,$H$4*POWER((B387-$I$4),$J$4),$H$5*POWER((B387-$I$5),$J$5))))</f>
        <v>446.5328981452916</v>
      </c>
      <c r="B387" s="5">
        <f t="shared" si="17"/>
        <v>4.5599999999999463</v>
      </c>
      <c r="C387" s="5">
        <f t="shared" ref="C387:C450" si="19">(B387+0.4967)/1.062</f>
        <v>4.7614877589453348</v>
      </c>
      <c r="D387" s="6" t="s">
        <v>47</v>
      </c>
    </row>
    <row r="388" spans="1:4" x14ac:dyDescent="0.25">
      <c r="A388" s="22">
        <f t="shared" si="18"/>
        <v>448.12117342011118</v>
      </c>
      <c r="B388" s="5">
        <f t="shared" ref="B388:B451" si="20">B387+0.01</f>
        <v>4.5699999999999461</v>
      </c>
      <c r="C388" s="5">
        <f t="shared" si="19"/>
        <v>4.7709039548022085</v>
      </c>
      <c r="D388" s="6" t="s">
        <v>47</v>
      </c>
    </row>
    <row r="389" spans="1:4" x14ac:dyDescent="0.25">
      <c r="A389" s="22">
        <f t="shared" si="18"/>
        <v>449.71108105733686</v>
      </c>
      <c r="B389" s="5">
        <f t="shared" si="20"/>
        <v>4.5799999999999459</v>
      </c>
      <c r="C389" s="5">
        <f t="shared" si="19"/>
        <v>4.7803201506590822</v>
      </c>
      <c r="D389" s="6" t="s">
        <v>47</v>
      </c>
    </row>
    <row r="390" spans="1:4" x14ac:dyDescent="0.25">
      <c r="A390" s="22">
        <f t="shared" si="18"/>
        <v>451.30261862690293</v>
      </c>
      <c r="B390" s="5">
        <f t="shared" si="20"/>
        <v>4.5899999999999457</v>
      </c>
      <c r="C390" s="5">
        <f t="shared" si="19"/>
        <v>4.7897363465159559</v>
      </c>
      <c r="D390" s="6" t="s">
        <v>47</v>
      </c>
    </row>
    <row r="391" spans="1:4" x14ac:dyDescent="0.25">
      <c r="A391" s="22">
        <f t="shared" si="18"/>
        <v>452.89578370844606</v>
      </c>
      <c r="B391" s="5">
        <f t="shared" si="20"/>
        <v>4.5999999999999455</v>
      </c>
      <c r="C391" s="5">
        <f t="shared" si="19"/>
        <v>4.7991525423728296</v>
      </c>
      <c r="D391" s="6" t="s">
        <v>47</v>
      </c>
    </row>
    <row r="392" spans="1:4" x14ac:dyDescent="0.25">
      <c r="A392" s="22">
        <f t="shared" si="18"/>
        <v>454.49057389124141</v>
      </c>
      <c r="B392" s="5">
        <f t="shared" si="20"/>
        <v>4.6099999999999453</v>
      </c>
      <c r="C392" s="5">
        <f t="shared" si="19"/>
        <v>4.8085687382297033</v>
      </c>
      <c r="D392" s="6" t="s">
        <v>47</v>
      </c>
    </row>
    <row r="393" spans="1:4" x14ac:dyDescent="0.25">
      <c r="A393" s="22">
        <f t="shared" si="18"/>
        <v>456.08698677414134</v>
      </c>
      <c r="B393" s="5">
        <f t="shared" si="20"/>
        <v>4.619999999999945</v>
      </c>
      <c r="C393" s="5">
        <f t="shared" si="19"/>
        <v>4.817984934086577</v>
      </c>
      <c r="D393" s="6" t="s">
        <v>47</v>
      </c>
    </row>
    <row r="394" spans="1:4" x14ac:dyDescent="0.25">
      <c r="A394" s="22">
        <f t="shared" si="18"/>
        <v>457.68501996551333</v>
      </c>
      <c r="B394" s="5">
        <f t="shared" si="20"/>
        <v>4.6299999999999448</v>
      </c>
      <c r="C394" s="5">
        <f t="shared" si="19"/>
        <v>4.8274011299434507</v>
      </c>
      <c r="D394" s="6" t="s">
        <v>47</v>
      </c>
    </row>
    <row r="395" spans="1:4" x14ac:dyDescent="0.25">
      <c r="A395" s="22">
        <f t="shared" si="18"/>
        <v>459.28467108317813</v>
      </c>
      <c r="B395" s="5">
        <f t="shared" si="20"/>
        <v>4.6399999999999446</v>
      </c>
      <c r="C395" s="5">
        <f t="shared" si="19"/>
        <v>4.8368173258003235</v>
      </c>
      <c r="D395" s="6" t="s">
        <v>47</v>
      </c>
    </row>
    <row r="396" spans="1:4" x14ac:dyDescent="0.25">
      <c r="A396" s="22">
        <f t="shared" si="18"/>
        <v>460.88593775435004</v>
      </c>
      <c r="B396" s="5">
        <f t="shared" si="20"/>
        <v>4.6499999999999444</v>
      </c>
      <c r="C396" s="5">
        <f t="shared" si="19"/>
        <v>4.8462335216571972</v>
      </c>
      <c r="D396" s="6" t="s">
        <v>47</v>
      </c>
    </row>
    <row r="397" spans="1:4" x14ac:dyDescent="0.25">
      <c r="A397" s="22">
        <f t="shared" si="18"/>
        <v>462.48881761557635</v>
      </c>
      <c r="B397" s="5">
        <f t="shared" si="20"/>
        <v>4.6599999999999442</v>
      </c>
      <c r="C397" s="5">
        <f t="shared" si="19"/>
        <v>4.8556497175140709</v>
      </c>
      <c r="D397" s="6" t="s">
        <v>47</v>
      </c>
    </row>
    <row r="398" spans="1:4" x14ac:dyDescent="0.25">
      <c r="A398" s="22">
        <f t="shared" si="18"/>
        <v>464.09330831267727</v>
      </c>
      <c r="B398" s="5">
        <f t="shared" si="20"/>
        <v>4.669999999999944</v>
      </c>
      <c r="C398" s="5">
        <f t="shared" si="19"/>
        <v>4.8650659133709446</v>
      </c>
      <c r="D398" s="6" t="s">
        <v>47</v>
      </c>
    </row>
    <row r="399" spans="1:4" x14ac:dyDescent="0.25">
      <c r="A399" s="22">
        <f t="shared" si="18"/>
        <v>465.69940750068776</v>
      </c>
      <c r="B399" s="5">
        <f t="shared" si="20"/>
        <v>4.6799999999999438</v>
      </c>
      <c r="C399" s="5">
        <f t="shared" si="19"/>
        <v>4.8744821092278183</v>
      </c>
      <c r="D399" s="6" t="s">
        <v>47</v>
      </c>
    </row>
    <row r="400" spans="1:4" x14ac:dyDescent="0.25">
      <c r="A400" s="22">
        <f t="shared" si="18"/>
        <v>467.30711284379788</v>
      </c>
      <c r="B400" s="5">
        <f t="shared" si="20"/>
        <v>4.6899999999999435</v>
      </c>
      <c r="C400" s="5">
        <f t="shared" si="19"/>
        <v>4.883898305084692</v>
      </c>
      <c r="D400" s="6" t="s">
        <v>47</v>
      </c>
    </row>
    <row r="401" spans="1:4" x14ac:dyDescent="0.25">
      <c r="A401" s="22">
        <f t="shared" si="18"/>
        <v>468.91642201529555</v>
      </c>
      <c r="B401" s="5">
        <f t="shared" si="20"/>
        <v>4.6999999999999433</v>
      </c>
      <c r="C401" s="5">
        <f t="shared" si="19"/>
        <v>4.8933145009415657</v>
      </c>
      <c r="D401" s="6" t="s">
        <v>47</v>
      </c>
    </row>
    <row r="402" spans="1:4" x14ac:dyDescent="0.25">
      <c r="A402" s="22">
        <f t="shared" si="18"/>
        <v>470.52733269750911</v>
      </c>
      <c r="B402" s="5">
        <f t="shared" si="20"/>
        <v>4.7099999999999431</v>
      </c>
      <c r="C402" s="5">
        <f t="shared" si="19"/>
        <v>4.9027306967984394</v>
      </c>
      <c r="D402" s="6" t="s">
        <v>47</v>
      </c>
    </row>
    <row r="403" spans="1:4" x14ac:dyDescent="0.25">
      <c r="A403" s="22">
        <f t="shared" si="18"/>
        <v>472.13984258174912</v>
      </c>
      <c r="B403" s="5">
        <f t="shared" si="20"/>
        <v>4.7199999999999429</v>
      </c>
      <c r="C403" s="5">
        <f t="shared" si="19"/>
        <v>4.9121468926553131</v>
      </c>
      <c r="D403" s="6" t="s">
        <v>47</v>
      </c>
    </row>
    <row r="404" spans="1:4" x14ac:dyDescent="0.25">
      <c r="A404" s="22">
        <f t="shared" si="18"/>
        <v>473.75394936825313</v>
      </c>
      <c r="B404" s="5">
        <f t="shared" si="20"/>
        <v>4.7299999999999427</v>
      </c>
      <c r="C404" s="5">
        <f t="shared" si="19"/>
        <v>4.9215630885121868</v>
      </c>
      <c r="D404" s="6" t="s">
        <v>47</v>
      </c>
    </row>
    <row r="405" spans="1:4" x14ac:dyDescent="0.25">
      <c r="A405" s="22">
        <f t="shared" si="18"/>
        <v>475.36965076612938</v>
      </c>
      <c r="B405" s="5">
        <f t="shared" si="20"/>
        <v>4.7399999999999425</v>
      </c>
      <c r="C405" s="5">
        <f t="shared" si="19"/>
        <v>4.9309792843690605</v>
      </c>
      <c r="D405" s="6" t="s">
        <v>47</v>
      </c>
    </row>
    <row r="406" spans="1:4" x14ac:dyDescent="0.25">
      <c r="A406" s="22">
        <f t="shared" si="18"/>
        <v>476.98694449330009</v>
      </c>
      <c r="B406" s="5">
        <f t="shared" si="20"/>
        <v>4.7499999999999423</v>
      </c>
      <c r="C406" s="5">
        <f t="shared" si="19"/>
        <v>4.9403954802259342</v>
      </c>
      <c r="D406" s="6" t="s">
        <v>47</v>
      </c>
    </row>
    <row r="407" spans="1:4" x14ac:dyDescent="0.25">
      <c r="A407" s="22">
        <f t="shared" si="18"/>
        <v>478.60582827644794</v>
      </c>
      <c r="B407" s="5">
        <f t="shared" si="20"/>
        <v>4.7599999999999421</v>
      </c>
      <c r="C407" s="5">
        <f t="shared" si="19"/>
        <v>4.949811676082807</v>
      </c>
      <c r="D407" s="6" t="s">
        <v>47</v>
      </c>
    </row>
    <row r="408" spans="1:4" x14ac:dyDescent="0.25">
      <c r="A408" s="22">
        <f t="shared" si="18"/>
        <v>480.22629985096046</v>
      </c>
      <c r="B408" s="5">
        <f t="shared" si="20"/>
        <v>4.7699999999999418</v>
      </c>
      <c r="C408" s="5">
        <f t="shared" si="19"/>
        <v>4.9592278719396807</v>
      </c>
      <c r="D408" s="6" t="s">
        <v>47</v>
      </c>
    </row>
    <row r="409" spans="1:4" x14ac:dyDescent="0.25">
      <c r="A409" s="22">
        <f t="shared" si="18"/>
        <v>481.84835696087652</v>
      </c>
      <c r="B409" s="5">
        <f t="shared" si="20"/>
        <v>4.7799999999999416</v>
      </c>
      <c r="C409" s="5">
        <f t="shared" si="19"/>
        <v>4.9686440677965544</v>
      </c>
      <c r="D409" s="6" t="s">
        <v>47</v>
      </c>
    </row>
    <row r="410" spans="1:4" x14ac:dyDescent="0.25">
      <c r="A410" s="22">
        <f t="shared" si="18"/>
        <v>483.4719973588318</v>
      </c>
      <c r="B410" s="5">
        <f t="shared" si="20"/>
        <v>4.7899999999999414</v>
      </c>
      <c r="C410" s="5">
        <f t="shared" si="19"/>
        <v>4.9780602636534281</v>
      </c>
      <c r="D410" s="6" t="s">
        <v>47</v>
      </c>
    </row>
    <row r="411" spans="1:4" x14ac:dyDescent="0.25">
      <c r="A411" s="22">
        <f t="shared" si="18"/>
        <v>485.09721880600625</v>
      </c>
      <c r="B411" s="5">
        <f t="shared" si="20"/>
        <v>4.7999999999999412</v>
      </c>
      <c r="C411" s="5">
        <f t="shared" si="19"/>
        <v>4.9874764595103018</v>
      </c>
      <c r="D411" s="6" t="s">
        <v>47</v>
      </c>
    </row>
    <row r="412" spans="1:4" x14ac:dyDescent="0.25">
      <c r="A412" s="22">
        <f t="shared" si="18"/>
        <v>486.72401907207148</v>
      </c>
      <c r="B412" s="5">
        <f t="shared" si="20"/>
        <v>4.809999999999941</v>
      </c>
      <c r="C412" s="5">
        <f t="shared" si="19"/>
        <v>4.9968926553671755</v>
      </c>
      <c r="D412" s="6" t="s">
        <v>47</v>
      </c>
    </row>
    <row r="413" spans="1:4" x14ac:dyDescent="0.25">
      <c r="A413" s="22">
        <f t="shared" si="18"/>
        <v>488.35239593513808</v>
      </c>
      <c r="B413" s="5">
        <f t="shared" si="20"/>
        <v>4.8199999999999408</v>
      </c>
      <c r="C413" s="5">
        <f t="shared" si="19"/>
        <v>5.0063088512240492</v>
      </c>
      <c r="D413" s="6" t="s">
        <v>47</v>
      </c>
    </row>
    <row r="414" spans="1:4" x14ac:dyDescent="0.25">
      <c r="A414" s="22">
        <f t="shared" si="18"/>
        <v>489.9823471817034</v>
      </c>
      <c r="B414" s="5">
        <f t="shared" si="20"/>
        <v>4.8299999999999406</v>
      </c>
      <c r="C414" s="5">
        <f t="shared" si="19"/>
        <v>5.0157250470809229</v>
      </c>
      <c r="D414" s="6" t="s">
        <v>47</v>
      </c>
    </row>
    <row r="415" spans="1:4" x14ac:dyDescent="0.25">
      <c r="A415" s="22">
        <f t="shared" si="18"/>
        <v>491.61387060660093</v>
      </c>
      <c r="B415" s="5">
        <f t="shared" si="20"/>
        <v>4.8399999999999403</v>
      </c>
      <c r="C415" s="5">
        <f t="shared" si="19"/>
        <v>5.0251412429377966</v>
      </c>
      <c r="D415" s="6" t="s">
        <v>47</v>
      </c>
    </row>
    <row r="416" spans="1:4" x14ac:dyDescent="0.25">
      <c r="A416" s="22">
        <f t="shared" si="18"/>
        <v>493.24696401294875</v>
      </c>
      <c r="B416" s="5">
        <f t="shared" si="20"/>
        <v>4.8499999999999401</v>
      </c>
      <c r="C416" s="5">
        <f t="shared" si="19"/>
        <v>5.0345574387946703</v>
      </c>
      <c r="D416" s="6" t="s">
        <v>47</v>
      </c>
    </row>
    <row r="417" spans="1:4" x14ac:dyDescent="0.25">
      <c r="A417" s="22">
        <f t="shared" si="18"/>
        <v>494.88162521209938</v>
      </c>
      <c r="B417" s="5">
        <f t="shared" si="20"/>
        <v>4.8599999999999399</v>
      </c>
      <c r="C417" s="5">
        <f t="shared" si="19"/>
        <v>5.043973634651544</v>
      </c>
      <c r="D417" s="6" t="s">
        <v>47</v>
      </c>
    </row>
    <row r="418" spans="1:4" x14ac:dyDescent="0.25">
      <c r="A418" s="22">
        <f t="shared" si="18"/>
        <v>496.51785202358917</v>
      </c>
      <c r="B418" s="5">
        <f t="shared" si="20"/>
        <v>4.8699999999999397</v>
      </c>
      <c r="C418" s="5">
        <f t="shared" si="19"/>
        <v>5.0533898305084168</v>
      </c>
      <c r="D418" s="6" t="s">
        <v>47</v>
      </c>
    </row>
    <row r="419" spans="1:4" x14ac:dyDescent="0.25">
      <c r="A419" s="22">
        <f t="shared" si="18"/>
        <v>498.15564227508912</v>
      </c>
      <c r="B419" s="5">
        <f t="shared" si="20"/>
        <v>4.8799999999999395</v>
      </c>
      <c r="C419" s="5">
        <f t="shared" si="19"/>
        <v>5.0628060263652905</v>
      </c>
      <c r="D419" s="6" t="s">
        <v>47</v>
      </c>
    </row>
    <row r="420" spans="1:4" x14ac:dyDescent="0.25">
      <c r="A420" s="22">
        <f t="shared" si="18"/>
        <v>499.7949938023549</v>
      </c>
      <c r="B420" s="5">
        <f t="shared" si="20"/>
        <v>4.8899999999999393</v>
      </c>
      <c r="C420" s="5">
        <f t="shared" si="19"/>
        <v>5.0722222222221642</v>
      </c>
      <c r="D420" s="6" t="s">
        <v>47</v>
      </c>
    </row>
    <row r="421" spans="1:4" x14ac:dyDescent="0.25">
      <c r="A421" s="22">
        <f t="shared" si="18"/>
        <v>501.43590444917879</v>
      </c>
      <c r="B421" s="5">
        <f t="shared" si="20"/>
        <v>4.8999999999999391</v>
      </c>
      <c r="C421" s="5">
        <f t="shared" si="19"/>
        <v>5.0816384180790379</v>
      </c>
      <c r="D421" s="6" t="s">
        <v>47</v>
      </c>
    </row>
    <row r="422" spans="1:4" x14ac:dyDescent="0.25">
      <c r="A422" s="22">
        <f t="shared" si="18"/>
        <v>503.07837206734092</v>
      </c>
      <c r="B422" s="5">
        <f t="shared" si="20"/>
        <v>4.9099999999999389</v>
      </c>
      <c r="C422" s="5">
        <f t="shared" si="19"/>
        <v>5.0910546139359116</v>
      </c>
      <c r="D422" s="6" t="s">
        <v>47</v>
      </c>
    </row>
    <row r="423" spans="1:4" x14ac:dyDescent="0.25">
      <c r="A423" s="22">
        <f t="shared" si="18"/>
        <v>504.72239451656066</v>
      </c>
      <c r="B423" s="5">
        <f t="shared" si="20"/>
        <v>4.9199999999999386</v>
      </c>
      <c r="C423" s="5">
        <f t="shared" si="19"/>
        <v>5.1004708097927853</v>
      </c>
      <c r="D423" s="6" t="s">
        <v>47</v>
      </c>
    </row>
    <row r="424" spans="1:4" x14ac:dyDescent="0.25">
      <c r="A424" s="22">
        <f t="shared" si="18"/>
        <v>506.36796966444962</v>
      </c>
      <c r="B424" s="5">
        <f t="shared" si="20"/>
        <v>4.9299999999999384</v>
      </c>
      <c r="C424" s="5">
        <f t="shared" si="19"/>
        <v>5.109887005649659</v>
      </c>
      <c r="D424" s="6" t="s">
        <v>47</v>
      </c>
    </row>
    <row r="425" spans="1:4" x14ac:dyDescent="0.25">
      <c r="A425" s="22">
        <f t="shared" si="18"/>
        <v>508.01509538646411</v>
      </c>
      <c r="B425" s="5">
        <f t="shared" si="20"/>
        <v>4.9399999999999382</v>
      </c>
      <c r="C425" s="5">
        <f t="shared" si="19"/>
        <v>5.1193032015065327</v>
      </c>
      <c r="D425" s="6" t="s">
        <v>47</v>
      </c>
    </row>
    <row r="426" spans="1:4" x14ac:dyDescent="0.25">
      <c r="A426" s="22">
        <f t="shared" si="18"/>
        <v>509.66376956585873</v>
      </c>
      <c r="B426" s="5">
        <f t="shared" si="20"/>
        <v>4.949999999999938</v>
      </c>
      <c r="C426" s="5">
        <f t="shared" si="19"/>
        <v>5.1287193973634064</v>
      </c>
      <c r="D426" s="6" t="s">
        <v>47</v>
      </c>
    </row>
    <row r="427" spans="1:4" x14ac:dyDescent="0.25">
      <c r="A427" s="22">
        <f t="shared" si="18"/>
        <v>511.31399009363844</v>
      </c>
      <c r="B427" s="5">
        <f t="shared" si="20"/>
        <v>4.9599999999999378</v>
      </c>
      <c r="C427" s="5">
        <f t="shared" si="19"/>
        <v>5.1381355932202801</v>
      </c>
      <c r="D427" s="6" t="s">
        <v>47</v>
      </c>
    </row>
    <row r="428" spans="1:4" x14ac:dyDescent="0.25">
      <c r="A428" s="22">
        <f t="shared" si="18"/>
        <v>512.96575486851452</v>
      </c>
      <c r="B428" s="5">
        <f t="shared" si="20"/>
        <v>4.9699999999999376</v>
      </c>
      <c r="C428" s="5">
        <f t="shared" si="19"/>
        <v>5.1475517890771538</v>
      </c>
      <c r="D428" s="6" t="s">
        <v>47</v>
      </c>
    </row>
    <row r="429" spans="1:4" x14ac:dyDescent="0.25">
      <c r="A429" s="22">
        <f t="shared" si="18"/>
        <v>514.61906179685741</v>
      </c>
      <c r="B429" s="5">
        <f t="shared" si="20"/>
        <v>4.9799999999999374</v>
      </c>
      <c r="C429" s="5">
        <f t="shared" si="19"/>
        <v>5.1569679849340275</v>
      </c>
      <c r="D429" s="6" t="s">
        <v>47</v>
      </c>
    </row>
    <row r="430" spans="1:4" x14ac:dyDescent="0.25">
      <c r="A430" s="22">
        <f t="shared" si="18"/>
        <v>516.2739087926517</v>
      </c>
      <c r="B430" s="5">
        <f t="shared" si="20"/>
        <v>4.9899999999999372</v>
      </c>
      <c r="C430" s="5">
        <f t="shared" si="19"/>
        <v>5.1663841807909003</v>
      </c>
      <c r="D430" s="6" t="s">
        <v>47</v>
      </c>
    </row>
    <row r="431" spans="1:4" x14ac:dyDescent="0.25">
      <c r="A431" s="22">
        <f t="shared" si="18"/>
        <v>517.93029377745108</v>
      </c>
      <c r="B431" s="5">
        <f t="shared" si="20"/>
        <v>4.9999999999999369</v>
      </c>
      <c r="C431" s="5">
        <f t="shared" si="19"/>
        <v>5.175800376647774</v>
      </c>
      <c r="D431" s="6" t="s">
        <v>47</v>
      </c>
    </row>
    <row r="432" spans="1:4" x14ac:dyDescent="0.25">
      <c r="A432" s="22">
        <f t="shared" si="18"/>
        <v>519.58821468033443</v>
      </c>
      <c r="B432" s="5">
        <f t="shared" si="20"/>
        <v>5.0099999999999367</v>
      </c>
      <c r="C432" s="5">
        <f t="shared" si="19"/>
        <v>5.1852165725046477</v>
      </c>
      <c r="D432" s="6" t="s">
        <v>47</v>
      </c>
    </row>
    <row r="433" spans="1:4" x14ac:dyDescent="0.25">
      <c r="A433" s="22">
        <f t="shared" si="18"/>
        <v>521.24766943785994</v>
      </c>
      <c r="B433" s="5">
        <f t="shared" si="20"/>
        <v>5.0199999999999365</v>
      </c>
      <c r="C433" s="5">
        <f t="shared" si="19"/>
        <v>5.1946327683615214</v>
      </c>
      <c r="D433" s="6" t="s">
        <v>47</v>
      </c>
    </row>
    <row r="434" spans="1:4" x14ac:dyDescent="0.25">
      <c r="A434" s="22">
        <f t="shared" si="18"/>
        <v>522.90865599402309</v>
      </c>
      <c r="B434" s="5">
        <f t="shared" si="20"/>
        <v>5.0299999999999363</v>
      </c>
      <c r="C434" s="5">
        <f t="shared" si="19"/>
        <v>5.2040489642183951</v>
      </c>
      <c r="D434" s="6" t="s">
        <v>47</v>
      </c>
    </row>
    <row r="435" spans="1:4" x14ac:dyDescent="0.25">
      <c r="A435" s="22">
        <f t="shared" si="18"/>
        <v>524.57117230021242</v>
      </c>
      <c r="B435" s="5">
        <f t="shared" si="20"/>
        <v>5.0399999999999361</v>
      </c>
      <c r="C435" s="5">
        <f t="shared" si="19"/>
        <v>5.2134651600752688</v>
      </c>
      <c r="D435" s="6" t="s">
        <v>47</v>
      </c>
    </row>
    <row r="436" spans="1:4" x14ac:dyDescent="0.25">
      <c r="A436" s="22">
        <f t="shared" si="18"/>
        <v>526.2352163151653</v>
      </c>
      <c r="B436" s="5">
        <f t="shared" si="20"/>
        <v>5.0499999999999359</v>
      </c>
      <c r="C436" s="5">
        <f t="shared" si="19"/>
        <v>5.2228813559321425</v>
      </c>
      <c r="D436" s="6" t="s">
        <v>47</v>
      </c>
    </row>
    <row r="437" spans="1:4" x14ac:dyDescent="0.25">
      <c r="A437" s="22">
        <f t="shared" si="18"/>
        <v>527.900786004927</v>
      </c>
      <c r="B437" s="5">
        <f t="shared" si="20"/>
        <v>5.0599999999999357</v>
      </c>
      <c r="C437" s="5">
        <f t="shared" si="19"/>
        <v>5.2322975517890162</v>
      </c>
      <c r="D437" s="6" t="s">
        <v>47</v>
      </c>
    </row>
    <row r="438" spans="1:4" x14ac:dyDescent="0.25">
      <c r="A438" s="22">
        <f t="shared" si="18"/>
        <v>529.56787934280635</v>
      </c>
      <c r="B438" s="5">
        <f t="shared" si="20"/>
        <v>5.0699999999999354</v>
      </c>
      <c r="C438" s="5">
        <f t="shared" si="19"/>
        <v>5.2417137476458899</v>
      </c>
      <c r="D438" s="6" t="s">
        <v>47</v>
      </c>
    </row>
    <row r="439" spans="1:4" x14ac:dyDescent="0.25">
      <c r="A439" s="22">
        <f t="shared" si="18"/>
        <v>531.2364943093354</v>
      </c>
      <c r="B439" s="5">
        <f t="shared" si="20"/>
        <v>5.0799999999999352</v>
      </c>
      <c r="C439" s="5">
        <f t="shared" si="19"/>
        <v>5.2511299435027636</v>
      </c>
      <c r="D439" s="6" t="s">
        <v>47</v>
      </c>
    </row>
    <row r="440" spans="1:4" x14ac:dyDescent="0.25">
      <c r="A440" s="22">
        <f t="shared" si="18"/>
        <v>532.90662889222574</v>
      </c>
      <c r="B440" s="5">
        <f t="shared" si="20"/>
        <v>5.089999999999935</v>
      </c>
      <c r="C440" s="5">
        <f t="shared" si="19"/>
        <v>5.2605461393596373</v>
      </c>
      <c r="D440" s="6" t="s">
        <v>47</v>
      </c>
    </row>
    <row r="441" spans="1:4" x14ac:dyDescent="0.25">
      <c r="A441" s="22">
        <f t="shared" si="18"/>
        <v>534.57828108632873</v>
      </c>
      <c r="B441" s="5">
        <f t="shared" si="20"/>
        <v>5.0999999999999348</v>
      </c>
      <c r="C441" s="5">
        <f t="shared" si="19"/>
        <v>5.2699623352165101</v>
      </c>
      <c r="D441" s="6" t="s">
        <v>47</v>
      </c>
    </row>
    <row r="442" spans="1:4" x14ac:dyDescent="0.25">
      <c r="A442" s="22">
        <f t="shared" si="18"/>
        <v>536.25144889359262</v>
      </c>
      <c r="B442" s="5">
        <f t="shared" si="20"/>
        <v>5.1099999999999346</v>
      </c>
      <c r="C442" s="5">
        <f t="shared" si="19"/>
        <v>5.2793785310733838</v>
      </c>
      <c r="D442" s="6" t="s">
        <v>47</v>
      </c>
    </row>
    <row r="443" spans="1:4" x14ac:dyDescent="0.25">
      <c r="A443" s="22">
        <f t="shared" si="18"/>
        <v>537.92613032302381</v>
      </c>
      <c r="B443" s="5">
        <f t="shared" si="20"/>
        <v>5.1199999999999344</v>
      </c>
      <c r="C443" s="5">
        <f t="shared" si="19"/>
        <v>5.2887947269302575</v>
      </c>
      <c r="D443" s="6" t="s">
        <v>47</v>
      </c>
    </row>
    <row r="444" spans="1:4" x14ac:dyDescent="0.25">
      <c r="A444" s="22">
        <f t="shared" si="18"/>
        <v>539.60232339064476</v>
      </c>
      <c r="B444" s="5">
        <f t="shared" si="20"/>
        <v>5.1299999999999342</v>
      </c>
      <c r="C444" s="5">
        <f t="shared" si="19"/>
        <v>5.2982109227871312</v>
      </c>
      <c r="D444" s="6" t="s">
        <v>47</v>
      </c>
    </row>
    <row r="445" spans="1:4" x14ac:dyDescent="0.25">
      <c r="A445" s="22">
        <f t="shared" si="18"/>
        <v>541.28002611945408</v>
      </c>
      <c r="B445" s="5">
        <f t="shared" si="20"/>
        <v>5.139999999999934</v>
      </c>
      <c r="C445" s="5">
        <f t="shared" si="19"/>
        <v>5.3076271186440049</v>
      </c>
      <c r="D445" s="6" t="s">
        <v>47</v>
      </c>
    </row>
    <row r="446" spans="1:4" x14ac:dyDescent="0.25">
      <c r="A446" s="22">
        <f t="shared" si="18"/>
        <v>542.95923653938701</v>
      </c>
      <c r="B446" s="5">
        <f t="shared" si="20"/>
        <v>5.1499999999999337</v>
      </c>
      <c r="C446" s="5">
        <f t="shared" si="19"/>
        <v>5.3170433145008786</v>
      </c>
      <c r="D446" s="6" t="s">
        <v>47</v>
      </c>
    </row>
    <row r="447" spans="1:4" x14ac:dyDescent="0.25">
      <c r="A447" s="22">
        <f t="shared" si="18"/>
        <v>544.63995268727649</v>
      </c>
      <c r="B447" s="5">
        <f t="shared" si="20"/>
        <v>5.1599999999999335</v>
      </c>
      <c r="C447" s="5">
        <f t="shared" si="19"/>
        <v>5.3264595103577523</v>
      </c>
      <c r="D447" s="6" t="s">
        <v>47</v>
      </c>
    </row>
    <row r="448" spans="1:4" x14ac:dyDescent="0.25">
      <c r="A448" s="22">
        <f t="shared" si="18"/>
        <v>546.32217260681193</v>
      </c>
      <c r="B448" s="5">
        <f t="shared" si="20"/>
        <v>5.1699999999999333</v>
      </c>
      <c r="C448" s="5">
        <f t="shared" si="19"/>
        <v>5.335875706214626</v>
      </c>
      <c r="D448" s="6" t="s">
        <v>47</v>
      </c>
    </row>
    <row r="449" spans="1:4" x14ac:dyDescent="0.25">
      <c r="A449" s="22">
        <f t="shared" si="18"/>
        <v>548.00589434850247</v>
      </c>
      <c r="B449" s="5">
        <f t="shared" si="20"/>
        <v>5.1799999999999331</v>
      </c>
      <c r="C449" s="5">
        <f t="shared" si="19"/>
        <v>5.3452919020714997</v>
      </c>
      <c r="D449" s="6" t="s">
        <v>47</v>
      </c>
    </row>
    <row r="450" spans="1:4" x14ac:dyDescent="0.25">
      <c r="A450" s="22">
        <f t="shared" si="18"/>
        <v>549.69111596963762</v>
      </c>
      <c r="B450" s="5">
        <f t="shared" si="20"/>
        <v>5.1899999999999329</v>
      </c>
      <c r="C450" s="5">
        <f t="shared" si="19"/>
        <v>5.3547080979283734</v>
      </c>
      <c r="D450" s="6" t="s">
        <v>47</v>
      </c>
    </row>
    <row r="451" spans="1:4" x14ac:dyDescent="0.25">
      <c r="A451" s="22">
        <f t="shared" ref="A451:A514" si="21">IF(B451&lt;=$G$2,$H$2*POWER((B451-$I$2),$J$2),IF(B451&lt;=$G$3,$H$3*POWER((B451-$I$3),$J$3),IF(B451&lt;=$G$4,$H$4*POWER((B451-$I$4),$J$4),$H$5*POWER((B451-$I$5),$J$5))))</f>
        <v>551.37783553424788</v>
      </c>
      <c r="B451" s="5">
        <f t="shared" si="20"/>
        <v>5.1999999999999327</v>
      </c>
      <c r="C451" s="5">
        <f t="shared" ref="C451:C514" si="22">(B451+0.4967)/1.062</f>
        <v>5.3641242937852471</v>
      </c>
      <c r="D451" s="6" t="s">
        <v>47</v>
      </c>
    </row>
    <row r="452" spans="1:4" x14ac:dyDescent="0.25">
      <c r="A452" s="22">
        <f t="shared" si="21"/>
        <v>553.06605111306908</v>
      </c>
      <c r="B452" s="5">
        <f t="shared" ref="B452:B515" si="23">B451+0.01</f>
        <v>5.2099999999999325</v>
      </c>
      <c r="C452" s="5">
        <f t="shared" si="22"/>
        <v>5.3735404896421208</v>
      </c>
      <c r="D452" s="6" t="s">
        <v>47</v>
      </c>
    </row>
    <row r="453" spans="1:4" x14ac:dyDescent="0.25">
      <c r="A453" s="22">
        <f t="shared" si="21"/>
        <v>554.75576078350184</v>
      </c>
      <c r="B453" s="5">
        <f t="shared" si="23"/>
        <v>5.2199999999999322</v>
      </c>
      <c r="C453" s="5">
        <f t="shared" si="22"/>
        <v>5.3829566854989936</v>
      </c>
      <c r="D453" s="6" t="s">
        <v>47</v>
      </c>
    </row>
    <row r="454" spans="1:4" x14ac:dyDescent="0.25">
      <c r="A454" s="22">
        <f t="shared" si="21"/>
        <v>556.44696262957655</v>
      </c>
      <c r="B454" s="5">
        <f t="shared" si="23"/>
        <v>5.229999999999932</v>
      </c>
      <c r="C454" s="5">
        <f t="shared" si="22"/>
        <v>5.3923728813558673</v>
      </c>
      <c r="D454" s="6" t="s">
        <v>47</v>
      </c>
    </row>
    <row r="455" spans="1:4" x14ac:dyDescent="0.25">
      <c r="A455" s="22">
        <f t="shared" si="21"/>
        <v>558.13965474191525</v>
      </c>
      <c r="B455" s="5">
        <f t="shared" si="23"/>
        <v>5.2399999999999318</v>
      </c>
      <c r="C455" s="5">
        <f t="shared" si="22"/>
        <v>5.401789077212741</v>
      </c>
      <c r="D455" s="6" t="s">
        <v>47</v>
      </c>
    </row>
    <row r="456" spans="1:4" x14ac:dyDescent="0.25">
      <c r="A456" s="22">
        <f t="shared" si="21"/>
        <v>559.8338352176936</v>
      </c>
      <c r="B456" s="5">
        <f t="shared" si="23"/>
        <v>5.2499999999999316</v>
      </c>
      <c r="C456" s="5">
        <f t="shared" si="22"/>
        <v>5.4112052730696147</v>
      </c>
      <c r="D456" s="6" t="s">
        <v>47</v>
      </c>
    </row>
    <row r="457" spans="1:4" x14ac:dyDescent="0.25">
      <c r="A457" s="22">
        <f t="shared" si="21"/>
        <v>561.52950216060708</v>
      </c>
      <c r="B457" s="5">
        <f t="shared" si="23"/>
        <v>5.2599999999999314</v>
      </c>
      <c r="C457" s="5">
        <f t="shared" si="22"/>
        <v>5.4206214689264884</v>
      </c>
      <c r="D457" s="6" t="s">
        <v>47</v>
      </c>
    </row>
    <row r="458" spans="1:4" x14ac:dyDescent="0.25">
      <c r="A458" s="22">
        <f t="shared" si="21"/>
        <v>563.22665368083233</v>
      </c>
      <c r="B458" s="5">
        <f t="shared" si="23"/>
        <v>5.2699999999999312</v>
      </c>
      <c r="C458" s="5">
        <f t="shared" si="22"/>
        <v>5.4300376647833621</v>
      </c>
      <c r="D458" s="6" t="s">
        <v>47</v>
      </c>
    </row>
    <row r="459" spans="1:4" x14ac:dyDescent="0.25">
      <c r="A459" s="22">
        <f t="shared" si="21"/>
        <v>564.92528789499215</v>
      </c>
      <c r="B459" s="5">
        <f t="shared" si="23"/>
        <v>5.279999999999931</v>
      </c>
      <c r="C459" s="5">
        <f t="shared" si="22"/>
        <v>5.4394538606402358</v>
      </c>
      <c r="D459" s="6" t="s">
        <v>47</v>
      </c>
    </row>
    <row r="460" spans="1:4" x14ac:dyDescent="0.25">
      <c r="A460" s="22">
        <f t="shared" si="21"/>
        <v>566.62540292611959</v>
      </c>
      <c r="B460" s="5">
        <f t="shared" si="23"/>
        <v>5.2899999999999308</v>
      </c>
      <c r="C460" s="5">
        <f t="shared" si="22"/>
        <v>5.4488700564971095</v>
      </c>
      <c r="D460" s="6" t="s">
        <v>47</v>
      </c>
    </row>
    <row r="461" spans="1:4" x14ac:dyDescent="0.25">
      <c r="A461" s="22">
        <f t="shared" si="21"/>
        <v>568.32699690362222</v>
      </c>
      <c r="B461" s="5">
        <f t="shared" si="23"/>
        <v>5.2999999999999305</v>
      </c>
      <c r="C461" s="5">
        <f t="shared" si="22"/>
        <v>5.4582862523539832</v>
      </c>
      <c r="D461" s="6" t="s">
        <v>47</v>
      </c>
    </row>
    <row r="462" spans="1:4" x14ac:dyDescent="0.25">
      <c r="A462" s="22">
        <f t="shared" si="21"/>
        <v>570.03006796324837</v>
      </c>
      <c r="B462" s="5">
        <f t="shared" si="23"/>
        <v>5.3099999999999303</v>
      </c>
      <c r="C462" s="5">
        <f t="shared" si="22"/>
        <v>5.4677024482108569</v>
      </c>
      <c r="D462" s="6" t="s">
        <v>47</v>
      </c>
    </row>
    <row r="463" spans="1:4" x14ac:dyDescent="0.25">
      <c r="A463" s="22">
        <f t="shared" si="21"/>
        <v>571.73461424704942</v>
      </c>
      <c r="B463" s="5">
        <f t="shared" si="23"/>
        <v>5.3199999999999301</v>
      </c>
      <c r="C463" s="5">
        <f t="shared" si="22"/>
        <v>5.4771186440677306</v>
      </c>
      <c r="D463" s="6" t="s">
        <v>47</v>
      </c>
    </row>
    <row r="464" spans="1:4" x14ac:dyDescent="0.25">
      <c r="A464" s="22">
        <f t="shared" si="21"/>
        <v>573.44063390334838</v>
      </c>
      <c r="B464" s="5">
        <f t="shared" si="23"/>
        <v>5.3299999999999299</v>
      </c>
      <c r="C464" s="5">
        <f t="shared" si="22"/>
        <v>5.4865348399246034</v>
      </c>
      <c r="D464" s="6" t="s">
        <v>47</v>
      </c>
    </row>
    <row r="465" spans="1:4" x14ac:dyDescent="0.25">
      <c r="A465" s="22">
        <f t="shared" si="21"/>
        <v>575.14812508670354</v>
      </c>
      <c r="B465" s="5">
        <f t="shared" si="23"/>
        <v>5.3399999999999297</v>
      </c>
      <c r="C465" s="5">
        <f t="shared" si="22"/>
        <v>5.4959510357814771</v>
      </c>
      <c r="D465" s="6" t="s">
        <v>47</v>
      </c>
    </row>
    <row r="466" spans="1:4" x14ac:dyDescent="0.25">
      <c r="A466" s="22">
        <f t="shared" si="21"/>
        <v>576.85708595787378</v>
      </c>
      <c r="B466" s="5">
        <f t="shared" si="23"/>
        <v>5.3499999999999295</v>
      </c>
      <c r="C466" s="5">
        <f t="shared" si="22"/>
        <v>5.5053672316383508</v>
      </c>
      <c r="D466" s="6" t="s">
        <v>47</v>
      </c>
    </row>
    <row r="467" spans="1:4" x14ac:dyDescent="0.25">
      <c r="A467" s="22">
        <f t="shared" si="21"/>
        <v>578.56751468378741</v>
      </c>
      <c r="B467" s="5">
        <f t="shared" si="23"/>
        <v>5.3599999999999293</v>
      </c>
      <c r="C467" s="5">
        <f t="shared" si="22"/>
        <v>5.5147834274952245</v>
      </c>
      <c r="D467" s="6" t="s">
        <v>47</v>
      </c>
    </row>
    <row r="468" spans="1:4" x14ac:dyDescent="0.25">
      <c r="A468" s="22">
        <f t="shared" si="21"/>
        <v>580.27940943750571</v>
      </c>
      <c r="B468" s="5">
        <f t="shared" si="23"/>
        <v>5.3699999999999291</v>
      </c>
      <c r="C468" s="5">
        <f t="shared" si="22"/>
        <v>5.5241996233520982</v>
      </c>
      <c r="D468" s="6" t="s">
        <v>47</v>
      </c>
    </row>
    <row r="469" spans="1:4" x14ac:dyDescent="0.25">
      <c r="A469" s="22">
        <f t="shared" si="21"/>
        <v>581.9927683981914</v>
      </c>
      <c r="B469" s="5">
        <f t="shared" si="23"/>
        <v>5.3799999999999288</v>
      </c>
      <c r="C469" s="5">
        <f t="shared" si="22"/>
        <v>5.5336158192089719</v>
      </c>
      <c r="D469" s="6" t="s">
        <v>47</v>
      </c>
    </row>
    <row r="470" spans="1:4" x14ac:dyDescent="0.25">
      <c r="A470" s="22">
        <f t="shared" si="21"/>
        <v>583.70758975107435</v>
      </c>
      <c r="B470" s="5">
        <f t="shared" si="23"/>
        <v>5.3899999999999286</v>
      </c>
      <c r="C470" s="5">
        <f t="shared" si="22"/>
        <v>5.5430320150658456</v>
      </c>
      <c r="D470" s="6" t="s">
        <v>47</v>
      </c>
    </row>
    <row r="471" spans="1:4" x14ac:dyDescent="0.25">
      <c r="A471" s="22">
        <f t="shared" si="21"/>
        <v>585.42387168741982</v>
      </c>
      <c r="B471" s="5">
        <f t="shared" si="23"/>
        <v>5.3999999999999284</v>
      </c>
      <c r="C471" s="5">
        <f t="shared" si="22"/>
        <v>5.5524482109227193</v>
      </c>
      <c r="D471" s="6" t="s">
        <v>47</v>
      </c>
    </row>
    <row r="472" spans="1:4" x14ac:dyDescent="0.25">
      <c r="A472" s="22">
        <f t="shared" si="21"/>
        <v>587.14161240449494</v>
      </c>
      <c r="B472" s="5">
        <f t="shared" si="23"/>
        <v>5.4099999999999282</v>
      </c>
      <c r="C472" s="5">
        <f t="shared" si="22"/>
        <v>5.561864406779593</v>
      </c>
      <c r="D472" s="6" t="s">
        <v>47</v>
      </c>
    </row>
    <row r="473" spans="1:4" x14ac:dyDescent="0.25">
      <c r="A473" s="22">
        <f t="shared" si="21"/>
        <v>588.8608101055371</v>
      </c>
      <c r="B473" s="5">
        <f t="shared" si="23"/>
        <v>5.419999999999928</v>
      </c>
      <c r="C473" s="5">
        <f t="shared" si="22"/>
        <v>5.5712806026364667</v>
      </c>
      <c r="D473" s="6" t="s">
        <v>47</v>
      </c>
    </row>
    <row r="474" spans="1:4" x14ac:dyDescent="0.25">
      <c r="A474" s="22">
        <f t="shared" si="21"/>
        <v>590.581462999721</v>
      </c>
      <c r="B474" s="5">
        <f t="shared" si="23"/>
        <v>5.4299999999999278</v>
      </c>
      <c r="C474" s="5">
        <f t="shared" si="22"/>
        <v>5.5806967984933404</v>
      </c>
      <c r="D474" s="6" t="s">
        <v>47</v>
      </c>
    </row>
    <row r="475" spans="1:4" x14ac:dyDescent="0.25">
      <c r="A475" s="22">
        <f t="shared" si="21"/>
        <v>592.30356930212758</v>
      </c>
      <c r="B475" s="5">
        <f t="shared" si="23"/>
        <v>5.4399999999999276</v>
      </c>
      <c r="C475" s="5">
        <f t="shared" si="22"/>
        <v>5.5901129943502141</v>
      </c>
      <c r="D475" s="6" t="s">
        <v>47</v>
      </c>
    </row>
    <row r="476" spans="1:4" x14ac:dyDescent="0.25">
      <c r="A476" s="22">
        <f t="shared" si="21"/>
        <v>594.02712723371167</v>
      </c>
      <c r="B476" s="5">
        <f t="shared" si="23"/>
        <v>5.4499999999999273</v>
      </c>
      <c r="C476" s="5">
        <f t="shared" si="22"/>
        <v>5.5995291902070869</v>
      </c>
      <c r="D476" s="6" t="s">
        <v>47</v>
      </c>
    </row>
    <row r="477" spans="1:4" x14ac:dyDescent="0.25">
      <c r="A477" s="22">
        <f t="shared" si="21"/>
        <v>595.75213502127144</v>
      </c>
      <c r="B477" s="5">
        <f t="shared" si="23"/>
        <v>5.4599999999999271</v>
      </c>
      <c r="C477" s="5">
        <f t="shared" si="22"/>
        <v>5.6089453860639606</v>
      </c>
      <c r="D477" s="6" t="s">
        <v>47</v>
      </c>
    </row>
    <row r="478" spans="1:4" x14ac:dyDescent="0.25">
      <c r="A478" s="22">
        <f t="shared" si="21"/>
        <v>597.47859089741667</v>
      </c>
      <c r="B478" s="5">
        <f t="shared" si="23"/>
        <v>5.4699999999999269</v>
      </c>
      <c r="C478" s="5">
        <f t="shared" si="22"/>
        <v>5.6183615819208343</v>
      </c>
      <c r="D478" s="6" t="s">
        <v>47</v>
      </c>
    </row>
    <row r="479" spans="1:4" x14ac:dyDescent="0.25">
      <c r="A479" s="22">
        <f t="shared" si="21"/>
        <v>599.20649310053693</v>
      </c>
      <c r="B479" s="5">
        <f t="shared" si="23"/>
        <v>5.4799999999999267</v>
      </c>
      <c r="C479" s="5">
        <f t="shared" si="22"/>
        <v>5.627777777777708</v>
      </c>
      <c r="D479" s="6" t="s">
        <v>47</v>
      </c>
    </row>
    <row r="480" spans="1:4" x14ac:dyDescent="0.25">
      <c r="A480" s="22">
        <f t="shared" si="21"/>
        <v>600.93583987477314</v>
      </c>
      <c r="B480" s="5">
        <f t="shared" si="23"/>
        <v>5.4899999999999265</v>
      </c>
      <c r="C480" s="5">
        <f t="shared" si="22"/>
        <v>5.6371939736345817</v>
      </c>
      <c r="D480" s="6" t="s">
        <v>47</v>
      </c>
    </row>
    <row r="481" spans="1:4" x14ac:dyDescent="0.25">
      <c r="A481" s="22">
        <f t="shared" si="21"/>
        <v>602.66662946998474</v>
      </c>
      <c r="B481" s="5">
        <f t="shared" si="23"/>
        <v>5.4999999999999263</v>
      </c>
      <c r="C481" s="5">
        <f t="shared" si="22"/>
        <v>5.6466101694914554</v>
      </c>
      <c r="D481" s="6" t="s">
        <v>47</v>
      </c>
    </row>
    <row r="482" spans="1:4" x14ac:dyDescent="0.25">
      <c r="A482" s="22">
        <f t="shared" si="21"/>
        <v>604.39886014172077</v>
      </c>
      <c r="B482" s="5">
        <f t="shared" si="23"/>
        <v>5.5099999999999261</v>
      </c>
      <c r="C482" s="5">
        <f t="shared" si="22"/>
        <v>5.6560263653483291</v>
      </c>
      <c r="D482" s="6" t="s">
        <v>47</v>
      </c>
    </row>
    <row r="483" spans="1:4" x14ac:dyDescent="0.25">
      <c r="A483" s="22">
        <f t="shared" si="21"/>
        <v>606.13253015118994</v>
      </c>
      <c r="B483" s="5">
        <f t="shared" si="23"/>
        <v>5.5199999999999259</v>
      </c>
      <c r="C483" s="5">
        <f t="shared" si="22"/>
        <v>5.6654425612052028</v>
      </c>
      <c r="D483" s="6" t="s">
        <v>47</v>
      </c>
    </row>
    <row r="484" spans="1:4" x14ac:dyDescent="0.25">
      <c r="A484" s="22">
        <f t="shared" si="21"/>
        <v>607.86763776522844</v>
      </c>
      <c r="B484" s="5">
        <f t="shared" si="23"/>
        <v>5.5299999999999256</v>
      </c>
      <c r="C484" s="5">
        <f t="shared" si="22"/>
        <v>5.6748587570620765</v>
      </c>
      <c r="D484" s="6" t="s">
        <v>47</v>
      </c>
    </row>
    <row r="485" spans="1:4" x14ac:dyDescent="0.25">
      <c r="A485" s="22">
        <f t="shared" si="21"/>
        <v>609.60418125627496</v>
      </c>
      <c r="B485" s="5">
        <f t="shared" si="23"/>
        <v>5.5399999999999254</v>
      </c>
      <c r="C485" s="5">
        <f t="shared" si="22"/>
        <v>5.6842749529189502</v>
      </c>
      <c r="D485" s="6" t="s">
        <v>47</v>
      </c>
    </row>
    <row r="486" spans="1:4" x14ac:dyDescent="0.25">
      <c r="A486" s="22">
        <f t="shared" si="21"/>
        <v>611.34215890233645</v>
      </c>
      <c r="B486" s="5">
        <f t="shared" si="23"/>
        <v>5.5499999999999252</v>
      </c>
      <c r="C486" s="5">
        <f t="shared" si="22"/>
        <v>5.6936911487758239</v>
      </c>
      <c r="D486" s="6" t="s">
        <v>47</v>
      </c>
    </row>
    <row r="487" spans="1:4" x14ac:dyDescent="0.25">
      <c r="A487" s="22">
        <f t="shared" si="21"/>
        <v>613.08156898696132</v>
      </c>
      <c r="B487" s="5">
        <f t="shared" si="23"/>
        <v>5.559999999999925</v>
      </c>
      <c r="C487" s="5">
        <f t="shared" si="22"/>
        <v>5.7031073446326968</v>
      </c>
      <c r="D487" s="6" t="s">
        <v>47</v>
      </c>
    </row>
    <row r="488" spans="1:4" x14ac:dyDescent="0.25">
      <c r="A488" s="22">
        <f t="shared" si="21"/>
        <v>614.82240979921153</v>
      </c>
      <c r="B488" s="5">
        <f t="shared" si="23"/>
        <v>5.5699999999999248</v>
      </c>
      <c r="C488" s="5">
        <f t="shared" si="22"/>
        <v>5.7125235404895705</v>
      </c>
      <c r="D488" s="6" t="s">
        <v>47</v>
      </c>
    </row>
    <row r="489" spans="1:4" x14ac:dyDescent="0.25">
      <c r="A489" s="22">
        <f t="shared" si="21"/>
        <v>616.56467963363059</v>
      </c>
      <c r="B489" s="5">
        <f t="shared" si="23"/>
        <v>5.5799999999999246</v>
      </c>
      <c r="C489" s="5">
        <f t="shared" si="22"/>
        <v>5.7219397363464441</v>
      </c>
      <c r="D489" s="6" t="s">
        <v>47</v>
      </c>
    </row>
    <row r="490" spans="1:4" x14ac:dyDescent="0.25">
      <c r="A490" s="22">
        <f t="shared" si="21"/>
        <v>618.30837679021795</v>
      </c>
      <c r="B490" s="5">
        <f t="shared" si="23"/>
        <v>5.5899999999999244</v>
      </c>
      <c r="C490" s="5">
        <f t="shared" si="22"/>
        <v>5.7313559322033178</v>
      </c>
      <c r="D490" s="6" t="s">
        <v>47</v>
      </c>
    </row>
    <row r="491" spans="1:4" x14ac:dyDescent="0.25">
      <c r="A491" s="22">
        <f t="shared" si="21"/>
        <v>620.05349957439955</v>
      </c>
      <c r="B491" s="5">
        <f t="shared" si="23"/>
        <v>5.5999999999999241</v>
      </c>
      <c r="C491" s="5">
        <f t="shared" si="22"/>
        <v>5.7407721280601915</v>
      </c>
      <c r="D491" s="6" t="s">
        <v>47</v>
      </c>
    </row>
    <row r="492" spans="1:4" x14ac:dyDescent="0.25">
      <c r="A492" s="22">
        <f t="shared" si="21"/>
        <v>621.80004629699965</v>
      </c>
      <c r="B492" s="5">
        <f t="shared" si="23"/>
        <v>5.6099999999999239</v>
      </c>
      <c r="C492" s="5">
        <f t="shared" si="22"/>
        <v>5.7501883239170652</v>
      </c>
      <c r="D492" s="6" t="s">
        <v>47</v>
      </c>
    </row>
    <row r="493" spans="1:4" x14ac:dyDescent="0.25">
      <c r="A493" s="22">
        <f t="shared" si="21"/>
        <v>623.54801527421262</v>
      </c>
      <c r="B493" s="5">
        <f t="shared" si="23"/>
        <v>5.6199999999999237</v>
      </c>
      <c r="C493" s="5">
        <f t="shared" si="22"/>
        <v>5.7596045197739389</v>
      </c>
      <c r="D493" s="6" t="s">
        <v>47</v>
      </c>
    </row>
    <row r="494" spans="1:4" x14ac:dyDescent="0.25">
      <c r="A494" s="22">
        <f t="shared" si="21"/>
        <v>625.29740482757597</v>
      </c>
      <c r="B494" s="5">
        <f t="shared" si="23"/>
        <v>5.6299999999999235</v>
      </c>
      <c r="C494" s="5">
        <f t="shared" si="22"/>
        <v>5.7690207156308126</v>
      </c>
      <c r="D494" s="6" t="s">
        <v>47</v>
      </c>
    </row>
    <row r="495" spans="1:4" x14ac:dyDescent="0.25">
      <c r="A495" s="22">
        <f t="shared" si="21"/>
        <v>627.04821328394166</v>
      </c>
      <c r="B495" s="5">
        <f t="shared" si="23"/>
        <v>5.6399999999999233</v>
      </c>
      <c r="C495" s="5">
        <f t="shared" si="22"/>
        <v>5.7784369114876863</v>
      </c>
      <c r="D495" s="6" t="s">
        <v>47</v>
      </c>
    </row>
    <row r="496" spans="1:4" x14ac:dyDescent="0.25">
      <c r="A496" s="22">
        <f t="shared" si="21"/>
        <v>628.80043897545045</v>
      </c>
      <c r="B496" s="5">
        <f t="shared" si="23"/>
        <v>5.6499999999999231</v>
      </c>
      <c r="C496" s="5">
        <f t="shared" si="22"/>
        <v>5.78785310734456</v>
      </c>
      <c r="D496" s="6" t="s">
        <v>47</v>
      </c>
    </row>
    <row r="497" spans="1:4" x14ac:dyDescent="0.25">
      <c r="A497" s="22">
        <f t="shared" si="21"/>
        <v>630.55408023950338</v>
      </c>
      <c r="B497" s="5">
        <f t="shared" si="23"/>
        <v>5.6599999999999229</v>
      </c>
      <c r="C497" s="5">
        <f t="shared" si="22"/>
        <v>5.7972693032014337</v>
      </c>
      <c r="D497" s="6" t="s">
        <v>47</v>
      </c>
    </row>
    <row r="498" spans="1:4" x14ac:dyDescent="0.25">
      <c r="A498" s="22">
        <f t="shared" si="21"/>
        <v>632.30913541873463</v>
      </c>
      <c r="B498" s="5">
        <f t="shared" si="23"/>
        <v>5.6699999999999227</v>
      </c>
      <c r="C498" s="5">
        <f t="shared" si="22"/>
        <v>5.8066854990583074</v>
      </c>
      <c r="D498" s="6" t="s">
        <v>47</v>
      </c>
    </row>
    <row r="499" spans="1:4" x14ac:dyDescent="0.25">
      <c r="A499" s="22">
        <f t="shared" si="21"/>
        <v>634.06560286098556</v>
      </c>
      <c r="B499" s="5">
        <f t="shared" si="23"/>
        <v>5.6799999999999224</v>
      </c>
      <c r="C499" s="5">
        <f t="shared" si="22"/>
        <v>5.8161016949151803</v>
      </c>
      <c r="D499" s="6" t="s">
        <v>47</v>
      </c>
    </row>
    <row r="500" spans="1:4" x14ac:dyDescent="0.25">
      <c r="A500" s="22">
        <f t="shared" si="21"/>
        <v>635.8234809192785</v>
      </c>
      <c r="B500" s="5">
        <f t="shared" si="23"/>
        <v>5.6899999999999222</v>
      </c>
      <c r="C500" s="5">
        <f t="shared" si="22"/>
        <v>5.825517890772054</v>
      </c>
      <c r="D500" s="6" t="s">
        <v>47</v>
      </c>
    </row>
    <row r="501" spans="1:4" x14ac:dyDescent="0.25">
      <c r="A501" s="22">
        <f t="shared" si="21"/>
        <v>637.58276795178915</v>
      </c>
      <c r="B501" s="5">
        <f t="shared" si="23"/>
        <v>5.699999999999922</v>
      </c>
      <c r="C501" s="5">
        <f t="shared" si="22"/>
        <v>5.8349340866289277</v>
      </c>
      <c r="D501" s="6" t="s">
        <v>47</v>
      </c>
    </row>
    <row r="502" spans="1:4" x14ac:dyDescent="0.25">
      <c r="A502" s="22">
        <f t="shared" si="21"/>
        <v>639.34346232182077</v>
      </c>
      <c r="B502" s="5">
        <f t="shared" si="23"/>
        <v>5.7099999999999218</v>
      </c>
      <c r="C502" s="5">
        <f t="shared" si="22"/>
        <v>5.8443502824858014</v>
      </c>
      <c r="D502" s="6" t="s">
        <v>47</v>
      </c>
    </row>
    <row r="503" spans="1:4" x14ac:dyDescent="0.25">
      <c r="A503" s="22">
        <f t="shared" si="21"/>
        <v>641.10556239777895</v>
      </c>
      <c r="B503" s="5">
        <f t="shared" si="23"/>
        <v>5.7199999999999216</v>
      </c>
      <c r="C503" s="5">
        <f t="shared" si="22"/>
        <v>5.8537664783426751</v>
      </c>
      <c r="D503" s="6" t="s">
        <v>47</v>
      </c>
    </row>
    <row r="504" spans="1:4" x14ac:dyDescent="0.25">
      <c r="A504" s="22">
        <f t="shared" si="21"/>
        <v>642.86906655314431</v>
      </c>
      <c r="B504" s="5">
        <f t="shared" si="23"/>
        <v>5.7299999999999214</v>
      </c>
      <c r="C504" s="5">
        <f t="shared" si="22"/>
        <v>5.8631826741995487</v>
      </c>
      <c r="D504" s="6" t="s">
        <v>47</v>
      </c>
    </row>
    <row r="505" spans="1:4" x14ac:dyDescent="0.25">
      <c r="A505" s="22">
        <f t="shared" si="21"/>
        <v>644.63397316644898</v>
      </c>
      <c r="B505" s="5">
        <f t="shared" si="23"/>
        <v>5.7399999999999212</v>
      </c>
      <c r="C505" s="5">
        <f t="shared" si="22"/>
        <v>5.8725988700564224</v>
      </c>
      <c r="D505" s="6" t="s">
        <v>47</v>
      </c>
    </row>
    <row r="506" spans="1:4" x14ac:dyDescent="0.25">
      <c r="A506" s="22">
        <f t="shared" si="21"/>
        <v>646.40028062124816</v>
      </c>
      <c r="B506" s="5">
        <f t="shared" si="23"/>
        <v>5.749999999999921</v>
      </c>
      <c r="C506" s="5">
        <f t="shared" si="22"/>
        <v>5.8820150659132961</v>
      </c>
      <c r="D506" s="6" t="s">
        <v>47</v>
      </c>
    </row>
    <row r="507" spans="1:4" x14ac:dyDescent="0.25">
      <c r="A507" s="22">
        <f t="shared" si="21"/>
        <v>648.16798730609787</v>
      </c>
      <c r="B507" s="5">
        <f t="shared" si="23"/>
        <v>5.7599999999999207</v>
      </c>
      <c r="C507" s="5">
        <f t="shared" si="22"/>
        <v>5.8914312617701698</v>
      </c>
      <c r="D507" s="6" t="s">
        <v>47</v>
      </c>
    </row>
    <row r="508" spans="1:4" x14ac:dyDescent="0.25">
      <c r="A508" s="22">
        <f t="shared" si="21"/>
        <v>649.93709161452796</v>
      </c>
      <c r="B508" s="5">
        <f t="shared" si="23"/>
        <v>5.7699999999999205</v>
      </c>
      <c r="C508" s="5">
        <f t="shared" si="22"/>
        <v>5.9008474576270435</v>
      </c>
      <c r="D508" s="6" t="s">
        <v>47</v>
      </c>
    </row>
    <row r="509" spans="1:4" x14ac:dyDescent="0.25">
      <c r="A509" s="22">
        <f t="shared" si="21"/>
        <v>651.70759194501761</v>
      </c>
      <c r="B509" s="5">
        <f t="shared" si="23"/>
        <v>5.7799999999999203</v>
      </c>
      <c r="C509" s="5">
        <f t="shared" si="22"/>
        <v>5.9102636534839172</v>
      </c>
      <c r="D509" s="6" t="s">
        <v>47</v>
      </c>
    </row>
    <row r="510" spans="1:4" x14ac:dyDescent="0.25">
      <c r="A510" s="22">
        <f t="shared" si="21"/>
        <v>653.47948670097037</v>
      </c>
      <c r="B510" s="5">
        <f t="shared" si="23"/>
        <v>5.7899999999999201</v>
      </c>
      <c r="C510" s="5">
        <f t="shared" si="22"/>
        <v>5.9196798493407901</v>
      </c>
      <c r="D510" s="6" t="s">
        <v>47</v>
      </c>
    </row>
    <row r="511" spans="1:4" x14ac:dyDescent="0.25">
      <c r="A511" s="22">
        <f t="shared" si="21"/>
        <v>655.25277429069013</v>
      </c>
      <c r="B511" s="5">
        <f t="shared" si="23"/>
        <v>5.7999999999999199</v>
      </c>
      <c r="C511" s="5">
        <f t="shared" si="22"/>
        <v>5.9290960451976638</v>
      </c>
      <c r="D511" s="6" t="s">
        <v>47</v>
      </c>
    </row>
    <row r="512" spans="1:4" x14ac:dyDescent="0.25">
      <c r="A512" s="22">
        <f t="shared" si="21"/>
        <v>657.02745312735647</v>
      </c>
      <c r="B512" s="5">
        <f t="shared" si="23"/>
        <v>5.8099999999999197</v>
      </c>
      <c r="C512" s="5">
        <f t="shared" si="22"/>
        <v>5.9385122410545375</v>
      </c>
      <c r="D512" s="6" t="s">
        <v>47</v>
      </c>
    </row>
    <row r="513" spans="1:4" x14ac:dyDescent="0.25">
      <c r="A513" s="22">
        <f t="shared" si="21"/>
        <v>658.80352162899931</v>
      </c>
      <c r="B513" s="5">
        <f t="shared" si="23"/>
        <v>5.8199999999999195</v>
      </c>
      <c r="C513" s="5">
        <f t="shared" si="22"/>
        <v>5.9479284369114112</v>
      </c>
      <c r="D513" s="6" t="s">
        <v>47</v>
      </c>
    </row>
    <row r="514" spans="1:4" x14ac:dyDescent="0.25">
      <c r="A514" s="22">
        <f t="shared" si="21"/>
        <v>660.58097821847718</v>
      </c>
      <c r="B514" s="5">
        <f t="shared" si="23"/>
        <v>5.8299999999999192</v>
      </c>
      <c r="C514" s="5">
        <f t="shared" si="22"/>
        <v>5.9573446327682849</v>
      </c>
      <c r="D514" s="6" t="s">
        <v>47</v>
      </c>
    </row>
    <row r="515" spans="1:4" x14ac:dyDescent="0.25">
      <c r="A515" s="22">
        <f t="shared" ref="A515:A578" si="24">IF(B515&lt;=$G$2,$H$2*POWER((B515-$I$2),$J$2),IF(B515&lt;=$G$3,$H$3*POWER((B515-$I$3),$J$3),IF(B515&lt;=$G$4,$H$4*POWER((B515-$I$4),$J$4),$H$5*POWER((B515-$I$5),$J$5))))</f>
        <v>662.35982132345055</v>
      </c>
      <c r="B515" s="5">
        <f t="shared" si="23"/>
        <v>5.839999999999919</v>
      </c>
      <c r="C515" s="5">
        <f t="shared" ref="C515:C578" si="25">(B515+0.4967)/1.062</f>
        <v>5.9667608286251586</v>
      </c>
      <c r="D515" s="6" t="s">
        <v>47</v>
      </c>
    </row>
    <row r="516" spans="1:4" x14ac:dyDescent="0.25">
      <c r="A516" s="22">
        <f t="shared" si="24"/>
        <v>664.14004937635946</v>
      </c>
      <c r="B516" s="5">
        <f t="shared" ref="B516:B579" si="26">B515+0.01</f>
        <v>5.8499999999999188</v>
      </c>
      <c r="C516" s="5">
        <f t="shared" si="25"/>
        <v>5.9761770244820323</v>
      </c>
      <c r="D516" s="6" t="s">
        <v>47</v>
      </c>
    </row>
    <row r="517" spans="1:4" x14ac:dyDescent="0.25">
      <c r="A517" s="22">
        <f t="shared" si="24"/>
        <v>665.92166081440132</v>
      </c>
      <c r="B517" s="5">
        <f t="shared" si="26"/>
        <v>5.8599999999999186</v>
      </c>
      <c r="C517" s="5">
        <f t="shared" si="25"/>
        <v>5.985593220338906</v>
      </c>
      <c r="D517" s="6" t="s">
        <v>47</v>
      </c>
    </row>
    <row r="518" spans="1:4" x14ac:dyDescent="0.25">
      <c r="A518" s="22">
        <f t="shared" si="24"/>
        <v>667.70465407950428</v>
      </c>
      <c r="B518" s="5">
        <f t="shared" si="26"/>
        <v>5.8699999999999184</v>
      </c>
      <c r="C518" s="5">
        <f t="shared" si="25"/>
        <v>5.9950094161957797</v>
      </c>
      <c r="D518" s="6" t="s">
        <v>47</v>
      </c>
    </row>
    <row r="519" spans="1:4" x14ac:dyDescent="0.25">
      <c r="A519" s="22">
        <f t="shared" si="24"/>
        <v>669.48902761830595</v>
      </c>
      <c r="B519" s="5">
        <f t="shared" si="26"/>
        <v>5.8799999999999182</v>
      </c>
      <c r="C519" s="5">
        <f t="shared" si="25"/>
        <v>6.0044256120526533</v>
      </c>
      <c r="D519" s="6" t="s">
        <v>47</v>
      </c>
    </row>
    <row r="520" spans="1:4" x14ac:dyDescent="0.25">
      <c r="A520" s="22">
        <f t="shared" si="24"/>
        <v>671.27477988213082</v>
      </c>
      <c r="B520" s="5">
        <f t="shared" si="26"/>
        <v>5.889999999999918</v>
      </c>
      <c r="C520" s="5">
        <f t="shared" si="25"/>
        <v>6.013841807909527</v>
      </c>
      <c r="D520" s="6" t="s">
        <v>47</v>
      </c>
    </row>
    <row r="521" spans="1:4" x14ac:dyDescent="0.25">
      <c r="A521" s="22">
        <f t="shared" si="24"/>
        <v>673.06190932696506</v>
      </c>
      <c r="B521" s="5">
        <f t="shared" si="26"/>
        <v>5.8999999999999178</v>
      </c>
      <c r="C521" s="5">
        <f t="shared" si="25"/>
        <v>6.0232580037663999</v>
      </c>
      <c r="D521" s="6" t="s">
        <v>47</v>
      </c>
    </row>
    <row r="522" spans="1:4" x14ac:dyDescent="0.25">
      <c r="A522" s="22">
        <f t="shared" si="24"/>
        <v>674.85041441343617</v>
      </c>
      <c r="B522" s="5">
        <f t="shared" si="26"/>
        <v>5.9099999999999175</v>
      </c>
      <c r="C522" s="5">
        <f t="shared" si="25"/>
        <v>6.0326741996232736</v>
      </c>
      <c r="D522" s="6" t="s">
        <v>47</v>
      </c>
    </row>
    <row r="523" spans="1:4" x14ac:dyDescent="0.25">
      <c r="A523" s="22">
        <f t="shared" si="24"/>
        <v>676.6402936067891</v>
      </c>
      <c r="B523" s="5">
        <f t="shared" si="26"/>
        <v>5.9199999999999173</v>
      </c>
      <c r="C523" s="5">
        <f t="shared" si="25"/>
        <v>6.0420903954801473</v>
      </c>
      <c r="D523" s="6" t="s">
        <v>47</v>
      </c>
    </row>
    <row r="524" spans="1:4" x14ac:dyDescent="0.25">
      <c r="A524" s="22">
        <f t="shared" si="24"/>
        <v>678.43154537686291</v>
      </c>
      <c r="B524" s="5">
        <f t="shared" si="26"/>
        <v>5.9299999999999171</v>
      </c>
      <c r="C524" s="5">
        <f t="shared" si="25"/>
        <v>6.051506591337021</v>
      </c>
      <c r="D524" s="6" t="s">
        <v>47</v>
      </c>
    </row>
    <row r="525" spans="1:4" x14ac:dyDescent="0.25">
      <c r="A525" s="22">
        <f t="shared" si="24"/>
        <v>680.2241681980704</v>
      </c>
      <c r="B525" s="5">
        <f t="shared" si="26"/>
        <v>5.9399999999999169</v>
      </c>
      <c r="C525" s="5">
        <f t="shared" si="25"/>
        <v>6.0609227871938947</v>
      </c>
      <c r="D525" s="6" t="s">
        <v>47</v>
      </c>
    </row>
    <row r="526" spans="1:4" x14ac:dyDescent="0.25">
      <c r="A526" s="22">
        <f t="shared" si="24"/>
        <v>682.01816054937399</v>
      </c>
      <c r="B526" s="5">
        <f t="shared" si="26"/>
        <v>5.9499999999999167</v>
      </c>
      <c r="C526" s="5">
        <f t="shared" si="25"/>
        <v>6.0703389830507684</v>
      </c>
      <c r="D526" s="6" t="s">
        <v>47</v>
      </c>
    </row>
    <row r="527" spans="1:4" x14ac:dyDescent="0.25">
      <c r="A527" s="22">
        <f t="shared" si="24"/>
        <v>683.81352091426584</v>
      </c>
      <c r="B527" s="5">
        <f t="shared" si="26"/>
        <v>5.9599999999999165</v>
      </c>
      <c r="C527" s="5">
        <f t="shared" si="25"/>
        <v>6.0797551789076421</v>
      </c>
      <c r="D527" s="6" t="s">
        <v>47</v>
      </c>
    </row>
    <row r="528" spans="1:4" x14ac:dyDescent="0.25">
      <c r="A528" s="22">
        <f t="shared" si="24"/>
        <v>685.61024778074295</v>
      </c>
      <c r="B528" s="5">
        <f t="shared" si="26"/>
        <v>5.9699999999999163</v>
      </c>
      <c r="C528" s="5">
        <f t="shared" si="25"/>
        <v>6.0891713747645158</v>
      </c>
      <c r="D528" s="6" t="s">
        <v>47</v>
      </c>
    </row>
    <row r="529" spans="1:4" x14ac:dyDescent="0.25">
      <c r="A529" s="22">
        <f t="shared" si="24"/>
        <v>687.40833964128842</v>
      </c>
      <c r="B529" s="5">
        <f t="shared" si="26"/>
        <v>5.979999999999916</v>
      </c>
      <c r="C529" s="5">
        <f t="shared" si="25"/>
        <v>6.0985875706213895</v>
      </c>
      <c r="D529" s="6" t="s">
        <v>47</v>
      </c>
    </row>
    <row r="530" spans="1:4" x14ac:dyDescent="0.25">
      <c r="A530" s="22">
        <f t="shared" si="24"/>
        <v>689.2077949928472</v>
      </c>
      <c r="B530" s="5">
        <f t="shared" si="26"/>
        <v>5.9899999999999158</v>
      </c>
      <c r="C530" s="5">
        <f t="shared" si="25"/>
        <v>6.1080037664782632</v>
      </c>
      <c r="D530" s="6" t="s">
        <v>47</v>
      </c>
    </row>
    <row r="531" spans="1:4" x14ac:dyDescent="0.25">
      <c r="A531" s="22">
        <f t="shared" si="24"/>
        <v>691.00861233680735</v>
      </c>
      <c r="B531" s="5">
        <f t="shared" si="26"/>
        <v>5.9999999999999156</v>
      </c>
      <c r="C531" s="5">
        <f t="shared" si="25"/>
        <v>6.1174199623351369</v>
      </c>
      <c r="D531" s="6" t="s">
        <v>47</v>
      </c>
    </row>
    <row r="532" spans="1:4" x14ac:dyDescent="0.25">
      <c r="A532" s="22">
        <f t="shared" si="24"/>
        <v>692.81079017897662</v>
      </c>
      <c r="B532" s="5">
        <f t="shared" si="26"/>
        <v>6.0099999999999154</v>
      </c>
      <c r="C532" s="5">
        <f t="shared" si="25"/>
        <v>6.1268361581920106</v>
      </c>
      <c r="D532" s="6" t="s">
        <v>47</v>
      </c>
    </row>
    <row r="533" spans="1:4" x14ac:dyDescent="0.25">
      <c r="A533" s="22">
        <f t="shared" si="24"/>
        <v>694.61432702956154</v>
      </c>
      <c r="B533" s="5">
        <f t="shared" si="26"/>
        <v>6.0199999999999152</v>
      </c>
      <c r="C533" s="5">
        <f t="shared" si="25"/>
        <v>6.1362523540488834</v>
      </c>
      <c r="D533" s="6" t="s">
        <v>47</v>
      </c>
    </row>
    <row r="534" spans="1:4" x14ac:dyDescent="0.25">
      <c r="A534" s="22">
        <f t="shared" si="24"/>
        <v>696.41922140314705</v>
      </c>
      <c r="B534" s="5">
        <f t="shared" si="26"/>
        <v>6.029999999999915</v>
      </c>
      <c r="C534" s="5">
        <f t="shared" si="25"/>
        <v>6.1456685499057571</v>
      </c>
      <c r="D534" s="6" t="s">
        <v>47</v>
      </c>
    </row>
    <row r="535" spans="1:4" x14ac:dyDescent="0.25">
      <c r="A535" s="22">
        <f t="shared" si="24"/>
        <v>698.22547181867515</v>
      </c>
      <c r="B535" s="5">
        <f t="shared" si="26"/>
        <v>6.0399999999999148</v>
      </c>
      <c r="C535" s="5">
        <f t="shared" si="25"/>
        <v>6.1550847457626308</v>
      </c>
      <c r="D535" s="6" t="s">
        <v>47</v>
      </c>
    </row>
    <row r="536" spans="1:4" x14ac:dyDescent="0.25">
      <c r="A536" s="22">
        <f t="shared" si="24"/>
        <v>700.03307679942498</v>
      </c>
      <c r="B536" s="5">
        <f t="shared" si="26"/>
        <v>6.0499999999999146</v>
      </c>
      <c r="C536" s="5">
        <f t="shared" si="25"/>
        <v>6.1645009416195045</v>
      </c>
      <c r="D536" s="6" t="s">
        <v>47</v>
      </c>
    </row>
    <row r="537" spans="1:4" x14ac:dyDescent="0.25">
      <c r="A537" s="22">
        <f t="shared" si="24"/>
        <v>701.84203487299067</v>
      </c>
      <c r="B537" s="5">
        <f t="shared" si="26"/>
        <v>6.0599999999999143</v>
      </c>
      <c r="C537" s="5">
        <f t="shared" si="25"/>
        <v>6.1739171374763782</v>
      </c>
      <c r="D537" s="6" t="s">
        <v>47</v>
      </c>
    </row>
    <row r="538" spans="1:4" x14ac:dyDescent="0.25">
      <c r="A538" s="22">
        <f t="shared" si="24"/>
        <v>703.65234457126155</v>
      </c>
      <c r="B538" s="5">
        <f t="shared" si="26"/>
        <v>6.0699999999999141</v>
      </c>
      <c r="C538" s="5">
        <f t="shared" si="25"/>
        <v>6.1833333333332519</v>
      </c>
      <c r="D538" s="6" t="s">
        <v>47</v>
      </c>
    </row>
    <row r="539" spans="1:4" x14ac:dyDescent="0.25">
      <c r="A539" s="22">
        <f t="shared" si="24"/>
        <v>705.46400443040261</v>
      </c>
      <c r="B539" s="5">
        <f t="shared" si="26"/>
        <v>6.0799999999999139</v>
      </c>
      <c r="C539" s="5">
        <f t="shared" si="25"/>
        <v>6.1927495291901256</v>
      </c>
      <c r="D539" s="6" t="s">
        <v>47</v>
      </c>
    </row>
    <row r="540" spans="1:4" x14ac:dyDescent="0.25">
      <c r="A540" s="22">
        <f t="shared" si="24"/>
        <v>707.27701299083287</v>
      </c>
      <c r="B540" s="5">
        <f t="shared" si="26"/>
        <v>6.0899999999999137</v>
      </c>
      <c r="C540" s="5">
        <f t="shared" si="25"/>
        <v>6.2021657250469993</v>
      </c>
      <c r="D540" s="6" t="s">
        <v>47</v>
      </c>
    </row>
    <row r="541" spans="1:4" x14ac:dyDescent="0.25">
      <c r="A541" s="22">
        <f t="shared" si="24"/>
        <v>709.09136879720643</v>
      </c>
      <c r="B541" s="5">
        <f t="shared" si="26"/>
        <v>6.0999999999999135</v>
      </c>
      <c r="C541" s="5">
        <f t="shared" si="25"/>
        <v>6.211581920903873</v>
      </c>
      <c r="D541" s="6" t="s">
        <v>47</v>
      </c>
    </row>
    <row r="542" spans="1:4" x14ac:dyDescent="0.25">
      <c r="A542" s="22">
        <f t="shared" si="24"/>
        <v>710.90707039839151</v>
      </c>
      <c r="B542" s="5">
        <f t="shared" si="26"/>
        <v>6.1099999999999133</v>
      </c>
      <c r="C542" s="5">
        <f t="shared" si="25"/>
        <v>6.2209981167607467</v>
      </c>
      <c r="D542" s="6" t="s">
        <v>47</v>
      </c>
    </row>
    <row r="543" spans="1:4" x14ac:dyDescent="0.25">
      <c r="A543" s="22">
        <f t="shared" si="24"/>
        <v>712.72411634745185</v>
      </c>
      <c r="B543" s="5">
        <f t="shared" si="26"/>
        <v>6.1199999999999131</v>
      </c>
      <c r="C543" s="5">
        <f t="shared" si="25"/>
        <v>6.2304143126176204</v>
      </c>
      <c r="D543" s="6" t="s">
        <v>47</v>
      </c>
    </row>
    <row r="544" spans="1:4" x14ac:dyDescent="0.25">
      <c r="A544" s="22">
        <f t="shared" si="24"/>
        <v>714.54250520162532</v>
      </c>
      <c r="B544" s="5">
        <f t="shared" si="26"/>
        <v>6.1299999999999129</v>
      </c>
      <c r="C544" s="5">
        <f t="shared" si="25"/>
        <v>6.2398305084744932</v>
      </c>
      <c r="D544" s="6" t="s">
        <v>47</v>
      </c>
    </row>
    <row r="545" spans="1:4" x14ac:dyDescent="0.25">
      <c r="A545" s="22">
        <f t="shared" si="24"/>
        <v>716.36223552230661</v>
      </c>
      <c r="B545" s="5">
        <f t="shared" si="26"/>
        <v>6.1399999999999126</v>
      </c>
      <c r="C545" s="5">
        <f t="shared" si="25"/>
        <v>6.2492467043313669</v>
      </c>
      <c r="D545" s="6" t="s">
        <v>47</v>
      </c>
    </row>
    <row r="546" spans="1:4" x14ac:dyDescent="0.25">
      <c r="A546" s="22">
        <f t="shared" si="24"/>
        <v>718.18330587502487</v>
      </c>
      <c r="B546" s="5">
        <f t="shared" si="26"/>
        <v>6.1499999999999124</v>
      </c>
      <c r="C546" s="5">
        <f t="shared" si="25"/>
        <v>6.2586629001882406</v>
      </c>
      <c r="D546" s="6" t="s">
        <v>47</v>
      </c>
    </row>
    <row r="547" spans="1:4" x14ac:dyDescent="0.25">
      <c r="A547" s="22">
        <f t="shared" si="24"/>
        <v>720.0057148294278</v>
      </c>
      <c r="B547" s="5">
        <f t="shared" si="26"/>
        <v>6.1599999999999122</v>
      </c>
      <c r="C547" s="5">
        <f t="shared" si="25"/>
        <v>6.2680790960451143</v>
      </c>
      <c r="D547" s="6" t="s">
        <v>47</v>
      </c>
    </row>
    <row r="548" spans="1:4" x14ac:dyDescent="0.25">
      <c r="A548" s="22">
        <f t="shared" si="24"/>
        <v>721.82946095925865</v>
      </c>
      <c r="B548" s="5">
        <f t="shared" si="26"/>
        <v>6.169999999999912</v>
      </c>
      <c r="C548" s="5">
        <f t="shared" si="25"/>
        <v>6.277495291901988</v>
      </c>
      <c r="D548" s="6" t="s">
        <v>47</v>
      </c>
    </row>
    <row r="549" spans="1:4" x14ac:dyDescent="0.25">
      <c r="A549" s="22">
        <f t="shared" si="24"/>
        <v>723.65454284234113</v>
      </c>
      <c r="B549" s="5">
        <f t="shared" si="26"/>
        <v>6.1799999999999118</v>
      </c>
      <c r="C549" s="5">
        <f t="shared" si="25"/>
        <v>6.2869114877588617</v>
      </c>
      <c r="D549" s="6" t="s">
        <v>47</v>
      </c>
    </row>
    <row r="550" spans="1:4" x14ac:dyDescent="0.25">
      <c r="A550" s="22">
        <f t="shared" si="24"/>
        <v>725.48095906055676</v>
      </c>
      <c r="B550" s="5">
        <f t="shared" si="26"/>
        <v>6.1899999999999116</v>
      </c>
      <c r="C550" s="5">
        <f t="shared" si="25"/>
        <v>6.2963276836157354</v>
      </c>
      <c r="D550" s="6" t="s">
        <v>47</v>
      </c>
    </row>
    <row r="551" spans="1:4" x14ac:dyDescent="0.25">
      <c r="A551" s="22">
        <f t="shared" si="24"/>
        <v>727.30870819982886</v>
      </c>
      <c r="B551" s="5">
        <f t="shared" si="26"/>
        <v>6.1999999999999114</v>
      </c>
      <c r="C551" s="5">
        <f t="shared" si="25"/>
        <v>6.3057438794726091</v>
      </c>
      <c r="D551" s="6" t="s">
        <v>47</v>
      </c>
    </row>
    <row r="552" spans="1:4" x14ac:dyDescent="0.25">
      <c r="A552" s="22">
        <f t="shared" si="24"/>
        <v>729.13778885010277</v>
      </c>
      <c r="B552" s="5">
        <f t="shared" si="26"/>
        <v>6.2099999999999111</v>
      </c>
      <c r="C552" s="5">
        <f t="shared" si="25"/>
        <v>6.3151600753294828</v>
      </c>
      <c r="D552" s="6" t="s">
        <v>47</v>
      </c>
    </row>
    <row r="553" spans="1:4" x14ac:dyDescent="0.25">
      <c r="A553" s="22">
        <f t="shared" si="24"/>
        <v>730.96819960532594</v>
      </c>
      <c r="B553" s="5">
        <f t="shared" si="26"/>
        <v>6.2199999999999109</v>
      </c>
      <c r="C553" s="5">
        <f t="shared" si="25"/>
        <v>6.3245762711863565</v>
      </c>
      <c r="D553" s="6" t="s">
        <v>47</v>
      </c>
    </row>
    <row r="554" spans="1:4" x14ac:dyDescent="0.25">
      <c r="A554" s="22">
        <f t="shared" si="24"/>
        <v>732.79993906343179</v>
      </c>
      <c r="B554" s="5">
        <f t="shared" si="26"/>
        <v>6.2299999999999107</v>
      </c>
      <c r="C554" s="5">
        <f t="shared" si="25"/>
        <v>6.3339924670432302</v>
      </c>
      <c r="D554" s="6" t="s">
        <v>47</v>
      </c>
    </row>
    <row r="555" spans="1:4" x14ac:dyDescent="0.25">
      <c r="A555" s="22">
        <f t="shared" si="24"/>
        <v>734.63300582632064</v>
      </c>
      <c r="B555" s="5">
        <f t="shared" si="26"/>
        <v>6.2399999999999105</v>
      </c>
      <c r="C555" s="5">
        <f t="shared" si="25"/>
        <v>6.3434086629001039</v>
      </c>
      <c r="D555" s="6" t="s">
        <v>47</v>
      </c>
    </row>
    <row r="556" spans="1:4" x14ac:dyDescent="0.25">
      <c r="A556" s="22">
        <f t="shared" si="24"/>
        <v>736.46739849984033</v>
      </c>
      <c r="B556" s="5">
        <f t="shared" si="26"/>
        <v>6.2499999999999103</v>
      </c>
      <c r="C556" s="5">
        <f t="shared" si="25"/>
        <v>6.3528248587569767</v>
      </c>
      <c r="D556" s="6" t="s">
        <v>47</v>
      </c>
    </row>
    <row r="557" spans="1:4" x14ac:dyDescent="0.25">
      <c r="A557" s="22">
        <f t="shared" si="24"/>
        <v>738.30311569376875</v>
      </c>
      <c r="B557" s="5">
        <f t="shared" si="26"/>
        <v>6.2599999999999101</v>
      </c>
      <c r="C557" s="5">
        <f t="shared" si="25"/>
        <v>6.3622410546138504</v>
      </c>
      <c r="D557" s="6" t="s">
        <v>47</v>
      </c>
    </row>
    <row r="558" spans="1:4" x14ac:dyDescent="0.25">
      <c r="A558" s="22">
        <f t="shared" si="24"/>
        <v>740.14015602179666</v>
      </c>
      <c r="B558" s="5">
        <f t="shared" si="26"/>
        <v>6.2699999999999099</v>
      </c>
      <c r="C558" s="5">
        <f t="shared" si="25"/>
        <v>6.3716572504707241</v>
      </c>
      <c r="D558" s="6" t="s">
        <v>47</v>
      </c>
    </row>
    <row r="559" spans="1:4" x14ac:dyDescent="0.25">
      <c r="A559" s="22">
        <f t="shared" si="24"/>
        <v>741.97851810150883</v>
      </c>
      <c r="B559" s="5">
        <f t="shared" si="26"/>
        <v>6.2799999999999097</v>
      </c>
      <c r="C559" s="5">
        <f t="shared" si="25"/>
        <v>6.3810734463275978</v>
      </c>
      <c r="D559" s="6" t="s">
        <v>47</v>
      </c>
    </row>
    <row r="560" spans="1:4" x14ac:dyDescent="0.25">
      <c r="A560" s="22">
        <f t="shared" si="24"/>
        <v>743.81820055436617</v>
      </c>
      <c r="B560" s="5">
        <f t="shared" si="26"/>
        <v>6.2899999999999094</v>
      </c>
      <c r="C560" s="5">
        <f t="shared" si="25"/>
        <v>6.3904896421844715</v>
      </c>
      <c r="D560" s="6" t="s">
        <v>47</v>
      </c>
    </row>
    <row r="561" spans="1:4" x14ac:dyDescent="0.25">
      <c r="A561" s="22">
        <f t="shared" si="24"/>
        <v>745.65920200568928</v>
      </c>
      <c r="B561" s="5">
        <f t="shared" si="26"/>
        <v>6.2999999999999092</v>
      </c>
      <c r="C561" s="5">
        <f t="shared" si="25"/>
        <v>6.3999058380413452</v>
      </c>
      <c r="D561" s="6" t="s">
        <v>47</v>
      </c>
    </row>
    <row r="562" spans="1:4" x14ac:dyDescent="0.25">
      <c r="A562" s="22">
        <f t="shared" si="24"/>
        <v>747.50152108463953</v>
      </c>
      <c r="B562" s="5">
        <f t="shared" si="26"/>
        <v>6.309999999999909</v>
      </c>
      <c r="C562" s="5">
        <f t="shared" si="25"/>
        <v>6.4093220338982189</v>
      </c>
      <c r="D562" s="6" t="s">
        <v>47</v>
      </c>
    </row>
    <row r="563" spans="1:4" x14ac:dyDescent="0.25">
      <c r="A563" s="22">
        <f t="shared" si="24"/>
        <v>749.34515642420217</v>
      </c>
      <c r="B563" s="5">
        <f t="shared" si="26"/>
        <v>6.3199999999999088</v>
      </c>
      <c r="C563" s="5">
        <f t="shared" si="25"/>
        <v>6.4187382297550926</v>
      </c>
      <c r="D563" s="6" t="s">
        <v>47</v>
      </c>
    </row>
    <row r="564" spans="1:4" x14ac:dyDescent="0.25">
      <c r="A564" s="22">
        <f t="shared" si="24"/>
        <v>751.1901066611689</v>
      </c>
      <c r="B564" s="5">
        <f t="shared" si="26"/>
        <v>6.3299999999999086</v>
      </c>
      <c r="C564" s="5">
        <f t="shared" si="25"/>
        <v>6.4281544256119663</v>
      </c>
      <c r="D564" s="6" t="s">
        <v>47</v>
      </c>
    </row>
    <row r="565" spans="1:4" x14ac:dyDescent="0.25">
      <c r="A565" s="22">
        <f t="shared" si="24"/>
        <v>753.03637043612036</v>
      </c>
      <c r="B565" s="5">
        <f t="shared" si="26"/>
        <v>6.3399999999999084</v>
      </c>
      <c r="C565" s="5">
        <f t="shared" si="25"/>
        <v>6.43757062146884</v>
      </c>
      <c r="D565" s="6" t="s">
        <v>47</v>
      </c>
    </row>
    <row r="566" spans="1:4" x14ac:dyDescent="0.25">
      <c r="A566" s="22">
        <f t="shared" si="24"/>
        <v>754.88394639341061</v>
      </c>
      <c r="B566" s="5">
        <f t="shared" si="26"/>
        <v>6.3499999999999082</v>
      </c>
      <c r="C566" s="5">
        <f t="shared" si="25"/>
        <v>6.4469868173257137</v>
      </c>
      <c r="D566" s="6" t="s">
        <v>47</v>
      </c>
    </row>
    <row r="567" spans="1:4" x14ac:dyDescent="0.25">
      <c r="A567" s="22">
        <f t="shared" si="24"/>
        <v>756.7328331811475</v>
      </c>
      <c r="B567" s="5">
        <f t="shared" si="26"/>
        <v>6.3599999999999079</v>
      </c>
      <c r="C567" s="5">
        <f t="shared" si="25"/>
        <v>6.4564030131825865</v>
      </c>
      <c r="D567" s="6" t="s">
        <v>47</v>
      </c>
    </row>
    <row r="568" spans="1:4" x14ac:dyDescent="0.25">
      <c r="A568" s="22">
        <f t="shared" si="24"/>
        <v>758.58302945117782</v>
      </c>
      <c r="B568" s="5">
        <f t="shared" si="26"/>
        <v>6.3699999999999077</v>
      </c>
      <c r="C568" s="5">
        <f t="shared" si="25"/>
        <v>6.4658192090394602</v>
      </c>
      <c r="D568" s="6" t="s">
        <v>47</v>
      </c>
    </row>
    <row r="569" spans="1:4" x14ac:dyDescent="0.25">
      <c r="A569" s="22">
        <f t="shared" si="24"/>
        <v>760.43453385906969</v>
      </c>
      <c r="B569" s="5">
        <f t="shared" si="26"/>
        <v>6.3799999999999075</v>
      </c>
      <c r="C569" s="5">
        <f t="shared" si="25"/>
        <v>6.4752354048963339</v>
      </c>
      <c r="D569" s="6" t="s">
        <v>47</v>
      </c>
    </row>
    <row r="570" spans="1:4" x14ac:dyDescent="0.25">
      <c r="A570" s="22">
        <f t="shared" si="24"/>
        <v>762.28734506409614</v>
      </c>
      <c r="B570" s="5">
        <f t="shared" si="26"/>
        <v>6.3899999999999073</v>
      </c>
      <c r="C570" s="5">
        <f t="shared" si="25"/>
        <v>6.4846516007532076</v>
      </c>
      <c r="D570" s="6" t="s">
        <v>47</v>
      </c>
    </row>
    <row r="571" spans="1:4" x14ac:dyDescent="0.25">
      <c r="A571" s="22">
        <f t="shared" si="24"/>
        <v>764.14146172921801</v>
      </c>
      <c r="B571" s="5">
        <f t="shared" si="26"/>
        <v>6.3999999999999071</v>
      </c>
      <c r="C571" s="5">
        <f t="shared" si="25"/>
        <v>6.4940677966100813</v>
      </c>
      <c r="D571" s="6" t="s">
        <v>47</v>
      </c>
    </row>
    <row r="572" spans="1:4" x14ac:dyDescent="0.25">
      <c r="A572" s="22">
        <f t="shared" si="24"/>
        <v>765.99688252106785</v>
      </c>
      <c r="B572" s="5">
        <f t="shared" si="26"/>
        <v>6.4099999999999069</v>
      </c>
      <c r="C572" s="5">
        <f t="shared" si="25"/>
        <v>6.503483992466955</v>
      </c>
      <c r="D572" s="6" t="s">
        <v>47</v>
      </c>
    </row>
    <row r="573" spans="1:4" x14ac:dyDescent="0.25">
      <c r="A573" s="22">
        <f t="shared" si="24"/>
        <v>767.85360610993393</v>
      </c>
      <c r="B573" s="5">
        <f t="shared" si="26"/>
        <v>6.4199999999999067</v>
      </c>
      <c r="C573" s="5">
        <f t="shared" si="25"/>
        <v>6.5129001883238287</v>
      </c>
      <c r="D573" s="6" t="s">
        <v>47</v>
      </c>
    </row>
    <row r="574" spans="1:4" x14ac:dyDescent="0.25">
      <c r="A574" s="22">
        <f t="shared" si="24"/>
        <v>769.71163116974344</v>
      </c>
      <c r="B574" s="5">
        <f t="shared" si="26"/>
        <v>6.4299999999999065</v>
      </c>
      <c r="C574" s="5">
        <f t="shared" si="25"/>
        <v>6.5223163841807024</v>
      </c>
      <c r="D574" s="6" t="s">
        <v>47</v>
      </c>
    </row>
    <row r="575" spans="1:4" x14ac:dyDescent="0.25">
      <c r="A575" s="22">
        <f t="shared" si="24"/>
        <v>771.57095637804559</v>
      </c>
      <c r="B575" s="5">
        <f t="shared" si="26"/>
        <v>6.4399999999999062</v>
      </c>
      <c r="C575" s="5">
        <f t="shared" si="25"/>
        <v>6.5317325800375761</v>
      </c>
      <c r="D575" s="6" t="s">
        <v>47</v>
      </c>
    </row>
    <row r="576" spans="1:4" x14ac:dyDescent="0.25">
      <c r="A576" s="22">
        <f t="shared" si="24"/>
        <v>773.43158041599747</v>
      </c>
      <c r="B576" s="5">
        <f t="shared" si="26"/>
        <v>6.449999999999906</v>
      </c>
      <c r="C576" s="5">
        <f t="shared" si="25"/>
        <v>6.5411487758944498</v>
      </c>
      <c r="D576" s="6" t="s">
        <v>47</v>
      </c>
    </row>
    <row r="577" spans="1:4" x14ac:dyDescent="0.25">
      <c r="A577" s="22">
        <f t="shared" si="24"/>
        <v>775.29350196834605</v>
      </c>
      <c r="B577" s="5">
        <f t="shared" si="26"/>
        <v>6.4599999999999058</v>
      </c>
      <c r="C577" s="5">
        <f t="shared" si="25"/>
        <v>6.5505649717513235</v>
      </c>
      <c r="D577" s="6" t="s">
        <v>47</v>
      </c>
    </row>
    <row r="578" spans="1:4" x14ac:dyDescent="0.25">
      <c r="A578" s="22">
        <f t="shared" si="24"/>
        <v>777.15671972341363</v>
      </c>
      <c r="B578" s="5">
        <f t="shared" si="26"/>
        <v>6.4699999999999056</v>
      </c>
      <c r="C578" s="5">
        <f t="shared" si="25"/>
        <v>6.5599811676081972</v>
      </c>
      <c r="D578" s="6" t="s">
        <v>47</v>
      </c>
    </row>
    <row r="579" spans="1:4" x14ac:dyDescent="0.25">
      <c r="A579" s="22">
        <f t="shared" ref="A579:A642" si="27">IF(B579&lt;=$G$2,$H$2*POWER((B579-$I$2),$J$2),IF(B579&lt;=$G$3,$H$3*POWER((B579-$I$3),$J$3),IF(B579&lt;=$G$4,$H$4*POWER((B579-$I$4),$J$4),$H$5*POWER((B579-$I$5),$J$5))))</f>
        <v>779.02123237308149</v>
      </c>
      <c r="B579" s="5">
        <f t="shared" si="26"/>
        <v>6.4799999999999054</v>
      </c>
      <c r="C579" s="5">
        <f t="shared" ref="C579:C642" si="28">(B579+0.4967)/1.062</f>
        <v>6.56939736346507</v>
      </c>
      <c r="D579" s="6" t="s">
        <v>47</v>
      </c>
    </row>
    <row r="580" spans="1:4" x14ac:dyDescent="0.25">
      <c r="A580" s="22">
        <f t="shared" si="27"/>
        <v>780.88703861277384</v>
      </c>
      <c r="B580" s="5">
        <f t="shared" ref="B580:B643" si="29">B579+0.01</f>
        <v>6.4899999999999052</v>
      </c>
      <c r="C580" s="5">
        <f t="shared" si="28"/>
        <v>6.5788135593219437</v>
      </c>
      <c r="D580" s="6" t="s">
        <v>47</v>
      </c>
    </row>
    <row r="581" spans="1:4" x14ac:dyDescent="0.25">
      <c r="A581" s="22">
        <f t="shared" si="27"/>
        <v>782.75413714144349</v>
      </c>
      <c r="B581" s="5">
        <f t="shared" si="29"/>
        <v>6.499999999999905</v>
      </c>
      <c r="C581" s="5">
        <f t="shared" si="28"/>
        <v>6.5882297551788174</v>
      </c>
      <c r="D581" s="6" t="s">
        <v>47</v>
      </c>
    </row>
    <row r="582" spans="1:4" x14ac:dyDescent="0.25">
      <c r="A582" s="22">
        <f t="shared" si="27"/>
        <v>784.62252666155484</v>
      </c>
      <c r="B582" s="5">
        <f t="shared" si="29"/>
        <v>6.5099999999999048</v>
      </c>
      <c r="C582" s="5">
        <f t="shared" si="28"/>
        <v>6.5976459510356911</v>
      </c>
      <c r="D582" s="6" t="s">
        <v>47</v>
      </c>
    </row>
    <row r="583" spans="1:4" x14ac:dyDescent="0.25">
      <c r="A583" s="22">
        <f t="shared" si="27"/>
        <v>786.49220587906916</v>
      </c>
      <c r="B583" s="5">
        <f t="shared" si="29"/>
        <v>6.5199999999999045</v>
      </c>
      <c r="C583" s="5">
        <f t="shared" si="28"/>
        <v>6.6070621468925648</v>
      </c>
      <c r="D583" s="6" t="s">
        <v>47</v>
      </c>
    </row>
    <row r="584" spans="1:4" x14ac:dyDescent="0.25">
      <c r="A584" s="22">
        <f t="shared" si="27"/>
        <v>788.36317350342972</v>
      </c>
      <c r="B584" s="5">
        <f t="shared" si="29"/>
        <v>6.5299999999999043</v>
      </c>
      <c r="C584" s="5">
        <f t="shared" si="28"/>
        <v>6.6164783427494385</v>
      </c>
      <c r="D584" s="6" t="s">
        <v>47</v>
      </c>
    </row>
    <row r="585" spans="1:4" x14ac:dyDescent="0.25">
      <c r="A585" s="22">
        <f t="shared" si="27"/>
        <v>790.23542824754554</v>
      </c>
      <c r="B585" s="5">
        <f t="shared" si="29"/>
        <v>6.5399999999999041</v>
      </c>
      <c r="C585" s="5">
        <f t="shared" si="28"/>
        <v>6.6258945386063122</v>
      </c>
      <c r="D585" s="6" t="s">
        <v>47</v>
      </c>
    </row>
    <row r="586" spans="1:4" x14ac:dyDescent="0.25">
      <c r="A586" s="22">
        <f t="shared" si="27"/>
        <v>792.10896882777706</v>
      </c>
      <c r="B586" s="5">
        <f t="shared" si="29"/>
        <v>6.5499999999999039</v>
      </c>
      <c r="C586" s="5">
        <f t="shared" si="28"/>
        <v>6.6353107344631859</v>
      </c>
      <c r="D586" s="6" t="s">
        <v>47</v>
      </c>
    </row>
    <row r="587" spans="1:4" x14ac:dyDescent="0.25">
      <c r="A587" s="22">
        <f t="shared" si="27"/>
        <v>793.98379396392124</v>
      </c>
      <c r="B587" s="5">
        <f t="shared" si="29"/>
        <v>6.5599999999999037</v>
      </c>
      <c r="C587" s="5">
        <f t="shared" si="28"/>
        <v>6.6447269303200596</v>
      </c>
      <c r="D587" s="6" t="s">
        <v>47</v>
      </c>
    </row>
    <row r="588" spans="1:4" x14ac:dyDescent="0.25">
      <c r="A588" s="22">
        <f t="shared" si="27"/>
        <v>795.85990237919623</v>
      </c>
      <c r="B588" s="5">
        <f t="shared" si="29"/>
        <v>6.5699999999999035</v>
      </c>
      <c r="C588" s="5">
        <f t="shared" si="28"/>
        <v>6.6541431261769333</v>
      </c>
      <c r="D588" s="6" t="s">
        <v>47</v>
      </c>
    </row>
    <row r="589" spans="1:4" x14ac:dyDescent="0.25">
      <c r="A589" s="22">
        <f t="shared" si="27"/>
        <v>797.73729280022485</v>
      </c>
      <c r="B589" s="5">
        <f t="shared" si="29"/>
        <v>6.5799999999999033</v>
      </c>
      <c r="C589" s="5">
        <f t="shared" si="28"/>
        <v>6.663559322033807</v>
      </c>
      <c r="D589" s="6" t="s">
        <v>47</v>
      </c>
    </row>
    <row r="590" spans="1:4" x14ac:dyDescent="0.25">
      <c r="A590" s="22">
        <f t="shared" si="27"/>
        <v>799.61596395702384</v>
      </c>
      <c r="B590" s="5">
        <f t="shared" si="29"/>
        <v>6.589999999999903</v>
      </c>
      <c r="C590" s="5">
        <f t="shared" si="28"/>
        <v>6.6729755178906798</v>
      </c>
      <c r="D590" s="6" t="s">
        <v>47</v>
      </c>
    </row>
    <row r="591" spans="1:4" x14ac:dyDescent="0.25">
      <c r="A591" s="22">
        <f t="shared" si="27"/>
        <v>801.49591458298562</v>
      </c>
      <c r="B591" s="5">
        <f t="shared" si="29"/>
        <v>6.5999999999999028</v>
      </c>
      <c r="C591" s="5">
        <f t="shared" si="28"/>
        <v>6.6823917137475535</v>
      </c>
      <c r="D591" s="6" t="s">
        <v>47</v>
      </c>
    </row>
    <row r="592" spans="1:4" x14ac:dyDescent="0.25">
      <c r="A592" s="22">
        <f t="shared" si="27"/>
        <v>803.37714341486435</v>
      </c>
      <c r="B592" s="5">
        <f t="shared" si="29"/>
        <v>6.6099999999999026</v>
      </c>
      <c r="C592" s="5">
        <f t="shared" si="28"/>
        <v>6.6918079096044272</v>
      </c>
      <c r="D592" s="6" t="s">
        <v>47</v>
      </c>
    </row>
    <row r="593" spans="1:4" x14ac:dyDescent="0.25">
      <c r="A593" s="22">
        <f t="shared" si="27"/>
        <v>805.25964919276385</v>
      </c>
      <c r="B593" s="5">
        <f t="shared" si="29"/>
        <v>6.6199999999999024</v>
      </c>
      <c r="C593" s="5">
        <f t="shared" si="28"/>
        <v>6.7012241054613009</v>
      </c>
      <c r="D593" s="6" t="s">
        <v>47</v>
      </c>
    </row>
    <row r="594" spans="1:4" x14ac:dyDescent="0.25">
      <c r="A594" s="22">
        <f t="shared" si="27"/>
        <v>807.14343066011918</v>
      </c>
      <c r="B594" s="5">
        <f t="shared" si="29"/>
        <v>6.6299999999999022</v>
      </c>
      <c r="C594" s="5">
        <f t="shared" si="28"/>
        <v>6.7106403013181746</v>
      </c>
      <c r="D594" s="6" t="s">
        <v>47</v>
      </c>
    </row>
    <row r="595" spans="1:4" x14ac:dyDescent="0.25">
      <c r="A595" s="22">
        <f t="shared" si="27"/>
        <v>809.02848656368553</v>
      </c>
      <c r="B595" s="5">
        <f t="shared" si="29"/>
        <v>6.639999999999902</v>
      </c>
      <c r="C595" s="5">
        <f t="shared" si="28"/>
        <v>6.7200564971750483</v>
      </c>
      <c r="D595" s="6" t="s">
        <v>47</v>
      </c>
    </row>
    <row r="596" spans="1:4" x14ac:dyDescent="0.25">
      <c r="A596" s="22">
        <f t="shared" si="27"/>
        <v>810.91481565352217</v>
      </c>
      <c r="B596" s="5">
        <f t="shared" si="29"/>
        <v>6.6499999999999018</v>
      </c>
      <c r="C596" s="5">
        <f t="shared" si="28"/>
        <v>6.729472693031922</v>
      </c>
      <c r="D596" s="6" t="s">
        <v>47</v>
      </c>
    </row>
    <row r="597" spans="1:4" x14ac:dyDescent="0.25">
      <c r="A597" s="22">
        <f t="shared" si="27"/>
        <v>812.80241668298072</v>
      </c>
      <c r="B597" s="5">
        <f t="shared" si="29"/>
        <v>6.6599999999999016</v>
      </c>
      <c r="C597" s="5">
        <f t="shared" si="28"/>
        <v>6.7388888888887957</v>
      </c>
      <c r="D597" s="6" t="s">
        <v>47</v>
      </c>
    </row>
    <row r="598" spans="1:4" x14ac:dyDescent="0.25">
      <c r="A598" s="22">
        <f t="shared" si="27"/>
        <v>814.69128840868689</v>
      </c>
      <c r="B598" s="5">
        <f t="shared" si="29"/>
        <v>6.6699999999999013</v>
      </c>
      <c r="C598" s="5">
        <f t="shared" si="28"/>
        <v>6.7483050847456694</v>
      </c>
      <c r="D598" s="6" t="s">
        <v>47</v>
      </c>
    </row>
    <row r="599" spans="1:4" x14ac:dyDescent="0.25">
      <c r="A599" s="22">
        <f t="shared" si="27"/>
        <v>816.58142959053055</v>
      </c>
      <c r="B599" s="5">
        <f t="shared" si="29"/>
        <v>6.6799999999999011</v>
      </c>
      <c r="C599" s="5">
        <f t="shared" si="28"/>
        <v>6.7577212806025431</v>
      </c>
      <c r="D599" s="6" t="s">
        <v>47</v>
      </c>
    </row>
    <row r="600" spans="1:4" x14ac:dyDescent="0.25">
      <c r="A600" s="22">
        <f t="shared" si="27"/>
        <v>818.47283899164961</v>
      </c>
      <c r="B600" s="5">
        <f t="shared" si="29"/>
        <v>6.6899999999999009</v>
      </c>
      <c r="C600" s="5">
        <f t="shared" si="28"/>
        <v>6.7671374764594168</v>
      </c>
      <c r="D600" s="6" t="s">
        <v>47</v>
      </c>
    </row>
    <row r="601" spans="1:4" x14ac:dyDescent="0.25">
      <c r="A601" s="22">
        <f t="shared" si="27"/>
        <v>820.36551537841683</v>
      </c>
      <c r="B601" s="5">
        <f t="shared" si="29"/>
        <v>6.6999999999999007</v>
      </c>
      <c r="C601" s="5">
        <f t="shared" si="28"/>
        <v>6.7765536723162905</v>
      </c>
      <c r="D601" s="6" t="s">
        <v>47</v>
      </c>
    </row>
    <row r="602" spans="1:4" x14ac:dyDescent="0.25">
      <c r="A602" s="22">
        <f t="shared" si="27"/>
        <v>822.25945752042651</v>
      </c>
      <c r="B602" s="5">
        <f t="shared" si="29"/>
        <v>6.7099999999999005</v>
      </c>
      <c r="C602" s="5">
        <f t="shared" si="28"/>
        <v>6.7859698681731633</v>
      </c>
      <c r="D602" s="6" t="s">
        <v>47</v>
      </c>
    </row>
    <row r="603" spans="1:4" x14ac:dyDescent="0.25">
      <c r="A603" s="22">
        <f t="shared" si="27"/>
        <v>824.15466419047902</v>
      </c>
      <c r="B603" s="5">
        <f t="shared" si="29"/>
        <v>6.7199999999999003</v>
      </c>
      <c r="C603" s="5">
        <f t="shared" si="28"/>
        <v>6.795386064030037</v>
      </c>
      <c r="D603" s="6" t="s">
        <v>47</v>
      </c>
    </row>
    <row r="604" spans="1:4" x14ac:dyDescent="0.25">
      <c r="A604" s="22">
        <f t="shared" si="27"/>
        <v>826.05113416456993</v>
      </c>
      <c r="B604" s="5">
        <f t="shared" si="29"/>
        <v>6.7299999999999001</v>
      </c>
      <c r="C604" s="5">
        <f t="shared" si="28"/>
        <v>6.8048022598869107</v>
      </c>
      <c r="D604" s="6" t="s">
        <v>47</v>
      </c>
    </row>
    <row r="605" spans="1:4" x14ac:dyDescent="0.25">
      <c r="A605" s="22">
        <f t="shared" si="27"/>
        <v>827.9488662218746</v>
      </c>
      <c r="B605" s="5">
        <f t="shared" si="29"/>
        <v>6.7399999999998998</v>
      </c>
      <c r="C605" s="5">
        <f t="shared" si="28"/>
        <v>6.8142184557437844</v>
      </c>
      <c r="D605" s="6" t="s">
        <v>47</v>
      </c>
    </row>
    <row r="606" spans="1:4" x14ac:dyDescent="0.25">
      <c r="A606" s="22">
        <f t="shared" si="27"/>
        <v>829.84785914473446</v>
      </c>
      <c r="B606" s="5">
        <f t="shared" si="29"/>
        <v>6.7499999999998996</v>
      </c>
      <c r="C606" s="5">
        <f t="shared" si="28"/>
        <v>6.8236346516006581</v>
      </c>
      <c r="D606" s="6" t="s">
        <v>47</v>
      </c>
    </row>
    <row r="607" spans="1:4" x14ac:dyDescent="0.25">
      <c r="A607" s="22">
        <f t="shared" si="27"/>
        <v>831.74811171864519</v>
      </c>
      <c r="B607" s="5">
        <f t="shared" si="29"/>
        <v>6.7599999999998994</v>
      </c>
      <c r="C607" s="5">
        <f t="shared" si="28"/>
        <v>6.8330508474575318</v>
      </c>
      <c r="D607" s="6" t="s">
        <v>47</v>
      </c>
    </row>
    <row r="608" spans="1:4" x14ac:dyDescent="0.25">
      <c r="A608" s="22">
        <f t="shared" si="27"/>
        <v>833.64962273224319</v>
      </c>
      <c r="B608" s="5">
        <f t="shared" si="29"/>
        <v>6.7699999999998992</v>
      </c>
      <c r="C608" s="5">
        <f t="shared" si="28"/>
        <v>6.8424670433144055</v>
      </c>
      <c r="D608" s="6" t="s">
        <v>47</v>
      </c>
    </row>
    <row r="609" spans="1:4" x14ac:dyDescent="0.25">
      <c r="A609" s="22">
        <f t="shared" si="27"/>
        <v>835.55239097729009</v>
      </c>
      <c r="B609" s="5">
        <f t="shared" si="29"/>
        <v>6.779999999999899</v>
      </c>
      <c r="C609" s="5">
        <f t="shared" si="28"/>
        <v>6.8518832391712792</v>
      </c>
      <c r="D609" s="6" t="s">
        <v>47</v>
      </c>
    </row>
    <row r="610" spans="1:4" x14ac:dyDescent="0.25">
      <c r="A610" s="22">
        <f t="shared" si="27"/>
        <v>837.45641524866346</v>
      </c>
      <c r="B610" s="5">
        <f t="shared" si="29"/>
        <v>6.7899999999998988</v>
      </c>
      <c r="C610" s="5">
        <f t="shared" si="28"/>
        <v>6.8612994350281529</v>
      </c>
      <c r="D610" s="6" t="s">
        <v>47</v>
      </c>
    </row>
    <row r="611" spans="1:4" x14ac:dyDescent="0.25">
      <c r="A611" s="22">
        <f t="shared" si="27"/>
        <v>839.36169434434066</v>
      </c>
      <c r="B611" s="5">
        <f t="shared" si="29"/>
        <v>6.7999999999998986</v>
      </c>
      <c r="C611" s="5">
        <f t="shared" si="28"/>
        <v>6.8707156308850266</v>
      </c>
      <c r="D611" s="6" t="s">
        <v>47</v>
      </c>
    </row>
    <row r="612" spans="1:4" x14ac:dyDescent="0.25">
      <c r="A612" s="22">
        <f t="shared" si="27"/>
        <v>841.26822706538644</v>
      </c>
      <c r="B612" s="5">
        <f t="shared" si="29"/>
        <v>6.8099999999998984</v>
      </c>
      <c r="C612" s="5">
        <f t="shared" si="28"/>
        <v>6.8801318267419003</v>
      </c>
      <c r="D612" s="6" t="s">
        <v>47</v>
      </c>
    </row>
    <row r="613" spans="1:4" x14ac:dyDescent="0.25">
      <c r="A613" s="22">
        <f t="shared" si="27"/>
        <v>843.1760122159418</v>
      </c>
      <c r="B613" s="5">
        <f t="shared" si="29"/>
        <v>6.8199999999998981</v>
      </c>
      <c r="C613" s="5">
        <f t="shared" si="28"/>
        <v>6.8895480225987731</v>
      </c>
      <c r="D613" s="6" t="s">
        <v>47</v>
      </c>
    </row>
    <row r="614" spans="1:4" x14ac:dyDescent="0.25">
      <c r="A614" s="22">
        <f t="shared" si="27"/>
        <v>845.08504860320886</v>
      </c>
      <c r="B614" s="5">
        <f t="shared" si="29"/>
        <v>6.8299999999998979</v>
      </c>
      <c r="C614" s="5">
        <f t="shared" si="28"/>
        <v>6.8989642184556468</v>
      </c>
      <c r="D614" s="6" t="s">
        <v>47</v>
      </c>
    </row>
    <row r="615" spans="1:4" x14ac:dyDescent="0.25">
      <c r="A615" s="22">
        <f t="shared" si="27"/>
        <v>846.99533503743942</v>
      </c>
      <c r="B615" s="5">
        <f t="shared" si="29"/>
        <v>6.8399999999998977</v>
      </c>
      <c r="C615" s="5">
        <f t="shared" si="28"/>
        <v>6.9083804143125205</v>
      </c>
      <c r="D615" s="6" t="s">
        <v>47</v>
      </c>
    </row>
    <row r="616" spans="1:4" x14ac:dyDescent="0.25">
      <c r="A616" s="22">
        <f t="shared" si="27"/>
        <v>848.90687033192205</v>
      </c>
      <c r="B616" s="5">
        <f t="shared" si="29"/>
        <v>6.8499999999998975</v>
      </c>
      <c r="C616" s="5">
        <f t="shared" si="28"/>
        <v>6.9177966101693942</v>
      </c>
      <c r="D616" s="6" t="s">
        <v>47</v>
      </c>
    </row>
    <row r="617" spans="1:4" x14ac:dyDescent="0.25">
      <c r="A617" s="22">
        <f t="shared" si="27"/>
        <v>850.81965330296998</v>
      </c>
      <c r="B617" s="5">
        <f t="shared" si="29"/>
        <v>6.8599999999998973</v>
      </c>
      <c r="C617" s="5">
        <f t="shared" si="28"/>
        <v>6.9272128060262679</v>
      </c>
      <c r="D617" s="6" t="s">
        <v>47</v>
      </c>
    </row>
    <row r="618" spans="1:4" x14ac:dyDescent="0.25">
      <c r="A618" s="22">
        <f t="shared" si="27"/>
        <v>852.73368276990732</v>
      </c>
      <c r="B618" s="5">
        <f t="shared" si="29"/>
        <v>6.8699999999998971</v>
      </c>
      <c r="C618" s="5">
        <f t="shared" si="28"/>
        <v>6.9366290018831416</v>
      </c>
      <c r="D618" s="6" t="s">
        <v>47</v>
      </c>
    </row>
    <row r="619" spans="1:4" x14ac:dyDescent="0.25">
      <c r="A619" s="22">
        <f t="shared" si="27"/>
        <v>854.64895755505768</v>
      </c>
      <c r="B619" s="5">
        <f t="shared" si="29"/>
        <v>6.8799999999998969</v>
      </c>
      <c r="C619" s="5">
        <f t="shared" si="28"/>
        <v>6.9460451977400153</v>
      </c>
      <c r="D619" s="6" t="s">
        <v>47</v>
      </c>
    </row>
    <row r="620" spans="1:4" x14ac:dyDescent="0.25">
      <c r="A620" s="22">
        <f t="shared" si="27"/>
        <v>856.565476483731</v>
      </c>
      <c r="B620" s="5">
        <f t="shared" si="29"/>
        <v>6.8899999999998967</v>
      </c>
      <c r="C620" s="5">
        <f t="shared" si="28"/>
        <v>6.955461393596889</v>
      </c>
      <c r="D620" s="6" t="s">
        <v>47</v>
      </c>
    </row>
    <row r="621" spans="1:4" x14ac:dyDescent="0.25">
      <c r="A621" s="22">
        <f t="shared" si="27"/>
        <v>858.48323838421254</v>
      </c>
      <c r="B621" s="5">
        <f t="shared" si="29"/>
        <v>6.8999999999998964</v>
      </c>
      <c r="C621" s="5">
        <f t="shared" si="28"/>
        <v>6.9648775894537627</v>
      </c>
      <c r="D621" s="6" t="s">
        <v>47</v>
      </c>
    </row>
    <row r="622" spans="1:4" x14ac:dyDescent="0.25">
      <c r="A622" s="22">
        <f t="shared" si="27"/>
        <v>860.40224208774941</v>
      </c>
      <c r="B622" s="5">
        <f t="shared" si="29"/>
        <v>6.9099999999998962</v>
      </c>
      <c r="C622" s="5">
        <f t="shared" si="28"/>
        <v>6.9742937853106364</v>
      </c>
      <c r="D622" s="6" t="s">
        <v>47</v>
      </c>
    </row>
    <row r="623" spans="1:4" x14ac:dyDescent="0.25">
      <c r="A623" s="22">
        <f t="shared" si="27"/>
        <v>862.3224864285379</v>
      </c>
      <c r="B623" s="5">
        <f t="shared" si="29"/>
        <v>6.919999999999896</v>
      </c>
      <c r="C623" s="5">
        <f t="shared" si="28"/>
        <v>6.9837099811675101</v>
      </c>
      <c r="D623" s="6" t="s">
        <v>47</v>
      </c>
    </row>
    <row r="624" spans="1:4" x14ac:dyDescent="0.25">
      <c r="A624" s="22">
        <f t="shared" si="27"/>
        <v>864.24397024371399</v>
      </c>
      <c r="B624" s="5">
        <f t="shared" si="29"/>
        <v>6.9299999999998958</v>
      </c>
      <c r="C624" s="5">
        <f t="shared" si="28"/>
        <v>6.9931261770243838</v>
      </c>
      <c r="D624" s="6" t="s">
        <v>47</v>
      </c>
    </row>
    <row r="625" spans="1:4" x14ac:dyDescent="0.25">
      <c r="A625" s="22">
        <f t="shared" si="27"/>
        <v>866.16669237333792</v>
      </c>
      <c r="B625" s="5">
        <f t="shared" si="29"/>
        <v>6.9399999999998956</v>
      </c>
      <c r="C625" s="5">
        <f t="shared" si="28"/>
        <v>7.0025423728812566</v>
      </c>
      <c r="D625" s="6" t="s">
        <v>47</v>
      </c>
    </row>
    <row r="626" spans="1:4" x14ac:dyDescent="0.25">
      <c r="A626" s="22">
        <f t="shared" si="27"/>
        <v>868.09065166038499</v>
      </c>
      <c r="B626" s="5">
        <f t="shared" si="29"/>
        <v>6.9499999999998954</v>
      </c>
      <c r="C626" s="5">
        <f t="shared" si="28"/>
        <v>7.0119585687381303</v>
      </c>
      <c r="D626" s="6" t="s">
        <v>47</v>
      </c>
    </row>
    <row r="627" spans="1:4" x14ac:dyDescent="0.25">
      <c r="A627" s="22">
        <f t="shared" si="27"/>
        <v>870.01584695073177</v>
      </c>
      <c r="B627" s="5">
        <f t="shared" si="29"/>
        <v>6.9599999999998952</v>
      </c>
      <c r="C627" s="5">
        <f t="shared" si="28"/>
        <v>7.021374764595004</v>
      </c>
      <c r="D627" s="6" t="s">
        <v>47</v>
      </c>
    </row>
    <row r="628" spans="1:4" x14ac:dyDescent="0.25">
      <c r="A628" s="22">
        <f t="shared" si="27"/>
        <v>871.94227709314566</v>
      </c>
      <c r="B628" s="5">
        <f t="shared" si="29"/>
        <v>6.9699999999998949</v>
      </c>
      <c r="C628" s="5">
        <f t="shared" si="28"/>
        <v>7.0307909604518777</v>
      </c>
      <c r="D628" s="6" t="s">
        <v>47</v>
      </c>
    </row>
    <row r="629" spans="1:4" x14ac:dyDescent="0.25">
      <c r="A629" s="22">
        <f t="shared" si="27"/>
        <v>873.86994093927149</v>
      </c>
      <c r="B629" s="5">
        <f t="shared" si="29"/>
        <v>6.9799999999998947</v>
      </c>
      <c r="C629" s="5">
        <f t="shared" si="28"/>
        <v>7.0402071563087514</v>
      </c>
      <c r="D629" s="6" t="s">
        <v>47</v>
      </c>
    </row>
    <row r="630" spans="1:4" x14ac:dyDescent="0.25">
      <c r="A630" s="22">
        <f t="shared" si="27"/>
        <v>875.79883734362272</v>
      </c>
      <c r="B630" s="5">
        <f t="shared" si="29"/>
        <v>6.9899999999998945</v>
      </c>
      <c r="C630" s="5">
        <f t="shared" si="28"/>
        <v>7.0496233521656251</v>
      </c>
      <c r="D630" s="6" t="s">
        <v>47</v>
      </c>
    </row>
    <row r="631" spans="1:4" x14ac:dyDescent="0.25">
      <c r="A631" s="22">
        <f t="shared" si="27"/>
        <v>877.72896516356559</v>
      </c>
      <c r="B631" s="5">
        <f t="shared" si="29"/>
        <v>6.9999999999998943</v>
      </c>
      <c r="C631" s="5">
        <f t="shared" si="28"/>
        <v>7.0590395480224988</v>
      </c>
      <c r="D631" s="6" t="s">
        <v>47</v>
      </c>
    </row>
    <row r="632" spans="1:4" x14ac:dyDescent="0.25">
      <c r="A632" s="22">
        <f t="shared" si="27"/>
        <v>879.66032325931258</v>
      </c>
      <c r="B632" s="5">
        <f t="shared" si="29"/>
        <v>7.0099999999998941</v>
      </c>
      <c r="C632" s="5">
        <f t="shared" si="28"/>
        <v>7.0684557438793725</v>
      </c>
      <c r="D632" s="6" t="s">
        <v>47</v>
      </c>
    </row>
    <row r="633" spans="1:4" x14ac:dyDescent="0.25">
      <c r="A633" s="22">
        <f t="shared" si="27"/>
        <v>881.59291049390526</v>
      </c>
      <c r="B633" s="5">
        <f t="shared" si="29"/>
        <v>7.0199999999998939</v>
      </c>
      <c r="C633" s="5">
        <f t="shared" si="28"/>
        <v>7.0778719397362462</v>
      </c>
      <c r="D633" s="6" t="s">
        <v>47</v>
      </c>
    </row>
    <row r="634" spans="1:4" x14ac:dyDescent="0.25">
      <c r="A634" s="22">
        <f t="shared" si="27"/>
        <v>883.52672573320751</v>
      </c>
      <c r="B634" s="5">
        <f t="shared" si="29"/>
        <v>7.0299999999998937</v>
      </c>
      <c r="C634" s="5">
        <f t="shared" si="28"/>
        <v>7.0872881355931199</v>
      </c>
      <c r="D634" s="6" t="s">
        <v>47</v>
      </c>
    </row>
    <row r="635" spans="1:4" x14ac:dyDescent="0.25">
      <c r="A635" s="22">
        <f t="shared" si="27"/>
        <v>885.46176784589261</v>
      </c>
      <c r="B635" s="5">
        <f t="shared" si="29"/>
        <v>7.0399999999998935</v>
      </c>
      <c r="C635" s="5">
        <f t="shared" si="28"/>
        <v>7.0967043314499936</v>
      </c>
      <c r="D635" s="6" t="s">
        <v>47</v>
      </c>
    </row>
    <row r="636" spans="1:4" x14ac:dyDescent="0.25">
      <c r="A636" s="22">
        <f t="shared" si="27"/>
        <v>887.39803570343133</v>
      </c>
      <c r="B636" s="5">
        <f t="shared" si="29"/>
        <v>7.0499999999998932</v>
      </c>
      <c r="C636" s="5">
        <f t="shared" si="28"/>
        <v>7.1061205273068664</v>
      </c>
      <c r="D636" s="6" t="s">
        <v>47</v>
      </c>
    </row>
    <row r="637" spans="1:4" x14ac:dyDescent="0.25">
      <c r="A637" s="22">
        <f t="shared" si="27"/>
        <v>889.33552818008104</v>
      </c>
      <c r="B637" s="5">
        <f t="shared" si="29"/>
        <v>7.059999999999893</v>
      </c>
      <c r="C637" s="5">
        <f t="shared" si="28"/>
        <v>7.1155367231637401</v>
      </c>
      <c r="D637" s="6" t="s">
        <v>47</v>
      </c>
    </row>
    <row r="638" spans="1:4" x14ac:dyDescent="0.25">
      <c r="A638" s="22">
        <f t="shared" si="27"/>
        <v>891.27424415287464</v>
      </c>
      <c r="B638" s="5">
        <f t="shared" si="29"/>
        <v>7.0699999999998928</v>
      </c>
      <c r="C638" s="5">
        <f t="shared" si="28"/>
        <v>7.1249529190206138</v>
      </c>
      <c r="D638" s="6" t="s">
        <v>47</v>
      </c>
    </row>
    <row r="639" spans="1:4" x14ac:dyDescent="0.25">
      <c r="A639" s="22">
        <f t="shared" si="27"/>
        <v>893.21418250160923</v>
      </c>
      <c r="B639" s="5">
        <f t="shared" si="29"/>
        <v>7.0799999999998926</v>
      </c>
      <c r="C639" s="5">
        <f t="shared" si="28"/>
        <v>7.1343691148774875</v>
      </c>
      <c r="D639" s="6" t="s">
        <v>47</v>
      </c>
    </row>
    <row r="640" spans="1:4" x14ac:dyDescent="0.25">
      <c r="A640" s="22">
        <f t="shared" si="27"/>
        <v>895.15534210883561</v>
      </c>
      <c r="B640" s="5">
        <f t="shared" si="29"/>
        <v>7.0899999999998924</v>
      </c>
      <c r="C640" s="5">
        <f t="shared" si="28"/>
        <v>7.1437853107343612</v>
      </c>
      <c r="D640" s="6" t="s">
        <v>47</v>
      </c>
    </row>
    <row r="641" spans="1:4" x14ac:dyDescent="0.25">
      <c r="A641" s="22">
        <f t="shared" si="27"/>
        <v>897.09772185984684</v>
      </c>
      <c r="B641" s="5">
        <f t="shared" si="29"/>
        <v>7.0999999999998922</v>
      </c>
      <c r="C641" s="5">
        <f t="shared" si="28"/>
        <v>7.1532015065912349</v>
      </c>
      <c r="D641" s="6" t="s">
        <v>47</v>
      </c>
    </row>
    <row r="642" spans="1:4" x14ac:dyDescent="0.25">
      <c r="A642" s="22">
        <f t="shared" si="27"/>
        <v>899.04132064266651</v>
      </c>
      <c r="B642" s="5">
        <f t="shared" si="29"/>
        <v>7.109999999999892</v>
      </c>
      <c r="C642" s="5">
        <f t="shared" si="28"/>
        <v>7.1626177024481086</v>
      </c>
      <c r="D642" s="6" t="s">
        <v>47</v>
      </c>
    </row>
    <row r="643" spans="1:4" x14ac:dyDescent="0.25">
      <c r="A643" s="22">
        <f t="shared" ref="A643:A706" si="30">IF(B643&lt;=$G$2,$H$2*POWER((B643-$I$2),$J$2),IF(B643&lt;=$G$3,$H$3*POWER((B643-$I$3),$J$3),IF(B643&lt;=$G$4,$H$4*POWER((B643-$I$4),$J$4),$H$5*POWER((B643-$I$5),$J$5))))</f>
        <v>900.98613734804007</v>
      </c>
      <c r="B643" s="5">
        <f t="shared" si="29"/>
        <v>7.1199999999998917</v>
      </c>
      <c r="C643" s="5">
        <f t="shared" ref="C643:C706" si="31">(B643+0.4967)/1.062</f>
        <v>7.1720338983049823</v>
      </c>
      <c r="D643" s="6" t="s">
        <v>47</v>
      </c>
    </row>
    <row r="644" spans="1:4" x14ac:dyDescent="0.25">
      <c r="A644" s="22">
        <f t="shared" si="30"/>
        <v>902.93217086942195</v>
      </c>
      <c r="B644" s="5">
        <f t="shared" ref="B644:B707" si="32">B643+0.01</f>
        <v>7.1299999999998915</v>
      </c>
      <c r="C644" s="5">
        <f t="shared" si="31"/>
        <v>7.181450094161856</v>
      </c>
      <c r="D644" s="6" t="s">
        <v>47</v>
      </c>
    </row>
    <row r="645" spans="1:4" x14ac:dyDescent="0.25">
      <c r="A645" s="22">
        <f t="shared" si="30"/>
        <v>904.87942010296467</v>
      </c>
      <c r="B645" s="5">
        <f t="shared" si="32"/>
        <v>7.1399999999998913</v>
      </c>
      <c r="C645" s="5">
        <f t="shared" si="31"/>
        <v>7.1908662900187297</v>
      </c>
      <c r="D645" s="6" t="s">
        <v>47</v>
      </c>
    </row>
    <row r="646" spans="1:4" x14ac:dyDescent="0.25">
      <c r="A646" s="22">
        <f t="shared" si="30"/>
        <v>906.82788394751037</v>
      </c>
      <c r="B646" s="5">
        <f t="shared" si="32"/>
        <v>7.1499999999998911</v>
      </c>
      <c r="C646" s="5">
        <f t="shared" si="31"/>
        <v>7.2002824858756034</v>
      </c>
      <c r="D646" s="6" t="s">
        <v>47</v>
      </c>
    </row>
    <row r="647" spans="1:4" x14ac:dyDescent="0.25">
      <c r="A647" s="22">
        <f t="shared" si="30"/>
        <v>908.77756130457817</v>
      </c>
      <c r="B647" s="5">
        <f t="shared" si="32"/>
        <v>7.1599999999998909</v>
      </c>
      <c r="C647" s="5">
        <f t="shared" si="31"/>
        <v>7.2096986817324771</v>
      </c>
      <c r="D647" s="6" t="s">
        <v>47</v>
      </c>
    </row>
    <row r="648" spans="1:4" x14ac:dyDescent="0.25">
      <c r="A648" s="22">
        <f t="shared" si="30"/>
        <v>910.72845107835394</v>
      </c>
      <c r="B648" s="5">
        <f t="shared" si="32"/>
        <v>7.1699999999998907</v>
      </c>
      <c r="C648" s="5">
        <f t="shared" si="31"/>
        <v>7.2191148775893499</v>
      </c>
      <c r="D648" s="6" t="s">
        <v>47</v>
      </c>
    </row>
    <row r="649" spans="1:4" x14ac:dyDescent="0.25">
      <c r="A649" s="22">
        <f t="shared" si="30"/>
        <v>912.68055217568019</v>
      </c>
      <c r="B649" s="5">
        <f t="shared" si="32"/>
        <v>7.1799999999998905</v>
      </c>
      <c r="C649" s="5">
        <f t="shared" si="31"/>
        <v>7.2285310734462236</v>
      </c>
      <c r="D649" s="6" t="s">
        <v>47</v>
      </c>
    </row>
    <row r="650" spans="1:4" x14ac:dyDescent="0.25">
      <c r="A650" s="22">
        <f t="shared" si="30"/>
        <v>914.63386350604503</v>
      </c>
      <c r="B650" s="5">
        <f t="shared" si="32"/>
        <v>7.1899999999998903</v>
      </c>
      <c r="C650" s="5">
        <f t="shared" si="31"/>
        <v>7.2379472693030973</v>
      </c>
      <c r="D650" s="6" t="s">
        <v>47</v>
      </c>
    </row>
    <row r="651" spans="1:4" x14ac:dyDescent="0.25">
      <c r="A651" s="22">
        <f t="shared" si="30"/>
        <v>916.58838398157343</v>
      </c>
      <c r="B651" s="5">
        <f t="shared" si="32"/>
        <v>7.19999999999989</v>
      </c>
      <c r="C651" s="5">
        <f t="shared" si="31"/>
        <v>7.247363465159971</v>
      </c>
      <c r="D651" s="6" t="s">
        <v>47</v>
      </c>
    </row>
    <row r="652" spans="1:4" x14ac:dyDescent="0.25">
      <c r="A652" s="22">
        <f t="shared" si="30"/>
        <v>918.54411251701356</v>
      </c>
      <c r="B652" s="5">
        <f t="shared" si="32"/>
        <v>7.2099999999998898</v>
      </c>
      <c r="C652" s="5">
        <f t="shared" si="31"/>
        <v>7.2567796610168447</v>
      </c>
      <c r="D652" s="6" t="s">
        <v>47</v>
      </c>
    </row>
    <row r="653" spans="1:4" x14ac:dyDescent="0.25">
      <c r="A653" s="22">
        <f t="shared" si="30"/>
        <v>920.50104802973044</v>
      </c>
      <c r="B653" s="5">
        <f t="shared" si="32"/>
        <v>7.2199999999998896</v>
      </c>
      <c r="C653" s="5">
        <f t="shared" si="31"/>
        <v>7.2661958568737184</v>
      </c>
      <c r="D653" s="6" t="s">
        <v>47</v>
      </c>
    </row>
    <row r="654" spans="1:4" x14ac:dyDescent="0.25">
      <c r="A654" s="22">
        <f t="shared" si="30"/>
        <v>922.4591894396923</v>
      </c>
      <c r="B654" s="5">
        <f t="shared" si="32"/>
        <v>7.2299999999998894</v>
      </c>
      <c r="C654" s="5">
        <f t="shared" si="31"/>
        <v>7.2756120527305921</v>
      </c>
      <c r="D654" s="6" t="s">
        <v>47</v>
      </c>
    </row>
    <row r="655" spans="1:4" x14ac:dyDescent="0.25">
      <c r="A655" s="22">
        <f t="shared" si="30"/>
        <v>924.4185356694627</v>
      </c>
      <c r="B655" s="5">
        <f t="shared" si="32"/>
        <v>7.2399999999998892</v>
      </c>
      <c r="C655" s="5">
        <f t="shared" si="31"/>
        <v>7.2850282485874658</v>
      </c>
      <c r="D655" s="6" t="s">
        <v>47</v>
      </c>
    </row>
    <row r="656" spans="1:4" x14ac:dyDescent="0.25">
      <c r="A656" s="22">
        <f t="shared" si="30"/>
        <v>926.37908564419001</v>
      </c>
      <c r="B656" s="5">
        <f t="shared" si="32"/>
        <v>7.249999999999889</v>
      </c>
      <c r="C656" s="5">
        <f t="shared" si="31"/>
        <v>7.2944444444443395</v>
      </c>
      <c r="D656" s="6" t="s">
        <v>47</v>
      </c>
    </row>
    <row r="657" spans="1:4" x14ac:dyDescent="0.25">
      <c r="A657" s="22">
        <f t="shared" si="30"/>
        <v>928.34083829159488</v>
      </c>
      <c r="B657" s="5">
        <f t="shared" si="32"/>
        <v>7.2599999999998888</v>
      </c>
      <c r="C657" s="5">
        <f t="shared" si="31"/>
        <v>7.3038606403012132</v>
      </c>
      <c r="D657" s="6" t="s">
        <v>47</v>
      </c>
    </row>
    <row r="658" spans="1:4" x14ac:dyDescent="0.25">
      <c r="A658" s="22">
        <f t="shared" si="30"/>
        <v>930.3037925419643</v>
      </c>
      <c r="B658" s="5">
        <f t="shared" si="32"/>
        <v>7.2699999999998886</v>
      </c>
      <c r="C658" s="5">
        <f t="shared" si="31"/>
        <v>7.3132768361580869</v>
      </c>
      <c r="D658" s="6" t="s">
        <v>47</v>
      </c>
    </row>
    <row r="659" spans="1:4" x14ac:dyDescent="0.25">
      <c r="A659" s="22">
        <f t="shared" si="30"/>
        <v>932.26794732813948</v>
      </c>
      <c r="B659" s="5">
        <f t="shared" si="32"/>
        <v>7.2799999999998883</v>
      </c>
      <c r="C659" s="5">
        <f t="shared" si="31"/>
        <v>7.3226930320149597</v>
      </c>
      <c r="D659" s="6" t="s">
        <v>47</v>
      </c>
    </row>
    <row r="660" spans="1:4" x14ac:dyDescent="0.25">
      <c r="A660" s="22">
        <f t="shared" si="30"/>
        <v>934.23330158550425</v>
      </c>
      <c r="B660" s="5">
        <f t="shared" si="32"/>
        <v>7.2899999999998881</v>
      </c>
      <c r="C660" s="5">
        <f t="shared" si="31"/>
        <v>7.3321092278718334</v>
      </c>
      <c r="D660" s="6" t="s">
        <v>47</v>
      </c>
    </row>
    <row r="661" spans="1:4" x14ac:dyDescent="0.25">
      <c r="A661" s="22">
        <f t="shared" si="30"/>
        <v>936.19985425197797</v>
      </c>
      <c r="B661" s="5">
        <f t="shared" si="32"/>
        <v>7.2999999999998879</v>
      </c>
      <c r="C661" s="5">
        <f t="shared" si="31"/>
        <v>7.3415254237287071</v>
      </c>
      <c r="D661" s="6" t="s">
        <v>47</v>
      </c>
    </row>
    <row r="662" spans="1:4" x14ac:dyDescent="0.25">
      <c r="A662" s="22">
        <f t="shared" si="30"/>
        <v>938.16760426800556</v>
      </c>
      <c r="B662" s="5">
        <f t="shared" si="32"/>
        <v>7.3099999999998877</v>
      </c>
      <c r="C662" s="5">
        <f t="shared" si="31"/>
        <v>7.3509416195855808</v>
      </c>
      <c r="D662" s="6" t="s">
        <v>47</v>
      </c>
    </row>
    <row r="663" spans="1:4" x14ac:dyDescent="0.25">
      <c r="A663" s="22">
        <f t="shared" si="30"/>
        <v>940.13655057654569</v>
      </c>
      <c r="B663" s="5">
        <f t="shared" si="32"/>
        <v>7.3199999999998875</v>
      </c>
      <c r="C663" s="5">
        <f t="shared" si="31"/>
        <v>7.3603578154424545</v>
      </c>
      <c r="D663" s="6" t="s">
        <v>47</v>
      </c>
    </row>
    <row r="664" spans="1:4" x14ac:dyDescent="0.25">
      <c r="A664" s="22">
        <f t="shared" si="30"/>
        <v>942.10669212306266</v>
      </c>
      <c r="B664" s="5">
        <f t="shared" si="32"/>
        <v>7.3299999999998873</v>
      </c>
      <c r="C664" s="5">
        <f t="shared" si="31"/>
        <v>7.3697740112993282</v>
      </c>
      <c r="D664" s="6" t="s">
        <v>47</v>
      </c>
    </row>
    <row r="665" spans="1:4" x14ac:dyDescent="0.25">
      <c r="A665" s="22">
        <f t="shared" si="30"/>
        <v>944.07802785551644</v>
      </c>
      <c r="B665" s="5">
        <f t="shared" si="32"/>
        <v>7.3399999999998871</v>
      </c>
      <c r="C665" s="5">
        <f t="shared" si="31"/>
        <v>7.3791902071562019</v>
      </c>
      <c r="D665" s="6" t="s">
        <v>47</v>
      </c>
    </row>
    <row r="666" spans="1:4" x14ac:dyDescent="0.25">
      <c r="A666" s="22">
        <f t="shared" si="30"/>
        <v>946.05055672435253</v>
      </c>
      <c r="B666" s="5">
        <f t="shared" si="32"/>
        <v>7.3499999999998868</v>
      </c>
      <c r="C666" s="5">
        <f t="shared" si="31"/>
        <v>7.3886064030130756</v>
      </c>
      <c r="D666" s="6" t="s">
        <v>47</v>
      </c>
    </row>
    <row r="667" spans="1:4" x14ac:dyDescent="0.25">
      <c r="A667" s="22">
        <f t="shared" si="30"/>
        <v>948.02427768249368</v>
      </c>
      <c r="B667" s="5">
        <f t="shared" si="32"/>
        <v>7.3599999999998866</v>
      </c>
      <c r="C667" s="5">
        <f t="shared" si="31"/>
        <v>7.3980225988699493</v>
      </c>
      <c r="D667" s="6" t="s">
        <v>47</v>
      </c>
    </row>
    <row r="668" spans="1:4" x14ac:dyDescent="0.25">
      <c r="A668" s="22">
        <f t="shared" si="30"/>
        <v>949.99918968532904</v>
      </c>
      <c r="B668" s="5">
        <f t="shared" si="32"/>
        <v>7.3699999999998864</v>
      </c>
      <c r="C668" s="5">
        <f t="shared" si="31"/>
        <v>7.407438794726823</v>
      </c>
      <c r="D668" s="6" t="s">
        <v>47</v>
      </c>
    </row>
    <row r="669" spans="1:4" x14ac:dyDescent="0.25">
      <c r="A669" s="22">
        <f t="shared" si="30"/>
        <v>951.97529169070526</v>
      </c>
      <c r="B669" s="5">
        <f t="shared" si="32"/>
        <v>7.3799999999998862</v>
      </c>
      <c r="C669" s="5">
        <f t="shared" si="31"/>
        <v>7.4168549905836967</v>
      </c>
      <c r="D669" s="6" t="s">
        <v>47</v>
      </c>
    </row>
    <row r="670" spans="1:4" x14ac:dyDescent="0.25">
      <c r="A670" s="22">
        <f t="shared" si="30"/>
        <v>953.95258265891698</v>
      </c>
      <c r="B670" s="5">
        <f t="shared" si="32"/>
        <v>7.389999999999886</v>
      </c>
      <c r="C670" s="5">
        <f t="shared" si="31"/>
        <v>7.4262711864405704</v>
      </c>
      <c r="D670" s="6" t="s">
        <v>47</v>
      </c>
    </row>
    <row r="671" spans="1:4" x14ac:dyDescent="0.25">
      <c r="A671" s="22">
        <f t="shared" si="30"/>
        <v>955.93106155269811</v>
      </c>
      <c r="B671" s="5">
        <f t="shared" si="32"/>
        <v>7.3999999999998858</v>
      </c>
      <c r="C671" s="5">
        <f t="shared" si="31"/>
        <v>7.4356873822974432</v>
      </c>
      <c r="D671" s="6" t="s">
        <v>47</v>
      </c>
    </row>
    <row r="672" spans="1:4" x14ac:dyDescent="0.25">
      <c r="A672" s="22">
        <f t="shared" si="30"/>
        <v>957.91072733721205</v>
      </c>
      <c r="B672" s="5">
        <f t="shared" si="32"/>
        <v>7.4099999999998856</v>
      </c>
      <c r="C672" s="5">
        <f t="shared" si="31"/>
        <v>7.4451035781543169</v>
      </c>
      <c r="D672" s="6" t="s">
        <v>47</v>
      </c>
    </row>
    <row r="673" spans="1:4" x14ac:dyDescent="0.25">
      <c r="A673" s="22">
        <f t="shared" si="30"/>
        <v>959.89157898004123</v>
      </c>
      <c r="B673" s="5">
        <f t="shared" si="32"/>
        <v>7.4199999999998854</v>
      </c>
      <c r="C673" s="5">
        <f t="shared" si="31"/>
        <v>7.4545197740111906</v>
      </c>
      <c r="D673" s="6" t="s">
        <v>47</v>
      </c>
    </row>
    <row r="674" spans="1:4" x14ac:dyDescent="0.25">
      <c r="A674" s="22">
        <f t="shared" si="30"/>
        <v>961.87361545118085</v>
      </c>
      <c r="B674" s="5">
        <f t="shared" si="32"/>
        <v>7.4299999999998851</v>
      </c>
      <c r="C674" s="5">
        <f t="shared" si="31"/>
        <v>7.4639359698680643</v>
      </c>
      <c r="D674" s="6" t="s">
        <v>47</v>
      </c>
    </row>
    <row r="675" spans="1:4" x14ac:dyDescent="0.25">
      <c r="A675" s="22">
        <f t="shared" si="30"/>
        <v>963.85683572302571</v>
      </c>
      <c r="B675" s="5">
        <f t="shared" si="32"/>
        <v>7.4399999999998849</v>
      </c>
      <c r="C675" s="5">
        <f t="shared" si="31"/>
        <v>7.473352165724938</v>
      </c>
      <c r="D675" s="6" t="s">
        <v>47</v>
      </c>
    </row>
    <row r="676" spans="1:4" x14ac:dyDescent="0.25">
      <c r="A676" s="22">
        <f t="shared" si="30"/>
        <v>965.84123877036529</v>
      </c>
      <c r="B676" s="5">
        <f t="shared" si="32"/>
        <v>7.4499999999998847</v>
      </c>
      <c r="C676" s="5">
        <f t="shared" si="31"/>
        <v>7.4827683615818117</v>
      </c>
      <c r="D676" s="6" t="s">
        <v>47</v>
      </c>
    </row>
    <row r="677" spans="1:4" x14ac:dyDescent="0.25">
      <c r="A677" s="22">
        <f t="shared" si="30"/>
        <v>967.82682357037254</v>
      </c>
      <c r="B677" s="5">
        <f t="shared" si="32"/>
        <v>7.4599999999998845</v>
      </c>
      <c r="C677" s="5">
        <f t="shared" si="31"/>
        <v>7.4921845574386854</v>
      </c>
      <c r="D677" s="6" t="s">
        <v>47</v>
      </c>
    </row>
    <row r="678" spans="1:4" x14ac:dyDescent="0.25">
      <c r="A678" s="22">
        <f t="shared" si="30"/>
        <v>969.81358910259394</v>
      </c>
      <c r="B678" s="5">
        <f t="shared" si="32"/>
        <v>7.4699999999998843</v>
      </c>
      <c r="C678" s="5">
        <f t="shared" si="31"/>
        <v>7.5016007532955591</v>
      </c>
      <c r="D678" s="6" t="s">
        <v>47</v>
      </c>
    </row>
    <row r="679" spans="1:4" x14ac:dyDescent="0.25">
      <c r="A679" s="22">
        <f t="shared" si="30"/>
        <v>971.80153434894203</v>
      </c>
      <c r="B679" s="5">
        <f t="shared" si="32"/>
        <v>7.4799999999998841</v>
      </c>
      <c r="C679" s="5">
        <f t="shared" si="31"/>
        <v>7.5110169491524328</v>
      </c>
      <c r="D679" s="6" t="s">
        <v>47</v>
      </c>
    </row>
    <row r="680" spans="1:4" x14ac:dyDescent="0.25">
      <c r="A680" s="22">
        <f t="shared" si="30"/>
        <v>973.79065829368744</v>
      </c>
      <c r="B680" s="5">
        <f t="shared" si="32"/>
        <v>7.4899999999998839</v>
      </c>
      <c r="C680" s="5">
        <f t="shared" si="31"/>
        <v>7.5204331450093065</v>
      </c>
      <c r="D680" s="6" t="s">
        <v>47</v>
      </c>
    </row>
    <row r="681" spans="1:4" x14ac:dyDescent="0.25">
      <c r="A681" s="22">
        <f t="shared" si="30"/>
        <v>975.78095992344674</v>
      </c>
      <c r="B681" s="5">
        <f t="shared" si="32"/>
        <v>7.4999999999998836</v>
      </c>
      <c r="C681" s="5">
        <f t="shared" si="31"/>
        <v>7.5298493408661802</v>
      </c>
      <c r="D681" s="6" t="s">
        <v>47</v>
      </c>
    </row>
    <row r="682" spans="1:4" x14ac:dyDescent="0.25">
      <c r="A682" s="22">
        <f t="shared" si="30"/>
        <v>977.7724382271773</v>
      </c>
      <c r="B682" s="5">
        <f t="shared" si="32"/>
        <v>7.5099999999998834</v>
      </c>
      <c r="C682" s="5">
        <f t="shared" si="31"/>
        <v>7.539265536723053</v>
      </c>
      <c r="D682" s="6" t="s">
        <v>47</v>
      </c>
    </row>
    <row r="683" spans="1:4" x14ac:dyDescent="0.25">
      <c r="A683" s="22">
        <f t="shared" si="30"/>
        <v>979.7650921961656</v>
      </c>
      <c r="B683" s="5">
        <f t="shared" si="32"/>
        <v>7.5199999999998832</v>
      </c>
      <c r="C683" s="5">
        <f t="shared" si="31"/>
        <v>7.5486817325799267</v>
      </c>
      <c r="D683" s="6" t="s">
        <v>47</v>
      </c>
    </row>
    <row r="684" spans="1:4" x14ac:dyDescent="0.25">
      <c r="A684" s="22">
        <f t="shared" si="30"/>
        <v>981.75892082402049</v>
      </c>
      <c r="B684" s="5">
        <f t="shared" si="32"/>
        <v>7.529999999999883</v>
      </c>
      <c r="C684" s="5">
        <f t="shared" si="31"/>
        <v>7.5580979284368004</v>
      </c>
      <c r="D684" s="6" t="s">
        <v>47</v>
      </c>
    </row>
    <row r="685" spans="1:4" x14ac:dyDescent="0.25">
      <c r="A685" s="22">
        <f t="shared" si="30"/>
        <v>983.75392310666348</v>
      </c>
      <c r="B685" s="5">
        <f t="shared" si="32"/>
        <v>7.5399999999998828</v>
      </c>
      <c r="C685" s="5">
        <f t="shared" si="31"/>
        <v>7.5675141242936741</v>
      </c>
      <c r="D685" s="6" t="s">
        <v>47</v>
      </c>
    </row>
    <row r="686" spans="1:4" x14ac:dyDescent="0.25">
      <c r="A686" s="22">
        <f t="shared" si="30"/>
        <v>985.75009804231991</v>
      </c>
      <c r="B686" s="5">
        <f t="shared" si="32"/>
        <v>7.5499999999998826</v>
      </c>
      <c r="C686" s="5">
        <f t="shared" si="31"/>
        <v>7.5769303201505478</v>
      </c>
      <c r="D686" s="6" t="s">
        <v>47</v>
      </c>
    </row>
    <row r="687" spans="1:4" x14ac:dyDescent="0.25">
      <c r="A687" s="22">
        <f t="shared" si="30"/>
        <v>987.74744463151148</v>
      </c>
      <c r="B687" s="5">
        <f t="shared" si="32"/>
        <v>7.5599999999998824</v>
      </c>
      <c r="C687" s="5">
        <f t="shared" si="31"/>
        <v>7.5863465160074215</v>
      </c>
      <c r="D687" s="6" t="s">
        <v>47</v>
      </c>
    </row>
    <row r="688" spans="1:4" x14ac:dyDescent="0.25">
      <c r="A688" s="22">
        <f t="shared" si="30"/>
        <v>989.7459618770464</v>
      </c>
      <c r="B688" s="5">
        <f t="shared" si="32"/>
        <v>7.5699999999998822</v>
      </c>
      <c r="C688" s="5">
        <f t="shared" si="31"/>
        <v>7.5957627118642952</v>
      </c>
      <c r="D688" s="6" t="s">
        <v>47</v>
      </c>
    </row>
    <row r="689" spans="1:4" x14ac:dyDescent="0.25">
      <c r="A689" s="22">
        <f t="shared" si="30"/>
        <v>991.74564878401168</v>
      </c>
      <c r="B689" s="5">
        <f t="shared" si="32"/>
        <v>7.5799999999998819</v>
      </c>
      <c r="C689" s="5">
        <f t="shared" si="31"/>
        <v>7.6051789077211689</v>
      </c>
      <c r="D689" s="6" t="s">
        <v>47</v>
      </c>
    </row>
    <row r="690" spans="1:4" x14ac:dyDescent="0.25">
      <c r="A690" s="22">
        <f t="shared" si="30"/>
        <v>993.74650435976514</v>
      </c>
      <c r="B690" s="5">
        <f t="shared" si="32"/>
        <v>7.5899999999998817</v>
      </c>
      <c r="C690" s="5">
        <f t="shared" si="31"/>
        <v>7.6145951035780426</v>
      </c>
      <c r="D690" s="6" t="s">
        <v>47</v>
      </c>
    </row>
    <row r="691" spans="1:4" x14ac:dyDescent="0.25">
      <c r="A691" s="22">
        <f t="shared" si="30"/>
        <v>995.74852761392549</v>
      </c>
      <c r="B691" s="5">
        <f t="shared" si="32"/>
        <v>7.5999999999998815</v>
      </c>
      <c r="C691" s="5">
        <f t="shared" si="31"/>
        <v>7.6240112994349163</v>
      </c>
      <c r="D691" s="6" t="s">
        <v>47</v>
      </c>
    </row>
    <row r="692" spans="1:4" x14ac:dyDescent="0.25">
      <c r="A692" s="22">
        <f t="shared" si="30"/>
        <v>997.75171755836459</v>
      </c>
      <c r="B692" s="5">
        <f t="shared" si="32"/>
        <v>7.6099999999998813</v>
      </c>
      <c r="C692" s="5">
        <f t="shared" si="31"/>
        <v>7.63342749529179</v>
      </c>
      <c r="D692" s="6" t="s">
        <v>47</v>
      </c>
    </row>
    <row r="693" spans="1:4" x14ac:dyDescent="0.25">
      <c r="A693" s="22">
        <f t="shared" si="30"/>
        <v>999.75607320719996</v>
      </c>
      <c r="B693" s="5">
        <f t="shared" si="32"/>
        <v>7.6199999999998811</v>
      </c>
      <c r="C693" s="5">
        <f t="shared" si="31"/>
        <v>7.6428436911486637</v>
      </c>
      <c r="D693" s="6" t="s">
        <v>47</v>
      </c>
    </row>
    <row r="694" spans="1:4" x14ac:dyDescent="0.25">
      <c r="A694" s="22">
        <f t="shared" si="30"/>
        <v>1001.7615935767856</v>
      </c>
      <c r="B694" s="5">
        <f t="shared" si="32"/>
        <v>7.6299999999998809</v>
      </c>
      <c r="C694" s="5">
        <f t="shared" si="31"/>
        <v>7.6522598870055365</v>
      </c>
      <c r="D694" s="6" t="s">
        <v>47</v>
      </c>
    </row>
    <row r="695" spans="1:4" x14ac:dyDescent="0.25">
      <c r="A695" s="22">
        <f t="shared" si="30"/>
        <v>1003.7682776857041</v>
      </c>
      <c r="B695" s="5">
        <f t="shared" si="32"/>
        <v>7.6399999999998807</v>
      </c>
      <c r="C695" s="5">
        <f t="shared" si="31"/>
        <v>7.6616760828624102</v>
      </c>
      <c r="D695" s="6" t="s">
        <v>47</v>
      </c>
    </row>
    <row r="696" spans="1:4" x14ac:dyDescent="0.25">
      <c r="A696" s="22">
        <f t="shared" si="30"/>
        <v>1005.7761245547579</v>
      </c>
      <c r="B696" s="5">
        <f t="shared" si="32"/>
        <v>7.6499999999998805</v>
      </c>
      <c r="C696" s="5">
        <f t="shared" si="31"/>
        <v>7.6710922787192839</v>
      </c>
      <c r="D696" s="6" t="s">
        <v>47</v>
      </c>
    </row>
    <row r="697" spans="1:4" x14ac:dyDescent="0.25">
      <c r="A697" s="22">
        <f t="shared" si="30"/>
        <v>1007.7851332069613</v>
      </c>
      <c r="B697" s="5">
        <f t="shared" si="32"/>
        <v>7.6599999999998802</v>
      </c>
      <c r="C697" s="5">
        <f t="shared" si="31"/>
        <v>7.6805084745761576</v>
      </c>
      <c r="D697" s="6" t="s">
        <v>47</v>
      </c>
    </row>
    <row r="698" spans="1:4" x14ac:dyDescent="0.25">
      <c r="A698" s="22">
        <f t="shared" si="30"/>
        <v>1009.7953026675345</v>
      </c>
      <c r="B698" s="5">
        <f t="shared" si="32"/>
        <v>7.66999999999988</v>
      </c>
      <c r="C698" s="5">
        <f t="shared" si="31"/>
        <v>7.6899246704330313</v>
      </c>
      <c r="D698" s="6" t="s">
        <v>47</v>
      </c>
    </row>
    <row r="699" spans="1:4" x14ac:dyDescent="0.25">
      <c r="A699" s="22">
        <f t="shared" si="30"/>
        <v>1011.8066319638909</v>
      </c>
      <c r="B699" s="5">
        <f t="shared" si="32"/>
        <v>7.6799999999998798</v>
      </c>
      <c r="C699" s="5">
        <f t="shared" si="31"/>
        <v>7.699340866289905</v>
      </c>
      <c r="D699" s="6" t="s">
        <v>47</v>
      </c>
    </row>
    <row r="700" spans="1:4" x14ac:dyDescent="0.25">
      <c r="A700" s="22">
        <f t="shared" si="30"/>
        <v>1013.8191201256333</v>
      </c>
      <c r="B700" s="5">
        <f t="shared" si="32"/>
        <v>7.6899999999998796</v>
      </c>
      <c r="C700" s="5">
        <f t="shared" si="31"/>
        <v>7.7087570621467787</v>
      </c>
      <c r="D700" s="6" t="s">
        <v>47</v>
      </c>
    </row>
    <row r="701" spans="1:4" x14ac:dyDescent="0.25">
      <c r="A701" s="22">
        <f t="shared" si="30"/>
        <v>1015.8327661845443</v>
      </c>
      <c r="B701" s="5">
        <f t="shared" si="32"/>
        <v>7.6999999999998794</v>
      </c>
      <c r="C701" s="5">
        <f t="shared" si="31"/>
        <v>7.7181732580036524</v>
      </c>
      <c r="D701" s="6" t="s">
        <v>47</v>
      </c>
    </row>
    <row r="702" spans="1:4" x14ac:dyDescent="0.25">
      <c r="A702" s="22">
        <f t="shared" si="30"/>
        <v>1017.847569174577</v>
      </c>
      <c r="B702" s="5">
        <f t="shared" si="32"/>
        <v>7.7099999999998792</v>
      </c>
      <c r="C702" s="5">
        <f t="shared" si="31"/>
        <v>7.7275894538605261</v>
      </c>
      <c r="D702" s="6" t="s">
        <v>47</v>
      </c>
    </row>
    <row r="703" spans="1:4" x14ac:dyDescent="0.25">
      <c r="A703" s="22">
        <f t="shared" si="30"/>
        <v>1019.8635281318507</v>
      </c>
      <c r="B703" s="5">
        <f t="shared" si="32"/>
        <v>7.719999999999879</v>
      </c>
      <c r="C703" s="5">
        <f t="shared" si="31"/>
        <v>7.7370056497173998</v>
      </c>
      <c r="D703" s="6" t="s">
        <v>47</v>
      </c>
    </row>
    <row r="704" spans="1:4" x14ac:dyDescent="0.25">
      <c r="A704" s="22">
        <f t="shared" si="30"/>
        <v>1021.8806420946393</v>
      </c>
      <c r="B704" s="5">
        <f t="shared" si="32"/>
        <v>7.7299999999998787</v>
      </c>
      <c r="C704" s="5">
        <f t="shared" si="31"/>
        <v>7.7464218455742735</v>
      </c>
      <c r="D704" s="6" t="s">
        <v>47</v>
      </c>
    </row>
    <row r="705" spans="1:4" x14ac:dyDescent="0.25">
      <c r="A705" s="22">
        <f t="shared" si="30"/>
        <v>1023.8989101033652</v>
      </c>
      <c r="B705" s="5">
        <f t="shared" si="32"/>
        <v>7.7399999999998785</v>
      </c>
      <c r="C705" s="5">
        <f t="shared" si="31"/>
        <v>7.7558380414311463</v>
      </c>
      <c r="D705" s="6" t="s">
        <v>47</v>
      </c>
    </row>
    <row r="706" spans="1:4" x14ac:dyDescent="0.25">
      <c r="A706" s="22">
        <f t="shared" si="30"/>
        <v>1025.9183312005905</v>
      </c>
      <c r="B706" s="5">
        <f t="shared" si="32"/>
        <v>7.7499999999998783</v>
      </c>
      <c r="C706" s="5">
        <f t="shared" si="31"/>
        <v>7.76525423728802</v>
      </c>
      <c r="D706" s="6" t="s">
        <v>47</v>
      </c>
    </row>
    <row r="707" spans="1:4" x14ac:dyDescent="0.25">
      <c r="A707" s="22">
        <f t="shared" ref="A707:A770" si="33">IF(B707&lt;=$G$2,$H$2*POWER((B707-$I$2),$J$2),IF(B707&lt;=$G$3,$H$3*POWER((B707-$I$3),$J$3),IF(B707&lt;=$G$4,$H$4*POWER((B707-$I$4),$J$4),$H$5*POWER((B707-$I$5),$J$5))))</f>
        <v>1027.9389044310119</v>
      </c>
      <c r="B707" s="5">
        <f t="shared" si="32"/>
        <v>7.7599999999998781</v>
      </c>
      <c r="C707" s="5">
        <f t="shared" ref="C707:C770" si="34">(B707+0.4967)/1.062</f>
        <v>7.7746704331448937</v>
      </c>
      <c r="D707" s="6" t="s">
        <v>47</v>
      </c>
    </row>
    <row r="708" spans="1:4" x14ac:dyDescent="0.25">
      <c r="A708" s="22">
        <f t="shared" si="33"/>
        <v>1029.9606288414493</v>
      </c>
      <c r="B708" s="5">
        <f t="shared" ref="B708:B771" si="35">B707+0.01</f>
        <v>7.7699999999998779</v>
      </c>
      <c r="C708" s="5">
        <f t="shared" si="34"/>
        <v>7.7840866290017674</v>
      </c>
      <c r="D708" s="6" t="s">
        <v>47</v>
      </c>
    </row>
    <row r="709" spans="1:4" x14ac:dyDescent="0.25">
      <c r="A709" s="22">
        <f t="shared" si="33"/>
        <v>1031.9835034808407</v>
      </c>
      <c r="B709" s="5">
        <f t="shared" si="35"/>
        <v>7.7799999999998777</v>
      </c>
      <c r="C709" s="5">
        <f t="shared" si="34"/>
        <v>7.7935028248586411</v>
      </c>
      <c r="D709" s="6" t="s">
        <v>47</v>
      </c>
    </row>
    <row r="710" spans="1:4" x14ac:dyDescent="0.25">
      <c r="A710" s="22">
        <f t="shared" si="33"/>
        <v>1034.0075274002329</v>
      </c>
      <c r="B710" s="5">
        <f t="shared" si="35"/>
        <v>7.7899999999998775</v>
      </c>
      <c r="C710" s="5">
        <f t="shared" si="34"/>
        <v>7.8029190207155148</v>
      </c>
      <c r="D710" s="6" t="s">
        <v>47</v>
      </c>
    </row>
    <row r="711" spans="1:4" x14ac:dyDescent="0.25">
      <c r="A711" s="22">
        <f t="shared" si="33"/>
        <v>1036.0326996527756</v>
      </c>
      <c r="B711" s="5">
        <f t="shared" si="35"/>
        <v>7.7999999999998773</v>
      </c>
      <c r="C711" s="5">
        <f t="shared" si="34"/>
        <v>7.8123352165723885</v>
      </c>
      <c r="D711" s="6" t="s">
        <v>47</v>
      </c>
    </row>
    <row r="712" spans="1:4" x14ac:dyDescent="0.25">
      <c r="A712" s="22">
        <f t="shared" si="33"/>
        <v>1038.0590192937127</v>
      </c>
      <c r="B712" s="5">
        <f t="shared" si="35"/>
        <v>7.809999999999877</v>
      </c>
      <c r="C712" s="5">
        <f t="shared" si="34"/>
        <v>7.8217514124292622</v>
      </c>
      <c r="D712" s="6" t="s">
        <v>47</v>
      </c>
    </row>
    <row r="713" spans="1:4" x14ac:dyDescent="0.25">
      <c r="A713" s="22">
        <f t="shared" si="33"/>
        <v>1040.0864853803753</v>
      </c>
      <c r="B713" s="5">
        <f t="shared" si="35"/>
        <v>7.8199999999998768</v>
      </c>
      <c r="C713" s="5">
        <f t="shared" si="34"/>
        <v>7.8311676082861359</v>
      </c>
      <c r="D713" s="6" t="s">
        <v>47</v>
      </c>
    </row>
    <row r="714" spans="1:4" x14ac:dyDescent="0.25">
      <c r="A714" s="22">
        <f t="shared" si="33"/>
        <v>1042.115096972173</v>
      </c>
      <c r="B714" s="5">
        <f t="shared" si="35"/>
        <v>7.8299999999998766</v>
      </c>
      <c r="C714" s="5">
        <f t="shared" si="34"/>
        <v>7.8405838041430096</v>
      </c>
      <c r="D714" s="6" t="s">
        <v>47</v>
      </c>
    </row>
    <row r="715" spans="1:4" x14ac:dyDescent="0.25">
      <c r="A715" s="22">
        <f t="shared" si="33"/>
        <v>1044.1448531305871</v>
      </c>
      <c r="B715" s="5">
        <f t="shared" si="35"/>
        <v>7.8399999999998764</v>
      </c>
      <c r="C715" s="5">
        <f t="shared" si="34"/>
        <v>7.8499999999998833</v>
      </c>
      <c r="D715" s="6" t="s">
        <v>47</v>
      </c>
    </row>
    <row r="716" spans="1:4" x14ac:dyDescent="0.25">
      <c r="A716" s="22">
        <f t="shared" si="33"/>
        <v>1046.1757529191657</v>
      </c>
      <c r="B716" s="5">
        <f t="shared" si="35"/>
        <v>7.8499999999998762</v>
      </c>
      <c r="C716" s="5">
        <f t="shared" si="34"/>
        <v>7.8594161958567561</v>
      </c>
      <c r="D716" s="6" t="s">
        <v>47</v>
      </c>
    </row>
    <row r="717" spans="1:4" x14ac:dyDescent="0.25">
      <c r="A717" s="22">
        <f t="shared" si="33"/>
        <v>1048.2077954035108</v>
      </c>
      <c r="B717" s="5">
        <f t="shared" si="35"/>
        <v>7.859999999999876</v>
      </c>
      <c r="C717" s="5">
        <f t="shared" si="34"/>
        <v>7.8688323917136298</v>
      </c>
      <c r="D717" s="6" t="s">
        <v>47</v>
      </c>
    </row>
    <row r="718" spans="1:4" x14ac:dyDescent="0.25">
      <c r="A718" s="22">
        <f t="shared" si="33"/>
        <v>1050.2409796512777</v>
      </c>
      <c r="B718" s="5">
        <f t="shared" si="35"/>
        <v>7.8699999999998758</v>
      </c>
      <c r="C718" s="5">
        <f t="shared" si="34"/>
        <v>7.8782485875705035</v>
      </c>
      <c r="D718" s="6" t="s">
        <v>47</v>
      </c>
    </row>
    <row r="719" spans="1:4" x14ac:dyDescent="0.25">
      <c r="A719" s="22">
        <f t="shared" si="33"/>
        <v>1052.2753047321617</v>
      </c>
      <c r="B719" s="5">
        <f t="shared" si="35"/>
        <v>7.8799999999998755</v>
      </c>
      <c r="C719" s="5">
        <f t="shared" si="34"/>
        <v>7.8876647834273772</v>
      </c>
      <c r="D719" s="6" t="s">
        <v>47</v>
      </c>
    </row>
    <row r="720" spans="1:4" x14ac:dyDescent="0.25">
      <c r="A720" s="22">
        <f t="shared" si="33"/>
        <v>1054.3107697178941</v>
      </c>
      <c r="B720" s="5">
        <f t="shared" si="35"/>
        <v>7.8899999999998753</v>
      </c>
      <c r="C720" s="5">
        <f t="shared" si="34"/>
        <v>7.8970809792842509</v>
      </c>
      <c r="D720" s="6" t="s">
        <v>47</v>
      </c>
    </row>
    <row r="721" spans="1:4" x14ac:dyDescent="0.25">
      <c r="A721" s="22">
        <f t="shared" si="33"/>
        <v>1056.3473736822336</v>
      </c>
      <c r="B721" s="5">
        <f t="shared" si="35"/>
        <v>7.8999999999998751</v>
      </c>
      <c r="C721" s="5">
        <f t="shared" si="34"/>
        <v>7.9064971751411246</v>
      </c>
      <c r="D721" s="6" t="s">
        <v>47</v>
      </c>
    </row>
    <row r="722" spans="1:4" x14ac:dyDescent="0.25">
      <c r="A722" s="22">
        <f t="shared" si="33"/>
        <v>1058.3851157009606</v>
      </c>
      <c r="B722" s="5">
        <f t="shared" si="35"/>
        <v>7.9099999999998749</v>
      </c>
      <c r="C722" s="5">
        <f t="shared" si="34"/>
        <v>7.9159133709979983</v>
      </c>
      <c r="D722" s="6" t="s">
        <v>47</v>
      </c>
    </row>
    <row r="723" spans="1:4" x14ac:dyDescent="0.25">
      <c r="A723" s="22">
        <f t="shared" si="33"/>
        <v>1060.4239948518691</v>
      </c>
      <c r="B723" s="5">
        <f t="shared" si="35"/>
        <v>7.9199999999998747</v>
      </c>
      <c r="C723" s="5">
        <f t="shared" si="34"/>
        <v>7.925329566854872</v>
      </c>
      <c r="D723" s="6" t="s">
        <v>47</v>
      </c>
    </row>
    <row r="724" spans="1:4" x14ac:dyDescent="0.25">
      <c r="A724" s="22">
        <f t="shared" si="33"/>
        <v>1062.4640102147591</v>
      </c>
      <c r="B724" s="5">
        <f t="shared" si="35"/>
        <v>7.9299999999998745</v>
      </c>
      <c r="C724" s="5">
        <f t="shared" si="34"/>
        <v>7.9347457627117457</v>
      </c>
      <c r="D724" s="6" t="s">
        <v>47</v>
      </c>
    </row>
    <row r="725" spans="1:4" x14ac:dyDescent="0.25">
      <c r="A725" s="22">
        <f t="shared" si="33"/>
        <v>1064.5051608714296</v>
      </c>
      <c r="B725" s="5">
        <f t="shared" si="35"/>
        <v>7.9399999999998743</v>
      </c>
      <c r="C725" s="5">
        <f t="shared" si="34"/>
        <v>7.9441619585686194</v>
      </c>
      <c r="D725" s="6" t="s">
        <v>47</v>
      </c>
    </row>
    <row r="726" spans="1:4" x14ac:dyDescent="0.25">
      <c r="A726" s="22">
        <f t="shared" si="33"/>
        <v>1066.5474459056727</v>
      </c>
      <c r="B726" s="5">
        <f t="shared" si="35"/>
        <v>7.9499999999998741</v>
      </c>
      <c r="C726" s="5">
        <f t="shared" si="34"/>
        <v>7.9535781544254931</v>
      </c>
      <c r="D726" s="6" t="s">
        <v>47</v>
      </c>
    </row>
    <row r="727" spans="1:4" x14ac:dyDescent="0.25">
      <c r="A727" s="22">
        <f t="shared" si="33"/>
        <v>1068.590864403265</v>
      </c>
      <c r="B727" s="5">
        <f t="shared" si="35"/>
        <v>7.9599999999998738</v>
      </c>
      <c r="C727" s="5">
        <f t="shared" si="34"/>
        <v>7.9629943502823668</v>
      </c>
      <c r="D727" s="6" t="s">
        <v>47</v>
      </c>
    </row>
    <row r="728" spans="1:4" x14ac:dyDescent="0.25">
      <c r="A728" s="22">
        <f t="shared" si="33"/>
        <v>1070.6354154519622</v>
      </c>
      <c r="B728" s="5">
        <f t="shared" si="35"/>
        <v>7.9699999999998736</v>
      </c>
      <c r="C728" s="5">
        <f t="shared" si="34"/>
        <v>7.9724105461392396</v>
      </c>
      <c r="D728" s="6" t="s">
        <v>47</v>
      </c>
    </row>
    <row r="729" spans="1:4" x14ac:dyDescent="0.25">
      <c r="A729" s="22">
        <f t="shared" si="33"/>
        <v>1072.6810981414912</v>
      </c>
      <c r="B729" s="5">
        <f t="shared" si="35"/>
        <v>7.9799999999998734</v>
      </c>
      <c r="C729" s="5">
        <f t="shared" si="34"/>
        <v>7.9818267419961133</v>
      </c>
      <c r="D729" s="6" t="s">
        <v>47</v>
      </c>
    </row>
    <row r="730" spans="1:4" x14ac:dyDescent="0.25">
      <c r="A730" s="22">
        <f t="shared" si="33"/>
        <v>1074.7279115635424</v>
      </c>
      <c r="B730" s="5">
        <f t="shared" si="35"/>
        <v>7.9899999999998732</v>
      </c>
      <c r="C730" s="5">
        <f t="shared" si="34"/>
        <v>7.991242937852987</v>
      </c>
      <c r="D730" s="6" t="s">
        <v>47</v>
      </c>
    </row>
    <row r="731" spans="1:4" x14ac:dyDescent="0.25">
      <c r="A731" s="22">
        <f t="shared" si="33"/>
        <v>1076.7758548117654</v>
      </c>
      <c r="B731" s="5">
        <f t="shared" si="35"/>
        <v>7.999999999999873</v>
      </c>
      <c r="C731" s="5">
        <f t="shared" si="34"/>
        <v>8.0006591337098616</v>
      </c>
      <c r="D731" s="6" t="s">
        <v>47</v>
      </c>
    </row>
    <row r="732" spans="1:4" x14ac:dyDescent="0.25">
      <c r="A732" s="22">
        <f t="shared" si="33"/>
        <v>1078.8249269817582</v>
      </c>
      <c r="B732" s="5">
        <f t="shared" si="35"/>
        <v>8.0099999999998737</v>
      </c>
      <c r="C732" s="5">
        <f t="shared" si="34"/>
        <v>8.0100753295667353</v>
      </c>
      <c r="D732" s="6" t="s">
        <v>47</v>
      </c>
    </row>
    <row r="733" spans="1:4" x14ac:dyDescent="0.25">
      <c r="A733" s="22">
        <f t="shared" si="33"/>
        <v>1080.8751271710653</v>
      </c>
      <c r="B733" s="5">
        <f t="shared" si="35"/>
        <v>8.0199999999998735</v>
      </c>
      <c r="C733" s="5">
        <f t="shared" si="34"/>
        <v>8.019491525423609</v>
      </c>
      <c r="D733" s="6" t="s">
        <v>47</v>
      </c>
    </row>
    <row r="734" spans="1:4" x14ac:dyDescent="0.25">
      <c r="A734" s="22">
        <f t="shared" si="33"/>
        <v>1082.9264544791656</v>
      </c>
      <c r="B734" s="5">
        <f t="shared" si="35"/>
        <v>8.0299999999998732</v>
      </c>
      <c r="C734" s="5">
        <f t="shared" si="34"/>
        <v>8.0289077212804827</v>
      </c>
      <c r="D734" s="6" t="s">
        <v>47</v>
      </c>
    </row>
    <row r="735" spans="1:4" x14ac:dyDescent="0.25">
      <c r="A735" s="22">
        <f t="shared" si="33"/>
        <v>1084.9789080074693</v>
      </c>
      <c r="B735" s="5">
        <f t="shared" si="35"/>
        <v>8.039999999999873</v>
      </c>
      <c r="C735" s="5">
        <f t="shared" si="34"/>
        <v>8.0383239171373564</v>
      </c>
      <c r="D735" s="6" t="s">
        <v>47</v>
      </c>
    </row>
    <row r="736" spans="1:4" x14ac:dyDescent="0.25">
      <c r="A736" s="22">
        <f t="shared" si="33"/>
        <v>1087.0324868593111</v>
      </c>
      <c r="B736" s="5">
        <f t="shared" si="35"/>
        <v>8.0499999999998728</v>
      </c>
      <c r="C736" s="5">
        <f t="shared" si="34"/>
        <v>8.0477401129942301</v>
      </c>
      <c r="D736" s="6" t="s">
        <v>47</v>
      </c>
    </row>
    <row r="737" spans="1:4" x14ac:dyDescent="0.25">
      <c r="A737" s="22">
        <f t="shared" si="33"/>
        <v>1089.0871901399423</v>
      </c>
      <c r="B737" s="5">
        <f t="shared" si="35"/>
        <v>8.0599999999998726</v>
      </c>
      <c r="C737" s="5">
        <f t="shared" si="34"/>
        <v>8.0571563088511038</v>
      </c>
      <c r="D737" s="6" t="s">
        <v>47</v>
      </c>
    </row>
    <row r="738" spans="1:4" x14ac:dyDescent="0.25">
      <c r="A738" s="22">
        <f t="shared" si="33"/>
        <v>1091.1430169565222</v>
      </c>
      <c r="B738" s="5">
        <f t="shared" si="35"/>
        <v>8.0699999999998724</v>
      </c>
      <c r="C738" s="5">
        <f t="shared" si="34"/>
        <v>8.0665725047079775</v>
      </c>
      <c r="D738" s="6" t="s">
        <v>47</v>
      </c>
    </row>
    <row r="739" spans="1:4" x14ac:dyDescent="0.25">
      <c r="A739" s="22">
        <f t="shared" si="33"/>
        <v>1093.1999664181171</v>
      </c>
      <c r="B739" s="5">
        <f t="shared" si="35"/>
        <v>8.0799999999998722</v>
      </c>
      <c r="C739" s="5">
        <f t="shared" si="34"/>
        <v>8.0759887005648512</v>
      </c>
      <c r="D739" s="6" t="s">
        <v>47</v>
      </c>
    </row>
    <row r="740" spans="1:4" x14ac:dyDescent="0.25">
      <c r="A740" s="22">
        <f t="shared" si="33"/>
        <v>1095.2580376356873</v>
      </c>
      <c r="B740" s="5">
        <f t="shared" si="35"/>
        <v>8.089999999999872</v>
      </c>
      <c r="C740" s="5">
        <f t="shared" si="34"/>
        <v>8.0854048964217249</v>
      </c>
      <c r="D740" s="6" t="s">
        <v>47</v>
      </c>
    </row>
    <row r="741" spans="1:4" x14ac:dyDescent="0.25">
      <c r="A741" s="22">
        <f t="shared" si="33"/>
        <v>1097.3172297220851</v>
      </c>
      <c r="B741" s="5">
        <f t="shared" si="35"/>
        <v>8.0999999999998717</v>
      </c>
      <c r="C741" s="5">
        <f t="shared" si="34"/>
        <v>8.0948210922785986</v>
      </c>
      <c r="D741" s="6" t="s">
        <v>47</v>
      </c>
    </row>
    <row r="742" spans="1:4" x14ac:dyDescent="0.25">
      <c r="A742" s="22">
        <f t="shared" si="33"/>
        <v>1099.3775417920458</v>
      </c>
      <c r="B742" s="5">
        <f t="shared" si="35"/>
        <v>8.1099999999998715</v>
      </c>
      <c r="C742" s="5">
        <f t="shared" si="34"/>
        <v>8.1042372881354723</v>
      </c>
      <c r="D742" s="6" t="s">
        <v>47</v>
      </c>
    </row>
    <row r="743" spans="1:4" x14ac:dyDescent="0.25">
      <c r="A743" s="22">
        <f t="shared" si="33"/>
        <v>1101.4389729621835</v>
      </c>
      <c r="B743" s="5">
        <f t="shared" si="35"/>
        <v>8.1199999999998713</v>
      </c>
      <c r="C743" s="5">
        <f t="shared" si="34"/>
        <v>8.113653483992346</v>
      </c>
      <c r="D743" s="6" t="s">
        <v>47</v>
      </c>
    </row>
    <row r="744" spans="1:4" x14ac:dyDescent="0.25">
      <c r="A744" s="22">
        <f t="shared" si="33"/>
        <v>1103.5015223509811</v>
      </c>
      <c r="B744" s="5">
        <f t="shared" si="35"/>
        <v>8.1299999999998711</v>
      </c>
      <c r="C744" s="5">
        <f t="shared" si="34"/>
        <v>8.1230696798492197</v>
      </c>
      <c r="D744" s="6" t="s">
        <v>47</v>
      </c>
    </row>
    <row r="745" spans="1:4" x14ac:dyDescent="0.25">
      <c r="A745" s="22">
        <f t="shared" si="33"/>
        <v>1105.5651890787874</v>
      </c>
      <c r="B745" s="5">
        <f t="shared" si="35"/>
        <v>8.1399999999998709</v>
      </c>
      <c r="C745" s="5">
        <f t="shared" si="34"/>
        <v>8.1324858757060934</v>
      </c>
      <c r="D745" s="6" t="s">
        <v>47</v>
      </c>
    </row>
    <row r="746" spans="1:4" x14ac:dyDescent="0.25">
      <c r="A746" s="22">
        <f t="shared" si="33"/>
        <v>1107.6299722678084</v>
      </c>
      <c r="B746" s="5">
        <f t="shared" si="35"/>
        <v>8.1499999999998707</v>
      </c>
      <c r="C746" s="5">
        <f t="shared" si="34"/>
        <v>8.1419020715629671</v>
      </c>
      <c r="D746" s="6" t="s">
        <v>47</v>
      </c>
    </row>
    <row r="747" spans="1:4" x14ac:dyDescent="0.25">
      <c r="A747" s="22">
        <f t="shared" si="33"/>
        <v>1109.6958710421036</v>
      </c>
      <c r="B747" s="5">
        <f t="shared" si="35"/>
        <v>8.1599999999998705</v>
      </c>
      <c r="C747" s="5">
        <f t="shared" si="34"/>
        <v>8.1513182674198408</v>
      </c>
      <c r="D747" s="6" t="s">
        <v>47</v>
      </c>
    </row>
    <row r="748" spans="1:4" x14ac:dyDescent="0.25">
      <c r="A748" s="22">
        <f t="shared" si="33"/>
        <v>1111.7628845275751</v>
      </c>
      <c r="B748" s="5">
        <f t="shared" si="35"/>
        <v>8.1699999999998703</v>
      </c>
      <c r="C748" s="5">
        <f t="shared" si="34"/>
        <v>8.1607344632767145</v>
      </c>
      <c r="D748" s="6" t="s">
        <v>47</v>
      </c>
    </row>
    <row r="749" spans="1:4" x14ac:dyDescent="0.25">
      <c r="A749" s="22">
        <f t="shared" si="33"/>
        <v>1113.8310118519651</v>
      </c>
      <c r="B749" s="5">
        <f t="shared" si="35"/>
        <v>8.17999999999987</v>
      </c>
      <c r="C749" s="5">
        <f t="shared" si="34"/>
        <v>8.1701506591335882</v>
      </c>
      <c r="D749" s="6" t="s">
        <v>47</v>
      </c>
    </row>
    <row r="750" spans="1:4" x14ac:dyDescent="0.25">
      <c r="A750" s="22">
        <f t="shared" si="33"/>
        <v>1115.9002521448501</v>
      </c>
      <c r="B750" s="5">
        <f t="shared" si="35"/>
        <v>8.1899999999998698</v>
      </c>
      <c r="C750" s="5">
        <f t="shared" si="34"/>
        <v>8.1795668549904619</v>
      </c>
      <c r="D750" s="6" t="s">
        <v>47</v>
      </c>
    </row>
    <row r="751" spans="1:4" x14ac:dyDescent="0.25">
      <c r="A751" s="22">
        <f t="shared" si="33"/>
        <v>1117.9706045376297</v>
      </c>
      <c r="B751" s="5">
        <f t="shared" si="35"/>
        <v>8.1999999999998696</v>
      </c>
      <c r="C751" s="5">
        <f t="shared" si="34"/>
        <v>8.1889830508473356</v>
      </c>
      <c r="D751" s="6" t="s">
        <v>47</v>
      </c>
    </row>
    <row r="752" spans="1:4" x14ac:dyDescent="0.25">
      <c r="A752" s="22">
        <f t="shared" si="33"/>
        <v>1120.0420681635267</v>
      </c>
      <c r="B752" s="5">
        <f t="shared" si="35"/>
        <v>8.2099999999998694</v>
      </c>
      <c r="C752" s="5">
        <f t="shared" si="34"/>
        <v>8.1983992467042093</v>
      </c>
      <c r="D752" s="6" t="s">
        <v>47</v>
      </c>
    </row>
    <row r="753" spans="1:4" x14ac:dyDescent="0.25">
      <c r="A753" s="22">
        <f t="shared" si="33"/>
        <v>1122.1146421575768</v>
      </c>
      <c r="B753" s="5">
        <f t="shared" si="35"/>
        <v>8.2199999999998692</v>
      </c>
      <c r="C753" s="5">
        <f t="shared" si="34"/>
        <v>8.207815442561083</v>
      </c>
      <c r="D753" s="6" t="s">
        <v>47</v>
      </c>
    </row>
    <row r="754" spans="1:4" x14ac:dyDescent="0.25">
      <c r="A754" s="22">
        <f t="shared" si="33"/>
        <v>1124.1883256566227</v>
      </c>
      <c r="B754" s="5">
        <f t="shared" si="35"/>
        <v>8.229999999999869</v>
      </c>
      <c r="C754" s="5">
        <f t="shared" si="34"/>
        <v>8.2172316384179567</v>
      </c>
      <c r="D754" s="6" t="s">
        <v>47</v>
      </c>
    </row>
    <row r="755" spans="1:4" x14ac:dyDescent="0.25">
      <c r="A755" s="22">
        <f t="shared" si="33"/>
        <v>1126.2631177993101</v>
      </c>
      <c r="B755" s="5">
        <f t="shared" si="35"/>
        <v>8.2399999999998688</v>
      </c>
      <c r="C755" s="5">
        <f t="shared" si="34"/>
        <v>8.2266478342748286</v>
      </c>
      <c r="D755" s="6" t="s">
        <v>47</v>
      </c>
    </row>
    <row r="756" spans="1:4" x14ac:dyDescent="0.25">
      <c r="A756" s="22">
        <f t="shared" si="33"/>
        <v>1128.3390177260794</v>
      </c>
      <c r="B756" s="5">
        <f t="shared" si="35"/>
        <v>8.2499999999998685</v>
      </c>
      <c r="C756" s="5">
        <f t="shared" si="34"/>
        <v>8.2360640301317023</v>
      </c>
      <c r="D756" s="6" t="s">
        <v>47</v>
      </c>
    </row>
    <row r="757" spans="1:4" x14ac:dyDescent="0.25">
      <c r="A757" s="22">
        <f t="shared" si="33"/>
        <v>1130.4160245791613</v>
      </c>
      <c r="B757" s="5">
        <f t="shared" si="35"/>
        <v>8.2599999999998683</v>
      </c>
      <c r="C757" s="5">
        <f t="shared" si="34"/>
        <v>8.245480225988576</v>
      </c>
      <c r="D757" s="6" t="s">
        <v>47</v>
      </c>
    </row>
    <row r="758" spans="1:4" x14ac:dyDescent="0.25">
      <c r="A758" s="22">
        <f t="shared" si="33"/>
        <v>1132.4941375025694</v>
      </c>
      <c r="B758" s="5">
        <f t="shared" si="35"/>
        <v>8.2699999999998681</v>
      </c>
      <c r="C758" s="5">
        <f t="shared" si="34"/>
        <v>8.2548964218454497</v>
      </c>
      <c r="D758" s="6" t="s">
        <v>47</v>
      </c>
    </row>
    <row r="759" spans="1:4" x14ac:dyDescent="0.25">
      <c r="A759" s="22">
        <f t="shared" si="33"/>
        <v>1135.2104134825627</v>
      </c>
      <c r="B759" s="5">
        <f t="shared" si="35"/>
        <v>8.2799999999998679</v>
      </c>
      <c r="C759" s="5">
        <f t="shared" si="34"/>
        <v>8.2643126177023234</v>
      </c>
      <c r="D759" s="6" t="s">
        <v>48</v>
      </c>
    </row>
    <row r="760" spans="1:4" x14ac:dyDescent="0.25">
      <c r="A760" s="22">
        <f t="shared" si="33"/>
        <v>1139.2282642460507</v>
      </c>
      <c r="B760" s="5">
        <f t="shared" si="35"/>
        <v>8.2899999999998677</v>
      </c>
      <c r="C760" s="5">
        <f t="shared" si="34"/>
        <v>8.2737288135591971</v>
      </c>
      <c r="D760" s="6" t="s">
        <v>48</v>
      </c>
    </row>
    <row r="761" spans="1:4" x14ac:dyDescent="0.25">
      <c r="A761" s="22">
        <f t="shared" si="33"/>
        <v>1143.2550862809203</v>
      </c>
      <c r="B761" s="5">
        <f t="shared" si="35"/>
        <v>8.2999999999998675</v>
      </c>
      <c r="C761" s="5">
        <f t="shared" si="34"/>
        <v>8.2831450094160708</v>
      </c>
      <c r="D761" s="6" t="s">
        <v>48</v>
      </c>
    </row>
    <row r="762" spans="1:4" x14ac:dyDescent="0.25">
      <c r="A762" s="22">
        <f t="shared" si="33"/>
        <v>1147.2908879286763</v>
      </c>
      <c r="B762" s="5">
        <f t="shared" si="35"/>
        <v>8.3099999999998673</v>
      </c>
      <c r="C762" s="5">
        <f t="shared" si="34"/>
        <v>8.2925612052729445</v>
      </c>
      <c r="D762" s="6" t="s">
        <v>48</v>
      </c>
    </row>
    <row r="763" spans="1:4" x14ac:dyDescent="0.25">
      <c r="A763" s="22">
        <f t="shared" si="33"/>
        <v>1151.3356775277393</v>
      </c>
      <c r="B763" s="5">
        <f t="shared" si="35"/>
        <v>8.3199999999998671</v>
      </c>
      <c r="C763" s="5">
        <f t="shared" si="34"/>
        <v>8.3019774011298182</v>
      </c>
      <c r="D763" s="6" t="s">
        <v>48</v>
      </c>
    </row>
    <row r="764" spans="1:4" x14ac:dyDescent="0.25">
      <c r="A764" s="22">
        <f t="shared" si="33"/>
        <v>1155.3894634134474</v>
      </c>
      <c r="B764" s="5">
        <f t="shared" si="35"/>
        <v>8.3299999999998668</v>
      </c>
      <c r="C764" s="5">
        <f t="shared" si="34"/>
        <v>8.3113935969866919</v>
      </c>
      <c r="D764" s="6" t="s">
        <v>48</v>
      </c>
    </row>
    <row r="765" spans="1:4" x14ac:dyDescent="0.25">
      <c r="A765" s="22">
        <f t="shared" si="33"/>
        <v>1159.4522539180691</v>
      </c>
      <c r="B765" s="5">
        <f t="shared" si="35"/>
        <v>8.3399999999998666</v>
      </c>
      <c r="C765" s="5">
        <f t="shared" si="34"/>
        <v>8.3208097928435656</v>
      </c>
      <c r="D765" s="6" t="s">
        <v>48</v>
      </c>
    </row>
    <row r="766" spans="1:4" x14ac:dyDescent="0.25">
      <c r="A766" s="22">
        <f t="shared" si="33"/>
        <v>1163.5240573707972</v>
      </c>
      <c r="B766" s="5">
        <f t="shared" si="35"/>
        <v>8.3499999999998664</v>
      </c>
      <c r="C766" s="5">
        <f t="shared" si="34"/>
        <v>8.3302259887004393</v>
      </c>
      <c r="D766" s="6" t="s">
        <v>48</v>
      </c>
    </row>
    <row r="767" spans="1:4" x14ac:dyDescent="0.25">
      <c r="A767" s="22">
        <f t="shared" si="33"/>
        <v>1167.6048820977633</v>
      </c>
      <c r="B767" s="5">
        <f t="shared" si="35"/>
        <v>8.3599999999998662</v>
      </c>
      <c r="C767" s="5">
        <f t="shared" si="34"/>
        <v>8.339642184557313</v>
      </c>
      <c r="D767" s="6" t="s">
        <v>48</v>
      </c>
    </row>
    <row r="768" spans="1:4" x14ac:dyDescent="0.25">
      <c r="A768" s="22">
        <f t="shared" si="33"/>
        <v>1171.6947364220348</v>
      </c>
      <c r="B768" s="5">
        <f t="shared" si="35"/>
        <v>8.369999999999866</v>
      </c>
      <c r="C768" s="5">
        <f t="shared" si="34"/>
        <v>8.3490583804141867</v>
      </c>
      <c r="D768" s="6" t="s">
        <v>48</v>
      </c>
    </row>
    <row r="769" spans="1:4" x14ac:dyDescent="0.25">
      <c r="A769" s="22">
        <f t="shared" si="33"/>
        <v>1175.7936286636329</v>
      </c>
      <c r="B769" s="5">
        <f t="shared" si="35"/>
        <v>8.3799999999998658</v>
      </c>
      <c r="C769" s="5">
        <f t="shared" si="34"/>
        <v>8.3584745762710604</v>
      </c>
      <c r="D769" s="6" t="s">
        <v>48</v>
      </c>
    </row>
    <row r="770" spans="1:4" x14ac:dyDescent="0.25">
      <c r="A770" s="22">
        <f t="shared" si="33"/>
        <v>1179.9015671395209</v>
      </c>
      <c r="B770" s="5">
        <f t="shared" si="35"/>
        <v>8.3899999999998656</v>
      </c>
      <c r="C770" s="5">
        <f t="shared" si="34"/>
        <v>8.3678907721279341</v>
      </c>
      <c r="D770" s="6" t="s">
        <v>48</v>
      </c>
    </row>
    <row r="771" spans="1:4" x14ac:dyDescent="0.25">
      <c r="A771" s="22">
        <f t="shared" ref="A771:A834" si="36">IF(B771&lt;=$G$2,$H$2*POWER((B771-$I$2),$J$2),IF(B771&lt;=$G$3,$H$3*POWER((B771-$I$3),$J$3),IF(B771&lt;=$G$4,$H$4*POWER((B771-$I$4),$J$4),$H$5*POWER((B771-$I$5),$J$5))))</f>
        <v>1184.0185601636219</v>
      </c>
      <c r="B771" s="5">
        <f t="shared" si="35"/>
        <v>8.3999999999998654</v>
      </c>
      <c r="C771" s="5">
        <f t="shared" ref="C771:C834" si="37">(B771+0.4967)/1.062</f>
        <v>8.3773069679848078</v>
      </c>
      <c r="D771" s="6" t="s">
        <v>48</v>
      </c>
    </row>
    <row r="772" spans="1:4" x14ac:dyDescent="0.25">
      <c r="A772" s="22">
        <f t="shared" si="36"/>
        <v>1188.1446160468183</v>
      </c>
      <c r="B772" s="5">
        <f t="shared" ref="B772:B835" si="38">B771+0.01</f>
        <v>8.4099999999998651</v>
      </c>
      <c r="C772" s="5">
        <f t="shared" si="37"/>
        <v>8.3867231638416815</v>
      </c>
      <c r="D772" s="6" t="s">
        <v>48</v>
      </c>
    </row>
    <row r="773" spans="1:4" x14ac:dyDescent="0.25">
      <c r="A773" s="22">
        <f t="shared" si="36"/>
        <v>1192.2797430969565</v>
      </c>
      <c r="B773" s="5">
        <f t="shared" si="38"/>
        <v>8.4199999999998649</v>
      </c>
      <c r="C773" s="5">
        <f t="shared" si="37"/>
        <v>8.3961393596985552</v>
      </c>
      <c r="D773" s="6" t="s">
        <v>48</v>
      </c>
    </row>
    <row r="774" spans="1:4" x14ac:dyDescent="0.25">
      <c r="A774" s="22">
        <f t="shared" si="36"/>
        <v>1196.4239496188568</v>
      </c>
      <c r="B774" s="5">
        <f t="shared" si="38"/>
        <v>8.4299999999998647</v>
      </c>
      <c r="C774" s="5">
        <f t="shared" si="37"/>
        <v>8.4055555555554289</v>
      </c>
      <c r="D774" s="6" t="s">
        <v>48</v>
      </c>
    </row>
    <row r="775" spans="1:4" x14ac:dyDescent="0.25">
      <c r="A775" s="22">
        <f t="shared" si="36"/>
        <v>1200.5772439143116</v>
      </c>
      <c r="B775" s="5">
        <f t="shared" si="38"/>
        <v>8.4399999999998645</v>
      </c>
      <c r="C775" s="5">
        <f t="shared" si="37"/>
        <v>8.4149717514123026</v>
      </c>
      <c r="D775" s="6" t="s">
        <v>48</v>
      </c>
    </row>
    <row r="776" spans="1:4" x14ac:dyDescent="0.25">
      <c r="A776" s="22">
        <f t="shared" si="36"/>
        <v>1204.7396342820969</v>
      </c>
      <c r="B776" s="5">
        <f t="shared" si="38"/>
        <v>8.4499999999998643</v>
      </c>
      <c r="C776" s="5">
        <f t="shared" si="37"/>
        <v>8.4243879472691763</v>
      </c>
      <c r="D776" s="6" t="s">
        <v>48</v>
      </c>
    </row>
    <row r="777" spans="1:4" x14ac:dyDescent="0.25">
      <c r="A777" s="22">
        <f t="shared" si="36"/>
        <v>1208.9111290179701</v>
      </c>
      <c r="B777" s="5">
        <f t="shared" si="38"/>
        <v>8.4599999999998641</v>
      </c>
      <c r="C777" s="5">
        <f t="shared" si="37"/>
        <v>8.43380414312605</v>
      </c>
      <c r="D777" s="6" t="s">
        <v>48</v>
      </c>
    </row>
    <row r="778" spans="1:4" x14ac:dyDescent="0.25">
      <c r="A778" s="22">
        <f t="shared" si="36"/>
        <v>1213.0917364146819</v>
      </c>
      <c r="B778" s="5">
        <f t="shared" si="38"/>
        <v>8.4699999999998639</v>
      </c>
      <c r="C778" s="5">
        <f t="shared" si="37"/>
        <v>8.4432203389829219</v>
      </c>
      <c r="D778" s="6" t="s">
        <v>48</v>
      </c>
    </row>
    <row r="779" spans="1:4" x14ac:dyDescent="0.25">
      <c r="A779" s="22">
        <f t="shared" si="36"/>
        <v>1217.2814647619796</v>
      </c>
      <c r="B779" s="5">
        <f t="shared" si="38"/>
        <v>8.4799999999998636</v>
      </c>
      <c r="C779" s="5">
        <f t="shared" si="37"/>
        <v>8.4526365348397956</v>
      </c>
      <c r="D779" s="6" t="s">
        <v>48</v>
      </c>
    </row>
    <row r="780" spans="1:4" x14ac:dyDescent="0.25">
      <c r="A780" s="22">
        <f t="shared" si="36"/>
        <v>1221.4803223466051</v>
      </c>
      <c r="B780" s="5">
        <f t="shared" si="38"/>
        <v>8.4899999999998634</v>
      </c>
      <c r="C780" s="5">
        <f t="shared" si="37"/>
        <v>8.4620527306966693</v>
      </c>
      <c r="D780" s="6" t="s">
        <v>48</v>
      </c>
    </row>
    <row r="781" spans="1:4" x14ac:dyDescent="0.25">
      <c r="A781" s="22">
        <f t="shared" si="36"/>
        <v>1225.6883174523107</v>
      </c>
      <c r="B781" s="5">
        <f t="shared" si="38"/>
        <v>8.4999999999998632</v>
      </c>
      <c r="C781" s="5">
        <f t="shared" si="37"/>
        <v>8.471468926553543</v>
      </c>
      <c r="D781" s="6" t="s">
        <v>48</v>
      </c>
    </row>
    <row r="782" spans="1:4" x14ac:dyDescent="0.25">
      <c r="A782" s="22">
        <f t="shared" si="36"/>
        <v>1229.9054583598556</v>
      </c>
      <c r="B782" s="5">
        <f t="shared" si="38"/>
        <v>8.509999999999863</v>
      </c>
      <c r="C782" s="5">
        <f t="shared" si="37"/>
        <v>8.4808851224104167</v>
      </c>
      <c r="D782" s="6" t="s">
        <v>48</v>
      </c>
    </row>
    <row r="783" spans="1:4" x14ac:dyDescent="0.25">
      <c r="A783" s="22">
        <f t="shared" si="36"/>
        <v>1234.1317533470158</v>
      </c>
      <c r="B783" s="5">
        <f t="shared" si="38"/>
        <v>8.5199999999998628</v>
      </c>
      <c r="C783" s="5">
        <f t="shared" si="37"/>
        <v>8.4903013182672904</v>
      </c>
      <c r="D783" s="6" t="s">
        <v>48</v>
      </c>
    </row>
    <row r="784" spans="1:4" x14ac:dyDescent="0.25">
      <c r="A784" s="22">
        <f t="shared" si="36"/>
        <v>1238.3672106885847</v>
      </c>
      <c r="B784" s="5">
        <f t="shared" si="38"/>
        <v>8.5299999999998626</v>
      </c>
      <c r="C784" s="5">
        <f t="shared" si="37"/>
        <v>8.4997175141241641</v>
      </c>
      <c r="D784" s="6" t="s">
        <v>48</v>
      </c>
    </row>
    <row r="785" spans="1:4" x14ac:dyDescent="0.25">
      <c r="A785" s="22">
        <f t="shared" si="36"/>
        <v>1242.6118386563808</v>
      </c>
      <c r="B785" s="5">
        <f t="shared" si="38"/>
        <v>8.5399999999998624</v>
      </c>
      <c r="C785" s="5">
        <f t="shared" si="37"/>
        <v>8.5091337099810378</v>
      </c>
      <c r="D785" s="6" t="s">
        <v>48</v>
      </c>
    </row>
    <row r="786" spans="1:4" x14ac:dyDescent="0.25">
      <c r="A786" s="22">
        <f t="shared" si="36"/>
        <v>1246.8656455192533</v>
      </c>
      <c r="B786" s="5">
        <f t="shared" si="38"/>
        <v>8.5499999999998622</v>
      </c>
      <c r="C786" s="5">
        <f t="shared" si="37"/>
        <v>8.5185499058379115</v>
      </c>
      <c r="D786" s="6" t="s">
        <v>48</v>
      </c>
    </row>
    <row r="787" spans="1:4" x14ac:dyDescent="0.25">
      <c r="A787" s="22">
        <f t="shared" si="36"/>
        <v>1251.1286395430852</v>
      </c>
      <c r="B787" s="5">
        <f t="shared" si="38"/>
        <v>8.5599999999998619</v>
      </c>
      <c r="C787" s="5">
        <f t="shared" si="37"/>
        <v>8.5279661016947852</v>
      </c>
      <c r="D787" s="6" t="s">
        <v>48</v>
      </c>
    </row>
    <row r="788" spans="1:4" x14ac:dyDescent="0.25">
      <c r="A788" s="22">
        <f t="shared" si="36"/>
        <v>1255.4008289907949</v>
      </c>
      <c r="B788" s="5">
        <f t="shared" si="38"/>
        <v>8.5699999999998617</v>
      </c>
      <c r="C788" s="5">
        <f t="shared" si="37"/>
        <v>8.5373822975516589</v>
      </c>
      <c r="D788" s="6" t="s">
        <v>48</v>
      </c>
    </row>
    <row r="789" spans="1:4" x14ac:dyDescent="0.25">
      <c r="A789" s="22">
        <f t="shared" si="36"/>
        <v>1259.6822221223485</v>
      </c>
      <c r="B789" s="5">
        <f t="shared" si="38"/>
        <v>8.5799999999998615</v>
      </c>
      <c r="C789" s="5">
        <f t="shared" si="37"/>
        <v>8.5467984934085326</v>
      </c>
      <c r="D789" s="6" t="s">
        <v>48</v>
      </c>
    </row>
    <row r="790" spans="1:4" x14ac:dyDescent="0.25">
      <c r="A790" s="22">
        <f t="shared" si="36"/>
        <v>1263.9728271947595</v>
      </c>
      <c r="B790" s="5">
        <f t="shared" si="38"/>
        <v>8.5899999999998613</v>
      </c>
      <c r="C790" s="5">
        <f t="shared" si="37"/>
        <v>8.5562146892654063</v>
      </c>
      <c r="D790" s="6" t="s">
        <v>48</v>
      </c>
    </row>
    <row r="791" spans="1:4" x14ac:dyDescent="0.25">
      <c r="A791" s="22">
        <f t="shared" si="36"/>
        <v>1268.2726524620937</v>
      </c>
      <c r="B791" s="5">
        <f t="shared" si="38"/>
        <v>8.5999999999998611</v>
      </c>
      <c r="C791" s="5">
        <f t="shared" si="37"/>
        <v>8.56563088512228</v>
      </c>
      <c r="D791" s="6" t="s">
        <v>48</v>
      </c>
    </row>
    <row r="792" spans="1:4" x14ac:dyDescent="0.25">
      <c r="A792" s="22">
        <f t="shared" si="36"/>
        <v>1272.5817061754753</v>
      </c>
      <c r="B792" s="5">
        <f t="shared" si="38"/>
        <v>8.6099999999998609</v>
      </c>
      <c r="C792" s="5">
        <f t="shared" si="37"/>
        <v>8.5750470809791537</v>
      </c>
      <c r="D792" s="6" t="s">
        <v>48</v>
      </c>
    </row>
    <row r="793" spans="1:4" x14ac:dyDescent="0.25">
      <c r="A793" s="22">
        <f t="shared" si="36"/>
        <v>1276.899996583091</v>
      </c>
      <c r="B793" s="5">
        <f t="shared" si="38"/>
        <v>8.6199999999998607</v>
      </c>
      <c r="C793" s="5">
        <f t="shared" si="37"/>
        <v>8.5844632768360274</v>
      </c>
      <c r="D793" s="6" t="s">
        <v>48</v>
      </c>
    </row>
    <row r="794" spans="1:4" x14ac:dyDescent="0.25">
      <c r="A794" s="22">
        <f t="shared" si="36"/>
        <v>1281.2275319301943</v>
      </c>
      <c r="B794" s="5">
        <f t="shared" si="38"/>
        <v>8.6299999999998604</v>
      </c>
      <c r="C794" s="5">
        <f t="shared" si="37"/>
        <v>8.5938794726929011</v>
      </c>
      <c r="D794" s="6" t="s">
        <v>48</v>
      </c>
    </row>
    <row r="795" spans="1:4" x14ac:dyDescent="0.25">
      <c r="A795" s="22">
        <f t="shared" si="36"/>
        <v>1285.5643204591129</v>
      </c>
      <c r="B795" s="5">
        <f t="shared" si="38"/>
        <v>8.6399999999998602</v>
      </c>
      <c r="C795" s="5">
        <f t="shared" si="37"/>
        <v>8.6032956685497748</v>
      </c>
      <c r="D795" s="6" t="s">
        <v>48</v>
      </c>
    </row>
    <row r="796" spans="1:4" x14ac:dyDescent="0.25">
      <c r="A796" s="22">
        <f t="shared" si="36"/>
        <v>1289.9103704092468</v>
      </c>
      <c r="B796" s="5">
        <f t="shared" si="38"/>
        <v>8.64999999999986</v>
      </c>
      <c r="C796" s="5">
        <f t="shared" si="37"/>
        <v>8.6127118644066485</v>
      </c>
      <c r="D796" s="6" t="s">
        <v>48</v>
      </c>
    </row>
    <row r="797" spans="1:4" x14ac:dyDescent="0.25">
      <c r="A797" s="22">
        <f t="shared" si="36"/>
        <v>1294.2656900170819</v>
      </c>
      <c r="B797" s="5">
        <f t="shared" si="38"/>
        <v>8.6599999999998598</v>
      </c>
      <c r="C797" s="5">
        <f t="shared" si="37"/>
        <v>8.6221280602635222</v>
      </c>
      <c r="D797" s="6" t="s">
        <v>48</v>
      </c>
    </row>
    <row r="798" spans="1:4" x14ac:dyDescent="0.25">
      <c r="A798" s="22">
        <f t="shared" si="36"/>
        <v>1298.630287516188</v>
      </c>
      <c r="B798" s="5">
        <f t="shared" si="38"/>
        <v>8.6699999999998596</v>
      </c>
      <c r="C798" s="5">
        <f t="shared" si="37"/>
        <v>8.6315442561203959</v>
      </c>
      <c r="D798" s="6" t="s">
        <v>48</v>
      </c>
    </row>
    <row r="799" spans="1:4" x14ac:dyDescent="0.25">
      <c r="A799" s="22">
        <f t="shared" si="36"/>
        <v>1303.0041711372264</v>
      </c>
      <c r="B799" s="5">
        <f t="shared" si="38"/>
        <v>8.6799999999998594</v>
      </c>
      <c r="C799" s="5">
        <f t="shared" si="37"/>
        <v>8.6409604519772696</v>
      </c>
      <c r="D799" s="6" t="s">
        <v>48</v>
      </c>
    </row>
    <row r="800" spans="1:4" x14ac:dyDescent="0.25">
      <c r="A800" s="22">
        <f t="shared" si="36"/>
        <v>1307.3873491079512</v>
      </c>
      <c r="B800" s="5">
        <f t="shared" si="38"/>
        <v>8.6899999999998592</v>
      </c>
      <c r="C800" s="5">
        <f t="shared" si="37"/>
        <v>8.6503766478341433</v>
      </c>
      <c r="D800" s="6" t="s">
        <v>48</v>
      </c>
    </row>
    <row r="801" spans="1:4" x14ac:dyDescent="0.25">
      <c r="A801" s="22">
        <f t="shared" si="36"/>
        <v>1311.7798296532212</v>
      </c>
      <c r="B801" s="5">
        <f t="shared" si="38"/>
        <v>8.699999999999859</v>
      </c>
      <c r="C801" s="5">
        <f t="shared" si="37"/>
        <v>8.6597928436910152</v>
      </c>
      <c r="D801" s="6" t="s">
        <v>48</v>
      </c>
    </row>
    <row r="802" spans="1:4" x14ac:dyDescent="0.25">
      <c r="A802" s="22">
        <f t="shared" si="36"/>
        <v>1316.1816209949927</v>
      </c>
      <c r="B802" s="5">
        <f t="shared" si="38"/>
        <v>8.7099999999998587</v>
      </c>
      <c r="C802" s="5">
        <f t="shared" si="37"/>
        <v>8.6692090395478889</v>
      </c>
      <c r="D802" s="6" t="s">
        <v>48</v>
      </c>
    </row>
    <row r="803" spans="1:4" x14ac:dyDescent="0.25">
      <c r="A803" s="22">
        <f t="shared" si="36"/>
        <v>1320.5927313523418</v>
      </c>
      <c r="B803" s="5">
        <f t="shared" si="38"/>
        <v>8.7199999999998585</v>
      </c>
      <c r="C803" s="5">
        <f t="shared" si="37"/>
        <v>8.6786252354047626</v>
      </c>
      <c r="D803" s="6" t="s">
        <v>48</v>
      </c>
    </row>
    <row r="804" spans="1:4" x14ac:dyDescent="0.25">
      <c r="A804" s="22">
        <f t="shared" si="36"/>
        <v>1325.0131689414459</v>
      </c>
      <c r="B804" s="5">
        <f t="shared" si="38"/>
        <v>8.7299999999998583</v>
      </c>
      <c r="C804" s="5">
        <f t="shared" si="37"/>
        <v>8.6880414312616363</v>
      </c>
      <c r="D804" s="6" t="s">
        <v>48</v>
      </c>
    </row>
    <row r="805" spans="1:4" x14ac:dyDescent="0.25">
      <c r="A805" s="22">
        <f t="shared" si="36"/>
        <v>1329.4429419756109</v>
      </c>
      <c r="B805" s="5">
        <f t="shared" si="38"/>
        <v>8.7399999999998581</v>
      </c>
      <c r="C805" s="5">
        <f t="shared" si="37"/>
        <v>8.69745762711851</v>
      </c>
      <c r="D805" s="6" t="s">
        <v>48</v>
      </c>
    </row>
    <row r="806" spans="1:4" x14ac:dyDescent="0.25">
      <c r="A806" s="22">
        <f t="shared" si="36"/>
        <v>1333.8820586652573</v>
      </c>
      <c r="B806" s="5">
        <f t="shared" si="38"/>
        <v>8.7499999999998579</v>
      </c>
      <c r="C806" s="5">
        <f t="shared" si="37"/>
        <v>8.7068738229753837</v>
      </c>
      <c r="D806" s="6" t="s">
        <v>48</v>
      </c>
    </row>
    <row r="807" spans="1:4" x14ac:dyDescent="0.25">
      <c r="A807" s="22">
        <f t="shared" si="36"/>
        <v>1338.3305272179391</v>
      </c>
      <c r="B807" s="5">
        <f t="shared" si="38"/>
        <v>8.7599999999998577</v>
      </c>
      <c r="C807" s="5">
        <f t="shared" si="37"/>
        <v>8.7162900188322574</v>
      </c>
      <c r="D807" s="6" t="s">
        <v>48</v>
      </c>
    </row>
    <row r="808" spans="1:4" x14ac:dyDescent="0.25">
      <c r="A808" s="22">
        <f t="shared" si="36"/>
        <v>1342.7883558383389</v>
      </c>
      <c r="B808" s="5">
        <f t="shared" si="38"/>
        <v>8.7699999999998575</v>
      </c>
      <c r="C808" s="5">
        <f t="shared" si="37"/>
        <v>8.7257062146891311</v>
      </c>
      <c r="D808" s="6" t="s">
        <v>48</v>
      </c>
    </row>
    <row r="809" spans="1:4" x14ac:dyDescent="0.25">
      <c r="A809" s="22">
        <f t="shared" si="36"/>
        <v>1347.2555527282809</v>
      </c>
      <c r="B809" s="5">
        <f t="shared" si="38"/>
        <v>8.7799999999998573</v>
      </c>
      <c r="C809" s="5">
        <f t="shared" si="37"/>
        <v>8.7351224105460048</v>
      </c>
      <c r="D809" s="6" t="s">
        <v>48</v>
      </c>
    </row>
    <row r="810" spans="1:4" x14ac:dyDescent="0.25">
      <c r="A810" s="22">
        <f t="shared" si="36"/>
        <v>1351.7321260867195</v>
      </c>
      <c r="B810" s="5">
        <f t="shared" si="38"/>
        <v>8.789999999999857</v>
      </c>
      <c r="C810" s="5">
        <f t="shared" si="37"/>
        <v>8.7445386064028785</v>
      </c>
      <c r="D810" s="6" t="s">
        <v>48</v>
      </c>
    </row>
    <row r="811" spans="1:4" x14ac:dyDescent="0.25">
      <c r="A811" s="22">
        <f t="shared" si="36"/>
        <v>1356.2180841097659</v>
      </c>
      <c r="B811" s="5">
        <f t="shared" si="38"/>
        <v>8.7999999999998568</v>
      </c>
      <c r="C811" s="5">
        <f t="shared" si="37"/>
        <v>8.7539548022597522</v>
      </c>
      <c r="D811" s="6" t="s">
        <v>48</v>
      </c>
    </row>
    <row r="812" spans="1:4" x14ac:dyDescent="0.25">
      <c r="A812" s="22">
        <f t="shared" si="36"/>
        <v>1360.7134349906737</v>
      </c>
      <c r="B812" s="5">
        <f t="shared" si="38"/>
        <v>8.8099999999998566</v>
      </c>
      <c r="C812" s="5">
        <f t="shared" si="37"/>
        <v>8.7633709981166259</v>
      </c>
      <c r="D812" s="6" t="s">
        <v>48</v>
      </c>
    </row>
    <row r="813" spans="1:4" x14ac:dyDescent="0.25">
      <c r="A813" s="22">
        <f t="shared" si="36"/>
        <v>1365.218186919853</v>
      </c>
      <c r="B813" s="5">
        <f t="shared" si="38"/>
        <v>8.8199999999998564</v>
      </c>
      <c r="C813" s="5">
        <f t="shared" si="37"/>
        <v>8.7727871939734996</v>
      </c>
      <c r="D813" s="6" t="s">
        <v>48</v>
      </c>
    </row>
    <row r="814" spans="1:4" x14ac:dyDescent="0.25">
      <c r="A814" s="22">
        <f t="shared" si="36"/>
        <v>1369.7323480848772</v>
      </c>
      <c r="B814" s="5">
        <f t="shared" si="38"/>
        <v>8.8299999999998562</v>
      </c>
      <c r="C814" s="5">
        <f t="shared" si="37"/>
        <v>8.7822033898303733</v>
      </c>
      <c r="D814" s="6" t="s">
        <v>48</v>
      </c>
    </row>
    <row r="815" spans="1:4" x14ac:dyDescent="0.25">
      <c r="A815" s="22">
        <f t="shared" si="36"/>
        <v>1374.2559266704761</v>
      </c>
      <c r="B815" s="5">
        <f t="shared" si="38"/>
        <v>8.839999999999856</v>
      </c>
      <c r="C815" s="5">
        <f t="shared" si="37"/>
        <v>8.791619585687247</v>
      </c>
      <c r="D815" s="6" t="s">
        <v>48</v>
      </c>
    </row>
    <row r="816" spans="1:4" x14ac:dyDescent="0.25">
      <c r="A816" s="22">
        <f t="shared" si="36"/>
        <v>1378.7889308585488</v>
      </c>
      <c r="B816" s="5">
        <f t="shared" si="38"/>
        <v>8.8499999999998558</v>
      </c>
      <c r="C816" s="5">
        <f t="shared" si="37"/>
        <v>8.8010357815441207</v>
      </c>
      <c r="D816" s="6" t="s">
        <v>48</v>
      </c>
    </row>
    <row r="817" spans="1:4" x14ac:dyDescent="0.25">
      <c r="A817" s="22">
        <f t="shared" si="36"/>
        <v>1383.3313688281705</v>
      </c>
      <c r="B817" s="5">
        <f t="shared" si="38"/>
        <v>8.8599999999998555</v>
      </c>
      <c r="C817" s="5">
        <f t="shared" si="37"/>
        <v>8.8104519774009944</v>
      </c>
      <c r="D817" s="6" t="s">
        <v>48</v>
      </c>
    </row>
    <row r="818" spans="1:4" x14ac:dyDescent="0.25">
      <c r="A818" s="22">
        <f t="shared" si="36"/>
        <v>1387.8832487555867</v>
      </c>
      <c r="B818" s="5">
        <f t="shared" si="38"/>
        <v>8.8699999999998553</v>
      </c>
      <c r="C818" s="5">
        <f t="shared" si="37"/>
        <v>8.8198681732578681</v>
      </c>
      <c r="D818" s="6" t="s">
        <v>48</v>
      </c>
    </row>
    <row r="819" spans="1:4" x14ac:dyDescent="0.25">
      <c r="A819" s="22">
        <f t="shared" si="36"/>
        <v>1392.4445788142302</v>
      </c>
      <c r="B819" s="5">
        <f t="shared" si="38"/>
        <v>8.8799999999998551</v>
      </c>
      <c r="C819" s="5">
        <f t="shared" si="37"/>
        <v>8.8292843691147418</v>
      </c>
      <c r="D819" s="6" t="s">
        <v>48</v>
      </c>
    </row>
    <row r="820" spans="1:4" x14ac:dyDescent="0.25">
      <c r="A820" s="22">
        <f t="shared" si="36"/>
        <v>1397.0153671747121</v>
      </c>
      <c r="B820" s="5">
        <f t="shared" si="38"/>
        <v>8.8899999999998549</v>
      </c>
      <c r="C820" s="5">
        <f t="shared" si="37"/>
        <v>8.8387005649716155</v>
      </c>
      <c r="D820" s="6" t="s">
        <v>48</v>
      </c>
    </row>
    <row r="821" spans="1:4" x14ac:dyDescent="0.25">
      <c r="A821" s="22">
        <f t="shared" si="36"/>
        <v>1401.5956220048406</v>
      </c>
      <c r="B821" s="5">
        <f t="shared" si="38"/>
        <v>8.8999999999998547</v>
      </c>
      <c r="C821" s="5">
        <f t="shared" si="37"/>
        <v>8.8481167608284892</v>
      </c>
      <c r="D821" s="6" t="s">
        <v>48</v>
      </c>
    </row>
    <row r="822" spans="1:4" x14ac:dyDescent="0.25">
      <c r="A822" s="22">
        <f t="shared" si="36"/>
        <v>1406.1853514696145</v>
      </c>
      <c r="B822" s="5">
        <f t="shared" si="38"/>
        <v>8.9099999999998545</v>
      </c>
      <c r="C822" s="5">
        <f t="shared" si="37"/>
        <v>8.8575329566853629</v>
      </c>
      <c r="D822" s="6" t="s">
        <v>48</v>
      </c>
    </row>
    <row r="823" spans="1:4" x14ac:dyDescent="0.25">
      <c r="A823" s="22">
        <f t="shared" si="36"/>
        <v>1410.7845637312262</v>
      </c>
      <c r="B823" s="5">
        <f t="shared" si="38"/>
        <v>8.9199999999998543</v>
      </c>
      <c r="C823" s="5">
        <f t="shared" si="37"/>
        <v>8.8669491525422366</v>
      </c>
      <c r="D823" s="6" t="s">
        <v>48</v>
      </c>
    </row>
    <row r="824" spans="1:4" x14ac:dyDescent="0.25">
      <c r="A824" s="22">
        <f t="shared" si="36"/>
        <v>1415.3932669490805</v>
      </c>
      <c r="B824" s="5">
        <f t="shared" si="38"/>
        <v>8.9299999999998541</v>
      </c>
      <c r="C824" s="5">
        <f t="shared" si="37"/>
        <v>8.8763653483991085</v>
      </c>
      <c r="D824" s="6" t="s">
        <v>48</v>
      </c>
    </row>
    <row r="825" spans="1:4" x14ac:dyDescent="0.25">
      <c r="A825" s="22">
        <f t="shared" si="36"/>
        <v>1420.0114692797781</v>
      </c>
      <c r="B825" s="5">
        <f t="shared" si="38"/>
        <v>8.9399999999998538</v>
      </c>
      <c r="C825" s="5">
        <f t="shared" si="37"/>
        <v>8.8857815442559822</v>
      </c>
      <c r="D825" s="6" t="s">
        <v>48</v>
      </c>
    </row>
    <row r="826" spans="1:4" x14ac:dyDescent="0.25">
      <c r="A826" s="22">
        <f t="shared" si="36"/>
        <v>1424.6391788771427</v>
      </c>
      <c r="B826" s="5">
        <f t="shared" si="38"/>
        <v>8.9499999999998536</v>
      </c>
      <c r="C826" s="5">
        <f t="shared" si="37"/>
        <v>8.8951977401128559</v>
      </c>
      <c r="D826" s="6" t="s">
        <v>48</v>
      </c>
    </row>
    <row r="827" spans="1:4" x14ac:dyDescent="0.25">
      <c r="A827" s="22">
        <f t="shared" si="36"/>
        <v>1429.2764038922014</v>
      </c>
      <c r="B827" s="5">
        <f t="shared" si="38"/>
        <v>8.9599999999998534</v>
      </c>
      <c r="C827" s="5">
        <f t="shared" si="37"/>
        <v>8.9046139359697296</v>
      </c>
      <c r="D827" s="6" t="s">
        <v>48</v>
      </c>
    </row>
    <row r="828" spans="1:4" x14ac:dyDescent="0.25">
      <c r="A828" s="22">
        <f t="shared" si="36"/>
        <v>1433.9231524732129</v>
      </c>
      <c r="B828" s="5">
        <f t="shared" si="38"/>
        <v>8.9699999999998532</v>
      </c>
      <c r="C828" s="5">
        <f t="shared" si="37"/>
        <v>8.9140301318266033</v>
      </c>
      <c r="D828" s="6" t="s">
        <v>48</v>
      </c>
    </row>
    <row r="829" spans="1:4" x14ac:dyDescent="0.25">
      <c r="A829" s="22">
        <f t="shared" si="36"/>
        <v>1438.5794327656508</v>
      </c>
      <c r="B829" s="5">
        <f t="shared" si="38"/>
        <v>8.979999999999853</v>
      </c>
      <c r="C829" s="5">
        <f t="shared" si="37"/>
        <v>8.923446327683477</v>
      </c>
      <c r="D829" s="6" t="s">
        <v>48</v>
      </c>
    </row>
    <row r="830" spans="1:4" x14ac:dyDescent="0.25">
      <c r="A830" s="22">
        <f t="shared" si="36"/>
        <v>1443.2452529122224</v>
      </c>
      <c r="B830" s="5">
        <f t="shared" si="38"/>
        <v>8.9899999999998528</v>
      </c>
      <c r="C830" s="5">
        <f t="shared" si="37"/>
        <v>8.9328625235403507</v>
      </c>
      <c r="D830" s="6" t="s">
        <v>48</v>
      </c>
    </row>
    <row r="831" spans="1:4" x14ac:dyDescent="0.25">
      <c r="A831" s="22">
        <f t="shared" si="36"/>
        <v>1447.920621052865</v>
      </c>
      <c r="B831" s="5">
        <f t="shared" si="38"/>
        <v>8.9999999999998526</v>
      </c>
      <c r="C831" s="5">
        <f t="shared" si="37"/>
        <v>8.9422787193972244</v>
      </c>
      <c r="D831" s="6" t="s">
        <v>48</v>
      </c>
    </row>
    <row r="832" spans="1:4" x14ac:dyDescent="0.25">
      <c r="A832" s="22">
        <f t="shared" si="36"/>
        <v>1452.6055453247532</v>
      </c>
      <c r="B832" s="5">
        <f t="shared" si="38"/>
        <v>9.0099999999998523</v>
      </c>
      <c r="C832" s="5">
        <f t="shared" si="37"/>
        <v>8.9516949152540981</v>
      </c>
      <c r="D832" s="6" t="s">
        <v>48</v>
      </c>
    </row>
    <row r="833" spans="1:4" x14ac:dyDescent="0.25">
      <c r="A833" s="22">
        <f t="shared" si="36"/>
        <v>1457.3000338623035</v>
      </c>
      <c r="B833" s="5">
        <f t="shared" si="38"/>
        <v>9.0199999999998521</v>
      </c>
      <c r="C833" s="5">
        <f t="shared" si="37"/>
        <v>8.9611111111109718</v>
      </c>
      <c r="D833" s="6" t="s">
        <v>48</v>
      </c>
    </row>
    <row r="834" spans="1:4" x14ac:dyDescent="0.25">
      <c r="A834" s="22">
        <f t="shared" si="36"/>
        <v>1462.00409479718</v>
      </c>
      <c r="B834" s="5">
        <f t="shared" si="38"/>
        <v>9.0299999999998519</v>
      </c>
      <c r="C834" s="5">
        <f t="shared" si="37"/>
        <v>8.9705273069678455</v>
      </c>
      <c r="D834" s="6" t="s">
        <v>48</v>
      </c>
    </row>
    <row r="835" spans="1:4" x14ac:dyDescent="0.25">
      <c r="A835" s="22">
        <f t="shared" ref="A835:A898" si="39">IF(B835&lt;=$G$2,$H$2*POWER((B835-$I$2),$J$2),IF(B835&lt;=$G$3,$H$3*POWER((B835-$I$3),$J$3),IF(B835&lt;=$G$4,$H$4*POWER((B835-$I$4),$J$4),$H$5*POWER((B835-$I$5),$J$5))))</f>
        <v>1466.7177362582891</v>
      </c>
      <c r="B835" s="5">
        <f t="shared" si="38"/>
        <v>9.0399999999998517</v>
      </c>
      <c r="C835" s="5">
        <f t="shared" ref="C835:C898" si="40">(B835+0.4967)/1.062</f>
        <v>8.9799435028247192</v>
      </c>
      <c r="D835" s="6" t="s">
        <v>48</v>
      </c>
    </row>
    <row r="836" spans="1:4" x14ac:dyDescent="0.25">
      <c r="A836" s="22">
        <f t="shared" si="39"/>
        <v>1471.4409663717975</v>
      </c>
      <c r="B836" s="5">
        <f t="shared" ref="B836:B899" si="41">B835+0.01</f>
        <v>9.0499999999998515</v>
      </c>
      <c r="C836" s="5">
        <f t="shared" si="40"/>
        <v>8.9893596986815929</v>
      </c>
      <c r="D836" s="6" t="s">
        <v>48</v>
      </c>
    </row>
    <row r="837" spans="1:4" x14ac:dyDescent="0.25">
      <c r="A837" s="22">
        <f t="shared" si="39"/>
        <v>1476.173793261129</v>
      </c>
      <c r="B837" s="5">
        <f t="shared" si="41"/>
        <v>9.0599999999998513</v>
      </c>
      <c r="C837" s="5">
        <f t="shared" si="40"/>
        <v>8.9987758945384666</v>
      </c>
      <c r="D837" s="6" t="s">
        <v>48</v>
      </c>
    </row>
    <row r="838" spans="1:4" x14ac:dyDescent="0.25">
      <c r="A838" s="22">
        <f t="shared" si="39"/>
        <v>1480.9162250469674</v>
      </c>
      <c r="B838" s="5">
        <f t="shared" si="41"/>
        <v>9.0699999999998511</v>
      </c>
      <c r="C838" s="5">
        <f t="shared" si="40"/>
        <v>9.0081920903953403</v>
      </c>
      <c r="D838" s="6" t="s">
        <v>48</v>
      </c>
    </row>
    <row r="839" spans="1:4" x14ac:dyDescent="0.25">
      <c r="A839" s="22">
        <f t="shared" si="39"/>
        <v>1485.6682698472614</v>
      </c>
      <c r="B839" s="5">
        <f t="shared" si="41"/>
        <v>9.0799999999998509</v>
      </c>
      <c r="C839" s="5">
        <f t="shared" si="40"/>
        <v>9.017608286252214</v>
      </c>
      <c r="D839" s="6" t="s">
        <v>48</v>
      </c>
    </row>
    <row r="840" spans="1:4" x14ac:dyDescent="0.25">
      <c r="A840" s="22">
        <f t="shared" si="39"/>
        <v>1490.4299357772368</v>
      </c>
      <c r="B840" s="5">
        <f t="shared" si="41"/>
        <v>9.0899999999998506</v>
      </c>
      <c r="C840" s="5">
        <f t="shared" si="40"/>
        <v>9.0270244821090877</v>
      </c>
      <c r="D840" s="6" t="s">
        <v>48</v>
      </c>
    </row>
    <row r="841" spans="1:4" x14ac:dyDescent="0.25">
      <c r="A841" s="22">
        <f t="shared" si="39"/>
        <v>1495.2012309493846</v>
      </c>
      <c r="B841" s="5">
        <f t="shared" si="41"/>
        <v>9.0999999999998504</v>
      </c>
      <c r="C841" s="5">
        <f t="shared" si="40"/>
        <v>9.0364406779659614</v>
      </c>
      <c r="D841" s="6" t="s">
        <v>48</v>
      </c>
    </row>
    <row r="842" spans="1:4" x14ac:dyDescent="0.25">
      <c r="A842" s="22">
        <f t="shared" si="39"/>
        <v>1499.9821634734824</v>
      </c>
      <c r="B842" s="5">
        <f t="shared" si="41"/>
        <v>9.1099999999998502</v>
      </c>
      <c r="C842" s="5">
        <f t="shared" si="40"/>
        <v>9.0458568738228351</v>
      </c>
      <c r="D842" s="6" t="s">
        <v>48</v>
      </c>
    </row>
    <row r="843" spans="1:4" x14ac:dyDescent="0.25">
      <c r="A843" s="22">
        <f t="shared" si="39"/>
        <v>1504.7727414565841</v>
      </c>
      <c r="B843" s="5">
        <f t="shared" si="41"/>
        <v>9.11999999999985</v>
      </c>
      <c r="C843" s="5">
        <f t="shared" si="40"/>
        <v>9.0552730696797088</v>
      </c>
      <c r="D843" s="6" t="s">
        <v>48</v>
      </c>
    </row>
    <row r="844" spans="1:4" x14ac:dyDescent="0.25">
      <c r="A844" s="22">
        <f t="shared" si="39"/>
        <v>1509.5729730030364</v>
      </c>
      <c r="B844" s="5">
        <f t="shared" si="41"/>
        <v>9.1299999999998498</v>
      </c>
      <c r="C844" s="5">
        <f t="shared" si="40"/>
        <v>9.0646892655365825</v>
      </c>
      <c r="D844" s="6" t="s">
        <v>48</v>
      </c>
    </row>
    <row r="845" spans="1:4" x14ac:dyDescent="0.25">
      <c r="A845" s="22">
        <f t="shared" si="39"/>
        <v>1514.3828662144736</v>
      </c>
      <c r="B845" s="5">
        <f t="shared" si="41"/>
        <v>9.1399999999998496</v>
      </c>
      <c r="C845" s="5">
        <f t="shared" si="40"/>
        <v>9.0741054613934562</v>
      </c>
      <c r="D845" s="6" t="s">
        <v>48</v>
      </c>
    </row>
    <row r="846" spans="1:4" x14ac:dyDescent="0.25">
      <c r="A846" s="22">
        <f t="shared" si="39"/>
        <v>1519.2024291898222</v>
      </c>
      <c r="B846" s="5">
        <f t="shared" si="41"/>
        <v>9.1499999999998494</v>
      </c>
      <c r="C846" s="5">
        <f t="shared" si="40"/>
        <v>9.0835216572503299</v>
      </c>
      <c r="D846" s="6" t="s">
        <v>48</v>
      </c>
    </row>
    <row r="847" spans="1:4" x14ac:dyDescent="0.25">
      <c r="A847" s="22">
        <f t="shared" si="39"/>
        <v>1524.0316700253156</v>
      </c>
      <c r="B847" s="5">
        <f t="shared" si="41"/>
        <v>9.1599999999998492</v>
      </c>
      <c r="C847" s="5">
        <f t="shared" si="40"/>
        <v>9.0929378531072018</v>
      </c>
      <c r="D847" s="6" t="s">
        <v>48</v>
      </c>
    </row>
    <row r="848" spans="1:4" x14ac:dyDescent="0.25">
      <c r="A848" s="22">
        <f t="shared" si="39"/>
        <v>1528.8705968144823</v>
      </c>
      <c r="B848" s="5">
        <f t="shared" si="41"/>
        <v>9.1699999999998489</v>
      </c>
      <c r="C848" s="5">
        <f t="shared" si="40"/>
        <v>9.1023540489640755</v>
      </c>
      <c r="D848" s="6" t="s">
        <v>48</v>
      </c>
    </row>
    <row r="849" spans="1:4" x14ac:dyDescent="0.25">
      <c r="A849" s="22">
        <f t="shared" si="39"/>
        <v>1533.7192176481622</v>
      </c>
      <c r="B849" s="5">
        <f t="shared" si="41"/>
        <v>9.1799999999998487</v>
      </c>
      <c r="C849" s="5">
        <f t="shared" si="40"/>
        <v>9.1117702448209492</v>
      </c>
      <c r="D849" s="6" t="s">
        <v>48</v>
      </c>
    </row>
    <row r="850" spans="1:4" x14ac:dyDescent="0.25">
      <c r="A850" s="22">
        <f t="shared" si="39"/>
        <v>1538.5775406145062</v>
      </c>
      <c r="B850" s="5">
        <f t="shared" si="41"/>
        <v>9.1899999999998485</v>
      </c>
      <c r="C850" s="5">
        <f t="shared" si="40"/>
        <v>9.1211864406778229</v>
      </c>
      <c r="D850" s="6" t="s">
        <v>48</v>
      </c>
    </row>
    <row r="851" spans="1:4" x14ac:dyDescent="0.25">
      <c r="A851" s="22">
        <f t="shared" si="39"/>
        <v>1543.4455737989808</v>
      </c>
      <c r="B851" s="5">
        <f t="shared" si="41"/>
        <v>9.1999999999998483</v>
      </c>
      <c r="C851" s="5">
        <f t="shared" si="40"/>
        <v>9.1306026365346966</v>
      </c>
      <c r="D851" s="6" t="s">
        <v>48</v>
      </c>
    </row>
    <row r="852" spans="1:4" x14ac:dyDescent="0.25">
      <c r="A852" s="22">
        <f t="shared" si="39"/>
        <v>1548.323325284369</v>
      </c>
      <c r="B852" s="5">
        <f t="shared" si="41"/>
        <v>9.2099999999998481</v>
      </c>
      <c r="C852" s="5">
        <f t="shared" si="40"/>
        <v>9.1400188323915703</v>
      </c>
      <c r="D852" s="6" t="s">
        <v>48</v>
      </c>
    </row>
    <row r="853" spans="1:4" x14ac:dyDescent="0.25">
      <c r="A853" s="22">
        <f t="shared" si="39"/>
        <v>1553.2108031507798</v>
      </c>
      <c r="B853" s="5">
        <f t="shared" si="41"/>
        <v>9.2199999999998479</v>
      </c>
      <c r="C853" s="5">
        <f t="shared" si="40"/>
        <v>9.149435028248444</v>
      </c>
      <c r="D853" s="6" t="s">
        <v>48</v>
      </c>
    </row>
    <row r="854" spans="1:4" x14ac:dyDescent="0.25">
      <c r="A854" s="22">
        <f t="shared" si="39"/>
        <v>1558.1080154756489</v>
      </c>
      <c r="B854" s="5">
        <f t="shared" si="41"/>
        <v>9.2299999999998477</v>
      </c>
      <c r="C854" s="5">
        <f t="shared" si="40"/>
        <v>9.1588512241053177</v>
      </c>
      <c r="D854" s="6" t="s">
        <v>48</v>
      </c>
    </row>
    <row r="855" spans="1:4" x14ac:dyDescent="0.25">
      <c r="A855" s="22">
        <f t="shared" si="39"/>
        <v>1563.0149703337408</v>
      </c>
      <c r="B855" s="5">
        <f t="shared" si="41"/>
        <v>9.2399999999998474</v>
      </c>
      <c r="C855" s="5">
        <f t="shared" si="40"/>
        <v>9.1682674199621914</v>
      </c>
      <c r="D855" s="6" t="s">
        <v>48</v>
      </c>
    </row>
    <row r="856" spans="1:4" x14ac:dyDescent="0.25">
      <c r="A856" s="22">
        <f t="shared" si="39"/>
        <v>1567.9316757971581</v>
      </c>
      <c r="B856" s="5">
        <f t="shared" si="41"/>
        <v>9.2499999999998472</v>
      </c>
      <c r="C856" s="5">
        <f t="shared" si="40"/>
        <v>9.1776836158190651</v>
      </c>
      <c r="D856" s="6" t="s">
        <v>48</v>
      </c>
    </row>
    <row r="857" spans="1:4" x14ac:dyDescent="0.25">
      <c r="A857" s="22">
        <f t="shared" si="39"/>
        <v>1572.8581399353423</v>
      </c>
      <c r="B857" s="5">
        <f t="shared" si="41"/>
        <v>9.259999999999847</v>
      </c>
      <c r="C857" s="5">
        <f t="shared" si="40"/>
        <v>9.1870998116759388</v>
      </c>
      <c r="D857" s="6" t="s">
        <v>48</v>
      </c>
    </row>
    <row r="858" spans="1:4" x14ac:dyDescent="0.25">
      <c r="A858" s="22">
        <f t="shared" si="39"/>
        <v>1577.7943708150797</v>
      </c>
      <c r="B858" s="5">
        <f t="shared" si="41"/>
        <v>9.2699999999998468</v>
      </c>
      <c r="C858" s="5">
        <f t="shared" si="40"/>
        <v>9.1965160075328125</v>
      </c>
      <c r="D858" s="6" t="s">
        <v>48</v>
      </c>
    </row>
    <row r="859" spans="1:4" x14ac:dyDescent="0.25">
      <c r="A859" s="22">
        <f t="shared" si="39"/>
        <v>1582.7403765004965</v>
      </c>
      <c r="B859" s="5">
        <f t="shared" si="41"/>
        <v>9.2799999999998466</v>
      </c>
      <c r="C859" s="5">
        <f t="shared" si="40"/>
        <v>9.2059322033896862</v>
      </c>
      <c r="D859" s="6" t="s">
        <v>48</v>
      </c>
    </row>
    <row r="860" spans="1:4" x14ac:dyDescent="0.25">
      <c r="A860" s="22">
        <f t="shared" si="39"/>
        <v>1587.6961650530784</v>
      </c>
      <c r="B860" s="5">
        <f t="shared" si="41"/>
        <v>9.2899999999998464</v>
      </c>
      <c r="C860" s="5">
        <f t="shared" si="40"/>
        <v>9.2153483992465599</v>
      </c>
      <c r="D860" s="6" t="s">
        <v>48</v>
      </c>
    </row>
    <row r="861" spans="1:4" x14ac:dyDescent="0.25">
      <c r="A861" s="22">
        <f t="shared" si="39"/>
        <v>1592.6617445316617</v>
      </c>
      <c r="B861" s="5">
        <f t="shared" si="41"/>
        <v>9.2999999999998462</v>
      </c>
      <c r="C861" s="5">
        <f t="shared" si="40"/>
        <v>9.2247645951034336</v>
      </c>
      <c r="D861" s="6" t="s">
        <v>48</v>
      </c>
    </row>
    <row r="862" spans="1:4" x14ac:dyDescent="0.25">
      <c r="A862" s="22">
        <f t="shared" si="39"/>
        <v>1597.63712299244</v>
      </c>
      <c r="B862" s="5">
        <f t="shared" si="41"/>
        <v>9.309999999999846</v>
      </c>
      <c r="C862" s="5">
        <f t="shared" si="40"/>
        <v>9.2341807909603073</v>
      </c>
      <c r="D862" s="6" t="s">
        <v>48</v>
      </c>
    </row>
    <row r="863" spans="1:4" x14ac:dyDescent="0.25">
      <c r="A863" s="22">
        <f t="shared" si="39"/>
        <v>1602.6223084889741</v>
      </c>
      <c r="B863" s="5">
        <f t="shared" si="41"/>
        <v>9.3199999999998457</v>
      </c>
      <c r="C863" s="5">
        <f t="shared" si="40"/>
        <v>9.243596986817181</v>
      </c>
      <c r="D863" s="6" t="s">
        <v>48</v>
      </c>
    </row>
    <row r="864" spans="1:4" x14ac:dyDescent="0.25">
      <c r="A864" s="22">
        <f t="shared" si="39"/>
        <v>1607.6173090721891</v>
      </c>
      <c r="B864" s="5">
        <f t="shared" si="41"/>
        <v>9.3299999999998455</v>
      </c>
      <c r="C864" s="5">
        <f t="shared" si="40"/>
        <v>9.2530131826740547</v>
      </c>
      <c r="D864" s="6" t="s">
        <v>48</v>
      </c>
    </row>
    <row r="865" spans="1:4" x14ac:dyDescent="0.25">
      <c r="A865" s="22">
        <f t="shared" si="39"/>
        <v>1612.6221327903788</v>
      </c>
      <c r="B865" s="5">
        <f t="shared" si="41"/>
        <v>9.3399999999998453</v>
      </c>
      <c r="C865" s="5">
        <f t="shared" si="40"/>
        <v>9.2624293785309284</v>
      </c>
      <c r="D865" s="6" t="s">
        <v>48</v>
      </c>
    </row>
    <row r="866" spans="1:4" x14ac:dyDescent="0.25">
      <c r="A866" s="22">
        <f t="shared" si="39"/>
        <v>1617.6367876892157</v>
      </c>
      <c r="B866" s="5">
        <f t="shared" si="41"/>
        <v>9.3499999999998451</v>
      </c>
      <c r="C866" s="5">
        <f t="shared" si="40"/>
        <v>9.2718455743878021</v>
      </c>
      <c r="D866" s="6" t="s">
        <v>48</v>
      </c>
    </row>
    <row r="867" spans="1:4" x14ac:dyDescent="0.25">
      <c r="A867" s="22">
        <f t="shared" si="39"/>
        <v>1622.6612818117449</v>
      </c>
      <c r="B867" s="5">
        <f t="shared" si="41"/>
        <v>9.3599999999998449</v>
      </c>
      <c r="C867" s="5">
        <f t="shared" si="40"/>
        <v>9.2812617702446758</v>
      </c>
      <c r="D867" s="6" t="s">
        <v>48</v>
      </c>
    </row>
    <row r="868" spans="1:4" x14ac:dyDescent="0.25">
      <c r="A868" s="22">
        <f t="shared" si="39"/>
        <v>1627.6956231983997</v>
      </c>
      <c r="B868" s="5">
        <f t="shared" si="41"/>
        <v>9.3699999999998447</v>
      </c>
      <c r="C868" s="5">
        <f t="shared" si="40"/>
        <v>9.2906779661015495</v>
      </c>
      <c r="D868" s="6" t="s">
        <v>48</v>
      </c>
    </row>
    <row r="869" spans="1:4" x14ac:dyDescent="0.25">
      <c r="A869" s="22">
        <f t="shared" si="39"/>
        <v>1632.7398198869967</v>
      </c>
      <c r="B869" s="5">
        <f t="shared" si="41"/>
        <v>9.3799999999998445</v>
      </c>
      <c r="C869" s="5">
        <f t="shared" si="40"/>
        <v>9.3000941619584232</v>
      </c>
      <c r="D869" s="6" t="s">
        <v>48</v>
      </c>
    </row>
    <row r="870" spans="1:4" x14ac:dyDescent="0.25">
      <c r="A870" s="22">
        <f t="shared" si="39"/>
        <v>1637.7938799127378</v>
      </c>
      <c r="B870" s="5">
        <f t="shared" si="41"/>
        <v>9.3899999999998442</v>
      </c>
      <c r="C870" s="5">
        <f t="shared" si="40"/>
        <v>9.3095103578152951</v>
      </c>
      <c r="D870" s="6" t="s">
        <v>48</v>
      </c>
    </row>
    <row r="871" spans="1:4" x14ac:dyDescent="0.25">
      <c r="A871" s="22">
        <f t="shared" si="39"/>
        <v>1642.8578113082247</v>
      </c>
      <c r="B871" s="5">
        <f t="shared" si="41"/>
        <v>9.399999999999844</v>
      </c>
      <c r="C871" s="5">
        <f t="shared" si="40"/>
        <v>9.3189265536721688</v>
      </c>
      <c r="D871" s="6" t="s">
        <v>48</v>
      </c>
    </row>
    <row r="872" spans="1:4" x14ac:dyDescent="0.25">
      <c r="A872" s="22">
        <f t="shared" si="39"/>
        <v>1647.9316221034544</v>
      </c>
      <c r="B872" s="5">
        <f t="shared" si="41"/>
        <v>9.4099999999998438</v>
      </c>
      <c r="C872" s="5">
        <f t="shared" si="40"/>
        <v>9.3283427495290425</v>
      </c>
      <c r="D872" s="6" t="s">
        <v>48</v>
      </c>
    </row>
    <row r="873" spans="1:4" x14ac:dyDescent="0.25">
      <c r="A873" s="22">
        <f t="shared" si="39"/>
        <v>1653.0153203258262</v>
      </c>
      <c r="B873" s="5">
        <f t="shared" si="41"/>
        <v>9.4199999999998436</v>
      </c>
      <c r="C873" s="5">
        <f t="shared" si="40"/>
        <v>9.3377589453859162</v>
      </c>
      <c r="D873" s="6" t="s">
        <v>48</v>
      </c>
    </row>
    <row r="874" spans="1:4" x14ac:dyDescent="0.25">
      <c r="A874" s="22">
        <f t="shared" si="39"/>
        <v>1658.10891400014</v>
      </c>
      <c r="B874" s="5">
        <f t="shared" si="41"/>
        <v>9.4299999999998434</v>
      </c>
      <c r="C874" s="5">
        <f t="shared" si="40"/>
        <v>9.3471751412427899</v>
      </c>
      <c r="D874" s="6" t="s">
        <v>48</v>
      </c>
    </row>
    <row r="875" spans="1:4" x14ac:dyDescent="0.25">
      <c r="A875" s="22">
        <f t="shared" si="39"/>
        <v>1663.21241114861</v>
      </c>
      <c r="B875" s="5">
        <f t="shared" si="41"/>
        <v>9.4399999999998432</v>
      </c>
      <c r="C875" s="5">
        <f t="shared" si="40"/>
        <v>9.3565913370996636</v>
      </c>
      <c r="D875" s="6" t="s">
        <v>48</v>
      </c>
    </row>
    <row r="876" spans="1:4" x14ac:dyDescent="0.25">
      <c r="A876" s="22">
        <f t="shared" si="39"/>
        <v>1668.3258197908594</v>
      </c>
      <c r="B876" s="5">
        <f t="shared" si="41"/>
        <v>9.449999999999843</v>
      </c>
      <c r="C876" s="5">
        <f t="shared" si="40"/>
        <v>9.3660075329565373</v>
      </c>
      <c r="D876" s="6" t="s">
        <v>48</v>
      </c>
    </row>
    <row r="877" spans="1:4" x14ac:dyDescent="0.25">
      <c r="A877" s="22">
        <f t="shared" si="39"/>
        <v>1673.4491479439278</v>
      </c>
      <c r="B877" s="5">
        <f t="shared" si="41"/>
        <v>9.4599999999998428</v>
      </c>
      <c r="C877" s="5">
        <f t="shared" si="40"/>
        <v>9.375423728813411</v>
      </c>
      <c r="D877" s="6" t="s">
        <v>48</v>
      </c>
    </row>
    <row r="878" spans="1:4" x14ac:dyDescent="0.25">
      <c r="A878" s="22">
        <f t="shared" si="39"/>
        <v>1678.5824036222771</v>
      </c>
      <c r="B878" s="5">
        <f t="shared" si="41"/>
        <v>9.4699999999998425</v>
      </c>
      <c r="C878" s="5">
        <f t="shared" si="40"/>
        <v>9.3848399246702847</v>
      </c>
      <c r="D878" s="6" t="s">
        <v>48</v>
      </c>
    </row>
    <row r="879" spans="1:4" x14ac:dyDescent="0.25">
      <c r="A879" s="22">
        <f t="shared" si="39"/>
        <v>1683.7255948377899</v>
      </c>
      <c r="B879" s="5">
        <f t="shared" si="41"/>
        <v>9.4799999999998423</v>
      </c>
      <c r="C879" s="5">
        <f t="shared" si="40"/>
        <v>9.3942561205271584</v>
      </c>
      <c r="D879" s="6" t="s">
        <v>48</v>
      </c>
    </row>
    <row r="880" spans="1:4" x14ac:dyDescent="0.25">
      <c r="A880" s="22">
        <f t="shared" si="39"/>
        <v>1688.8787295997809</v>
      </c>
      <c r="B880" s="5">
        <f t="shared" si="41"/>
        <v>9.4899999999998421</v>
      </c>
      <c r="C880" s="5">
        <f t="shared" si="40"/>
        <v>9.4036723163840321</v>
      </c>
      <c r="D880" s="6" t="s">
        <v>48</v>
      </c>
    </row>
    <row r="881" spans="1:4" x14ac:dyDescent="0.25">
      <c r="A881" s="22">
        <f t="shared" si="39"/>
        <v>1694.041815914989</v>
      </c>
      <c r="B881" s="5">
        <f t="shared" si="41"/>
        <v>9.4999999999998419</v>
      </c>
      <c r="C881" s="5">
        <f t="shared" si="40"/>
        <v>9.4130885122409058</v>
      </c>
      <c r="D881" s="6" t="s">
        <v>48</v>
      </c>
    </row>
    <row r="882" spans="1:4" x14ac:dyDescent="0.25">
      <c r="A882" s="22">
        <f t="shared" si="39"/>
        <v>1699.2148617875964</v>
      </c>
      <c r="B882" s="5">
        <f t="shared" si="41"/>
        <v>9.5099999999998417</v>
      </c>
      <c r="C882" s="5">
        <f t="shared" si="40"/>
        <v>9.4225047080977795</v>
      </c>
      <c r="D882" s="6" t="s">
        <v>48</v>
      </c>
    </row>
    <row r="883" spans="1:4" x14ac:dyDescent="0.25">
      <c r="A883" s="22">
        <f t="shared" si="39"/>
        <v>1704.3978752192149</v>
      </c>
      <c r="B883" s="5">
        <f t="shared" si="41"/>
        <v>9.5199999999998415</v>
      </c>
      <c r="C883" s="5">
        <f t="shared" si="40"/>
        <v>9.4319209039546532</v>
      </c>
      <c r="D883" s="6" t="s">
        <v>48</v>
      </c>
    </row>
    <row r="884" spans="1:4" x14ac:dyDescent="0.25">
      <c r="A884" s="22">
        <f t="shared" si="39"/>
        <v>1709.5908642089073</v>
      </c>
      <c r="B884" s="5">
        <f t="shared" si="41"/>
        <v>9.5299999999998413</v>
      </c>
      <c r="C884" s="5">
        <f t="shared" si="40"/>
        <v>9.4413370998115269</v>
      </c>
      <c r="D884" s="6" t="s">
        <v>48</v>
      </c>
    </row>
    <row r="885" spans="1:4" x14ac:dyDescent="0.25">
      <c r="A885" s="22">
        <f t="shared" si="39"/>
        <v>1714.7938367531756</v>
      </c>
      <c r="B885" s="5">
        <f t="shared" si="41"/>
        <v>9.5399999999998411</v>
      </c>
      <c r="C885" s="5">
        <f t="shared" si="40"/>
        <v>9.4507532956684006</v>
      </c>
      <c r="D885" s="6" t="s">
        <v>48</v>
      </c>
    </row>
    <row r="886" spans="1:4" x14ac:dyDescent="0.25">
      <c r="A886" s="22">
        <f t="shared" si="39"/>
        <v>1720.0068008459762</v>
      </c>
      <c r="B886" s="5">
        <f t="shared" si="41"/>
        <v>9.5499999999998408</v>
      </c>
      <c r="C886" s="5">
        <f t="shared" si="40"/>
        <v>9.4601694915252743</v>
      </c>
      <c r="D886" s="6" t="s">
        <v>48</v>
      </c>
    </row>
    <row r="887" spans="1:4" x14ac:dyDescent="0.25">
      <c r="A887" s="22">
        <f t="shared" si="39"/>
        <v>1725.229764478715</v>
      </c>
      <c r="B887" s="5">
        <f t="shared" si="41"/>
        <v>9.5599999999998406</v>
      </c>
      <c r="C887" s="5">
        <f t="shared" si="40"/>
        <v>9.469585687382148</v>
      </c>
      <c r="D887" s="6" t="s">
        <v>48</v>
      </c>
    </row>
    <row r="888" spans="1:4" x14ac:dyDescent="0.25">
      <c r="A888" s="22">
        <f t="shared" si="39"/>
        <v>1730.4627356402571</v>
      </c>
      <c r="B888" s="5">
        <f t="shared" si="41"/>
        <v>9.5699999999998404</v>
      </c>
      <c r="C888" s="5">
        <f t="shared" si="40"/>
        <v>9.4790018832390217</v>
      </c>
      <c r="D888" s="6" t="s">
        <v>48</v>
      </c>
    </row>
    <row r="889" spans="1:4" x14ac:dyDescent="0.25">
      <c r="A889" s="22">
        <f t="shared" si="39"/>
        <v>1735.7057223169302</v>
      </c>
      <c r="B889" s="5">
        <f t="shared" si="41"/>
        <v>9.5799999999998402</v>
      </c>
      <c r="C889" s="5">
        <f t="shared" si="40"/>
        <v>9.4884180790958954</v>
      </c>
      <c r="D889" s="6" t="s">
        <v>48</v>
      </c>
    </row>
    <row r="890" spans="1:4" x14ac:dyDescent="0.25">
      <c r="A890" s="22">
        <f t="shared" si="39"/>
        <v>1740.9587324925226</v>
      </c>
      <c r="B890" s="5">
        <f t="shared" si="41"/>
        <v>9.58999999999984</v>
      </c>
      <c r="C890" s="5">
        <f t="shared" si="40"/>
        <v>9.4978342749527691</v>
      </c>
      <c r="D890" s="6" t="s">
        <v>48</v>
      </c>
    </row>
    <row r="891" spans="1:4" x14ac:dyDescent="0.25">
      <c r="A891" s="22">
        <f t="shared" si="39"/>
        <v>1746.2217741482909</v>
      </c>
      <c r="B891" s="5">
        <f t="shared" si="41"/>
        <v>9.5999999999998398</v>
      </c>
      <c r="C891" s="5">
        <f t="shared" si="40"/>
        <v>9.5072504708096428</v>
      </c>
      <c r="D891" s="6" t="s">
        <v>48</v>
      </c>
    </row>
    <row r="892" spans="1:4" x14ac:dyDescent="0.25">
      <c r="A892" s="22">
        <f t="shared" si="39"/>
        <v>1751.4948552629621</v>
      </c>
      <c r="B892" s="5">
        <f t="shared" si="41"/>
        <v>9.6099999999998396</v>
      </c>
      <c r="C892" s="5">
        <f t="shared" si="40"/>
        <v>9.5166666666665165</v>
      </c>
      <c r="D892" s="6" t="s">
        <v>48</v>
      </c>
    </row>
    <row r="893" spans="1:4" x14ac:dyDescent="0.25">
      <c r="A893" s="22">
        <f t="shared" si="39"/>
        <v>1756.7779838127456</v>
      </c>
      <c r="B893" s="5">
        <f t="shared" si="41"/>
        <v>9.6199999999998393</v>
      </c>
      <c r="C893" s="5">
        <f t="shared" si="40"/>
        <v>9.5260828625233884</v>
      </c>
      <c r="D893" s="6" t="s">
        <v>48</v>
      </c>
    </row>
    <row r="894" spans="1:4" x14ac:dyDescent="0.25">
      <c r="A894" s="22">
        <f t="shared" si="39"/>
        <v>1762.0711677713227</v>
      </c>
      <c r="B894" s="5">
        <f t="shared" si="41"/>
        <v>9.6299999999998391</v>
      </c>
      <c r="C894" s="5">
        <f t="shared" si="40"/>
        <v>9.5354990583802621</v>
      </c>
      <c r="D894" s="6" t="s">
        <v>48</v>
      </c>
    </row>
    <row r="895" spans="1:4" x14ac:dyDescent="0.25">
      <c r="A895" s="22">
        <f t="shared" si="39"/>
        <v>1767.3744151098579</v>
      </c>
      <c r="B895" s="5">
        <f t="shared" si="41"/>
        <v>9.6399999999998389</v>
      </c>
      <c r="C895" s="5">
        <f t="shared" si="40"/>
        <v>9.5449152542371358</v>
      </c>
      <c r="D895" s="6" t="s">
        <v>48</v>
      </c>
    </row>
    <row r="896" spans="1:4" x14ac:dyDescent="0.25">
      <c r="A896" s="22">
        <f t="shared" si="39"/>
        <v>1772.6877337970013</v>
      </c>
      <c r="B896" s="5">
        <f t="shared" si="41"/>
        <v>9.6499999999998387</v>
      </c>
      <c r="C896" s="5">
        <f t="shared" si="40"/>
        <v>9.5543314500940095</v>
      </c>
      <c r="D896" s="6" t="s">
        <v>48</v>
      </c>
    </row>
    <row r="897" spans="1:4" x14ac:dyDescent="0.25">
      <c r="A897" s="22">
        <f t="shared" si="39"/>
        <v>1778.0111317988942</v>
      </c>
      <c r="B897" s="5">
        <f t="shared" si="41"/>
        <v>9.6599999999998385</v>
      </c>
      <c r="C897" s="5">
        <f t="shared" si="40"/>
        <v>9.5637476459508832</v>
      </c>
      <c r="D897" s="6" t="s">
        <v>48</v>
      </c>
    </row>
    <row r="898" spans="1:4" x14ac:dyDescent="0.25">
      <c r="A898" s="22">
        <f t="shared" si="39"/>
        <v>1783.344617079171</v>
      </c>
      <c r="B898" s="5">
        <f t="shared" si="41"/>
        <v>9.6699999999998383</v>
      </c>
      <c r="C898" s="5">
        <f t="shared" si="40"/>
        <v>9.5731638418077569</v>
      </c>
      <c r="D898" s="6" t="s">
        <v>48</v>
      </c>
    </row>
    <row r="899" spans="1:4" x14ac:dyDescent="0.25">
      <c r="A899" s="22">
        <f t="shared" ref="A899:A962" si="42">IF(B899&lt;=$G$2,$H$2*POWER((B899-$I$2),$J$2),IF(B899&lt;=$G$3,$H$3*POWER((B899-$I$3),$J$3),IF(B899&lt;=$G$4,$H$4*POWER((B899-$I$4),$J$4),$H$5*POWER((B899-$I$5),$J$5))))</f>
        <v>1788.6881975989629</v>
      </c>
      <c r="B899" s="5">
        <f t="shared" si="41"/>
        <v>9.6799999999998381</v>
      </c>
      <c r="C899" s="5">
        <f t="shared" ref="C899:C962" si="43">(B899+0.4967)/1.062</f>
        <v>9.5825800376646306</v>
      </c>
      <c r="D899" s="6" t="s">
        <v>48</v>
      </c>
    </row>
    <row r="900" spans="1:4" x14ac:dyDescent="0.25">
      <c r="A900" s="22">
        <f t="shared" si="42"/>
        <v>1794.0418813168981</v>
      </c>
      <c r="B900" s="5">
        <f t="shared" ref="B900:B963" si="44">B899+0.01</f>
        <v>9.6899999999998379</v>
      </c>
      <c r="C900" s="5">
        <f t="shared" si="43"/>
        <v>9.5919962335215043</v>
      </c>
      <c r="D900" s="6" t="s">
        <v>48</v>
      </c>
    </row>
    <row r="901" spans="1:4" x14ac:dyDescent="0.25">
      <c r="A901" s="22">
        <f t="shared" si="42"/>
        <v>1799.405676189112</v>
      </c>
      <c r="B901" s="5">
        <f t="shared" si="44"/>
        <v>9.6999999999998376</v>
      </c>
      <c r="C901" s="5">
        <f t="shared" si="43"/>
        <v>9.601412429378378</v>
      </c>
      <c r="D901" s="6" t="s">
        <v>48</v>
      </c>
    </row>
    <row r="902" spans="1:4" x14ac:dyDescent="0.25">
      <c r="A902" s="22">
        <f t="shared" si="42"/>
        <v>1804.7795901692461</v>
      </c>
      <c r="B902" s="5">
        <f t="shared" si="44"/>
        <v>9.7099999999998374</v>
      </c>
      <c r="C902" s="5">
        <f t="shared" si="43"/>
        <v>9.6108286252352517</v>
      </c>
      <c r="D902" s="6" t="s">
        <v>48</v>
      </c>
    </row>
    <row r="903" spans="1:4" x14ac:dyDescent="0.25">
      <c r="A903" s="22">
        <f t="shared" si="42"/>
        <v>1810.1636312084515</v>
      </c>
      <c r="B903" s="5">
        <f t="shared" si="44"/>
        <v>9.7199999999998372</v>
      </c>
      <c r="C903" s="5">
        <f t="shared" si="43"/>
        <v>9.6202448210921254</v>
      </c>
      <c r="D903" s="6" t="s">
        <v>48</v>
      </c>
    </row>
    <row r="904" spans="1:4" x14ac:dyDescent="0.25">
      <c r="A904" s="22">
        <f t="shared" si="42"/>
        <v>1815.5578072553951</v>
      </c>
      <c r="B904" s="5">
        <f t="shared" si="44"/>
        <v>9.729999999999837</v>
      </c>
      <c r="C904" s="5">
        <f t="shared" si="43"/>
        <v>9.6296610169489991</v>
      </c>
      <c r="D904" s="6" t="s">
        <v>48</v>
      </c>
    </row>
    <row r="905" spans="1:4" x14ac:dyDescent="0.25">
      <c r="A905" s="22">
        <f t="shared" si="42"/>
        <v>1820.9621262562614</v>
      </c>
      <c r="B905" s="5">
        <f t="shared" si="44"/>
        <v>9.7399999999998368</v>
      </c>
      <c r="C905" s="5">
        <f t="shared" si="43"/>
        <v>9.6390772128058728</v>
      </c>
      <c r="D905" s="6" t="s">
        <v>48</v>
      </c>
    </row>
    <row r="906" spans="1:4" x14ac:dyDescent="0.25">
      <c r="A906" s="22">
        <f t="shared" si="42"/>
        <v>1826.3765961547558</v>
      </c>
      <c r="B906" s="5">
        <f t="shared" si="44"/>
        <v>9.7499999999998366</v>
      </c>
      <c r="C906" s="5">
        <f t="shared" si="43"/>
        <v>9.6484934086627465</v>
      </c>
      <c r="D906" s="6" t="s">
        <v>48</v>
      </c>
    </row>
    <row r="907" spans="1:4" x14ac:dyDescent="0.25">
      <c r="A907" s="22">
        <f t="shared" si="42"/>
        <v>1831.8012248921054</v>
      </c>
      <c r="B907" s="5">
        <f t="shared" si="44"/>
        <v>9.7599999999998364</v>
      </c>
      <c r="C907" s="5">
        <f t="shared" si="43"/>
        <v>9.6579096045196202</v>
      </c>
      <c r="D907" s="6" t="s">
        <v>48</v>
      </c>
    </row>
    <row r="908" spans="1:4" x14ac:dyDescent="0.25">
      <c r="A908" s="22">
        <f t="shared" si="42"/>
        <v>1837.2360204070699</v>
      </c>
      <c r="B908" s="5">
        <f t="shared" si="44"/>
        <v>9.7699999999998361</v>
      </c>
      <c r="C908" s="5">
        <f t="shared" si="43"/>
        <v>9.6673258003764939</v>
      </c>
      <c r="D908" s="6" t="s">
        <v>48</v>
      </c>
    </row>
    <row r="909" spans="1:4" x14ac:dyDescent="0.25">
      <c r="A909" s="22">
        <f t="shared" si="42"/>
        <v>1842.6809906359406</v>
      </c>
      <c r="B909" s="5">
        <f t="shared" si="44"/>
        <v>9.7799999999998359</v>
      </c>
      <c r="C909" s="5">
        <f t="shared" si="43"/>
        <v>9.6767419962333676</v>
      </c>
      <c r="D909" s="6" t="s">
        <v>48</v>
      </c>
    </row>
    <row r="910" spans="1:4" x14ac:dyDescent="0.25">
      <c r="A910" s="22">
        <f t="shared" si="42"/>
        <v>1848.1361435125432</v>
      </c>
      <c r="B910" s="5">
        <f t="shared" si="44"/>
        <v>9.7899999999998357</v>
      </c>
      <c r="C910" s="5">
        <f t="shared" si="43"/>
        <v>9.6861581920902413</v>
      </c>
      <c r="D910" s="6" t="s">
        <v>48</v>
      </c>
    </row>
    <row r="911" spans="1:4" x14ac:dyDescent="0.25">
      <c r="A911" s="22">
        <f t="shared" si="42"/>
        <v>1853.6014869682394</v>
      </c>
      <c r="B911" s="5">
        <f t="shared" si="44"/>
        <v>9.7999999999998355</v>
      </c>
      <c r="C911" s="5">
        <f t="shared" si="43"/>
        <v>9.695574387947115</v>
      </c>
      <c r="D911" s="6" t="s">
        <v>48</v>
      </c>
    </row>
    <row r="912" spans="1:4" x14ac:dyDescent="0.25">
      <c r="A912" s="22">
        <f t="shared" si="42"/>
        <v>1859.0770289319335</v>
      </c>
      <c r="B912" s="5">
        <f t="shared" si="44"/>
        <v>9.8099999999998353</v>
      </c>
      <c r="C912" s="5">
        <f t="shared" si="43"/>
        <v>9.7049905838039887</v>
      </c>
      <c r="D912" s="6" t="s">
        <v>48</v>
      </c>
    </row>
    <row r="913" spans="1:4" x14ac:dyDescent="0.25">
      <c r="A913" s="22">
        <f t="shared" si="42"/>
        <v>1864.5627773300755</v>
      </c>
      <c r="B913" s="5">
        <f t="shared" si="44"/>
        <v>9.8199999999998351</v>
      </c>
      <c r="C913" s="5">
        <f t="shared" si="43"/>
        <v>9.7144067796608624</v>
      </c>
      <c r="D913" s="6" t="s">
        <v>48</v>
      </c>
    </row>
    <row r="914" spans="1:4" x14ac:dyDescent="0.25">
      <c r="A914" s="22">
        <f t="shared" si="42"/>
        <v>1870.0587400866712</v>
      </c>
      <c r="B914" s="5">
        <f t="shared" si="44"/>
        <v>9.8299999999998349</v>
      </c>
      <c r="C914" s="5">
        <f t="shared" si="43"/>
        <v>9.7238229755177361</v>
      </c>
      <c r="D914" s="6" t="s">
        <v>48</v>
      </c>
    </row>
    <row r="915" spans="1:4" x14ac:dyDescent="0.25">
      <c r="A915" s="22">
        <f t="shared" si="42"/>
        <v>1875.5649251232664</v>
      </c>
      <c r="B915" s="5">
        <f t="shared" si="44"/>
        <v>9.8399999999998347</v>
      </c>
      <c r="C915" s="5">
        <f t="shared" si="43"/>
        <v>9.7332391713746098</v>
      </c>
      <c r="D915" s="6" t="s">
        <v>48</v>
      </c>
    </row>
    <row r="916" spans="1:4" x14ac:dyDescent="0.25">
      <c r="A916" s="22">
        <f t="shared" si="42"/>
        <v>1881.0813403589702</v>
      </c>
      <c r="B916" s="5">
        <f t="shared" si="44"/>
        <v>9.8499999999998344</v>
      </c>
      <c r="C916" s="5">
        <f t="shared" si="43"/>
        <v>9.7426553672314817</v>
      </c>
      <c r="D916" s="6" t="s">
        <v>48</v>
      </c>
    </row>
    <row r="917" spans="1:4" x14ac:dyDescent="0.25">
      <c r="A917" s="22">
        <f t="shared" si="42"/>
        <v>1886.6079937104546</v>
      </c>
      <c r="B917" s="5">
        <f t="shared" si="44"/>
        <v>9.8599999999998342</v>
      </c>
      <c r="C917" s="5">
        <f t="shared" si="43"/>
        <v>9.7520715630883554</v>
      </c>
      <c r="D917" s="6" t="s">
        <v>48</v>
      </c>
    </row>
    <row r="918" spans="1:4" x14ac:dyDescent="0.25">
      <c r="A918" s="22">
        <f t="shared" si="42"/>
        <v>1892.1448930919391</v>
      </c>
      <c r="B918" s="5">
        <f t="shared" si="44"/>
        <v>9.869999999999834</v>
      </c>
      <c r="C918" s="5">
        <f t="shared" si="43"/>
        <v>9.7614877589452291</v>
      </c>
      <c r="D918" s="6" t="s">
        <v>48</v>
      </c>
    </row>
    <row r="919" spans="1:4" x14ac:dyDescent="0.25">
      <c r="A919" s="22">
        <f t="shared" si="42"/>
        <v>1897.692046415227</v>
      </c>
      <c r="B919" s="5">
        <f t="shared" si="44"/>
        <v>9.8799999999998338</v>
      </c>
      <c r="C919" s="5">
        <f t="shared" si="43"/>
        <v>9.7709039548021028</v>
      </c>
      <c r="D919" s="6" t="s">
        <v>48</v>
      </c>
    </row>
    <row r="920" spans="1:4" x14ac:dyDescent="0.25">
      <c r="A920" s="22">
        <f t="shared" si="42"/>
        <v>1903.2494615896792</v>
      </c>
      <c r="B920" s="5">
        <f t="shared" si="44"/>
        <v>9.8899999999998336</v>
      </c>
      <c r="C920" s="5">
        <f t="shared" si="43"/>
        <v>9.7803201506589765</v>
      </c>
      <c r="D920" s="6" t="s">
        <v>48</v>
      </c>
    </row>
    <row r="921" spans="1:4" x14ac:dyDescent="0.25">
      <c r="A921" s="22">
        <f t="shared" si="42"/>
        <v>1908.817146522234</v>
      </c>
      <c r="B921" s="5">
        <f t="shared" si="44"/>
        <v>9.8999999999998334</v>
      </c>
      <c r="C921" s="5">
        <f t="shared" si="43"/>
        <v>9.7897363465158502</v>
      </c>
      <c r="D921" s="6" t="s">
        <v>48</v>
      </c>
    </row>
    <row r="922" spans="1:4" x14ac:dyDescent="0.25">
      <c r="A922" s="22">
        <f t="shared" si="42"/>
        <v>1914.3951091174035</v>
      </c>
      <c r="B922" s="5">
        <f t="shared" si="44"/>
        <v>9.9099999999998332</v>
      </c>
      <c r="C922" s="5">
        <f t="shared" si="43"/>
        <v>9.7991525423727239</v>
      </c>
      <c r="D922" s="6" t="s">
        <v>48</v>
      </c>
    </row>
    <row r="923" spans="1:4" x14ac:dyDescent="0.25">
      <c r="A923" s="22">
        <f t="shared" si="42"/>
        <v>1919.9833572772793</v>
      </c>
      <c r="B923" s="5">
        <f t="shared" si="44"/>
        <v>9.919999999999833</v>
      </c>
      <c r="C923" s="5">
        <f t="shared" si="43"/>
        <v>9.8085687382295976</v>
      </c>
      <c r="D923" s="6" t="s">
        <v>48</v>
      </c>
    </row>
    <row r="924" spans="1:4" x14ac:dyDescent="0.25">
      <c r="A924" s="22">
        <f t="shared" si="42"/>
        <v>1925.5818989015372</v>
      </c>
      <c r="B924" s="5">
        <f t="shared" si="44"/>
        <v>9.9299999999998327</v>
      </c>
      <c r="C924" s="5">
        <f t="shared" si="43"/>
        <v>9.8179849340864713</v>
      </c>
      <c r="D924" s="6" t="s">
        <v>48</v>
      </c>
    </row>
    <row r="925" spans="1:4" x14ac:dyDescent="0.25">
      <c r="A925" s="22">
        <f t="shared" si="42"/>
        <v>1931.1907418874387</v>
      </c>
      <c r="B925" s="5">
        <f t="shared" si="44"/>
        <v>9.9399999999998325</v>
      </c>
      <c r="C925" s="5">
        <f t="shared" si="43"/>
        <v>9.827401129943345</v>
      </c>
      <c r="D925" s="6" t="s">
        <v>48</v>
      </c>
    </row>
    <row r="926" spans="1:4" x14ac:dyDescent="0.25">
      <c r="A926" s="22">
        <f t="shared" si="42"/>
        <v>1936.8098941298324</v>
      </c>
      <c r="B926" s="5">
        <f t="shared" si="44"/>
        <v>9.9499999999998323</v>
      </c>
      <c r="C926" s="5">
        <f t="shared" si="43"/>
        <v>9.8368173258002187</v>
      </c>
      <c r="D926" s="6" t="s">
        <v>48</v>
      </c>
    </row>
    <row r="927" spans="1:4" x14ac:dyDescent="0.25">
      <c r="A927" s="22">
        <f t="shared" si="42"/>
        <v>1942.4393635211616</v>
      </c>
      <c r="B927" s="5">
        <f t="shared" si="44"/>
        <v>9.9599999999998321</v>
      </c>
      <c r="C927" s="5">
        <f t="shared" si="43"/>
        <v>9.8462335216570924</v>
      </c>
      <c r="D927" s="6" t="s">
        <v>48</v>
      </c>
    </row>
    <row r="928" spans="1:4" x14ac:dyDescent="0.25">
      <c r="A928" s="22">
        <f t="shared" si="42"/>
        <v>1948.0791579514635</v>
      </c>
      <c r="B928" s="5">
        <f t="shared" si="44"/>
        <v>9.9699999999998319</v>
      </c>
      <c r="C928" s="5">
        <f t="shared" si="43"/>
        <v>9.8556497175139661</v>
      </c>
      <c r="D928" s="6" t="s">
        <v>48</v>
      </c>
    </row>
    <row r="929" spans="1:4" x14ac:dyDescent="0.25">
      <c r="A929" s="22">
        <f t="shared" si="42"/>
        <v>1953.7292853083768</v>
      </c>
      <c r="B929" s="5">
        <f t="shared" si="44"/>
        <v>9.9799999999998317</v>
      </c>
      <c r="C929" s="5">
        <f t="shared" si="43"/>
        <v>9.8650659133708398</v>
      </c>
      <c r="D929" s="6" t="s">
        <v>48</v>
      </c>
    </row>
    <row r="930" spans="1:4" x14ac:dyDescent="0.25">
      <c r="A930" s="22">
        <f t="shared" si="42"/>
        <v>1959.389753477144</v>
      </c>
      <c r="B930" s="5">
        <f t="shared" si="44"/>
        <v>9.9899999999998315</v>
      </c>
      <c r="C930" s="5">
        <f t="shared" si="43"/>
        <v>9.8744821092277135</v>
      </c>
      <c r="D930" s="6" t="s">
        <v>48</v>
      </c>
    </row>
    <row r="931" spans="1:4" x14ac:dyDescent="0.25">
      <c r="A931" s="22">
        <f t="shared" si="42"/>
        <v>1965.0605703406054</v>
      </c>
      <c r="B931" s="5">
        <f t="shared" si="44"/>
        <v>9.9999999999998312</v>
      </c>
      <c r="C931" s="5">
        <f t="shared" si="43"/>
        <v>9.8838983050845872</v>
      </c>
      <c r="D931" s="6" t="s">
        <v>48</v>
      </c>
    </row>
    <row r="932" spans="1:4" x14ac:dyDescent="0.25">
      <c r="A932" s="22">
        <f t="shared" si="42"/>
        <v>1970.7417437792215</v>
      </c>
      <c r="B932" s="5">
        <f t="shared" si="44"/>
        <v>10.009999999999831</v>
      </c>
      <c r="C932" s="5">
        <f t="shared" si="43"/>
        <v>9.8933145009414609</v>
      </c>
      <c r="D932" s="6" t="s">
        <v>48</v>
      </c>
    </row>
    <row r="933" spans="1:4" x14ac:dyDescent="0.25">
      <c r="A933" s="22">
        <f t="shared" si="42"/>
        <v>1976.4332816710605</v>
      </c>
      <c r="B933" s="5">
        <f t="shared" si="44"/>
        <v>10.019999999999831</v>
      </c>
      <c r="C933" s="5">
        <f t="shared" si="43"/>
        <v>9.9027306967983346</v>
      </c>
      <c r="D933" s="6" t="s">
        <v>48</v>
      </c>
    </row>
    <row r="934" spans="1:4" x14ac:dyDescent="0.25">
      <c r="A934" s="22">
        <f t="shared" si="42"/>
        <v>1982.1351918918003</v>
      </c>
      <c r="B934" s="5">
        <f t="shared" si="44"/>
        <v>10.029999999999831</v>
      </c>
      <c r="C934" s="5">
        <f t="shared" si="43"/>
        <v>9.9121468926552083</v>
      </c>
      <c r="D934" s="6" t="s">
        <v>48</v>
      </c>
    </row>
    <row r="935" spans="1:4" x14ac:dyDescent="0.25">
      <c r="A935" s="22">
        <f t="shared" si="42"/>
        <v>1987.8474823147476</v>
      </c>
      <c r="B935" s="5">
        <f t="shared" si="44"/>
        <v>10.03999999999983</v>
      </c>
      <c r="C935" s="5">
        <f t="shared" si="43"/>
        <v>9.921563088512082</v>
      </c>
      <c r="D935" s="6" t="s">
        <v>48</v>
      </c>
    </row>
    <row r="936" spans="1:4" x14ac:dyDescent="0.25">
      <c r="A936" s="22">
        <f t="shared" si="42"/>
        <v>1993.5701608108247</v>
      </c>
      <c r="B936" s="5">
        <f t="shared" si="44"/>
        <v>10.04999999999983</v>
      </c>
      <c r="C936" s="5">
        <f t="shared" si="43"/>
        <v>9.9309792843689557</v>
      </c>
      <c r="D936" s="6" t="s">
        <v>48</v>
      </c>
    </row>
    <row r="937" spans="1:4" x14ac:dyDescent="0.25">
      <c r="A937" s="22">
        <f t="shared" si="42"/>
        <v>1999.3032352485777</v>
      </c>
      <c r="B937" s="5">
        <f t="shared" si="44"/>
        <v>10.05999999999983</v>
      </c>
      <c r="C937" s="5">
        <f t="shared" si="43"/>
        <v>9.9403954802258294</v>
      </c>
      <c r="D937" s="6" t="s">
        <v>48</v>
      </c>
    </row>
    <row r="938" spans="1:4" x14ac:dyDescent="0.25">
      <c r="A938" s="22">
        <f t="shared" si="42"/>
        <v>2005.046713494191</v>
      </c>
      <c r="B938" s="5">
        <f t="shared" si="44"/>
        <v>10.06999999999983</v>
      </c>
      <c r="C938" s="5">
        <f t="shared" si="43"/>
        <v>9.9498116760827031</v>
      </c>
      <c r="D938" s="6" t="s">
        <v>48</v>
      </c>
    </row>
    <row r="939" spans="1:4" x14ac:dyDescent="0.25">
      <c r="A939" s="22">
        <f t="shared" si="42"/>
        <v>2010.8006034114674</v>
      </c>
      <c r="B939" s="5">
        <f t="shared" si="44"/>
        <v>10.07999999999983</v>
      </c>
      <c r="C939" s="5">
        <f t="shared" si="43"/>
        <v>9.959227871939575</v>
      </c>
      <c r="D939" s="6" t="s">
        <v>48</v>
      </c>
    </row>
    <row r="940" spans="1:4" x14ac:dyDescent="0.25">
      <c r="A940" s="22">
        <f t="shared" si="42"/>
        <v>2016.5649128618572</v>
      </c>
      <c r="B940" s="5">
        <f t="shared" si="44"/>
        <v>10.089999999999829</v>
      </c>
      <c r="C940" s="5">
        <f t="shared" si="43"/>
        <v>9.9686440677964487</v>
      </c>
      <c r="D940" s="6" t="s">
        <v>48</v>
      </c>
    </row>
    <row r="941" spans="1:4" x14ac:dyDescent="0.25">
      <c r="A941" s="22">
        <f t="shared" si="42"/>
        <v>2022.3396497044394</v>
      </c>
      <c r="B941" s="5">
        <f t="shared" si="44"/>
        <v>10.099999999999829</v>
      </c>
      <c r="C941" s="5">
        <f t="shared" si="43"/>
        <v>9.9780602636533224</v>
      </c>
      <c r="D941" s="6" t="s">
        <v>48</v>
      </c>
    </row>
    <row r="942" spans="1:4" x14ac:dyDescent="0.25">
      <c r="A942" s="22">
        <f t="shared" si="42"/>
        <v>2028.1248217959417</v>
      </c>
      <c r="B942" s="5">
        <f t="shared" si="44"/>
        <v>10.109999999999829</v>
      </c>
      <c r="C942" s="5">
        <f t="shared" si="43"/>
        <v>9.9874764595101961</v>
      </c>
      <c r="D942" s="6" t="s">
        <v>48</v>
      </c>
    </row>
    <row r="943" spans="1:4" x14ac:dyDescent="0.25">
      <c r="A943" s="22">
        <f t="shared" si="42"/>
        <v>2033.9204369907281</v>
      </c>
      <c r="B943" s="5">
        <f t="shared" si="44"/>
        <v>10.119999999999829</v>
      </c>
      <c r="C943" s="5">
        <f t="shared" si="43"/>
        <v>9.9968926553670698</v>
      </c>
      <c r="D943" s="6" t="s">
        <v>48</v>
      </c>
    </row>
    <row r="944" spans="1:4" x14ac:dyDescent="0.25">
      <c r="A944" s="22">
        <f t="shared" si="42"/>
        <v>2039.7265031408181</v>
      </c>
      <c r="B944" s="5">
        <f t="shared" si="44"/>
        <v>10.129999999999828</v>
      </c>
      <c r="C944" s="5">
        <f t="shared" si="43"/>
        <v>10.006308851223944</v>
      </c>
      <c r="D944" s="6" t="s">
        <v>48</v>
      </c>
    </row>
    <row r="945" spans="1:4" x14ac:dyDescent="0.25">
      <c r="A945" s="22">
        <f t="shared" si="42"/>
        <v>2045.5430280958817</v>
      </c>
      <c r="B945" s="5">
        <f t="shared" si="44"/>
        <v>10.139999999999828</v>
      </c>
      <c r="C945" s="5">
        <f t="shared" si="43"/>
        <v>10.015725047080817</v>
      </c>
      <c r="D945" s="6" t="s">
        <v>48</v>
      </c>
    </row>
    <row r="946" spans="1:4" x14ac:dyDescent="0.25">
      <c r="A946" s="22">
        <f t="shared" si="42"/>
        <v>2051.370019703234</v>
      </c>
      <c r="B946" s="5">
        <f t="shared" si="44"/>
        <v>10.149999999999828</v>
      </c>
      <c r="C946" s="5">
        <f t="shared" si="43"/>
        <v>10.025141242937691</v>
      </c>
      <c r="D946" s="6" t="s">
        <v>48</v>
      </c>
    </row>
    <row r="947" spans="1:4" x14ac:dyDescent="0.25">
      <c r="A947" s="22">
        <f t="shared" si="42"/>
        <v>2057.2074858078604</v>
      </c>
      <c r="B947" s="5">
        <f t="shared" si="44"/>
        <v>10.159999999999828</v>
      </c>
      <c r="C947" s="5">
        <f t="shared" si="43"/>
        <v>10.034557438794565</v>
      </c>
      <c r="D947" s="6" t="s">
        <v>48</v>
      </c>
    </row>
    <row r="948" spans="1:4" x14ac:dyDescent="0.25">
      <c r="A948" s="22">
        <f t="shared" si="42"/>
        <v>2063.0554342523956</v>
      </c>
      <c r="B948" s="5">
        <f t="shared" si="44"/>
        <v>10.169999999999828</v>
      </c>
      <c r="C948" s="5">
        <f t="shared" si="43"/>
        <v>10.043973634651438</v>
      </c>
      <c r="D948" s="6" t="s">
        <v>48</v>
      </c>
    </row>
    <row r="949" spans="1:4" x14ac:dyDescent="0.25">
      <c r="A949" s="22">
        <f t="shared" si="42"/>
        <v>2068.9138728771436</v>
      </c>
      <c r="B949" s="5">
        <f t="shared" si="44"/>
        <v>10.179999999999827</v>
      </c>
      <c r="C949" s="5">
        <f t="shared" si="43"/>
        <v>10.053389830508312</v>
      </c>
      <c r="D949" s="6" t="s">
        <v>48</v>
      </c>
    </row>
    <row r="950" spans="1:4" x14ac:dyDescent="0.25">
      <c r="A950" s="22">
        <f t="shared" si="42"/>
        <v>2074.7828095200753</v>
      </c>
      <c r="B950" s="5">
        <f t="shared" si="44"/>
        <v>10.189999999999827</v>
      </c>
      <c r="C950" s="5">
        <f t="shared" si="43"/>
        <v>10.062806026365186</v>
      </c>
      <c r="D950" s="6" t="s">
        <v>48</v>
      </c>
    </row>
    <row r="951" spans="1:4" x14ac:dyDescent="0.25">
      <c r="A951" s="22">
        <f t="shared" si="42"/>
        <v>2080.6622520168289</v>
      </c>
      <c r="B951" s="5">
        <f t="shared" si="44"/>
        <v>10.199999999999827</v>
      </c>
      <c r="C951" s="5">
        <f t="shared" si="43"/>
        <v>10.072222222222059</v>
      </c>
      <c r="D951" s="6" t="s">
        <v>48</v>
      </c>
    </row>
    <row r="952" spans="1:4" x14ac:dyDescent="0.25">
      <c r="A952" s="22">
        <f t="shared" si="42"/>
        <v>2086.5522082007155</v>
      </c>
      <c r="B952" s="5">
        <f t="shared" si="44"/>
        <v>10.209999999999827</v>
      </c>
      <c r="C952" s="5">
        <f t="shared" si="43"/>
        <v>10.081638418078933</v>
      </c>
      <c r="D952" s="6" t="s">
        <v>48</v>
      </c>
    </row>
    <row r="953" spans="1:4" x14ac:dyDescent="0.25">
      <c r="A953" s="22">
        <f t="shared" si="42"/>
        <v>2092.4526859027246</v>
      </c>
      <c r="B953" s="5">
        <f t="shared" si="44"/>
        <v>10.219999999999827</v>
      </c>
      <c r="C953" s="5">
        <f t="shared" si="43"/>
        <v>10.091054613935807</v>
      </c>
      <c r="D953" s="6" t="s">
        <v>48</v>
      </c>
    </row>
    <row r="954" spans="1:4" x14ac:dyDescent="0.25">
      <c r="A954" s="22">
        <f t="shared" si="42"/>
        <v>2098.3636929515251</v>
      </c>
      <c r="B954" s="5">
        <f t="shared" si="44"/>
        <v>10.229999999999826</v>
      </c>
      <c r="C954" s="5">
        <f t="shared" si="43"/>
        <v>10.100470809792681</v>
      </c>
      <c r="D954" s="6" t="s">
        <v>48</v>
      </c>
    </row>
    <row r="955" spans="1:4" x14ac:dyDescent="0.25">
      <c r="A955" s="22">
        <f t="shared" si="42"/>
        <v>2104.2852371734652</v>
      </c>
      <c r="B955" s="5">
        <f t="shared" si="44"/>
        <v>10.239999999999826</v>
      </c>
      <c r="C955" s="5">
        <f t="shared" si="43"/>
        <v>10.109887005649554</v>
      </c>
      <c r="D955" s="6" t="s">
        <v>48</v>
      </c>
    </row>
    <row r="956" spans="1:4" x14ac:dyDescent="0.25">
      <c r="A956" s="22">
        <f t="shared" si="42"/>
        <v>2110.2173263925788</v>
      </c>
      <c r="B956" s="5">
        <f t="shared" si="44"/>
        <v>10.249999999999826</v>
      </c>
      <c r="C956" s="5">
        <f t="shared" si="43"/>
        <v>10.119303201506428</v>
      </c>
      <c r="D956" s="6" t="s">
        <v>48</v>
      </c>
    </row>
    <row r="957" spans="1:4" x14ac:dyDescent="0.25">
      <c r="A957" s="22">
        <f t="shared" si="42"/>
        <v>2116.1599684305888</v>
      </c>
      <c r="B957" s="5">
        <f t="shared" si="44"/>
        <v>10.259999999999826</v>
      </c>
      <c r="C957" s="5">
        <f t="shared" si="43"/>
        <v>10.128719397363302</v>
      </c>
      <c r="D957" s="6" t="s">
        <v>48</v>
      </c>
    </row>
    <row r="958" spans="1:4" x14ac:dyDescent="0.25">
      <c r="A958" s="22">
        <f t="shared" si="42"/>
        <v>2122.1131711069143</v>
      </c>
      <c r="B958" s="5">
        <f t="shared" si="44"/>
        <v>10.269999999999825</v>
      </c>
      <c r="C958" s="5">
        <f t="shared" si="43"/>
        <v>10.138135593220175</v>
      </c>
      <c r="D958" s="6" t="s">
        <v>48</v>
      </c>
    </row>
    <row r="959" spans="1:4" x14ac:dyDescent="0.25">
      <c r="A959" s="22">
        <f t="shared" si="42"/>
        <v>2128.0769422386606</v>
      </c>
      <c r="B959" s="5">
        <f t="shared" si="44"/>
        <v>10.279999999999825</v>
      </c>
      <c r="C959" s="5">
        <f t="shared" si="43"/>
        <v>10.147551789077049</v>
      </c>
      <c r="D959" s="6" t="s">
        <v>48</v>
      </c>
    </row>
    <row r="960" spans="1:4" x14ac:dyDescent="0.25">
      <c r="A960" s="22">
        <f t="shared" si="42"/>
        <v>2134.0512896406385</v>
      </c>
      <c r="B960" s="5">
        <f t="shared" si="44"/>
        <v>10.289999999999825</v>
      </c>
      <c r="C960" s="5">
        <f t="shared" si="43"/>
        <v>10.156967984933923</v>
      </c>
      <c r="D960" s="6" t="s">
        <v>48</v>
      </c>
    </row>
    <row r="961" spans="1:4" x14ac:dyDescent="0.25">
      <c r="A961" s="22">
        <f t="shared" si="42"/>
        <v>2140.0362211253532</v>
      </c>
      <c r="B961" s="5">
        <f t="shared" si="44"/>
        <v>10.299999999999825</v>
      </c>
      <c r="C961" s="5">
        <f t="shared" si="43"/>
        <v>10.166384180790796</v>
      </c>
      <c r="D961" s="6" t="s">
        <v>48</v>
      </c>
    </row>
    <row r="962" spans="1:4" x14ac:dyDescent="0.25">
      <c r="A962" s="22">
        <f t="shared" si="42"/>
        <v>2146.0317445030178</v>
      </c>
      <c r="B962" s="5">
        <f t="shared" si="44"/>
        <v>10.309999999999825</v>
      </c>
      <c r="C962" s="5">
        <f t="shared" si="43"/>
        <v>10.175800376647668</v>
      </c>
      <c r="D962" s="6" t="s">
        <v>48</v>
      </c>
    </row>
    <row r="963" spans="1:4" x14ac:dyDescent="0.25">
      <c r="A963" s="22">
        <f t="shared" ref="A963:A1026" si="45">IF(B963&lt;=$G$2,$H$2*POWER((B963-$I$2),$J$2),IF(B963&lt;=$G$3,$H$3*POWER((B963-$I$3),$J$3),IF(B963&lt;=$G$4,$H$4*POWER((B963-$I$4),$J$4),$H$5*POWER((B963-$I$5),$J$5))))</f>
        <v>2152.0378675815482</v>
      </c>
      <c r="B963" s="5">
        <f t="shared" si="44"/>
        <v>10.319999999999824</v>
      </c>
      <c r="C963" s="5">
        <f t="shared" ref="C963:C1026" si="46">(B963+0.4967)/1.062</f>
        <v>10.185216572504542</v>
      </c>
      <c r="D963" s="6" t="s">
        <v>48</v>
      </c>
    </row>
    <row r="964" spans="1:4" x14ac:dyDescent="0.25">
      <c r="A964" s="22">
        <f t="shared" si="45"/>
        <v>2158.0545981665787</v>
      </c>
      <c r="B964" s="5">
        <f t="shared" ref="B964:B1027" si="47">B963+0.01</f>
        <v>10.329999999999824</v>
      </c>
      <c r="C964" s="5">
        <f t="shared" si="46"/>
        <v>10.194632768361416</v>
      </c>
      <c r="D964" s="6" t="s">
        <v>48</v>
      </c>
    </row>
    <row r="965" spans="1:4" x14ac:dyDescent="0.25">
      <c r="A965" s="22">
        <f t="shared" si="45"/>
        <v>2164.0819440614423</v>
      </c>
      <c r="B965" s="5">
        <f t="shared" si="47"/>
        <v>10.339999999999824</v>
      </c>
      <c r="C965" s="5">
        <f t="shared" si="46"/>
        <v>10.204048964218289</v>
      </c>
      <c r="D965" s="6" t="s">
        <v>48</v>
      </c>
    </row>
    <row r="966" spans="1:4" x14ac:dyDescent="0.25">
      <c r="A966" s="22">
        <f t="shared" si="45"/>
        <v>2170.1199130672044</v>
      </c>
      <c r="B966" s="5">
        <f t="shared" si="47"/>
        <v>10.349999999999824</v>
      </c>
      <c r="C966" s="5">
        <f t="shared" si="46"/>
        <v>10.213465160075163</v>
      </c>
      <c r="D966" s="6" t="s">
        <v>48</v>
      </c>
    </row>
    <row r="967" spans="1:4" x14ac:dyDescent="0.25">
      <c r="A967" s="22">
        <f t="shared" si="45"/>
        <v>2176.1685129826328</v>
      </c>
      <c r="B967" s="5">
        <f t="shared" si="47"/>
        <v>10.359999999999824</v>
      </c>
      <c r="C967" s="5">
        <f t="shared" si="46"/>
        <v>10.222881355932037</v>
      </c>
      <c r="D967" s="6" t="s">
        <v>48</v>
      </c>
    </row>
    <row r="968" spans="1:4" x14ac:dyDescent="0.25">
      <c r="A968" s="22">
        <f t="shared" si="45"/>
        <v>2182.2277516042313</v>
      </c>
      <c r="B968" s="5">
        <f t="shared" si="47"/>
        <v>10.369999999999823</v>
      </c>
      <c r="C968" s="5">
        <f t="shared" si="46"/>
        <v>10.232297551788911</v>
      </c>
      <c r="D968" s="6" t="s">
        <v>48</v>
      </c>
    </row>
    <row r="969" spans="1:4" x14ac:dyDescent="0.25">
      <c r="A969" s="22">
        <f t="shared" si="45"/>
        <v>2188.2976367262213</v>
      </c>
      <c r="B969" s="5">
        <f t="shared" si="47"/>
        <v>10.379999999999823</v>
      </c>
      <c r="C969" s="5">
        <f t="shared" si="46"/>
        <v>10.241713747645784</v>
      </c>
      <c r="D969" s="6" t="s">
        <v>48</v>
      </c>
    </row>
    <row r="970" spans="1:4" x14ac:dyDescent="0.25">
      <c r="A970" s="22">
        <f t="shared" si="45"/>
        <v>2194.3781761405503</v>
      </c>
      <c r="B970" s="5">
        <f t="shared" si="47"/>
        <v>10.389999999999823</v>
      </c>
      <c r="C970" s="5">
        <f t="shared" si="46"/>
        <v>10.251129943502658</v>
      </c>
      <c r="D970" s="6" t="s">
        <v>48</v>
      </c>
    </row>
    <row r="971" spans="1:4" x14ac:dyDescent="0.25">
      <c r="A971" s="22">
        <f t="shared" si="45"/>
        <v>2200.4693776369054</v>
      </c>
      <c r="B971" s="5">
        <f t="shared" si="47"/>
        <v>10.399999999999823</v>
      </c>
      <c r="C971" s="5">
        <f t="shared" si="46"/>
        <v>10.260546139359532</v>
      </c>
      <c r="D971" s="6" t="s">
        <v>48</v>
      </c>
    </row>
    <row r="972" spans="1:4" x14ac:dyDescent="0.25">
      <c r="A972" s="22">
        <f t="shared" si="45"/>
        <v>2206.5712490026935</v>
      </c>
      <c r="B972" s="5">
        <f t="shared" si="47"/>
        <v>10.409999999999823</v>
      </c>
      <c r="C972" s="5">
        <f t="shared" si="46"/>
        <v>10.269962335216405</v>
      </c>
      <c r="D972" s="6" t="s">
        <v>48</v>
      </c>
    </row>
    <row r="973" spans="1:4" x14ac:dyDescent="0.25">
      <c r="A973" s="22">
        <f t="shared" si="45"/>
        <v>2212.683798023078</v>
      </c>
      <c r="B973" s="5">
        <f t="shared" si="47"/>
        <v>10.419999999999822</v>
      </c>
      <c r="C973" s="5">
        <f t="shared" si="46"/>
        <v>10.279378531073279</v>
      </c>
      <c r="D973" s="6" t="s">
        <v>48</v>
      </c>
    </row>
    <row r="974" spans="1:4" x14ac:dyDescent="0.25">
      <c r="A974" s="22">
        <f t="shared" si="45"/>
        <v>2218.8070324809396</v>
      </c>
      <c r="B974" s="5">
        <f t="shared" si="47"/>
        <v>10.429999999999822</v>
      </c>
      <c r="C974" s="5">
        <f t="shared" si="46"/>
        <v>10.288794726930153</v>
      </c>
      <c r="D974" s="6" t="s">
        <v>48</v>
      </c>
    </row>
    <row r="975" spans="1:4" x14ac:dyDescent="0.25">
      <c r="A975" s="22">
        <f t="shared" si="45"/>
        <v>2224.9409601569182</v>
      </c>
      <c r="B975" s="5">
        <f t="shared" si="47"/>
        <v>10.439999999999822</v>
      </c>
      <c r="C975" s="5">
        <f t="shared" si="46"/>
        <v>10.298210922787026</v>
      </c>
      <c r="D975" s="6" t="s">
        <v>48</v>
      </c>
    </row>
    <row r="976" spans="1:4" x14ac:dyDescent="0.25">
      <c r="A976" s="22">
        <f t="shared" si="45"/>
        <v>2231.0855888293931</v>
      </c>
      <c r="B976" s="5">
        <f t="shared" si="47"/>
        <v>10.449999999999822</v>
      </c>
      <c r="C976" s="5">
        <f t="shared" si="46"/>
        <v>10.3076271186439</v>
      </c>
      <c r="D976" s="6" t="s">
        <v>48</v>
      </c>
    </row>
    <row r="977" spans="1:4" x14ac:dyDescent="0.25">
      <c r="A977" s="22">
        <f t="shared" si="45"/>
        <v>2237.2409262744964</v>
      </c>
      <c r="B977" s="5">
        <f t="shared" si="47"/>
        <v>10.459999999999821</v>
      </c>
      <c r="C977" s="5">
        <f t="shared" si="46"/>
        <v>10.317043314500774</v>
      </c>
      <c r="D977" s="6" t="s">
        <v>48</v>
      </c>
    </row>
    <row r="978" spans="1:4" x14ac:dyDescent="0.25">
      <c r="A978" s="22">
        <f t="shared" si="45"/>
        <v>2243.4069802661038</v>
      </c>
      <c r="B978" s="5">
        <f t="shared" si="47"/>
        <v>10.469999999999821</v>
      </c>
      <c r="C978" s="5">
        <f t="shared" si="46"/>
        <v>10.326459510357648</v>
      </c>
      <c r="D978" s="6" t="s">
        <v>48</v>
      </c>
    </row>
    <row r="979" spans="1:4" x14ac:dyDescent="0.25">
      <c r="A979" s="22">
        <f t="shared" si="45"/>
        <v>2249.5837585758495</v>
      </c>
      <c r="B979" s="5">
        <f t="shared" si="47"/>
        <v>10.479999999999821</v>
      </c>
      <c r="C979" s="5">
        <f t="shared" si="46"/>
        <v>10.335875706214521</v>
      </c>
      <c r="D979" s="6" t="s">
        <v>48</v>
      </c>
    </row>
    <row r="980" spans="1:4" x14ac:dyDescent="0.25">
      <c r="A980" s="22">
        <f t="shared" si="45"/>
        <v>2255.7712689731316</v>
      </c>
      <c r="B980" s="5">
        <f t="shared" si="47"/>
        <v>10.489999999999821</v>
      </c>
      <c r="C980" s="5">
        <f t="shared" si="46"/>
        <v>10.345291902071395</v>
      </c>
      <c r="D980" s="6" t="s">
        <v>48</v>
      </c>
    </row>
    <row r="981" spans="1:4" x14ac:dyDescent="0.25">
      <c r="A981" s="22">
        <f t="shared" si="45"/>
        <v>2261.9695192250992</v>
      </c>
      <c r="B981" s="5">
        <f t="shared" si="47"/>
        <v>10.499999999999821</v>
      </c>
      <c r="C981" s="5">
        <f t="shared" si="46"/>
        <v>10.354708097928269</v>
      </c>
      <c r="D981" s="6" t="s">
        <v>48</v>
      </c>
    </row>
    <row r="982" spans="1:4" x14ac:dyDescent="0.25">
      <c r="A982" s="22">
        <f t="shared" si="45"/>
        <v>2268.1785170966687</v>
      </c>
      <c r="B982" s="5">
        <f t="shared" si="47"/>
        <v>10.50999999999982</v>
      </c>
      <c r="C982" s="5">
        <f t="shared" si="46"/>
        <v>10.364124293785142</v>
      </c>
      <c r="D982" s="6" t="s">
        <v>48</v>
      </c>
    </row>
    <row r="983" spans="1:4" x14ac:dyDescent="0.25">
      <c r="A983" s="22">
        <f t="shared" si="45"/>
        <v>2274.3982703505217</v>
      </c>
      <c r="B983" s="5">
        <f t="shared" si="47"/>
        <v>10.51999999999982</v>
      </c>
      <c r="C983" s="5">
        <f t="shared" si="46"/>
        <v>10.373540489642016</v>
      </c>
      <c r="D983" s="6" t="s">
        <v>48</v>
      </c>
    </row>
    <row r="984" spans="1:4" x14ac:dyDescent="0.25">
      <c r="A984" s="22">
        <f t="shared" si="45"/>
        <v>2280.6287867471115</v>
      </c>
      <c r="B984" s="5">
        <f t="shared" si="47"/>
        <v>10.52999999999982</v>
      </c>
      <c r="C984" s="5">
        <f t="shared" si="46"/>
        <v>10.38295668549889</v>
      </c>
      <c r="D984" s="6" t="s">
        <v>48</v>
      </c>
    </row>
    <row r="985" spans="1:4" x14ac:dyDescent="0.25">
      <c r="A985" s="22">
        <f t="shared" si="45"/>
        <v>2286.8700740446579</v>
      </c>
      <c r="B985" s="5">
        <f t="shared" si="47"/>
        <v>10.53999999999982</v>
      </c>
      <c r="C985" s="5">
        <f t="shared" si="46"/>
        <v>10.392372881355762</v>
      </c>
      <c r="D985" s="6" t="s">
        <v>48</v>
      </c>
    </row>
    <row r="986" spans="1:4" x14ac:dyDescent="0.25">
      <c r="A986" s="22">
        <f t="shared" si="45"/>
        <v>2293.1221399991591</v>
      </c>
      <c r="B986" s="5">
        <f t="shared" si="47"/>
        <v>10.54999999999982</v>
      </c>
      <c r="C986" s="5">
        <f t="shared" si="46"/>
        <v>10.401789077212635</v>
      </c>
      <c r="D986" s="6" t="s">
        <v>48</v>
      </c>
    </row>
    <row r="987" spans="1:4" x14ac:dyDescent="0.25">
      <c r="A987" s="22">
        <f t="shared" si="45"/>
        <v>2299.3849923643934</v>
      </c>
      <c r="B987" s="5">
        <f t="shared" si="47"/>
        <v>10.559999999999819</v>
      </c>
      <c r="C987" s="5">
        <f t="shared" si="46"/>
        <v>10.411205273069509</v>
      </c>
      <c r="D987" s="6" t="s">
        <v>48</v>
      </c>
    </row>
    <row r="988" spans="1:4" x14ac:dyDescent="0.25">
      <c r="A988" s="22">
        <f t="shared" si="45"/>
        <v>2305.6586388919131</v>
      </c>
      <c r="B988" s="5">
        <f t="shared" si="47"/>
        <v>10.569999999999819</v>
      </c>
      <c r="C988" s="5">
        <f t="shared" si="46"/>
        <v>10.420621468926383</v>
      </c>
      <c r="D988" s="6" t="s">
        <v>48</v>
      </c>
    </row>
    <row r="989" spans="1:4" x14ac:dyDescent="0.25">
      <c r="A989" s="22">
        <f t="shared" si="45"/>
        <v>2311.9430873310648</v>
      </c>
      <c r="B989" s="5">
        <f t="shared" si="47"/>
        <v>10.579999999999819</v>
      </c>
      <c r="C989" s="5">
        <f t="shared" si="46"/>
        <v>10.430037664783256</v>
      </c>
      <c r="D989" s="6" t="s">
        <v>48</v>
      </c>
    </row>
    <row r="990" spans="1:4" x14ac:dyDescent="0.25">
      <c r="A990" s="22">
        <f t="shared" si="45"/>
        <v>2318.2383454289657</v>
      </c>
      <c r="B990" s="5">
        <f t="shared" si="47"/>
        <v>10.589999999999819</v>
      </c>
      <c r="C990" s="5">
        <f t="shared" si="46"/>
        <v>10.43945386064013</v>
      </c>
      <c r="D990" s="6" t="s">
        <v>48</v>
      </c>
    </row>
    <row r="991" spans="1:4" x14ac:dyDescent="0.25">
      <c r="A991" s="22">
        <f t="shared" si="45"/>
        <v>2324.544420930536</v>
      </c>
      <c r="B991" s="5">
        <f t="shared" si="47"/>
        <v>10.599999999999818</v>
      </c>
      <c r="C991" s="5">
        <f t="shared" si="46"/>
        <v>10.448870056497004</v>
      </c>
      <c r="D991" s="6" t="s">
        <v>48</v>
      </c>
    </row>
    <row r="992" spans="1:4" x14ac:dyDescent="0.25">
      <c r="A992" s="22">
        <f t="shared" si="45"/>
        <v>2330.8613215784812</v>
      </c>
      <c r="B992" s="5">
        <f t="shared" si="47"/>
        <v>10.609999999999818</v>
      </c>
      <c r="C992" s="5">
        <f t="shared" si="46"/>
        <v>10.458286252353878</v>
      </c>
      <c r="D992" s="6" t="s">
        <v>48</v>
      </c>
    </row>
    <row r="993" spans="1:4" x14ac:dyDescent="0.25">
      <c r="A993" s="22">
        <f t="shared" si="45"/>
        <v>2337.1890551133019</v>
      </c>
      <c r="B993" s="5">
        <f t="shared" si="47"/>
        <v>10.619999999999818</v>
      </c>
      <c r="C993" s="5">
        <f t="shared" si="46"/>
        <v>10.467702448210751</v>
      </c>
      <c r="D993" s="6" t="s">
        <v>48</v>
      </c>
    </row>
    <row r="994" spans="1:4" x14ac:dyDescent="0.25">
      <c r="A994" s="22">
        <f t="shared" si="45"/>
        <v>2343.5276292732942</v>
      </c>
      <c r="B994" s="5">
        <f t="shared" si="47"/>
        <v>10.629999999999818</v>
      </c>
      <c r="C994" s="5">
        <f t="shared" si="46"/>
        <v>10.477118644067625</v>
      </c>
      <c r="D994" s="6" t="s">
        <v>48</v>
      </c>
    </row>
    <row r="995" spans="1:4" x14ac:dyDescent="0.25">
      <c r="A995" s="22">
        <f t="shared" si="45"/>
        <v>2349.8770517945691</v>
      </c>
      <c r="B995" s="5">
        <f t="shared" si="47"/>
        <v>10.639999999999818</v>
      </c>
      <c r="C995" s="5">
        <f t="shared" si="46"/>
        <v>10.486534839924499</v>
      </c>
      <c r="D995" s="6" t="s">
        <v>48</v>
      </c>
    </row>
    <row r="996" spans="1:4" x14ac:dyDescent="0.25">
      <c r="A996" s="22">
        <f t="shared" si="45"/>
        <v>2356.2373304110179</v>
      </c>
      <c r="B996" s="5">
        <f t="shared" si="47"/>
        <v>10.649999999999817</v>
      </c>
      <c r="C996" s="5">
        <f t="shared" si="46"/>
        <v>10.495951035781372</v>
      </c>
      <c r="D996" s="6" t="s">
        <v>48</v>
      </c>
    </row>
    <row r="997" spans="1:4" x14ac:dyDescent="0.25">
      <c r="A997" s="22">
        <f t="shared" si="45"/>
        <v>2362.6084728543547</v>
      </c>
      <c r="B997" s="5">
        <f t="shared" si="47"/>
        <v>10.659999999999817</v>
      </c>
      <c r="C997" s="5">
        <f t="shared" si="46"/>
        <v>10.505367231638246</v>
      </c>
      <c r="D997" s="6" t="s">
        <v>48</v>
      </c>
    </row>
    <row r="998" spans="1:4" x14ac:dyDescent="0.25">
      <c r="A998" s="22">
        <f t="shared" si="45"/>
        <v>2368.9904868540966</v>
      </c>
      <c r="B998" s="5">
        <f t="shared" si="47"/>
        <v>10.669999999999817</v>
      </c>
      <c r="C998" s="5">
        <f t="shared" si="46"/>
        <v>10.51478342749512</v>
      </c>
      <c r="D998" s="6" t="s">
        <v>48</v>
      </c>
    </row>
    <row r="999" spans="1:4" x14ac:dyDescent="0.25">
      <c r="A999" s="22">
        <f t="shared" si="45"/>
        <v>2375.3833801375781</v>
      </c>
      <c r="B999" s="5">
        <f t="shared" si="47"/>
        <v>10.679999999999817</v>
      </c>
      <c r="C999" s="5">
        <f t="shared" si="46"/>
        <v>10.524199623351993</v>
      </c>
      <c r="D999" s="6" t="s">
        <v>48</v>
      </c>
    </row>
    <row r="1000" spans="1:4" x14ac:dyDescent="0.25">
      <c r="A1000" s="22">
        <f t="shared" si="45"/>
        <v>2381.787160429933</v>
      </c>
      <c r="B1000" s="5">
        <f t="shared" si="47"/>
        <v>10.689999999999817</v>
      </c>
      <c r="C1000" s="5">
        <f t="shared" si="46"/>
        <v>10.533615819208867</v>
      </c>
      <c r="D1000" s="6" t="s">
        <v>48</v>
      </c>
    </row>
    <row r="1001" spans="1:4" x14ac:dyDescent="0.25">
      <c r="A1001" s="22">
        <f t="shared" si="45"/>
        <v>2388.2018354541319</v>
      </c>
      <c r="B1001" s="5">
        <f t="shared" si="47"/>
        <v>10.699999999999816</v>
      </c>
      <c r="C1001" s="5">
        <f t="shared" si="46"/>
        <v>10.543032015065741</v>
      </c>
      <c r="D1001" s="6" t="s">
        <v>48</v>
      </c>
    </row>
    <row r="1002" spans="1:4" x14ac:dyDescent="0.25">
      <c r="A1002" s="22">
        <f t="shared" si="45"/>
        <v>2394.6274129309541</v>
      </c>
      <c r="B1002" s="5">
        <f t="shared" si="47"/>
        <v>10.709999999999816</v>
      </c>
      <c r="C1002" s="5">
        <f t="shared" si="46"/>
        <v>10.552448210922615</v>
      </c>
      <c r="D1002" s="6" t="s">
        <v>48</v>
      </c>
    </row>
    <row r="1003" spans="1:4" x14ac:dyDescent="0.25">
      <c r="A1003" s="22">
        <f t="shared" si="45"/>
        <v>2401.063900578999</v>
      </c>
      <c r="B1003" s="5">
        <f t="shared" si="47"/>
        <v>10.719999999999816</v>
      </c>
      <c r="C1003" s="5">
        <f t="shared" si="46"/>
        <v>10.561864406779488</v>
      </c>
      <c r="D1003" s="6" t="s">
        <v>48</v>
      </c>
    </row>
    <row r="1004" spans="1:4" x14ac:dyDescent="0.25">
      <c r="A1004" s="22">
        <f t="shared" si="45"/>
        <v>2407.5113061147044</v>
      </c>
      <c r="B1004" s="5">
        <f t="shared" si="47"/>
        <v>10.729999999999816</v>
      </c>
      <c r="C1004" s="5">
        <f t="shared" si="46"/>
        <v>10.571280602636362</v>
      </c>
      <c r="D1004" s="6" t="s">
        <v>48</v>
      </c>
    </row>
    <row r="1005" spans="1:4" x14ac:dyDescent="0.25">
      <c r="A1005" s="22">
        <f t="shared" si="45"/>
        <v>2413.969637252324</v>
      </c>
      <c r="B1005" s="5">
        <f t="shared" si="47"/>
        <v>10.739999999999815</v>
      </c>
      <c r="C1005" s="5">
        <f t="shared" si="46"/>
        <v>10.580696798493236</v>
      </c>
      <c r="D1005" s="6" t="s">
        <v>48</v>
      </c>
    </row>
    <row r="1006" spans="1:4" x14ac:dyDescent="0.25">
      <c r="A1006" s="22">
        <f t="shared" si="45"/>
        <v>2420.4389017039475</v>
      </c>
      <c r="B1006" s="5">
        <f t="shared" si="47"/>
        <v>10.749999999999815</v>
      </c>
      <c r="C1006" s="5">
        <f t="shared" si="46"/>
        <v>10.590112994350109</v>
      </c>
      <c r="D1006" s="6" t="s">
        <v>48</v>
      </c>
    </row>
    <row r="1007" spans="1:4" x14ac:dyDescent="0.25">
      <c r="A1007" s="22">
        <f t="shared" si="45"/>
        <v>2426.9191071794985</v>
      </c>
      <c r="B1007" s="5">
        <f t="shared" si="47"/>
        <v>10.759999999999815</v>
      </c>
      <c r="C1007" s="5">
        <f t="shared" si="46"/>
        <v>10.599529190206983</v>
      </c>
      <c r="D1007" s="6" t="s">
        <v>48</v>
      </c>
    </row>
    <row r="1008" spans="1:4" x14ac:dyDescent="0.25">
      <c r="A1008" s="22">
        <f t="shared" si="45"/>
        <v>2433.4102613867335</v>
      </c>
      <c r="B1008" s="5">
        <f t="shared" si="47"/>
        <v>10.769999999999815</v>
      </c>
      <c r="C1008" s="5">
        <f t="shared" si="46"/>
        <v>10.608945386063855</v>
      </c>
      <c r="D1008" s="6" t="s">
        <v>48</v>
      </c>
    </row>
    <row r="1009" spans="1:4" x14ac:dyDescent="0.25">
      <c r="A1009" s="22">
        <f t="shared" si="45"/>
        <v>2439.9123720312568</v>
      </c>
      <c r="B1009" s="5">
        <f t="shared" si="47"/>
        <v>10.779999999999815</v>
      </c>
      <c r="C1009" s="5">
        <f t="shared" si="46"/>
        <v>10.618361581920729</v>
      </c>
      <c r="D1009" s="6" t="s">
        <v>48</v>
      </c>
    </row>
    <row r="1010" spans="1:4" x14ac:dyDescent="0.25">
      <c r="A1010" s="22">
        <f t="shared" si="45"/>
        <v>2446.4254468165091</v>
      </c>
      <c r="B1010" s="5">
        <f t="shared" si="47"/>
        <v>10.789999999999814</v>
      </c>
      <c r="C1010" s="5">
        <f t="shared" si="46"/>
        <v>10.627777777777602</v>
      </c>
      <c r="D1010" s="6" t="s">
        <v>48</v>
      </c>
    </row>
    <row r="1011" spans="1:4" x14ac:dyDescent="0.25">
      <c r="A1011" s="22">
        <f t="shared" si="45"/>
        <v>2452.9494934437716</v>
      </c>
      <c r="B1011" s="5">
        <f t="shared" si="47"/>
        <v>10.799999999999814</v>
      </c>
      <c r="C1011" s="5">
        <f t="shared" si="46"/>
        <v>10.637193973634476</v>
      </c>
      <c r="D1011" s="6" t="s">
        <v>48</v>
      </c>
    </row>
    <row r="1012" spans="1:4" x14ac:dyDescent="0.25">
      <c r="A1012" s="22">
        <f t="shared" si="45"/>
        <v>2459.4845196121823</v>
      </c>
      <c r="B1012" s="5">
        <f t="shared" si="47"/>
        <v>10.809999999999814</v>
      </c>
      <c r="C1012" s="5">
        <f t="shared" si="46"/>
        <v>10.64661016949135</v>
      </c>
      <c r="D1012" s="6" t="s">
        <v>48</v>
      </c>
    </row>
    <row r="1013" spans="1:4" x14ac:dyDescent="0.25">
      <c r="A1013" s="22">
        <f t="shared" si="45"/>
        <v>2466.030533018723</v>
      </c>
      <c r="B1013" s="5">
        <f t="shared" si="47"/>
        <v>10.819999999999814</v>
      </c>
      <c r="C1013" s="5">
        <f t="shared" si="46"/>
        <v>10.656026365348223</v>
      </c>
      <c r="D1013" s="6" t="s">
        <v>48</v>
      </c>
    </row>
    <row r="1014" spans="1:4" x14ac:dyDescent="0.25">
      <c r="A1014" s="22">
        <f t="shared" si="45"/>
        <v>2472.5875413582294</v>
      </c>
      <c r="B1014" s="5">
        <f t="shared" si="47"/>
        <v>10.829999999999814</v>
      </c>
      <c r="C1014" s="5">
        <f t="shared" si="46"/>
        <v>10.665442561205097</v>
      </c>
      <c r="D1014" s="6" t="s">
        <v>48</v>
      </c>
    </row>
    <row r="1015" spans="1:4" x14ac:dyDescent="0.25">
      <c r="A1015" s="22">
        <f t="shared" si="45"/>
        <v>2479.1555523233951</v>
      </c>
      <c r="B1015" s="5">
        <f t="shared" si="47"/>
        <v>10.839999999999813</v>
      </c>
      <c r="C1015" s="5">
        <f t="shared" si="46"/>
        <v>10.674858757061971</v>
      </c>
      <c r="D1015" s="6" t="s">
        <v>48</v>
      </c>
    </row>
    <row r="1016" spans="1:4" x14ac:dyDescent="0.25">
      <c r="A1016" s="22">
        <f t="shared" si="45"/>
        <v>2485.7345736047687</v>
      </c>
      <c r="B1016" s="5">
        <f t="shared" si="47"/>
        <v>10.849999999999813</v>
      </c>
      <c r="C1016" s="5">
        <f t="shared" si="46"/>
        <v>10.684274952918845</v>
      </c>
      <c r="D1016" s="6" t="s">
        <v>48</v>
      </c>
    </row>
    <row r="1017" spans="1:4" x14ac:dyDescent="0.25">
      <c r="A1017" s="22">
        <f t="shared" si="45"/>
        <v>2492.3246128907658</v>
      </c>
      <c r="B1017" s="5">
        <f t="shared" si="47"/>
        <v>10.859999999999813</v>
      </c>
      <c r="C1017" s="5">
        <f t="shared" si="46"/>
        <v>10.693691148775718</v>
      </c>
      <c r="D1017" s="6" t="s">
        <v>48</v>
      </c>
    </row>
    <row r="1018" spans="1:4" x14ac:dyDescent="0.25">
      <c r="A1018" s="22">
        <f t="shared" si="45"/>
        <v>2498.9256778676572</v>
      </c>
      <c r="B1018" s="5">
        <f t="shared" si="47"/>
        <v>10.869999999999813</v>
      </c>
      <c r="C1018" s="5">
        <f t="shared" si="46"/>
        <v>10.703107344632592</v>
      </c>
      <c r="D1018" s="6" t="s">
        <v>48</v>
      </c>
    </row>
    <row r="1019" spans="1:4" x14ac:dyDescent="0.25">
      <c r="A1019" s="22">
        <f t="shared" si="45"/>
        <v>2505.5377762195849</v>
      </c>
      <c r="B1019" s="5">
        <f t="shared" si="47"/>
        <v>10.879999999999812</v>
      </c>
      <c r="C1019" s="5">
        <f t="shared" si="46"/>
        <v>10.712523540489466</v>
      </c>
      <c r="D1019" s="6" t="s">
        <v>48</v>
      </c>
    </row>
    <row r="1020" spans="1:4" x14ac:dyDescent="0.25">
      <c r="A1020" s="22">
        <f t="shared" si="45"/>
        <v>2512.160915628559</v>
      </c>
      <c r="B1020" s="5">
        <f t="shared" si="47"/>
        <v>10.889999999999812</v>
      </c>
      <c r="C1020" s="5">
        <f t="shared" si="46"/>
        <v>10.721939736346339</v>
      </c>
      <c r="D1020" s="6" t="s">
        <v>48</v>
      </c>
    </row>
    <row r="1021" spans="1:4" x14ac:dyDescent="0.25">
      <c r="A1021" s="22">
        <f t="shared" si="45"/>
        <v>2518.7951037744642</v>
      </c>
      <c r="B1021" s="5">
        <f t="shared" si="47"/>
        <v>10.899999999999812</v>
      </c>
      <c r="C1021" s="5">
        <f t="shared" si="46"/>
        <v>10.731355932203213</v>
      </c>
      <c r="D1021" s="6" t="s">
        <v>48</v>
      </c>
    </row>
    <row r="1022" spans="1:4" x14ac:dyDescent="0.25">
      <c r="A1022" s="22">
        <f t="shared" si="45"/>
        <v>2525.4403483350557</v>
      </c>
      <c r="B1022" s="5">
        <f t="shared" si="47"/>
        <v>10.909999999999812</v>
      </c>
      <c r="C1022" s="5">
        <f t="shared" si="46"/>
        <v>10.740772128060087</v>
      </c>
      <c r="D1022" s="6" t="s">
        <v>48</v>
      </c>
    </row>
    <row r="1023" spans="1:4" x14ac:dyDescent="0.25">
      <c r="A1023" s="22">
        <f t="shared" si="45"/>
        <v>2532.0966569859684</v>
      </c>
      <c r="B1023" s="5">
        <f t="shared" si="47"/>
        <v>10.919999999999812</v>
      </c>
      <c r="C1023" s="5">
        <f t="shared" si="46"/>
        <v>10.75018832391696</v>
      </c>
      <c r="D1023" s="6" t="s">
        <v>48</v>
      </c>
    </row>
    <row r="1024" spans="1:4" x14ac:dyDescent="0.25">
      <c r="A1024" s="22">
        <f t="shared" si="45"/>
        <v>2538.7640374007124</v>
      </c>
      <c r="B1024" s="5">
        <f t="shared" si="47"/>
        <v>10.929999999999811</v>
      </c>
      <c r="C1024" s="5">
        <f t="shared" si="46"/>
        <v>10.759604519773834</v>
      </c>
      <c r="D1024" s="6" t="s">
        <v>48</v>
      </c>
    </row>
    <row r="1025" spans="1:4" x14ac:dyDescent="0.25">
      <c r="A1025" s="22">
        <f t="shared" si="45"/>
        <v>2545.4424972506827</v>
      </c>
      <c r="B1025" s="5">
        <f t="shared" si="47"/>
        <v>10.939999999999811</v>
      </c>
      <c r="C1025" s="5">
        <f t="shared" si="46"/>
        <v>10.769020715630708</v>
      </c>
      <c r="D1025" s="6" t="s">
        <v>48</v>
      </c>
    </row>
    <row r="1026" spans="1:4" x14ac:dyDescent="0.25">
      <c r="A1026" s="22">
        <f t="shared" si="45"/>
        <v>2552.1320442051601</v>
      </c>
      <c r="B1026" s="5">
        <f t="shared" si="47"/>
        <v>10.949999999999811</v>
      </c>
      <c r="C1026" s="5">
        <f t="shared" si="46"/>
        <v>10.778436911487582</v>
      </c>
      <c r="D1026" s="6" t="s">
        <v>48</v>
      </c>
    </row>
    <row r="1027" spans="1:4" x14ac:dyDescent="0.25">
      <c r="A1027" s="22">
        <f t="shared" ref="A1027:A1090" si="48">IF(B1027&lt;=$G$2,$H$2*POWER((B1027-$I$2),$J$2),IF(B1027&lt;=$G$3,$H$3*POWER((B1027-$I$3),$J$3),IF(B1027&lt;=$G$4,$H$4*POWER((B1027-$I$4),$J$4),$H$5*POWER((B1027-$I$5),$J$5))))</f>
        <v>2558.8326859313147</v>
      </c>
      <c r="B1027" s="5">
        <f t="shared" si="47"/>
        <v>10.959999999999811</v>
      </c>
      <c r="C1027" s="5">
        <f t="shared" ref="C1027:C1090" si="49">(B1027+0.4967)/1.062</f>
        <v>10.787853107344455</v>
      </c>
      <c r="D1027" s="6" t="s">
        <v>48</v>
      </c>
    </row>
    <row r="1028" spans="1:4" x14ac:dyDescent="0.25">
      <c r="A1028" s="22">
        <f t="shared" si="48"/>
        <v>2565.5444300942022</v>
      </c>
      <c r="B1028" s="5">
        <f t="shared" ref="B1028:B1091" si="50">B1027+0.01</f>
        <v>10.969999999999811</v>
      </c>
      <c r="C1028" s="5">
        <f t="shared" si="49"/>
        <v>10.797269303201329</v>
      </c>
      <c r="D1028" s="6" t="s">
        <v>48</v>
      </c>
    </row>
    <row r="1029" spans="1:4" x14ac:dyDescent="0.25">
      <c r="A1029" s="22">
        <f t="shared" si="48"/>
        <v>2572.2672843567771</v>
      </c>
      <c r="B1029" s="5">
        <f t="shared" si="50"/>
        <v>10.97999999999981</v>
      </c>
      <c r="C1029" s="5">
        <f t="shared" si="49"/>
        <v>10.806685499058203</v>
      </c>
      <c r="D1029" s="6" t="s">
        <v>48</v>
      </c>
    </row>
    <row r="1030" spans="1:4" x14ac:dyDescent="0.25">
      <c r="A1030" s="22">
        <f t="shared" si="48"/>
        <v>2579.0012563798805</v>
      </c>
      <c r="B1030" s="5">
        <f t="shared" si="50"/>
        <v>10.98999999999981</v>
      </c>
      <c r="C1030" s="5">
        <f t="shared" si="49"/>
        <v>10.816101694915076</v>
      </c>
      <c r="D1030" s="6" t="s">
        <v>48</v>
      </c>
    </row>
    <row r="1031" spans="1:4" x14ac:dyDescent="0.25">
      <c r="A1031" s="22">
        <f t="shared" si="48"/>
        <v>2585.7463538222587</v>
      </c>
      <c r="B1031" s="5">
        <f t="shared" si="50"/>
        <v>10.99999999999981</v>
      </c>
      <c r="C1031" s="5">
        <f t="shared" si="49"/>
        <v>10.825517890771948</v>
      </c>
      <c r="D1031" s="6" t="s">
        <v>48</v>
      </c>
    </row>
    <row r="1032" spans="1:4" x14ac:dyDescent="0.25">
      <c r="A1032" s="22">
        <f t="shared" si="48"/>
        <v>2592.5025843405542</v>
      </c>
      <c r="B1032" s="5">
        <f t="shared" si="50"/>
        <v>11.00999999999981</v>
      </c>
      <c r="C1032" s="5">
        <f t="shared" si="49"/>
        <v>10.834934086628822</v>
      </c>
      <c r="D1032" s="6" t="s">
        <v>48</v>
      </c>
    </row>
    <row r="1033" spans="1:4" x14ac:dyDescent="0.25">
      <c r="A1033" s="22">
        <f t="shared" si="48"/>
        <v>2599.2699555893178</v>
      </c>
      <c r="B1033" s="5">
        <f t="shared" si="50"/>
        <v>11.01999999999981</v>
      </c>
      <c r="C1033" s="5">
        <f t="shared" si="49"/>
        <v>10.844350282485696</v>
      </c>
      <c r="D1033" s="6" t="s">
        <v>48</v>
      </c>
    </row>
    <row r="1034" spans="1:4" x14ac:dyDescent="0.25">
      <c r="A1034" s="22">
        <f t="shared" si="48"/>
        <v>2606.0484752209991</v>
      </c>
      <c r="B1034" s="5">
        <f t="shared" si="50"/>
        <v>11.029999999999809</v>
      </c>
      <c r="C1034" s="5">
        <f t="shared" si="49"/>
        <v>10.853766478342569</v>
      </c>
      <c r="D1034" s="6" t="s">
        <v>48</v>
      </c>
    </row>
    <row r="1035" spans="1:4" x14ac:dyDescent="0.25">
      <c r="A1035" s="22">
        <f t="shared" si="48"/>
        <v>2612.8381508859679</v>
      </c>
      <c r="B1035" s="5">
        <f t="shared" si="50"/>
        <v>11.039999999999809</v>
      </c>
      <c r="C1035" s="5">
        <f t="shared" si="49"/>
        <v>10.863182674199443</v>
      </c>
      <c r="D1035" s="6" t="s">
        <v>48</v>
      </c>
    </row>
    <row r="1036" spans="1:4" x14ac:dyDescent="0.25">
      <c r="A1036" s="22">
        <f t="shared" si="48"/>
        <v>2619.6389902324872</v>
      </c>
      <c r="B1036" s="5">
        <f t="shared" si="50"/>
        <v>11.049999999999809</v>
      </c>
      <c r="C1036" s="5">
        <f t="shared" si="49"/>
        <v>10.872598870056317</v>
      </c>
      <c r="D1036" s="6" t="s">
        <v>48</v>
      </c>
    </row>
    <row r="1037" spans="1:4" x14ac:dyDescent="0.25">
      <c r="A1037" s="22">
        <f t="shared" si="48"/>
        <v>2626.4510009067485</v>
      </c>
      <c r="B1037" s="5">
        <f t="shared" si="50"/>
        <v>11.059999999999809</v>
      </c>
      <c r="C1037" s="5">
        <f t="shared" si="49"/>
        <v>10.88201506591319</v>
      </c>
      <c r="D1037" s="6" t="s">
        <v>48</v>
      </c>
    </row>
    <row r="1038" spans="1:4" x14ac:dyDescent="0.25">
      <c r="A1038" s="22">
        <f t="shared" si="48"/>
        <v>2633.2741905528551</v>
      </c>
      <c r="B1038" s="5">
        <f t="shared" si="50"/>
        <v>11.069999999999808</v>
      </c>
      <c r="C1038" s="5">
        <f t="shared" si="49"/>
        <v>10.891431261770064</v>
      </c>
      <c r="D1038" s="6" t="s">
        <v>48</v>
      </c>
    </row>
    <row r="1039" spans="1:4" x14ac:dyDescent="0.25">
      <c r="A1039" s="22">
        <f t="shared" si="48"/>
        <v>2640.1085668128239</v>
      </c>
      <c r="B1039" s="5">
        <f t="shared" si="50"/>
        <v>11.079999999999808</v>
      </c>
      <c r="C1039" s="5">
        <f t="shared" si="49"/>
        <v>10.900847457626938</v>
      </c>
      <c r="D1039" s="6" t="s">
        <v>48</v>
      </c>
    </row>
    <row r="1040" spans="1:4" x14ac:dyDescent="0.25">
      <c r="A1040" s="22">
        <f t="shared" si="48"/>
        <v>2646.9541373266011</v>
      </c>
      <c r="B1040" s="5">
        <f t="shared" si="50"/>
        <v>11.089999999999808</v>
      </c>
      <c r="C1040" s="5">
        <f t="shared" si="49"/>
        <v>10.910263653483812</v>
      </c>
      <c r="D1040" s="6" t="s">
        <v>48</v>
      </c>
    </row>
    <row r="1041" spans="1:4" x14ac:dyDescent="0.25">
      <c r="A1041" s="22">
        <f t="shared" si="48"/>
        <v>2653.8109097320526</v>
      </c>
      <c r="B1041" s="5">
        <f t="shared" si="50"/>
        <v>11.099999999999808</v>
      </c>
      <c r="C1041" s="5">
        <f t="shared" si="49"/>
        <v>10.919679849340685</v>
      </c>
      <c r="D1041" s="6" t="s">
        <v>48</v>
      </c>
    </row>
    <row r="1042" spans="1:4" x14ac:dyDescent="0.25">
      <c r="A1042" s="22">
        <f t="shared" si="48"/>
        <v>2660.6788916649652</v>
      </c>
      <c r="B1042" s="5">
        <f t="shared" si="50"/>
        <v>11.109999999999808</v>
      </c>
      <c r="C1042" s="5">
        <f t="shared" si="49"/>
        <v>10.929096045197559</v>
      </c>
      <c r="D1042" s="6" t="s">
        <v>48</v>
      </c>
    </row>
    <row r="1043" spans="1:4" x14ac:dyDescent="0.25">
      <c r="A1043" s="22">
        <f t="shared" si="48"/>
        <v>2667.5580907590675</v>
      </c>
      <c r="B1043" s="5">
        <f t="shared" si="50"/>
        <v>11.119999999999807</v>
      </c>
      <c r="C1043" s="5">
        <f t="shared" si="49"/>
        <v>10.938512241054433</v>
      </c>
      <c r="D1043" s="6" t="s">
        <v>48</v>
      </c>
    </row>
    <row r="1044" spans="1:4" x14ac:dyDescent="0.25">
      <c r="A1044" s="22">
        <f t="shared" si="48"/>
        <v>2674.4485146460038</v>
      </c>
      <c r="B1044" s="5">
        <f t="shared" si="50"/>
        <v>11.129999999999807</v>
      </c>
      <c r="C1044" s="5">
        <f t="shared" si="49"/>
        <v>10.947928436911306</v>
      </c>
      <c r="D1044" s="6" t="s">
        <v>48</v>
      </c>
    </row>
    <row r="1045" spans="1:4" x14ac:dyDescent="0.25">
      <c r="A1045" s="22">
        <f t="shared" si="48"/>
        <v>2681.3501709553666</v>
      </c>
      <c r="B1045" s="5">
        <f t="shared" si="50"/>
        <v>11.139999999999807</v>
      </c>
      <c r="C1045" s="5">
        <f t="shared" si="49"/>
        <v>10.95734463276818</v>
      </c>
      <c r="D1045" s="6" t="s">
        <v>48</v>
      </c>
    </row>
    <row r="1046" spans="1:4" x14ac:dyDescent="0.25">
      <c r="A1046" s="22">
        <f t="shared" si="48"/>
        <v>2688.2630673146746</v>
      </c>
      <c r="B1046" s="5">
        <f t="shared" si="50"/>
        <v>11.149999999999807</v>
      </c>
      <c r="C1046" s="5">
        <f t="shared" si="49"/>
        <v>10.966760828625054</v>
      </c>
      <c r="D1046" s="6" t="s">
        <v>48</v>
      </c>
    </row>
    <row r="1047" spans="1:4" x14ac:dyDescent="0.25">
      <c r="A1047" s="22">
        <f t="shared" si="48"/>
        <v>2695.1872113493937</v>
      </c>
      <c r="B1047" s="5">
        <f t="shared" si="50"/>
        <v>11.159999999999807</v>
      </c>
      <c r="C1047" s="5">
        <f t="shared" si="49"/>
        <v>10.976177024481927</v>
      </c>
      <c r="D1047" s="6" t="s">
        <v>48</v>
      </c>
    </row>
    <row r="1048" spans="1:4" x14ac:dyDescent="0.25">
      <c r="A1048" s="22">
        <f t="shared" si="48"/>
        <v>2702.1226106829222</v>
      </c>
      <c r="B1048" s="5">
        <f t="shared" si="50"/>
        <v>11.169999999999806</v>
      </c>
      <c r="C1048" s="5">
        <f t="shared" si="49"/>
        <v>10.985593220338801</v>
      </c>
      <c r="D1048" s="6" t="s">
        <v>48</v>
      </c>
    </row>
    <row r="1049" spans="1:4" x14ac:dyDescent="0.25">
      <c r="A1049" s="22">
        <f t="shared" si="48"/>
        <v>2709.0692729366065</v>
      </c>
      <c r="B1049" s="5">
        <f t="shared" si="50"/>
        <v>11.179999999999806</v>
      </c>
      <c r="C1049" s="5">
        <f t="shared" si="49"/>
        <v>10.995009416195675</v>
      </c>
      <c r="D1049" s="6" t="s">
        <v>48</v>
      </c>
    </row>
    <row r="1050" spans="1:4" x14ac:dyDescent="0.25">
      <c r="A1050" s="22">
        <f t="shared" si="48"/>
        <v>2716.027205729742</v>
      </c>
      <c r="B1050" s="5">
        <f t="shared" si="50"/>
        <v>11.189999999999806</v>
      </c>
      <c r="C1050" s="5">
        <f t="shared" si="49"/>
        <v>11.004425612052549</v>
      </c>
      <c r="D1050" s="6" t="s">
        <v>48</v>
      </c>
    </row>
    <row r="1051" spans="1:4" x14ac:dyDescent="0.25">
      <c r="A1051" s="22">
        <f t="shared" si="48"/>
        <v>2722.9964166795698</v>
      </c>
      <c r="B1051" s="5">
        <f t="shared" si="50"/>
        <v>11.199999999999806</v>
      </c>
      <c r="C1051" s="5">
        <f t="shared" si="49"/>
        <v>11.013841807909422</v>
      </c>
      <c r="D1051" s="6" t="s">
        <v>48</v>
      </c>
    </row>
    <row r="1052" spans="1:4" x14ac:dyDescent="0.25">
      <c r="A1052" s="22">
        <f t="shared" si="48"/>
        <v>2729.9769134012827</v>
      </c>
      <c r="B1052" s="5">
        <f t="shared" si="50"/>
        <v>11.209999999999805</v>
      </c>
      <c r="C1052" s="5">
        <f t="shared" si="49"/>
        <v>11.023258003766296</v>
      </c>
      <c r="D1052" s="6" t="s">
        <v>48</v>
      </c>
    </row>
    <row r="1053" spans="1:4" x14ac:dyDescent="0.25">
      <c r="A1053" s="22">
        <f t="shared" si="48"/>
        <v>2736.9687035080319</v>
      </c>
      <c r="B1053" s="5">
        <f t="shared" si="50"/>
        <v>11.219999999999805</v>
      </c>
      <c r="C1053" s="5">
        <f t="shared" si="49"/>
        <v>11.03267419962317</v>
      </c>
      <c r="D1053" s="6" t="s">
        <v>48</v>
      </c>
    </row>
    <row r="1054" spans="1:4" x14ac:dyDescent="0.25">
      <c r="A1054" s="22">
        <f t="shared" si="48"/>
        <v>2743.9717946109154</v>
      </c>
      <c r="B1054" s="5">
        <f t="shared" si="50"/>
        <v>11.229999999999805</v>
      </c>
      <c r="C1054" s="5">
        <f t="shared" si="49"/>
        <v>11.042090395480042</v>
      </c>
      <c r="D1054" s="6" t="s">
        <v>48</v>
      </c>
    </row>
    <row r="1055" spans="1:4" x14ac:dyDescent="0.25">
      <c r="A1055" s="22">
        <f t="shared" si="48"/>
        <v>2750.986194318999</v>
      </c>
      <c r="B1055" s="5">
        <f t="shared" si="50"/>
        <v>11.239999999999805</v>
      </c>
      <c r="C1055" s="5">
        <f t="shared" si="49"/>
        <v>11.051506591336915</v>
      </c>
      <c r="D1055" s="6" t="s">
        <v>48</v>
      </c>
    </row>
    <row r="1056" spans="1:4" x14ac:dyDescent="0.25">
      <c r="A1056" s="22">
        <f t="shared" si="48"/>
        <v>2758.0119102393064</v>
      </c>
      <c r="B1056" s="5">
        <f t="shared" si="50"/>
        <v>11.249999999999805</v>
      </c>
      <c r="C1056" s="5">
        <f t="shared" si="49"/>
        <v>11.060922787193789</v>
      </c>
      <c r="D1056" s="6" t="s">
        <v>48</v>
      </c>
    </row>
    <row r="1057" spans="1:4" x14ac:dyDescent="0.25">
      <c r="A1057" s="22">
        <f t="shared" si="48"/>
        <v>2765.0489499768214</v>
      </c>
      <c r="B1057" s="5">
        <f t="shared" si="50"/>
        <v>11.259999999999804</v>
      </c>
      <c r="C1057" s="5">
        <f t="shared" si="49"/>
        <v>11.070338983050663</v>
      </c>
      <c r="D1057" s="6" t="s">
        <v>48</v>
      </c>
    </row>
    <row r="1058" spans="1:4" x14ac:dyDescent="0.25">
      <c r="A1058" s="22">
        <f t="shared" si="48"/>
        <v>2772.0973211345022</v>
      </c>
      <c r="B1058" s="5">
        <f t="shared" si="50"/>
        <v>11.269999999999804</v>
      </c>
      <c r="C1058" s="5">
        <f t="shared" si="49"/>
        <v>11.079755178907536</v>
      </c>
      <c r="D1058" s="6" t="s">
        <v>48</v>
      </c>
    </row>
    <row r="1059" spans="1:4" x14ac:dyDescent="0.25">
      <c r="A1059" s="22">
        <f t="shared" si="48"/>
        <v>2779.1570313132702</v>
      </c>
      <c r="B1059" s="5">
        <f t="shared" si="50"/>
        <v>11.279999999999804</v>
      </c>
      <c r="C1059" s="5">
        <f t="shared" si="49"/>
        <v>11.08917137476441</v>
      </c>
      <c r="D1059" s="6" t="s">
        <v>48</v>
      </c>
    </row>
    <row r="1060" spans="1:4" x14ac:dyDescent="0.25">
      <c r="A1060" s="22">
        <f t="shared" si="48"/>
        <v>2786.2280881120187</v>
      </c>
      <c r="B1060" s="5">
        <f t="shared" si="50"/>
        <v>11.289999999999804</v>
      </c>
      <c r="C1060" s="5">
        <f t="shared" si="49"/>
        <v>11.098587570621284</v>
      </c>
      <c r="D1060" s="6" t="s">
        <v>48</v>
      </c>
    </row>
    <row r="1061" spans="1:4" x14ac:dyDescent="0.25">
      <c r="A1061" s="22">
        <f t="shared" si="48"/>
        <v>2793.3104991276105</v>
      </c>
      <c r="B1061" s="5">
        <f t="shared" si="50"/>
        <v>11.299999999999804</v>
      </c>
      <c r="C1061" s="5">
        <f t="shared" si="49"/>
        <v>11.108003766478157</v>
      </c>
      <c r="D1061" s="6" t="s">
        <v>48</v>
      </c>
    </row>
    <row r="1062" spans="1:4" x14ac:dyDescent="0.25">
      <c r="A1062" s="22">
        <f t="shared" si="48"/>
        <v>2800.4042719548979</v>
      </c>
      <c r="B1062" s="5">
        <f t="shared" si="50"/>
        <v>11.309999999999803</v>
      </c>
      <c r="C1062" s="5">
        <f t="shared" si="49"/>
        <v>11.117419962335031</v>
      </c>
      <c r="D1062" s="6" t="s">
        <v>48</v>
      </c>
    </row>
    <row r="1063" spans="1:4" x14ac:dyDescent="0.25">
      <c r="A1063" s="22">
        <f t="shared" si="48"/>
        <v>2807.5094141866916</v>
      </c>
      <c r="B1063" s="5">
        <f t="shared" si="50"/>
        <v>11.319999999999803</v>
      </c>
      <c r="C1063" s="5">
        <f t="shared" si="49"/>
        <v>11.126836158191905</v>
      </c>
      <c r="D1063" s="6" t="s">
        <v>48</v>
      </c>
    </row>
    <row r="1064" spans="1:4" x14ac:dyDescent="0.25">
      <c r="A1064" s="22">
        <f t="shared" si="48"/>
        <v>2814.6259334137994</v>
      </c>
      <c r="B1064" s="5">
        <f t="shared" si="50"/>
        <v>11.329999999999803</v>
      </c>
      <c r="C1064" s="5">
        <f t="shared" si="49"/>
        <v>11.136252354048779</v>
      </c>
      <c r="D1064" s="6" t="s">
        <v>48</v>
      </c>
    </row>
    <row r="1065" spans="1:4" x14ac:dyDescent="0.25">
      <c r="A1065" s="22">
        <f t="shared" si="48"/>
        <v>2821.7538372250069</v>
      </c>
      <c r="B1065" s="5">
        <f t="shared" si="50"/>
        <v>11.339999999999803</v>
      </c>
      <c r="C1065" s="5">
        <f t="shared" si="49"/>
        <v>11.145668549905652</v>
      </c>
      <c r="D1065" s="6" t="s">
        <v>48</v>
      </c>
    </row>
    <row r="1066" spans="1:4" x14ac:dyDescent="0.25">
      <c r="A1066" s="22">
        <f t="shared" si="48"/>
        <v>2828.893133207082</v>
      </c>
      <c r="B1066" s="5">
        <f t="shared" si="50"/>
        <v>11.349999999999802</v>
      </c>
      <c r="C1066" s="5">
        <f t="shared" si="49"/>
        <v>11.155084745762526</v>
      </c>
      <c r="D1066" s="6" t="s">
        <v>48</v>
      </c>
    </row>
    <row r="1067" spans="1:4" x14ac:dyDescent="0.25">
      <c r="A1067" s="22">
        <f t="shared" si="48"/>
        <v>2836.0438289447866</v>
      </c>
      <c r="B1067" s="5">
        <f t="shared" si="50"/>
        <v>11.359999999999802</v>
      </c>
      <c r="C1067" s="5">
        <f t="shared" si="49"/>
        <v>11.1645009416194</v>
      </c>
      <c r="D1067" s="6" t="s">
        <v>48</v>
      </c>
    </row>
    <row r="1068" spans="1:4" x14ac:dyDescent="0.25">
      <c r="A1068" s="22">
        <f t="shared" si="48"/>
        <v>2843.205932020875</v>
      </c>
      <c r="B1068" s="5">
        <f t="shared" si="50"/>
        <v>11.369999999999802</v>
      </c>
      <c r="C1068" s="5">
        <f t="shared" si="49"/>
        <v>11.173917137476273</v>
      </c>
      <c r="D1068" s="6" t="s">
        <v>48</v>
      </c>
    </row>
    <row r="1069" spans="1:4" x14ac:dyDescent="0.25">
      <c r="A1069" s="22">
        <f t="shared" si="48"/>
        <v>2850.3794500160807</v>
      </c>
      <c r="B1069" s="5">
        <f t="shared" si="50"/>
        <v>11.379999999999802</v>
      </c>
      <c r="C1069" s="5">
        <f t="shared" si="49"/>
        <v>11.183333333333147</v>
      </c>
      <c r="D1069" s="6" t="s">
        <v>48</v>
      </c>
    </row>
    <row r="1070" spans="1:4" x14ac:dyDescent="0.25">
      <c r="A1070" s="22">
        <f t="shared" si="48"/>
        <v>2857.5643905091433</v>
      </c>
      <c r="B1070" s="5">
        <f t="shared" si="50"/>
        <v>11.389999999999802</v>
      </c>
      <c r="C1070" s="5">
        <f t="shared" si="49"/>
        <v>11.192749529190021</v>
      </c>
      <c r="D1070" s="6" t="s">
        <v>48</v>
      </c>
    </row>
    <row r="1071" spans="1:4" x14ac:dyDescent="0.25">
      <c r="A1071" s="22">
        <f t="shared" si="48"/>
        <v>2864.7607610768046</v>
      </c>
      <c r="B1071" s="5">
        <f t="shared" si="50"/>
        <v>11.399999999999801</v>
      </c>
      <c r="C1071" s="5">
        <f t="shared" si="49"/>
        <v>11.202165725046894</v>
      </c>
      <c r="D1071" s="6" t="s">
        <v>48</v>
      </c>
    </row>
    <row r="1072" spans="1:4" x14ac:dyDescent="0.25">
      <c r="A1072" s="22">
        <f t="shared" si="48"/>
        <v>2871.9685692937906</v>
      </c>
      <c r="B1072" s="5">
        <f t="shared" si="50"/>
        <v>11.409999999999801</v>
      </c>
      <c r="C1072" s="5">
        <f t="shared" si="49"/>
        <v>11.211581920903768</v>
      </c>
      <c r="D1072" s="6" t="s">
        <v>48</v>
      </c>
    </row>
    <row r="1073" spans="1:4" x14ac:dyDescent="0.25">
      <c r="A1073" s="22">
        <f t="shared" si="48"/>
        <v>2879.187822732848</v>
      </c>
      <c r="B1073" s="5">
        <f t="shared" si="50"/>
        <v>11.419999999999801</v>
      </c>
      <c r="C1073" s="5">
        <f t="shared" si="49"/>
        <v>11.220998116760642</v>
      </c>
      <c r="D1073" s="6" t="s">
        <v>48</v>
      </c>
    </row>
    <row r="1074" spans="1:4" x14ac:dyDescent="0.25">
      <c r="A1074" s="22">
        <f t="shared" si="48"/>
        <v>2886.4185289647176</v>
      </c>
      <c r="B1074" s="5">
        <f t="shared" si="50"/>
        <v>11.429999999999801</v>
      </c>
      <c r="C1074" s="5">
        <f t="shared" si="49"/>
        <v>11.230414312617516</v>
      </c>
      <c r="D1074" s="6" t="s">
        <v>48</v>
      </c>
    </row>
    <row r="1075" spans="1:4" x14ac:dyDescent="0.25">
      <c r="A1075" s="22">
        <f t="shared" si="48"/>
        <v>2893.6606955581456</v>
      </c>
      <c r="B1075" s="5">
        <f t="shared" si="50"/>
        <v>11.439999999999801</v>
      </c>
      <c r="C1075" s="5">
        <f t="shared" si="49"/>
        <v>11.239830508474389</v>
      </c>
      <c r="D1075" s="6" t="s">
        <v>48</v>
      </c>
    </row>
    <row r="1076" spans="1:4" x14ac:dyDescent="0.25">
      <c r="A1076" s="22">
        <f t="shared" si="48"/>
        <v>2900.9143300798955</v>
      </c>
      <c r="B1076" s="5">
        <f t="shared" si="50"/>
        <v>11.4499999999998</v>
      </c>
      <c r="C1076" s="5">
        <f t="shared" si="49"/>
        <v>11.249246704331261</v>
      </c>
      <c r="D1076" s="6" t="s">
        <v>48</v>
      </c>
    </row>
    <row r="1077" spans="1:4" x14ac:dyDescent="0.25">
      <c r="A1077" s="22">
        <f t="shared" si="48"/>
        <v>2908.1794400947338</v>
      </c>
      <c r="B1077" s="5">
        <f t="shared" si="50"/>
        <v>11.4599999999998</v>
      </c>
      <c r="C1077" s="5">
        <f t="shared" si="49"/>
        <v>11.258662900188135</v>
      </c>
      <c r="D1077" s="6" t="s">
        <v>48</v>
      </c>
    </row>
    <row r="1078" spans="1:4" x14ac:dyDescent="0.25">
      <c r="A1078" s="22">
        <f t="shared" si="48"/>
        <v>2915.4560331654529</v>
      </c>
      <c r="B1078" s="5">
        <f t="shared" si="50"/>
        <v>11.4699999999998</v>
      </c>
      <c r="C1078" s="5">
        <f t="shared" si="49"/>
        <v>11.268079096045009</v>
      </c>
      <c r="D1078" s="6" t="s">
        <v>48</v>
      </c>
    </row>
    <row r="1079" spans="1:4" x14ac:dyDescent="0.25">
      <c r="A1079" s="22">
        <f t="shared" si="48"/>
        <v>2922.7441168528489</v>
      </c>
      <c r="B1079" s="5">
        <f t="shared" si="50"/>
        <v>11.4799999999998</v>
      </c>
      <c r="C1079" s="5">
        <f t="shared" si="49"/>
        <v>11.277495291901882</v>
      </c>
      <c r="D1079" s="6" t="s">
        <v>48</v>
      </c>
    </row>
    <row r="1080" spans="1:4" x14ac:dyDescent="0.25">
      <c r="A1080" s="22">
        <f t="shared" si="48"/>
        <v>2930.0436987157473</v>
      </c>
      <c r="B1080" s="5">
        <f t="shared" si="50"/>
        <v>11.489999999999799</v>
      </c>
      <c r="C1080" s="5">
        <f t="shared" si="49"/>
        <v>11.286911487758756</v>
      </c>
      <c r="D1080" s="6" t="s">
        <v>48</v>
      </c>
    </row>
    <row r="1081" spans="1:4" x14ac:dyDescent="0.25">
      <c r="A1081" s="22">
        <f t="shared" si="48"/>
        <v>2937.354786310987</v>
      </c>
      <c r="B1081" s="5">
        <f t="shared" si="50"/>
        <v>11.499999999999799</v>
      </c>
      <c r="C1081" s="5">
        <f t="shared" si="49"/>
        <v>11.29632768361563</v>
      </c>
      <c r="D1081" s="6" t="s">
        <v>48</v>
      </c>
    </row>
    <row r="1082" spans="1:4" x14ac:dyDescent="0.25">
      <c r="A1082" s="22">
        <f t="shared" si="48"/>
        <v>2944.6773871934342</v>
      </c>
      <c r="B1082" s="5">
        <f t="shared" si="50"/>
        <v>11.509999999999799</v>
      </c>
      <c r="C1082" s="5">
        <f t="shared" si="49"/>
        <v>11.305743879472503</v>
      </c>
      <c r="D1082" s="6" t="s">
        <v>48</v>
      </c>
    </row>
    <row r="1083" spans="1:4" x14ac:dyDescent="0.25">
      <c r="A1083" s="22">
        <f t="shared" si="48"/>
        <v>2952.0115089159817</v>
      </c>
      <c r="B1083" s="5">
        <f t="shared" si="50"/>
        <v>11.519999999999799</v>
      </c>
      <c r="C1083" s="5">
        <f t="shared" si="49"/>
        <v>11.315160075329377</v>
      </c>
      <c r="D1083" s="6" t="s">
        <v>48</v>
      </c>
    </row>
    <row r="1084" spans="1:4" x14ac:dyDescent="0.25">
      <c r="A1084" s="22">
        <f t="shared" si="48"/>
        <v>2959.3571590295555</v>
      </c>
      <c r="B1084" s="5">
        <f t="shared" si="50"/>
        <v>11.529999999999799</v>
      </c>
      <c r="C1084" s="5">
        <f t="shared" si="49"/>
        <v>11.324576271186251</v>
      </c>
      <c r="D1084" s="6" t="s">
        <v>48</v>
      </c>
    </row>
    <row r="1085" spans="1:4" x14ac:dyDescent="0.25">
      <c r="A1085" s="22">
        <f t="shared" si="48"/>
        <v>2966.7143450830977</v>
      </c>
      <c r="B1085" s="5">
        <f t="shared" si="50"/>
        <v>11.539999999999798</v>
      </c>
      <c r="C1085" s="5">
        <f t="shared" si="49"/>
        <v>11.333992467043124</v>
      </c>
      <c r="D1085" s="6" t="s">
        <v>48</v>
      </c>
    </row>
    <row r="1086" spans="1:4" x14ac:dyDescent="0.25">
      <c r="A1086" s="22">
        <f t="shared" si="48"/>
        <v>2974.0830746235943</v>
      </c>
      <c r="B1086" s="5">
        <f t="shared" si="50"/>
        <v>11.549999999999798</v>
      </c>
      <c r="C1086" s="5">
        <f t="shared" si="49"/>
        <v>11.343408662899998</v>
      </c>
      <c r="D1086" s="6" t="s">
        <v>48</v>
      </c>
    </row>
    <row r="1087" spans="1:4" x14ac:dyDescent="0.25">
      <c r="A1087" s="22">
        <f t="shared" si="48"/>
        <v>2981.463355196066</v>
      </c>
      <c r="B1087" s="5">
        <f t="shared" si="50"/>
        <v>11.559999999999798</v>
      </c>
      <c r="C1087" s="5">
        <f t="shared" si="49"/>
        <v>11.352824858756872</v>
      </c>
      <c r="D1087" s="6" t="s">
        <v>48</v>
      </c>
    </row>
    <row r="1088" spans="1:4" x14ac:dyDescent="0.25">
      <c r="A1088" s="22">
        <f t="shared" si="48"/>
        <v>2988.8551943435696</v>
      </c>
      <c r="B1088" s="5">
        <f t="shared" si="50"/>
        <v>11.569999999999798</v>
      </c>
      <c r="C1088" s="5">
        <f t="shared" si="49"/>
        <v>11.362241054613746</v>
      </c>
      <c r="D1088" s="6" t="s">
        <v>48</v>
      </c>
    </row>
    <row r="1089" spans="1:4" x14ac:dyDescent="0.25">
      <c r="A1089" s="22">
        <f t="shared" si="48"/>
        <v>2996.2585996071998</v>
      </c>
      <c r="B1089" s="5">
        <f t="shared" si="50"/>
        <v>11.579999999999798</v>
      </c>
      <c r="C1089" s="5">
        <f t="shared" si="49"/>
        <v>11.371657250470619</v>
      </c>
      <c r="D1089" s="6" t="s">
        <v>48</v>
      </c>
    </row>
    <row r="1090" spans="1:4" x14ac:dyDescent="0.25">
      <c r="A1090" s="22">
        <f t="shared" si="48"/>
        <v>3003.6735785260948</v>
      </c>
      <c r="B1090" s="5">
        <f t="shared" si="50"/>
        <v>11.589999999999797</v>
      </c>
      <c r="C1090" s="5">
        <f t="shared" si="49"/>
        <v>11.381073446327493</v>
      </c>
      <c r="D1090" s="6" t="s">
        <v>48</v>
      </c>
    </row>
    <row r="1091" spans="1:4" x14ac:dyDescent="0.25">
      <c r="A1091" s="22">
        <f t="shared" ref="A1091:A1154" si="51">IF(B1091&lt;=$G$2,$H$2*POWER((B1091-$I$2),$J$2),IF(B1091&lt;=$G$3,$H$3*POWER((B1091-$I$3),$J$3),IF(B1091&lt;=$G$4,$H$4*POWER((B1091-$I$4),$J$4),$H$5*POWER((B1091-$I$5),$J$5))))</f>
        <v>3011.1001386374387</v>
      </c>
      <c r="B1091" s="5">
        <f t="shared" si="50"/>
        <v>11.599999999999797</v>
      </c>
      <c r="C1091" s="5">
        <f t="shared" ref="C1091:C1154" si="52">(B1091+0.4967)/1.062</f>
        <v>11.390489642184367</v>
      </c>
      <c r="D1091" s="6" t="s">
        <v>48</v>
      </c>
    </row>
    <row r="1092" spans="1:4" x14ac:dyDescent="0.25">
      <c r="A1092" s="22">
        <f t="shared" si="51"/>
        <v>3018.5382874764609</v>
      </c>
      <c r="B1092" s="5">
        <f t="shared" ref="B1092:B1155" si="53">B1091+0.01</f>
        <v>11.609999999999797</v>
      </c>
      <c r="C1092" s="5">
        <f t="shared" si="52"/>
        <v>11.39990583804124</v>
      </c>
      <c r="D1092" s="6" t="s">
        <v>48</v>
      </c>
    </row>
    <row r="1093" spans="1:4" x14ac:dyDescent="0.25">
      <c r="A1093" s="22">
        <f t="shared" si="51"/>
        <v>3025.9880325764384</v>
      </c>
      <c r="B1093" s="5">
        <f t="shared" si="53"/>
        <v>11.619999999999797</v>
      </c>
      <c r="C1093" s="5">
        <f t="shared" si="52"/>
        <v>11.409322033898114</v>
      </c>
      <c r="D1093" s="6" t="s">
        <v>48</v>
      </c>
    </row>
    <row r="1094" spans="1:4" x14ac:dyDescent="0.25">
      <c r="A1094" s="22">
        <f t="shared" si="51"/>
        <v>3033.4493814687039</v>
      </c>
      <c r="B1094" s="5">
        <f t="shared" si="53"/>
        <v>11.629999999999797</v>
      </c>
      <c r="C1094" s="5">
        <f t="shared" si="52"/>
        <v>11.418738229754988</v>
      </c>
      <c r="D1094" s="6" t="s">
        <v>48</v>
      </c>
    </row>
    <row r="1095" spans="1:4" x14ac:dyDescent="0.25">
      <c r="A1095" s="22">
        <f t="shared" si="51"/>
        <v>3040.9223416826349</v>
      </c>
      <c r="B1095" s="5">
        <f t="shared" si="53"/>
        <v>11.639999999999796</v>
      </c>
      <c r="C1095" s="5">
        <f t="shared" si="52"/>
        <v>11.428154425611861</v>
      </c>
      <c r="D1095" s="6" t="s">
        <v>48</v>
      </c>
    </row>
    <row r="1096" spans="1:4" x14ac:dyDescent="0.25">
      <c r="A1096" s="22">
        <f t="shared" si="51"/>
        <v>3048.4069207456773</v>
      </c>
      <c r="B1096" s="5">
        <f t="shared" si="53"/>
        <v>11.649999999999796</v>
      </c>
      <c r="C1096" s="5">
        <f t="shared" si="52"/>
        <v>11.437570621468735</v>
      </c>
      <c r="D1096" s="6" t="s">
        <v>48</v>
      </c>
    </row>
    <row r="1097" spans="1:4" x14ac:dyDescent="0.25">
      <c r="A1097" s="22">
        <f t="shared" si="51"/>
        <v>3055.9031261833234</v>
      </c>
      <c r="B1097" s="5">
        <f t="shared" si="53"/>
        <v>11.659999999999796</v>
      </c>
      <c r="C1097" s="5">
        <f t="shared" si="52"/>
        <v>11.446986817325609</v>
      </c>
      <c r="D1097" s="6" t="s">
        <v>48</v>
      </c>
    </row>
    <row r="1098" spans="1:4" x14ac:dyDescent="0.25">
      <c r="A1098" s="22">
        <f t="shared" si="51"/>
        <v>3063.4109655191314</v>
      </c>
      <c r="B1098" s="5">
        <f t="shared" si="53"/>
        <v>11.669999999999796</v>
      </c>
      <c r="C1098" s="5">
        <f t="shared" si="52"/>
        <v>11.456403013182483</v>
      </c>
      <c r="D1098" s="6" t="s">
        <v>48</v>
      </c>
    </row>
    <row r="1099" spans="1:4" x14ac:dyDescent="0.25">
      <c r="A1099" s="22">
        <f t="shared" si="51"/>
        <v>3070.9304462747236</v>
      </c>
      <c r="B1099" s="5">
        <f t="shared" si="53"/>
        <v>11.679999999999795</v>
      </c>
      <c r="C1099" s="5">
        <f t="shared" si="52"/>
        <v>11.465819209039354</v>
      </c>
      <c r="D1099" s="6" t="s">
        <v>48</v>
      </c>
    </row>
    <row r="1100" spans="1:4" x14ac:dyDescent="0.25">
      <c r="A1100" s="22">
        <f t="shared" si="51"/>
        <v>3078.4615759697799</v>
      </c>
      <c r="B1100" s="5">
        <f t="shared" si="53"/>
        <v>11.689999999999795</v>
      </c>
      <c r="C1100" s="5">
        <f t="shared" si="52"/>
        <v>11.475235404896228</v>
      </c>
      <c r="D1100" s="6" t="s">
        <v>48</v>
      </c>
    </row>
    <row r="1101" spans="1:4" x14ac:dyDescent="0.25">
      <c r="A1101" s="22">
        <f t="shared" si="51"/>
        <v>3086.0043621220552</v>
      </c>
      <c r="B1101" s="5">
        <f t="shared" si="53"/>
        <v>11.699999999999795</v>
      </c>
      <c r="C1101" s="5">
        <f t="shared" si="52"/>
        <v>11.484651600753102</v>
      </c>
      <c r="D1101" s="6" t="s">
        <v>48</v>
      </c>
    </row>
    <row r="1102" spans="1:4" x14ac:dyDescent="0.25">
      <c r="A1102" s="22">
        <f t="shared" si="51"/>
        <v>3093.5588122473732</v>
      </c>
      <c r="B1102" s="5">
        <f t="shared" si="53"/>
        <v>11.709999999999795</v>
      </c>
      <c r="C1102" s="5">
        <f t="shared" si="52"/>
        <v>11.494067796609976</v>
      </c>
      <c r="D1102" s="6" t="s">
        <v>48</v>
      </c>
    </row>
    <row r="1103" spans="1:4" x14ac:dyDescent="0.25">
      <c r="A1103" s="22">
        <f t="shared" si="51"/>
        <v>3101.1249338596199</v>
      </c>
      <c r="B1103" s="5">
        <f t="shared" si="53"/>
        <v>11.719999999999795</v>
      </c>
      <c r="C1103" s="5">
        <f t="shared" si="52"/>
        <v>11.503483992466849</v>
      </c>
      <c r="D1103" s="6" t="s">
        <v>48</v>
      </c>
    </row>
    <row r="1104" spans="1:4" x14ac:dyDescent="0.25">
      <c r="A1104" s="22">
        <f t="shared" si="51"/>
        <v>3108.7027344707694</v>
      </c>
      <c r="B1104" s="5">
        <f t="shared" si="53"/>
        <v>11.729999999999794</v>
      </c>
      <c r="C1104" s="5">
        <f t="shared" si="52"/>
        <v>11.512900188323723</v>
      </c>
      <c r="D1104" s="6" t="s">
        <v>48</v>
      </c>
    </row>
    <row r="1105" spans="1:4" x14ac:dyDescent="0.25">
      <c r="A1105" s="22">
        <f t="shared" si="51"/>
        <v>3116.292221590857</v>
      </c>
      <c r="B1105" s="5">
        <f t="shared" si="53"/>
        <v>11.739999999999794</v>
      </c>
      <c r="C1105" s="5">
        <f t="shared" si="52"/>
        <v>11.522316384180597</v>
      </c>
      <c r="D1105" s="6" t="s">
        <v>48</v>
      </c>
    </row>
    <row r="1106" spans="1:4" x14ac:dyDescent="0.25">
      <c r="A1106" s="22">
        <f t="shared" si="51"/>
        <v>3123.8934027280088</v>
      </c>
      <c r="B1106" s="5">
        <f t="shared" si="53"/>
        <v>11.749999999999794</v>
      </c>
      <c r="C1106" s="5">
        <f t="shared" si="52"/>
        <v>11.53173258003747</v>
      </c>
      <c r="D1106" s="6" t="s">
        <v>48</v>
      </c>
    </row>
    <row r="1107" spans="1:4" x14ac:dyDescent="0.25">
      <c r="A1107" s="22">
        <f t="shared" si="51"/>
        <v>3131.5062853884224</v>
      </c>
      <c r="B1107" s="5">
        <f t="shared" si="53"/>
        <v>11.759999999999794</v>
      </c>
      <c r="C1107" s="5">
        <f t="shared" si="52"/>
        <v>11.541148775894344</v>
      </c>
      <c r="D1107" s="6" t="s">
        <v>48</v>
      </c>
    </row>
    <row r="1108" spans="1:4" x14ac:dyDescent="0.25">
      <c r="A1108" s="22">
        <f t="shared" si="51"/>
        <v>3139.1308770763799</v>
      </c>
      <c r="B1108" s="5">
        <f t="shared" si="53"/>
        <v>11.769999999999794</v>
      </c>
      <c r="C1108" s="5">
        <f t="shared" si="52"/>
        <v>11.550564971751218</v>
      </c>
      <c r="D1108" s="6" t="s">
        <v>48</v>
      </c>
    </row>
    <row r="1109" spans="1:4" x14ac:dyDescent="0.25">
      <c r="A1109" s="22">
        <f t="shared" si="51"/>
        <v>3146.7671852942503</v>
      </c>
      <c r="B1109" s="5">
        <f t="shared" si="53"/>
        <v>11.779999999999793</v>
      </c>
      <c r="C1109" s="5">
        <f t="shared" si="52"/>
        <v>11.559981167608091</v>
      </c>
      <c r="D1109" s="6" t="s">
        <v>48</v>
      </c>
    </row>
    <row r="1110" spans="1:4" x14ac:dyDescent="0.25">
      <c r="A1110" s="22">
        <f t="shared" si="51"/>
        <v>3154.4152175424929</v>
      </c>
      <c r="B1110" s="5">
        <f t="shared" si="53"/>
        <v>11.789999999999793</v>
      </c>
      <c r="C1110" s="5">
        <f t="shared" si="52"/>
        <v>11.569397363464965</v>
      </c>
      <c r="D1110" s="6" t="s">
        <v>48</v>
      </c>
    </row>
    <row r="1111" spans="1:4" x14ac:dyDescent="0.25">
      <c r="A1111" s="22">
        <f t="shared" si="51"/>
        <v>3162.0749813196521</v>
      </c>
      <c r="B1111" s="5">
        <f t="shared" si="53"/>
        <v>11.799999999999793</v>
      </c>
      <c r="C1111" s="5">
        <f t="shared" si="52"/>
        <v>11.578813559321839</v>
      </c>
      <c r="D1111" s="6" t="s">
        <v>48</v>
      </c>
    </row>
    <row r="1112" spans="1:4" x14ac:dyDescent="0.25">
      <c r="A1112" s="22">
        <f t="shared" si="51"/>
        <v>3169.7464841223582</v>
      </c>
      <c r="B1112" s="5">
        <f t="shared" si="53"/>
        <v>11.809999999999793</v>
      </c>
      <c r="C1112" s="5">
        <f t="shared" si="52"/>
        <v>11.588229755178713</v>
      </c>
      <c r="D1112" s="6" t="s">
        <v>48</v>
      </c>
    </row>
    <row r="1113" spans="1:4" x14ac:dyDescent="0.25">
      <c r="A1113" s="22">
        <f t="shared" si="51"/>
        <v>3177.4297334453468</v>
      </c>
      <c r="B1113" s="5">
        <f t="shared" si="53"/>
        <v>11.819999999999792</v>
      </c>
      <c r="C1113" s="5">
        <f t="shared" si="52"/>
        <v>11.597645951035586</v>
      </c>
      <c r="D1113" s="6" t="s">
        <v>48</v>
      </c>
    </row>
    <row r="1114" spans="1:4" x14ac:dyDescent="0.25">
      <c r="A1114" s="22">
        <f t="shared" si="51"/>
        <v>3185.124736781439</v>
      </c>
      <c r="B1114" s="5">
        <f t="shared" si="53"/>
        <v>11.829999999999792</v>
      </c>
      <c r="C1114" s="5">
        <f t="shared" si="52"/>
        <v>11.60706214689246</v>
      </c>
      <c r="D1114" s="6" t="s">
        <v>48</v>
      </c>
    </row>
    <row r="1115" spans="1:4" x14ac:dyDescent="0.25">
      <c r="A1115" s="22">
        <f t="shared" si="51"/>
        <v>3192.831501621562</v>
      </c>
      <c r="B1115" s="5">
        <f t="shared" si="53"/>
        <v>11.839999999999792</v>
      </c>
      <c r="C1115" s="5">
        <f t="shared" si="52"/>
        <v>11.616478342749334</v>
      </c>
      <c r="D1115" s="6" t="s">
        <v>48</v>
      </c>
    </row>
    <row r="1116" spans="1:4" x14ac:dyDescent="0.25">
      <c r="A1116" s="22">
        <f t="shared" si="51"/>
        <v>3200.5500354547357</v>
      </c>
      <c r="B1116" s="5">
        <f t="shared" si="53"/>
        <v>11.849999999999792</v>
      </c>
      <c r="C1116" s="5">
        <f t="shared" si="52"/>
        <v>11.625894538606207</v>
      </c>
      <c r="D1116" s="6" t="s">
        <v>48</v>
      </c>
    </row>
    <row r="1117" spans="1:4" x14ac:dyDescent="0.25">
      <c r="A1117" s="22">
        <f t="shared" si="51"/>
        <v>3208.280345768093</v>
      </c>
      <c r="B1117" s="5">
        <f t="shared" si="53"/>
        <v>11.859999999999792</v>
      </c>
      <c r="C1117" s="5">
        <f t="shared" si="52"/>
        <v>11.635310734463081</v>
      </c>
      <c r="D1117" s="6" t="s">
        <v>48</v>
      </c>
    </row>
    <row r="1118" spans="1:4" x14ac:dyDescent="0.25">
      <c r="A1118" s="22">
        <f t="shared" si="51"/>
        <v>3216.0224400468564</v>
      </c>
      <c r="B1118" s="5">
        <f t="shared" si="53"/>
        <v>11.869999999999791</v>
      </c>
      <c r="C1118" s="5">
        <f t="shared" si="52"/>
        <v>11.644726930319955</v>
      </c>
      <c r="D1118" s="6" t="s">
        <v>48</v>
      </c>
    </row>
    <row r="1119" spans="1:4" x14ac:dyDescent="0.25">
      <c r="A1119" s="22">
        <f t="shared" si="51"/>
        <v>3223.7763257743663</v>
      </c>
      <c r="B1119" s="5">
        <f t="shared" si="53"/>
        <v>11.879999999999791</v>
      </c>
      <c r="C1119" s="5">
        <f t="shared" si="52"/>
        <v>11.654143126176828</v>
      </c>
      <c r="D1119" s="6" t="s">
        <v>48</v>
      </c>
    </row>
    <row r="1120" spans="1:4" x14ac:dyDescent="0.25">
      <c r="A1120" s="22">
        <f t="shared" si="51"/>
        <v>3231.5420104320706</v>
      </c>
      <c r="B1120" s="5">
        <f t="shared" si="53"/>
        <v>11.889999999999791</v>
      </c>
      <c r="C1120" s="5">
        <f t="shared" si="52"/>
        <v>11.663559322033702</v>
      </c>
      <c r="D1120" s="6" t="s">
        <v>48</v>
      </c>
    </row>
    <row r="1121" spans="1:4" x14ac:dyDescent="0.25">
      <c r="A1121" s="22">
        <f t="shared" si="51"/>
        <v>3239.3195014995199</v>
      </c>
      <c r="B1121" s="5">
        <f t="shared" si="53"/>
        <v>11.899999999999791</v>
      </c>
      <c r="C1121" s="5">
        <f t="shared" si="52"/>
        <v>11.672975517890576</v>
      </c>
      <c r="D1121" s="6" t="s">
        <v>48</v>
      </c>
    </row>
    <row r="1122" spans="1:4" x14ac:dyDescent="0.25">
      <c r="A1122" s="22">
        <f t="shared" si="51"/>
        <v>3247.1088064543919</v>
      </c>
      <c r="B1122" s="5">
        <f t="shared" si="53"/>
        <v>11.909999999999791</v>
      </c>
      <c r="C1122" s="5">
        <f t="shared" si="52"/>
        <v>11.682391713747448</v>
      </c>
      <c r="D1122" s="6" t="s">
        <v>48</v>
      </c>
    </row>
    <row r="1123" spans="1:4" x14ac:dyDescent="0.25">
      <c r="A1123" s="22">
        <f t="shared" si="51"/>
        <v>3254.9099327724712</v>
      </c>
      <c r="B1123" s="5">
        <f t="shared" si="53"/>
        <v>11.91999999999979</v>
      </c>
      <c r="C1123" s="5">
        <f t="shared" si="52"/>
        <v>11.691807909604321</v>
      </c>
      <c r="D1123" s="6" t="s">
        <v>48</v>
      </c>
    </row>
    <row r="1124" spans="1:4" x14ac:dyDescent="0.25">
      <c r="A1124" s="22">
        <f t="shared" si="51"/>
        <v>3262.7228879276549</v>
      </c>
      <c r="B1124" s="5">
        <f t="shared" si="53"/>
        <v>11.92999999999979</v>
      </c>
      <c r="C1124" s="5">
        <f t="shared" si="52"/>
        <v>11.701224105461195</v>
      </c>
      <c r="D1124" s="6" t="s">
        <v>48</v>
      </c>
    </row>
    <row r="1125" spans="1:4" x14ac:dyDescent="0.25">
      <c r="A1125" s="22">
        <f t="shared" si="51"/>
        <v>3270.5476793919697</v>
      </c>
      <c r="B1125" s="5">
        <f t="shared" si="53"/>
        <v>11.93999999999979</v>
      </c>
      <c r="C1125" s="5">
        <f t="shared" si="52"/>
        <v>11.710640301318069</v>
      </c>
      <c r="D1125" s="6" t="s">
        <v>48</v>
      </c>
    </row>
    <row r="1126" spans="1:4" x14ac:dyDescent="0.25">
      <c r="A1126" s="22">
        <f t="shared" si="51"/>
        <v>3278.3843146355557</v>
      </c>
      <c r="B1126" s="5">
        <f t="shared" si="53"/>
        <v>11.94999999999979</v>
      </c>
      <c r="C1126" s="5">
        <f t="shared" si="52"/>
        <v>11.720056497174943</v>
      </c>
      <c r="D1126" s="6" t="s">
        <v>48</v>
      </c>
    </row>
    <row r="1127" spans="1:4" x14ac:dyDescent="0.25">
      <c r="A1127" s="22">
        <f t="shared" si="51"/>
        <v>3286.2328011266877</v>
      </c>
      <c r="B1127" s="5">
        <f t="shared" si="53"/>
        <v>11.959999999999789</v>
      </c>
      <c r="C1127" s="5">
        <f t="shared" si="52"/>
        <v>11.729472693031816</v>
      </c>
      <c r="D1127" s="6" t="s">
        <v>48</v>
      </c>
    </row>
    <row r="1128" spans="1:4" x14ac:dyDescent="0.25">
      <c r="A1128" s="22">
        <f t="shared" si="51"/>
        <v>3294.0931463317552</v>
      </c>
      <c r="B1128" s="5">
        <f t="shared" si="53"/>
        <v>11.969999999999789</v>
      </c>
      <c r="C1128" s="5">
        <f t="shared" si="52"/>
        <v>11.73888888888869</v>
      </c>
      <c r="D1128" s="6" t="s">
        <v>48</v>
      </c>
    </row>
    <row r="1129" spans="1:4" x14ac:dyDescent="0.25">
      <c r="A1129" s="22">
        <f t="shared" si="51"/>
        <v>3301.9653577152762</v>
      </c>
      <c r="B1129" s="5">
        <f t="shared" si="53"/>
        <v>11.979999999999789</v>
      </c>
      <c r="C1129" s="5">
        <f t="shared" si="52"/>
        <v>11.748305084745564</v>
      </c>
      <c r="D1129" s="6" t="s">
        <v>48</v>
      </c>
    </row>
    <row r="1130" spans="1:4" x14ac:dyDescent="0.25">
      <c r="A1130" s="22">
        <f t="shared" si="51"/>
        <v>3309.8494427399091</v>
      </c>
      <c r="B1130" s="5">
        <f t="shared" si="53"/>
        <v>11.989999999999789</v>
      </c>
      <c r="C1130" s="5">
        <f t="shared" si="52"/>
        <v>11.757721280602437</v>
      </c>
      <c r="D1130" s="6" t="s">
        <v>48</v>
      </c>
    </row>
    <row r="1131" spans="1:4" x14ac:dyDescent="0.25">
      <c r="A1131" s="22">
        <f t="shared" si="51"/>
        <v>3317.7454088664326</v>
      </c>
      <c r="B1131" s="5">
        <f t="shared" si="53"/>
        <v>11.999999999999789</v>
      </c>
      <c r="C1131" s="5">
        <f t="shared" si="52"/>
        <v>11.767137476459311</v>
      </c>
      <c r="D1131" s="6" t="s">
        <v>48</v>
      </c>
    </row>
    <row r="1132" spans="1:4" x14ac:dyDescent="0.25">
      <c r="A1132" s="22">
        <f t="shared" si="51"/>
        <v>3325.653263553771</v>
      </c>
      <c r="B1132" s="5">
        <f t="shared" si="53"/>
        <v>12.009999999999788</v>
      </c>
      <c r="C1132" s="5">
        <f t="shared" si="52"/>
        <v>11.776553672316185</v>
      </c>
      <c r="D1132" s="6" t="s">
        <v>48</v>
      </c>
    </row>
    <row r="1133" spans="1:4" x14ac:dyDescent="0.25">
      <c r="A1133" s="22">
        <f t="shared" si="51"/>
        <v>3333.5730142589709</v>
      </c>
      <c r="B1133" s="5">
        <f t="shared" si="53"/>
        <v>12.019999999999788</v>
      </c>
      <c r="C1133" s="5">
        <f t="shared" si="52"/>
        <v>11.785969868173058</v>
      </c>
      <c r="D1133" s="6" t="s">
        <v>48</v>
      </c>
    </row>
    <row r="1134" spans="1:4" x14ac:dyDescent="0.25">
      <c r="A1134" s="22">
        <f t="shared" si="51"/>
        <v>3341.504668437236</v>
      </c>
      <c r="B1134" s="5">
        <f t="shared" si="53"/>
        <v>12.029999999999788</v>
      </c>
      <c r="C1134" s="5">
        <f t="shared" si="52"/>
        <v>11.795386064029932</v>
      </c>
      <c r="D1134" s="6" t="s">
        <v>48</v>
      </c>
    </row>
    <row r="1135" spans="1:4" x14ac:dyDescent="0.25">
      <c r="A1135" s="22">
        <f t="shared" si="51"/>
        <v>3349.4482335418957</v>
      </c>
      <c r="B1135" s="5">
        <f t="shared" si="53"/>
        <v>12.039999999999788</v>
      </c>
      <c r="C1135" s="5">
        <f t="shared" si="52"/>
        <v>11.804802259886806</v>
      </c>
      <c r="D1135" s="6" t="s">
        <v>48</v>
      </c>
    </row>
    <row r="1136" spans="1:4" x14ac:dyDescent="0.25">
      <c r="A1136" s="22">
        <f t="shared" si="51"/>
        <v>3357.4037170244274</v>
      </c>
      <c r="B1136" s="5">
        <f t="shared" si="53"/>
        <v>12.049999999999788</v>
      </c>
      <c r="C1136" s="5">
        <f t="shared" si="52"/>
        <v>11.81421845574368</v>
      </c>
      <c r="D1136" s="6" t="s">
        <v>48</v>
      </c>
    </row>
    <row r="1137" spans="1:4" x14ac:dyDescent="0.25">
      <c r="A1137" s="22">
        <f t="shared" si="51"/>
        <v>3365.3711263344503</v>
      </c>
      <c r="B1137" s="5">
        <f t="shared" si="53"/>
        <v>12.059999999999787</v>
      </c>
      <c r="C1137" s="5">
        <f t="shared" si="52"/>
        <v>11.823634651600553</v>
      </c>
      <c r="D1137" s="6" t="s">
        <v>48</v>
      </c>
    </row>
    <row r="1138" spans="1:4" x14ac:dyDescent="0.25">
      <c r="A1138" s="22">
        <f t="shared" si="51"/>
        <v>3373.350468919738</v>
      </c>
      <c r="B1138" s="5">
        <f t="shared" si="53"/>
        <v>12.069999999999787</v>
      </c>
      <c r="C1138" s="5">
        <f t="shared" si="52"/>
        <v>11.833050847457427</v>
      </c>
      <c r="D1138" s="6" t="s">
        <v>48</v>
      </c>
    </row>
    <row r="1139" spans="1:4" x14ac:dyDescent="0.25">
      <c r="A1139" s="22">
        <f t="shared" si="51"/>
        <v>3381.3417522262066</v>
      </c>
      <c r="B1139" s="5">
        <f t="shared" si="53"/>
        <v>12.079999999999787</v>
      </c>
      <c r="C1139" s="5">
        <f t="shared" si="52"/>
        <v>11.842467043314301</v>
      </c>
      <c r="D1139" s="6" t="s">
        <v>48</v>
      </c>
    </row>
    <row r="1140" spans="1:4" x14ac:dyDescent="0.25">
      <c r="A1140" s="22">
        <f t="shared" si="51"/>
        <v>3389.3449836979239</v>
      </c>
      <c r="B1140" s="5">
        <f t="shared" si="53"/>
        <v>12.089999999999787</v>
      </c>
      <c r="C1140" s="5">
        <f t="shared" si="52"/>
        <v>11.851883239171174</v>
      </c>
      <c r="D1140" s="6" t="s">
        <v>48</v>
      </c>
    </row>
    <row r="1141" spans="1:4" x14ac:dyDescent="0.25">
      <c r="A1141" s="22">
        <f t="shared" si="51"/>
        <v>3397.3601707771127</v>
      </c>
      <c r="B1141" s="5">
        <f t="shared" si="53"/>
        <v>12.099999999999786</v>
      </c>
      <c r="C1141" s="5">
        <f t="shared" si="52"/>
        <v>11.861299435028048</v>
      </c>
      <c r="D1141" s="6" t="s">
        <v>48</v>
      </c>
    </row>
    <row r="1142" spans="1:4" x14ac:dyDescent="0.25">
      <c r="A1142" s="22">
        <f t="shared" si="51"/>
        <v>3405.3873209041553</v>
      </c>
      <c r="B1142" s="5">
        <f t="shared" si="53"/>
        <v>12.109999999999786</v>
      </c>
      <c r="C1142" s="5">
        <f t="shared" si="52"/>
        <v>11.870715630884922</v>
      </c>
      <c r="D1142" s="6" t="s">
        <v>48</v>
      </c>
    </row>
    <row r="1143" spans="1:4" x14ac:dyDescent="0.25">
      <c r="A1143" s="22">
        <f t="shared" si="51"/>
        <v>3413.4264415175726</v>
      </c>
      <c r="B1143" s="5">
        <f t="shared" si="53"/>
        <v>12.119999999999786</v>
      </c>
      <c r="C1143" s="5">
        <f t="shared" si="52"/>
        <v>11.880131826741795</v>
      </c>
      <c r="D1143" s="6" t="s">
        <v>48</v>
      </c>
    </row>
    <row r="1144" spans="1:4" x14ac:dyDescent="0.25">
      <c r="A1144" s="22">
        <f t="shared" si="51"/>
        <v>3421.477540054073</v>
      </c>
      <c r="B1144" s="5">
        <f t="shared" si="53"/>
        <v>12.129999999999786</v>
      </c>
      <c r="C1144" s="5">
        <f t="shared" si="52"/>
        <v>11.889548022598669</v>
      </c>
      <c r="D1144" s="6" t="s">
        <v>48</v>
      </c>
    </row>
    <row r="1145" spans="1:4" x14ac:dyDescent="0.25">
      <c r="A1145" s="22">
        <f t="shared" si="51"/>
        <v>3429.540623948506</v>
      </c>
      <c r="B1145" s="5">
        <f t="shared" si="53"/>
        <v>12.139999999999786</v>
      </c>
      <c r="C1145" s="5">
        <f t="shared" si="52"/>
        <v>11.898964218455541</v>
      </c>
      <c r="D1145" s="6" t="s">
        <v>48</v>
      </c>
    </row>
    <row r="1146" spans="1:4" x14ac:dyDescent="0.25">
      <c r="A1146" s="22">
        <f t="shared" si="51"/>
        <v>3437.6157006338954</v>
      </c>
      <c r="B1146" s="5">
        <f t="shared" si="53"/>
        <v>12.149999999999785</v>
      </c>
      <c r="C1146" s="5">
        <f t="shared" si="52"/>
        <v>11.908380414312415</v>
      </c>
      <c r="D1146" s="6" t="s">
        <v>48</v>
      </c>
    </row>
    <row r="1147" spans="1:4" x14ac:dyDescent="0.25">
      <c r="A1147" s="22">
        <f t="shared" si="51"/>
        <v>3445.7027775414131</v>
      </c>
      <c r="B1147" s="5">
        <f t="shared" si="53"/>
        <v>12.159999999999785</v>
      </c>
      <c r="C1147" s="5">
        <f t="shared" si="52"/>
        <v>11.917796610169288</v>
      </c>
      <c r="D1147" s="6" t="s">
        <v>48</v>
      </c>
    </row>
    <row r="1148" spans="1:4" x14ac:dyDescent="0.25">
      <c r="A1148" s="22">
        <f t="shared" si="51"/>
        <v>3453.8018621004221</v>
      </c>
      <c r="B1148" s="5">
        <f t="shared" si="53"/>
        <v>12.169999999999785</v>
      </c>
      <c r="C1148" s="5">
        <f t="shared" si="52"/>
        <v>11.927212806026162</v>
      </c>
      <c r="D1148" s="6" t="s">
        <v>48</v>
      </c>
    </row>
    <row r="1149" spans="1:4" x14ac:dyDescent="0.25">
      <c r="A1149" s="22">
        <f t="shared" si="51"/>
        <v>3461.9129617384374</v>
      </c>
      <c r="B1149" s="5">
        <f t="shared" si="53"/>
        <v>12.179999999999785</v>
      </c>
      <c r="C1149" s="5">
        <f t="shared" si="52"/>
        <v>11.936629001883036</v>
      </c>
      <c r="D1149" s="6" t="s">
        <v>48</v>
      </c>
    </row>
    <row r="1150" spans="1:4" x14ac:dyDescent="0.25">
      <c r="A1150" s="22">
        <f t="shared" si="51"/>
        <v>3470.0360838811553</v>
      </c>
      <c r="B1150" s="5">
        <f t="shared" si="53"/>
        <v>12.189999999999785</v>
      </c>
      <c r="C1150" s="5">
        <f t="shared" si="52"/>
        <v>11.94604519773991</v>
      </c>
      <c r="D1150" s="6" t="s">
        <v>48</v>
      </c>
    </row>
    <row r="1151" spans="1:4" x14ac:dyDescent="0.25">
      <c r="A1151" s="22">
        <f t="shared" si="51"/>
        <v>3478.1712359524472</v>
      </c>
      <c r="B1151" s="5">
        <f t="shared" si="53"/>
        <v>12.199999999999784</v>
      </c>
      <c r="C1151" s="5">
        <f t="shared" si="52"/>
        <v>11.955461393596783</v>
      </c>
      <c r="D1151" s="6" t="s">
        <v>48</v>
      </c>
    </row>
    <row r="1152" spans="1:4" x14ac:dyDescent="0.25">
      <c r="A1152" s="22">
        <f t="shared" si="51"/>
        <v>3486.3184253743452</v>
      </c>
      <c r="B1152" s="5">
        <f t="shared" si="53"/>
        <v>12.209999999999784</v>
      </c>
      <c r="C1152" s="5">
        <f t="shared" si="52"/>
        <v>11.964877589453657</v>
      </c>
      <c r="D1152" s="6" t="s">
        <v>48</v>
      </c>
    </row>
    <row r="1153" spans="1:4" x14ac:dyDescent="0.25">
      <c r="A1153" s="22">
        <f t="shared" si="51"/>
        <v>3494.4776595670746</v>
      </c>
      <c r="B1153" s="5">
        <f t="shared" si="53"/>
        <v>12.219999999999784</v>
      </c>
      <c r="C1153" s="5">
        <f t="shared" si="52"/>
        <v>11.974293785310531</v>
      </c>
      <c r="D1153" s="6" t="s">
        <v>48</v>
      </c>
    </row>
    <row r="1154" spans="1:4" x14ac:dyDescent="0.25">
      <c r="A1154" s="22">
        <f t="shared" si="51"/>
        <v>3502.6489459490326</v>
      </c>
      <c r="B1154" s="5">
        <f t="shared" si="53"/>
        <v>12.229999999999784</v>
      </c>
      <c r="C1154" s="5">
        <f t="shared" si="52"/>
        <v>11.983709981167404</v>
      </c>
      <c r="D1154" s="6" t="s">
        <v>48</v>
      </c>
    </row>
    <row r="1155" spans="1:4" x14ac:dyDescent="0.25">
      <c r="A1155" s="22">
        <f t="shared" ref="A1155:A1218" si="54">IF(B1155&lt;=$G$2,$H$2*POWER((B1155-$I$2),$J$2),IF(B1155&lt;=$G$3,$H$3*POWER((B1155-$I$3),$J$3),IF(B1155&lt;=$G$4,$H$4*POWER((B1155-$I$4),$J$4),$H$5*POWER((B1155-$I$5),$J$5))))</f>
        <v>3510.8322919368043</v>
      </c>
      <c r="B1155" s="5">
        <f t="shared" si="53"/>
        <v>12.239999999999783</v>
      </c>
      <c r="C1155" s="5">
        <f t="shared" ref="C1155:C1218" si="55">(B1155+0.4967)/1.062</f>
        <v>11.993126177024278</v>
      </c>
      <c r="D1155" s="6" t="s">
        <v>48</v>
      </c>
    </row>
    <row r="1156" spans="1:4" x14ac:dyDescent="0.25">
      <c r="A1156" s="22">
        <f t="shared" si="54"/>
        <v>3519.0277049451511</v>
      </c>
      <c r="B1156" s="5">
        <f t="shared" ref="B1156:B1219" si="56">B1155+0.01</f>
        <v>12.249999999999783</v>
      </c>
      <c r="C1156" s="5">
        <f t="shared" si="55"/>
        <v>12.002542372881152</v>
      </c>
      <c r="D1156" s="6" t="s">
        <v>48</v>
      </c>
    </row>
    <row r="1157" spans="1:4" x14ac:dyDescent="0.25">
      <c r="A1157" s="22">
        <f t="shared" si="54"/>
        <v>3527.2351923870233</v>
      </c>
      <c r="B1157" s="5">
        <f t="shared" si="56"/>
        <v>12.259999999999783</v>
      </c>
      <c r="C1157" s="5">
        <f t="shared" si="55"/>
        <v>12.011958568738025</v>
      </c>
      <c r="D1157" s="6" t="s">
        <v>48</v>
      </c>
    </row>
    <row r="1158" spans="1:4" x14ac:dyDescent="0.25">
      <c r="A1158" s="22">
        <f t="shared" si="54"/>
        <v>3535.4547616735613</v>
      </c>
      <c r="B1158" s="5">
        <f t="shared" si="56"/>
        <v>12.269999999999783</v>
      </c>
      <c r="C1158" s="5">
        <f t="shared" si="55"/>
        <v>12.021374764594899</v>
      </c>
      <c r="D1158" s="6" t="s">
        <v>48</v>
      </c>
    </row>
    <row r="1159" spans="1:4" x14ac:dyDescent="0.25">
      <c r="A1159" s="22">
        <f t="shared" si="54"/>
        <v>3543.6864202140978</v>
      </c>
      <c r="B1159" s="5">
        <f t="shared" si="56"/>
        <v>12.279999999999783</v>
      </c>
      <c r="C1159" s="5">
        <f t="shared" si="55"/>
        <v>12.030790960451773</v>
      </c>
      <c r="D1159" s="6" t="s">
        <v>48</v>
      </c>
    </row>
    <row r="1160" spans="1:4" x14ac:dyDescent="0.25">
      <c r="A1160" s="22">
        <f t="shared" si="54"/>
        <v>3551.9301754161434</v>
      </c>
      <c r="B1160" s="5">
        <f t="shared" si="56"/>
        <v>12.289999999999782</v>
      </c>
      <c r="C1160" s="5">
        <f t="shared" si="55"/>
        <v>12.040207156308647</v>
      </c>
      <c r="D1160" s="6" t="s">
        <v>48</v>
      </c>
    </row>
    <row r="1161" spans="1:4" x14ac:dyDescent="0.25">
      <c r="A1161" s="22">
        <f t="shared" si="54"/>
        <v>3560.1860346854123</v>
      </c>
      <c r="B1161" s="5">
        <f t="shared" si="56"/>
        <v>12.299999999999782</v>
      </c>
      <c r="C1161" s="5">
        <f t="shared" si="55"/>
        <v>12.04962335216552</v>
      </c>
      <c r="D1161" s="6" t="s">
        <v>48</v>
      </c>
    </row>
    <row r="1162" spans="1:4" x14ac:dyDescent="0.25">
      <c r="A1162" s="22">
        <f t="shared" si="54"/>
        <v>3568.4540054258196</v>
      </c>
      <c r="B1162" s="5">
        <f t="shared" si="56"/>
        <v>12.309999999999782</v>
      </c>
      <c r="C1162" s="5">
        <f t="shared" si="55"/>
        <v>12.059039548022394</v>
      </c>
      <c r="D1162" s="6" t="s">
        <v>48</v>
      </c>
    </row>
    <row r="1163" spans="1:4" x14ac:dyDescent="0.25">
      <c r="A1163" s="22">
        <f t="shared" si="54"/>
        <v>3576.7340950394723</v>
      </c>
      <c r="B1163" s="5">
        <f t="shared" si="56"/>
        <v>12.319999999999782</v>
      </c>
      <c r="C1163" s="5">
        <f t="shared" si="55"/>
        <v>12.068455743879268</v>
      </c>
      <c r="D1163" s="6" t="s">
        <v>48</v>
      </c>
    </row>
    <row r="1164" spans="1:4" x14ac:dyDescent="0.25">
      <c r="A1164" s="22">
        <f t="shared" si="54"/>
        <v>3585.0263109266689</v>
      </c>
      <c r="B1164" s="5">
        <f t="shared" si="56"/>
        <v>12.329999999999782</v>
      </c>
      <c r="C1164" s="5">
        <f t="shared" si="55"/>
        <v>12.077871939736141</v>
      </c>
      <c r="D1164" s="6" t="s">
        <v>48</v>
      </c>
    </row>
    <row r="1165" spans="1:4" x14ac:dyDescent="0.25">
      <c r="A1165" s="22">
        <f t="shared" si="54"/>
        <v>3593.330660485924</v>
      </c>
      <c r="B1165" s="5">
        <f t="shared" si="56"/>
        <v>12.339999999999781</v>
      </c>
      <c r="C1165" s="5">
        <f t="shared" si="55"/>
        <v>12.087288135593015</v>
      </c>
      <c r="D1165" s="6" t="s">
        <v>48</v>
      </c>
    </row>
    <row r="1166" spans="1:4" x14ac:dyDescent="0.25">
      <c r="A1166" s="22">
        <f t="shared" si="54"/>
        <v>3601.6471511139503</v>
      </c>
      <c r="B1166" s="5">
        <f t="shared" si="56"/>
        <v>12.349999999999781</v>
      </c>
      <c r="C1166" s="5">
        <f t="shared" si="55"/>
        <v>12.096704331449889</v>
      </c>
      <c r="D1166" s="6" t="s">
        <v>48</v>
      </c>
    </row>
    <row r="1167" spans="1:4" x14ac:dyDescent="0.25">
      <c r="A1167" s="22">
        <f t="shared" si="54"/>
        <v>3609.9757902056558</v>
      </c>
      <c r="B1167" s="5">
        <f t="shared" si="56"/>
        <v>12.359999999999781</v>
      </c>
      <c r="C1167" s="5">
        <f t="shared" si="55"/>
        <v>12.106120527306762</v>
      </c>
      <c r="D1167" s="6" t="s">
        <v>48</v>
      </c>
    </row>
    <row r="1168" spans="1:4" x14ac:dyDescent="0.25">
      <c r="A1168" s="22">
        <f t="shared" si="54"/>
        <v>3618.3165851541789</v>
      </c>
      <c r="B1168" s="5">
        <f t="shared" si="56"/>
        <v>12.369999999999781</v>
      </c>
      <c r="C1168" s="5">
        <f t="shared" si="55"/>
        <v>12.115536723163634</v>
      </c>
      <c r="D1168" s="6" t="s">
        <v>48</v>
      </c>
    </row>
    <row r="1169" spans="1:4" x14ac:dyDescent="0.25">
      <c r="A1169" s="22">
        <f t="shared" si="54"/>
        <v>3626.669543350838</v>
      </c>
      <c r="B1169" s="5">
        <f t="shared" si="56"/>
        <v>12.379999999999781</v>
      </c>
      <c r="C1169" s="5">
        <f t="shared" si="55"/>
        <v>12.124952919020508</v>
      </c>
      <c r="D1169" s="6" t="s">
        <v>48</v>
      </c>
    </row>
    <row r="1170" spans="1:4" x14ac:dyDescent="0.25">
      <c r="A1170" s="22">
        <f t="shared" si="54"/>
        <v>3635.0346721851893</v>
      </c>
      <c r="B1170" s="5">
        <f t="shared" si="56"/>
        <v>12.38999999999978</v>
      </c>
      <c r="C1170" s="5">
        <f t="shared" si="55"/>
        <v>12.134369114877382</v>
      </c>
      <c r="D1170" s="6" t="s">
        <v>48</v>
      </c>
    </row>
    <row r="1171" spans="1:4" x14ac:dyDescent="0.25">
      <c r="A1171" s="22">
        <f t="shared" si="54"/>
        <v>3643.4119790449904</v>
      </c>
      <c r="B1171" s="5">
        <f t="shared" si="56"/>
        <v>12.39999999999978</v>
      </c>
      <c r="C1171" s="5">
        <f t="shared" si="55"/>
        <v>12.143785310734255</v>
      </c>
      <c r="D1171" s="6" t="s">
        <v>48</v>
      </c>
    </row>
    <row r="1172" spans="1:4" x14ac:dyDescent="0.25">
      <c r="A1172" s="22">
        <f t="shared" si="54"/>
        <v>3651.8014713162124</v>
      </c>
      <c r="B1172" s="5">
        <f t="shared" si="56"/>
        <v>12.40999999999978</v>
      </c>
      <c r="C1172" s="5">
        <f t="shared" si="55"/>
        <v>12.153201506591129</v>
      </c>
      <c r="D1172" s="6" t="s">
        <v>48</v>
      </c>
    </row>
    <row r="1173" spans="1:4" x14ac:dyDescent="0.25">
      <c r="A1173" s="22">
        <f t="shared" si="54"/>
        <v>3660.2031563830492</v>
      </c>
      <c r="B1173" s="5">
        <f t="shared" si="56"/>
        <v>12.41999999999978</v>
      </c>
      <c r="C1173" s="5">
        <f t="shared" si="55"/>
        <v>12.162617702448003</v>
      </c>
      <c r="D1173" s="6" t="s">
        <v>48</v>
      </c>
    </row>
    <row r="1174" spans="1:4" x14ac:dyDescent="0.25">
      <c r="A1174" s="22">
        <f t="shared" si="54"/>
        <v>3668.6170416279133</v>
      </c>
      <c r="B1174" s="5">
        <f t="shared" si="56"/>
        <v>12.429999999999779</v>
      </c>
      <c r="C1174" s="5">
        <f t="shared" si="55"/>
        <v>12.172033898304877</v>
      </c>
      <c r="D1174" s="6" t="s">
        <v>48</v>
      </c>
    </row>
    <row r="1175" spans="1:4" x14ac:dyDescent="0.25">
      <c r="A1175" s="22">
        <f t="shared" si="54"/>
        <v>3677.0431344314261</v>
      </c>
      <c r="B1175" s="5">
        <f t="shared" si="56"/>
        <v>12.439999999999779</v>
      </c>
      <c r="C1175" s="5">
        <f t="shared" si="55"/>
        <v>12.18145009416175</v>
      </c>
      <c r="D1175" s="6" t="s">
        <v>48</v>
      </c>
    </row>
    <row r="1176" spans="1:4" x14ac:dyDescent="0.25">
      <c r="A1176" s="22">
        <f t="shared" si="54"/>
        <v>3685.4814421724559</v>
      </c>
      <c r="B1176" s="5">
        <f t="shared" si="56"/>
        <v>12.449999999999779</v>
      </c>
      <c r="C1176" s="5">
        <f t="shared" si="55"/>
        <v>12.190866290018624</v>
      </c>
      <c r="D1176" s="6" t="s">
        <v>48</v>
      </c>
    </row>
    <row r="1177" spans="1:4" x14ac:dyDescent="0.25">
      <c r="A1177" s="22">
        <f t="shared" si="54"/>
        <v>3693.9319722280738</v>
      </c>
      <c r="B1177" s="5">
        <f t="shared" si="56"/>
        <v>12.459999999999779</v>
      </c>
      <c r="C1177" s="5">
        <f t="shared" si="55"/>
        <v>12.200282485875498</v>
      </c>
      <c r="D1177" s="6" t="s">
        <v>48</v>
      </c>
    </row>
    <row r="1178" spans="1:4" x14ac:dyDescent="0.25">
      <c r="A1178" s="22">
        <f t="shared" si="54"/>
        <v>3702.3947319735885</v>
      </c>
      <c r="B1178" s="5">
        <f t="shared" si="56"/>
        <v>12.469999999999779</v>
      </c>
      <c r="C1178" s="5">
        <f t="shared" si="55"/>
        <v>12.209698681732371</v>
      </c>
      <c r="D1178" s="6" t="s">
        <v>48</v>
      </c>
    </row>
    <row r="1179" spans="1:4" x14ac:dyDescent="0.25">
      <c r="A1179" s="22">
        <f t="shared" si="54"/>
        <v>3710.8697287825348</v>
      </c>
      <c r="B1179" s="5">
        <f t="shared" si="56"/>
        <v>12.479999999999778</v>
      </c>
      <c r="C1179" s="5">
        <f t="shared" si="55"/>
        <v>12.219114877589245</v>
      </c>
      <c r="D1179" s="6" t="s">
        <v>48</v>
      </c>
    </row>
    <row r="1180" spans="1:4" x14ac:dyDescent="0.25">
      <c r="A1180" s="22">
        <f t="shared" si="54"/>
        <v>3719.3569700266826</v>
      </c>
      <c r="B1180" s="5">
        <f t="shared" si="56"/>
        <v>12.489999999999778</v>
      </c>
      <c r="C1180" s="5">
        <f t="shared" si="55"/>
        <v>12.228531073446119</v>
      </c>
      <c r="D1180" s="6" t="s">
        <v>48</v>
      </c>
    </row>
    <row r="1181" spans="1:4" x14ac:dyDescent="0.25">
      <c r="A1181" s="22">
        <f t="shared" si="54"/>
        <v>3727.8564630760302</v>
      </c>
      <c r="B1181" s="5">
        <f t="shared" si="56"/>
        <v>12.499999999999778</v>
      </c>
      <c r="C1181" s="5">
        <f t="shared" si="55"/>
        <v>12.237947269302992</v>
      </c>
      <c r="D1181" s="6" t="s">
        <v>48</v>
      </c>
    </row>
    <row r="1182" spans="1:4" x14ac:dyDescent="0.25">
      <c r="A1182" s="22">
        <f t="shared" si="54"/>
        <v>3736.3682152988085</v>
      </c>
      <c r="B1182" s="5">
        <f t="shared" si="56"/>
        <v>12.509999999999778</v>
      </c>
      <c r="C1182" s="5">
        <f t="shared" si="55"/>
        <v>12.247363465159866</v>
      </c>
      <c r="D1182" s="6" t="s">
        <v>48</v>
      </c>
    </row>
    <row r="1183" spans="1:4" x14ac:dyDescent="0.25">
      <c r="A1183" s="22">
        <f t="shared" si="54"/>
        <v>3744.8922340614818</v>
      </c>
      <c r="B1183" s="5">
        <f t="shared" si="56"/>
        <v>12.519999999999778</v>
      </c>
      <c r="C1183" s="5">
        <f t="shared" si="55"/>
        <v>12.25677966101674</v>
      </c>
      <c r="D1183" s="6" t="s">
        <v>48</v>
      </c>
    </row>
    <row r="1184" spans="1:4" x14ac:dyDescent="0.25">
      <c r="A1184" s="22">
        <f t="shared" si="54"/>
        <v>3753.4285267287737</v>
      </c>
      <c r="B1184" s="5">
        <f t="shared" si="56"/>
        <v>12.529999999999777</v>
      </c>
      <c r="C1184" s="5">
        <f t="shared" si="55"/>
        <v>12.266195856873614</v>
      </c>
      <c r="D1184" s="6" t="s">
        <v>48</v>
      </c>
    </row>
    <row r="1185" spans="1:4" x14ac:dyDescent="0.25">
      <c r="A1185" s="22">
        <f t="shared" si="54"/>
        <v>3761.9771006636151</v>
      </c>
      <c r="B1185" s="5">
        <f t="shared" si="56"/>
        <v>12.539999999999777</v>
      </c>
      <c r="C1185" s="5">
        <f t="shared" si="55"/>
        <v>12.275612052730487</v>
      </c>
      <c r="D1185" s="6" t="s">
        <v>48</v>
      </c>
    </row>
    <row r="1186" spans="1:4" x14ac:dyDescent="0.25">
      <c r="A1186" s="22">
        <f t="shared" si="54"/>
        <v>3770.5379632272097</v>
      </c>
      <c r="B1186" s="5">
        <f t="shared" si="56"/>
        <v>12.549999999999777</v>
      </c>
      <c r="C1186" s="5">
        <f t="shared" si="55"/>
        <v>12.285028248587361</v>
      </c>
      <c r="D1186" s="6" t="s">
        <v>48</v>
      </c>
    </row>
    <row r="1187" spans="1:4" x14ac:dyDescent="0.25">
      <c r="A1187" s="22">
        <f t="shared" si="54"/>
        <v>3779.1111217789899</v>
      </c>
      <c r="B1187" s="5">
        <f t="shared" si="56"/>
        <v>12.559999999999777</v>
      </c>
      <c r="C1187" s="5">
        <f t="shared" si="55"/>
        <v>12.294444444444235</v>
      </c>
      <c r="D1187" s="6" t="s">
        <v>48</v>
      </c>
    </row>
    <row r="1188" spans="1:4" x14ac:dyDescent="0.25">
      <c r="A1188" s="22">
        <f t="shared" si="54"/>
        <v>3787.6965836766358</v>
      </c>
      <c r="B1188" s="5">
        <f t="shared" si="56"/>
        <v>12.569999999999776</v>
      </c>
      <c r="C1188" s="5">
        <f t="shared" si="55"/>
        <v>12.303860640301108</v>
      </c>
      <c r="D1188" s="6" t="s">
        <v>48</v>
      </c>
    </row>
    <row r="1189" spans="1:4" x14ac:dyDescent="0.25">
      <c r="A1189" s="22">
        <f t="shared" si="54"/>
        <v>3796.2943562760697</v>
      </c>
      <c r="B1189" s="5">
        <f t="shared" si="56"/>
        <v>12.579999999999776</v>
      </c>
      <c r="C1189" s="5">
        <f t="shared" si="55"/>
        <v>12.313276836157982</v>
      </c>
      <c r="D1189" s="6" t="s">
        <v>48</v>
      </c>
    </row>
    <row r="1190" spans="1:4" x14ac:dyDescent="0.25">
      <c r="A1190" s="22">
        <f t="shared" si="54"/>
        <v>3804.904446931479</v>
      </c>
      <c r="B1190" s="5">
        <f t="shared" si="56"/>
        <v>12.589999999999776</v>
      </c>
      <c r="C1190" s="5">
        <f t="shared" si="55"/>
        <v>12.322693032014856</v>
      </c>
      <c r="D1190" s="6" t="s">
        <v>48</v>
      </c>
    </row>
    <row r="1191" spans="1:4" x14ac:dyDescent="0.25">
      <c r="A1191" s="22">
        <f t="shared" si="54"/>
        <v>3813.5268629952911</v>
      </c>
      <c r="B1191" s="5">
        <f t="shared" si="56"/>
        <v>12.599999999999776</v>
      </c>
      <c r="C1191" s="5">
        <f t="shared" si="55"/>
        <v>12.332109227871728</v>
      </c>
      <c r="D1191" s="6" t="s">
        <v>48</v>
      </c>
    </row>
    <row r="1192" spans="1:4" x14ac:dyDescent="0.25">
      <c r="A1192" s="22">
        <f t="shared" si="54"/>
        <v>3822.1616118181842</v>
      </c>
      <c r="B1192" s="5">
        <f t="shared" si="56"/>
        <v>12.609999999999776</v>
      </c>
      <c r="C1192" s="5">
        <f t="shared" si="55"/>
        <v>12.341525423728601</v>
      </c>
      <c r="D1192" s="6" t="s">
        <v>48</v>
      </c>
    </row>
    <row r="1193" spans="1:4" x14ac:dyDescent="0.25">
      <c r="A1193" s="22">
        <f t="shared" si="54"/>
        <v>3830.8087007491067</v>
      </c>
      <c r="B1193" s="5">
        <f t="shared" si="56"/>
        <v>12.619999999999775</v>
      </c>
      <c r="C1193" s="5">
        <f t="shared" si="55"/>
        <v>12.350941619585475</v>
      </c>
      <c r="D1193" s="6" t="s">
        <v>48</v>
      </c>
    </row>
    <row r="1194" spans="1:4" x14ac:dyDescent="0.25">
      <c r="A1194" s="22">
        <f t="shared" si="54"/>
        <v>3839.4681371352431</v>
      </c>
      <c r="B1194" s="5">
        <f t="shared" si="56"/>
        <v>12.629999999999775</v>
      </c>
      <c r="C1194" s="5">
        <f t="shared" si="55"/>
        <v>12.360357815442349</v>
      </c>
      <c r="D1194" s="6" t="s">
        <v>48</v>
      </c>
    </row>
    <row r="1195" spans="1:4" x14ac:dyDescent="0.25">
      <c r="A1195" s="22">
        <f t="shared" si="54"/>
        <v>3848.1399283220589</v>
      </c>
      <c r="B1195" s="5">
        <f t="shared" si="56"/>
        <v>12.639999999999775</v>
      </c>
      <c r="C1195" s="5">
        <f t="shared" si="55"/>
        <v>12.369774011299222</v>
      </c>
      <c r="D1195" s="6" t="s">
        <v>48</v>
      </c>
    </row>
    <row r="1196" spans="1:4" x14ac:dyDescent="0.25">
      <c r="A1196" s="22">
        <f t="shared" si="54"/>
        <v>3856.8240816532657</v>
      </c>
      <c r="B1196" s="5">
        <f t="shared" si="56"/>
        <v>12.649999999999775</v>
      </c>
      <c r="C1196" s="5">
        <f t="shared" si="55"/>
        <v>12.379190207156096</v>
      </c>
      <c r="D1196" s="6" t="s">
        <v>48</v>
      </c>
    </row>
    <row r="1197" spans="1:4" x14ac:dyDescent="0.25">
      <c r="A1197" s="22">
        <f t="shared" si="54"/>
        <v>3865.5206044708411</v>
      </c>
      <c r="B1197" s="5">
        <f t="shared" si="56"/>
        <v>12.659999999999775</v>
      </c>
      <c r="C1197" s="5">
        <f t="shared" si="55"/>
        <v>12.38860640301297</v>
      </c>
      <c r="D1197" s="6" t="s">
        <v>48</v>
      </c>
    </row>
    <row r="1198" spans="1:4" x14ac:dyDescent="0.25">
      <c r="A1198" s="22">
        <f t="shared" si="54"/>
        <v>3874.2295041150305</v>
      </c>
      <c r="B1198" s="5">
        <f t="shared" si="56"/>
        <v>12.669999999999774</v>
      </c>
      <c r="C1198" s="5">
        <f t="shared" si="55"/>
        <v>12.398022598869844</v>
      </c>
      <c r="D1198" s="6" t="s">
        <v>48</v>
      </c>
    </row>
    <row r="1199" spans="1:4" x14ac:dyDescent="0.25">
      <c r="A1199" s="22">
        <f t="shared" si="54"/>
        <v>3882.9507879243397</v>
      </c>
      <c r="B1199" s="5">
        <f t="shared" si="56"/>
        <v>12.679999999999774</v>
      </c>
      <c r="C1199" s="5">
        <f t="shared" si="55"/>
        <v>12.407438794726717</v>
      </c>
      <c r="D1199" s="6" t="s">
        <v>48</v>
      </c>
    </row>
    <row r="1200" spans="1:4" x14ac:dyDescent="0.25">
      <c r="A1200" s="22">
        <f t="shared" si="54"/>
        <v>3891.6844632355537</v>
      </c>
      <c r="B1200" s="5">
        <f t="shared" si="56"/>
        <v>12.689999999999774</v>
      </c>
      <c r="C1200" s="5">
        <f t="shared" si="55"/>
        <v>12.416854990583591</v>
      </c>
      <c r="D1200" s="6" t="s">
        <v>48</v>
      </c>
    </row>
    <row r="1201" spans="1:4" x14ac:dyDescent="0.25">
      <c r="A1201" s="22">
        <f t="shared" si="54"/>
        <v>3900.430537383716</v>
      </c>
      <c r="B1201" s="5">
        <f t="shared" si="56"/>
        <v>12.699999999999774</v>
      </c>
      <c r="C1201" s="5">
        <f t="shared" si="55"/>
        <v>12.426271186440465</v>
      </c>
      <c r="D1201" s="6" t="s">
        <v>48</v>
      </c>
    </row>
    <row r="1202" spans="1:4" x14ac:dyDescent="0.25">
      <c r="A1202" s="22">
        <f t="shared" si="54"/>
        <v>3909.1890177021487</v>
      </c>
      <c r="B1202" s="5">
        <f t="shared" si="56"/>
        <v>12.709999999999773</v>
      </c>
      <c r="C1202" s="5">
        <f t="shared" si="55"/>
        <v>12.435687382297338</v>
      </c>
      <c r="D1202" s="6" t="s">
        <v>48</v>
      </c>
    </row>
    <row r="1203" spans="1:4" x14ac:dyDescent="0.25">
      <c r="A1203" s="22">
        <f t="shared" si="54"/>
        <v>3917.9599115224428</v>
      </c>
      <c r="B1203" s="5">
        <f t="shared" si="56"/>
        <v>12.719999999999773</v>
      </c>
      <c r="C1203" s="5">
        <f t="shared" si="55"/>
        <v>12.445103578154212</v>
      </c>
      <c r="D1203" s="6" t="s">
        <v>48</v>
      </c>
    </row>
    <row r="1204" spans="1:4" x14ac:dyDescent="0.25">
      <c r="A1204" s="22">
        <f t="shared" si="54"/>
        <v>3926.7432261744743</v>
      </c>
      <c r="B1204" s="5">
        <f t="shared" si="56"/>
        <v>12.729999999999773</v>
      </c>
      <c r="C1204" s="5">
        <f t="shared" si="55"/>
        <v>12.454519774011086</v>
      </c>
      <c r="D1204" s="6" t="s">
        <v>48</v>
      </c>
    </row>
    <row r="1205" spans="1:4" x14ac:dyDescent="0.25">
      <c r="A1205" s="22">
        <f t="shared" si="54"/>
        <v>3935.5389689863864</v>
      </c>
      <c r="B1205" s="5">
        <f t="shared" si="56"/>
        <v>12.739999999999773</v>
      </c>
      <c r="C1205" s="5">
        <f t="shared" si="55"/>
        <v>12.463935969867959</v>
      </c>
      <c r="D1205" s="6" t="s">
        <v>48</v>
      </c>
    </row>
    <row r="1206" spans="1:4" x14ac:dyDescent="0.25">
      <c r="A1206" s="22">
        <f t="shared" si="54"/>
        <v>3944.347147284604</v>
      </c>
      <c r="B1206" s="5">
        <f t="shared" si="56"/>
        <v>12.749999999999773</v>
      </c>
      <c r="C1206" s="5">
        <f t="shared" si="55"/>
        <v>12.473352165724833</v>
      </c>
      <c r="D1206" s="6" t="s">
        <v>48</v>
      </c>
    </row>
    <row r="1207" spans="1:4" x14ac:dyDescent="0.25">
      <c r="A1207" s="22">
        <f t="shared" si="54"/>
        <v>3953.1677683938406</v>
      </c>
      <c r="B1207" s="5">
        <f t="shared" si="56"/>
        <v>12.759999999999772</v>
      </c>
      <c r="C1207" s="5">
        <f t="shared" si="55"/>
        <v>12.482768361581707</v>
      </c>
      <c r="D1207" s="6" t="s">
        <v>48</v>
      </c>
    </row>
    <row r="1208" spans="1:4" x14ac:dyDescent="0.25">
      <c r="A1208" s="22">
        <f t="shared" si="54"/>
        <v>3962.0008396370845</v>
      </c>
      <c r="B1208" s="5">
        <f t="shared" si="56"/>
        <v>12.769999999999772</v>
      </c>
      <c r="C1208" s="5">
        <f t="shared" si="55"/>
        <v>12.492184557438581</v>
      </c>
      <c r="D1208" s="6" t="s">
        <v>48</v>
      </c>
    </row>
    <row r="1209" spans="1:4" x14ac:dyDescent="0.25">
      <c r="A1209" s="22">
        <f t="shared" si="54"/>
        <v>3970.8463683356053</v>
      </c>
      <c r="B1209" s="5">
        <f t="shared" si="56"/>
        <v>12.779999999999772</v>
      </c>
      <c r="C1209" s="5">
        <f t="shared" si="55"/>
        <v>12.501600753295454</v>
      </c>
      <c r="D1209" s="6" t="s">
        <v>48</v>
      </c>
    </row>
    <row r="1210" spans="1:4" x14ac:dyDescent="0.25">
      <c r="A1210" s="22">
        <f t="shared" si="54"/>
        <v>3979.7043618089806</v>
      </c>
      <c r="B1210" s="5">
        <f t="shared" si="56"/>
        <v>12.789999999999772</v>
      </c>
      <c r="C1210" s="5">
        <f t="shared" si="55"/>
        <v>12.511016949152328</v>
      </c>
      <c r="D1210" s="6" t="s">
        <v>48</v>
      </c>
    </row>
    <row r="1211" spans="1:4" x14ac:dyDescent="0.25">
      <c r="A1211" s="22">
        <f t="shared" si="54"/>
        <v>3988.5748273750414</v>
      </c>
      <c r="B1211" s="5">
        <f t="shared" si="56"/>
        <v>12.799999999999772</v>
      </c>
      <c r="C1211" s="5">
        <f t="shared" si="55"/>
        <v>12.520433145009202</v>
      </c>
      <c r="D1211" s="6" t="s">
        <v>48</v>
      </c>
    </row>
    <row r="1212" spans="1:4" x14ac:dyDescent="0.25">
      <c r="A1212" s="22">
        <f t="shared" si="54"/>
        <v>3997.4577723499424</v>
      </c>
      <c r="B1212" s="5">
        <f t="shared" si="56"/>
        <v>12.809999999999771</v>
      </c>
      <c r="C1212" s="5">
        <f t="shared" si="55"/>
        <v>12.529849340866075</v>
      </c>
      <c r="D1212" s="6" t="s">
        <v>48</v>
      </c>
    </row>
    <row r="1213" spans="1:4" x14ac:dyDescent="0.25">
      <c r="A1213" s="22">
        <f t="shared" si="54"/>
        <v>4006.3532040481136</v>
      </c>
      <c r="B1213" s="5">
        <f t="shared" si="56"/>
        <v>12.819999999999771</v>
      </c>
      <c r="C1213" s="5">
        <f t="shared" si="55"/>
        <v>12.539265536722949</v>
      </c>
      <c r="D1213" s="6" t="s">
        <v>48</v>
      </c>
    </row>
    <row r="1214" spans="1:4" x14ac:dyDescent="0.25">
      <c r="A1214" s="22">
        <f t="shared" si="54"/>
        <v>4015.2611297822768</v>
      </c>
      <c r="B1214" s="5">
        <f t="shared" si="56"/>
        <v>12.829999999999771</v>
      </c>
      <c r="C1214" s="5">
        <f t="shared" si="55"/>
        <v>12.548681732579821</v>
      </c>
      <c r="D1214" s="6" t="s">
        <v>48</v>
      </c>
    </row>
    <row r="1215" spans="1:4" x14ac:dyDescent="0.25">
      <c r="A1215" s="22">
        <f t="shared" si="54"/>
        <v>4024.1815568634624</v>
      </c>
      <c r="B1215" s="5">
        <f t="shared" si="56"/>
        <v>12.839999999999771</v>
      </c>
      <c r="C1215" s="5">
        <f t="shared" si="55"/>
        <v>12.558097928436695</v>
      </c>
      <c r="D1215" s="6" t="s">
        <v>48</v>
      </c>
    </row>
    <row r="1216" spans="1:4" x14ac:dyDescent="0.25">
      <c r="A1216" s="22">
        <f t="shared" si="54"/>
        <v>4033.114492600982</v>
      </c>
      <c r="B1216" s="5">
        <f t="shared" si="56"/>
        <v>12.84999999999977</v>
      </c>
      <c r="C1216" s="5">
        <f t="shared" si="55"/>
        <v>12.567514124293568</v>
      </c>
      <c r="D1216" s="6" t="s">
        <v>48</v>
      </c>
    </row>
    <row r="1217" spans="1:4" x14ac:dyDescent="0.25">
      <c r="A1217" s="22">
        <f t="shared" si="54"/>
        <v>4042.059944302453</v>
      </c>
      <c r="B1217" s="5">
        <f t="shared" si="56"/>
        <v>12.85999999999977</v>
      </c>
      <c r="C1217" s="5">
        <f t="shared" si="55"/>
        <v>12.576930320150442</v>
      </c>
      <c r="D1217" s="6" t="s">
        <v>48</v>
      </c>
    </row>
    <row r="1218" spans="1:4" x14ac:dyDescent="0.25">
      <c r="A1218" s="22">
        <f t="shared" si="54"/>
        <v>4051.0179192738046</v>
      </c>
      <c r="B1218" s="5">
        <f t="shared" si="56"/>
        <v>12.86999999999977</v>
      </c>
      <c r="C1218" s="5">
        <f t="shared" si="55"/>
        <v>12.586346516007316</v>
      </c>
      <c r="D1218" s="6" t="s">
        <v>48</v>
      </c>
    </row>
    <row r="1219" spans="1:4" x14ac:dyDescent="0.25">
      <c r="A1219" s="22">
        <f t="shared" ref="A1219:A1282" si="57">IF(B1219&lt;=$G$2,$H$2*POWER((B1219-$I$2),$J$2),IF(B1219&lt;=$G$3,$H$3*POWER((B1219-$I$3),$J$3),IF(B1219&lt;=$G$4,$H$4*POWER((B1219-$I$4),$J$4),$H$5*POWER((B1219-$I$5),$J$5))))</f>
        <v>4059.9884248192539</v>
      </c>
      <c r="B1219" s="5">
        <f t="shared" si="56"/>
        <v>12.87999999999977</v>
      </c>
      <c r="C1219" s="5">
        <f t="shared" ref="C1219:C1282" si="58">(B1219+0.4967)/1.062</f>
        <v>12.595762711864189</v>
      </c>
      <c r="D1219" s="6" t="s">
        <v>48</v>
      </c>
    </row>
    <row r="1220" spans="1:4" x14ac:dyDescent="0.25">
      <c r="A1220" s="22">
        <f t="shared" si="57"/>
        <v>4068.9714682413273</v>
      </c>
      <c r="B1220" s="5">
        <f t="shared" ref="B1220:B1283" si="59">B1219+0.01</f>
        <v>12.88999999999977</v>
      </c>
      <c r="C1220" s="5">
        <f t="shared" si="58"/>
        <v>12.605178907721063</v>
      </c>
      <c r="D1220" s="6" t="s">
        <v>48</v>
      </c>
    </row>
    <row r="1221" spans="1:4" x14ac:dyDescent="0.25">
      <c r="A1221" s="22">
        <f t="shared" si="57"/>
        <v>4077.9670568408565</v>
      </c>
      <c r="B1221" s="5">
        <f t="shared" si="59"/>
        <v>12.899999999999769</v>
      </c>
      <c r="C1221" s="5">
        <f t="shared" si="58"/>
        <v>12.614595103577937</v>
      </c>
      <c r="D1221" s="6" t="s">
        <v>48</v>
      </c>
    </row>
    <row r="1222" spans="1:4" x14ac:dyDescent="0.25">
      <c r="A1222" s="22">
        <f t="shared" si="57"/>
        <v>4086.9751979169869</v>
      </c>
      <c r="B1222" s="5">
        <f t="shared" si="59"/>
        <v>12.909999999999769</v>
      </c>
      <c r="C1222" s="5">
        <f t="shared" si="58"/>
        <v>12.624011299434811</v>
      </c>
      <c r="D1222" s="6" t="s">
        <v>48</v>
      </c>
    </row>
    <row r="1223" spans="1:4" x14ac:dyDescent="0.25">
      <c r="A1223" s="22">
        <f t="shared" si="57"/>
        <v>4095.9958987671694</v>
      </c>
      <c r="B1223" s="5">
        <f t="shared" si="59"/>
        <v>12.919999999999769</v>
      </c>
      <c r="C1223" s="5">
        <f t="shared" si="58"/>
        <v>12.633427495291684</v>
      </c>
      <c r="D1223" s="6" t="s">
        <v>48</v>
      </c>
    </row>
    <row r="1224" spans="1:4" x14ac:dyDescent="0.25">
      <c r="A1224" s="22">
        <f t="shared" si="57"/>
        <v>4105.0291666871635</v>
      </c>
      <c r="B1224" s="5">
        <f t="shared" si="59"/>
        <v>12.929999999999769</v>
      </c>
      <c r="C1224" s="5">
        <f t="shared" si="58"/>
        <v>12.642843691148558</v>
      </c>
      <c r="D1224" s="6" t="s">
        <v>48</v>
      </c>
    </row>
    <row r="1225" spans="1:4" x14ac:dyDescent="0.25">
      <c r="A1225" s="22">
        <f t="shared" si="57"/>
        <v>4114.0750089710455</v>
      </c>
      <c r="B1225" s="5">
        <f t="shared" si="59"/>
        <v>12.939999999999769</v>
      </c>
      <c r="C1225" s="5">
        <f t="shared" si="58"/>
        <v>12.652259887005432</v>
      </c>
      <c r="D1225" s="6" t="s">
        <v>48</v>
      </c>
    </row>
    <row r="1226" spans="1:4" x14ac:dyDescent="0.25">
      <c r="A1226" s="22">
        <f t="shared" si="57"/>
        <v>4123.1334329112096</v>
      </c>
      <c r="B1226" s="5">
        <f t="shared" si="59"/>
        <v>12.949999999999768</v>
      </c>
      <c r="C1226" s="5">
        <f t="shared" si="58"/>
        <v>12.661676082862305</v>
      </c>
      <c r="D1226" s="6" t="s">
        <v>48</v>
      </c>
    </row>
    <row r="1227" spans="1:4" x14ac:dyDescent="0.25">
      <c r="A1227" s="22">
        <f t="shared" si="57"/>
        <v>4132.204445798362</v>
      </c>
      <c r="B1227" s="5">
        <f t="shared" si="59"/>
        <v>12.959999999999768</v>
      </c>
      <c r="C1227" s="5">
        <f t="shared" si="58"/>
        <v>12.671092278719179</v>
      </c>
      <c r="D1227" s="6" t="s">
        <v>48</v>
      </c>
    </row>
    <row r="1228" spans="1:4" x14ac:dyDescent="0.25">
      <c r="A1228" s="22">
        <f t="shared" si="57"/>
        <v>4141.2880549215288</v>
      </c>
      <c r="B1228" s="5">
        <f t="shared" si="59"/>
        <v>12.969999999999768</v>
      </c>
      <c r="C1228" s="5">
        <f t="shared" si="58"/>
        <v>12.680508474576053</v>
      </c>
      <c r="D1228" s="6" t="s">
        <v>48</v>
      </c>
    </row>
    <row r="1229" spans="1:4" x14ac:dyDescent="0.25">
      <c r="A1229" s="22">
        <f t="shared" si="57"/>
        <v>4150.3842675680498</v>
      </c>
      <c r="B1229" s="5">
        <f t="shared" si="59"/>
        <v>12.979999999999768</v>
      </c>
      <c r="C1229" s="5">
        <f t="shared" si="58"/>
        <v>12.689924670432926</v>
      </c>
      <c r="D1229" s="6" t="s">
        <v>48</v>
      </c>
    </row>
    <row r="1230" spans="1:4" x14ac:dyDescent="0.25">
      <c r="A1230" s="22">
        <f t="shared" si="57"/>
        <v>4159.4930910236098</v>
      </c>
      <c r="B1230" s="5">
        <f t="shared" si="59"/>
        <v>12.989999999999768</v>
      </c>
      <c r="C1230" s="5">
        <f t="shared" si="58"/>
        <v>12.6993408662898</v>
      </c>
      <c r="D1230" s="6" t="s">
        <v>48</v>
      </c>
    </row>
    <row r="1231" spans="1:4" x14ac:dyDescent="0.25">
      <c r="A1231" s="22">
        <f t="shared" si="57"/>
        <v>4168.6145325721936</v>
      </c>
      <c r="B1231" s="5">
        <f t="shared" si="59"/>
        <v>12.999999999999767</v>
      </c>
      <c r="C1231" s="5">
        <f t="shared" si="58"/>
        <v>12.708757062146674</v>
      </c>
      <c r="D1231" s="6" t="s">
        <v>48</v>
      </c>
    </row>
    <row r="1232" spans="1:4" x14ac:dyDescent="0.25">
      <c r="A1232" s="22">
        <f t="shared" si="57"/>
        <v>4177.7485994961171</v>
      </c>
      <c r="B1232" s="5">
        <f t="shared" si="59"/>
        <v>13.009999999999767</v>
      </c>
      <c r="C1232" s="5">
        <f t="shared" si="58"/>
        <v>12.718173258003548</v>
      </c>
      <c r="D1232" s="6" t="s">
        <v>48</v>
      </c>
    </row>
    <row r="1233" spans="1:4" x14ac:dyDescent="0.25">
      <c r="A1233" s="22">
        <f t="shared" si="57"/>
        <v>4186.8952990760254</v>
      </c>
      <c r="B1233" s="5">
        <f t="shared" si="59"/>
        <v>13.019999999999767</v>
      </c>
      <c r="C1233" s="5">
        <f t="shared" si="58"/>
        <v>12.727589453860421</v>
      </c>
      <c r="D1233" s="6" t="s">
        <v>48</v>
      </c>
    </row>
    <row r="1234" spans="1:4" x14ac:dyDescent="0.25">
      <c r="A1234" s="22">
        <f t="shared" si="57"/>
        <v>4196.0546385909029</v>
      </c>
      <c r="B1234" s="5">
        <f t="shared" si="59"/>
        <v>13.029999999999767</v>
      </c>
      <c r="C1234" s="5">
        <f t="shared" si="58"/>
        <v>12.737005649717295</v>
      </c>
      <c r="D1234" s="6" t="s">
        <v>48</v>
      </c>
    </row>
    <row r="1235" spans="1:4" x14ac:dyDescent="0.25">
      <c r="A1235" s="22">
        <f t="shared" si="57"/>
        <v>4205.2266253180424</v>
      </c>
      <c r="B1235" s="5">
        <f t="shared" si="59"/>
        <v>13.039999999999766</v>
      </c>
      <c r="C1235" s="5">
        <f t="shared" si="58"/>
        <v>12.746421845574169</v>
      </c>
      <c r="D1235" s="6" t="s">
        <v>48</v>
      </c>
    </row>
    <row r="1236" spans="1:4" x14ac:dyDescent="0.25">
      <c r="A1236" s="22">
        <f t="shared" si="57"/>
        <v>4214.4112665330904</v>
      </c>
      <c r="B1236" s="5">
        <f t="shared" si="59"/>
        <v>13.049999999999766</v>
      </c>
      <c r="C1236" s="5">
        <f t="shared" si="58"/>
        <v>12.755838041431042</v>
      </c>
      <c r="D1236" s="6" t="s">
        <v>48</v>
      </c>
    </row>
    <row r="1237" spans="1:4" x14ac:dyDescent="0.25">
      <c r="A1237" s="22">
        <f t="shared" si="57"/>
        <v>4223.6085695100173</v>
      </c>
      <c r="B1237" s="5">
        <f t="shared" si="59"/>
        <v>13.059999999999766</v>
      </c>
      <c r="C1237" s="5">
        <f t="shared" si="58"/>
        <v>12.765254237287914</v>
      </c>
      <c r="D1237" s="6" t="s">
        <v>48</v>
      </c>
    </row>
    <row r="1238" spans="1:4" x14ac:dyDescent="0.25">
      <c r="A1238" s="22">
        <f t="shared" si="57"/>
        <v>4232.8185415211319</v>
      </c>
      <c r="B1238" s="5">
        <f t="shared" si="59"/>
        <v>13.069999999999766</v>
      </c>
      <c r="C1238" s="5">
        <f t="shared" si="58"/>
        <v>12.774670433144788</v>
      </c>
      <c r="D1238" s="6" t="s">
        <v>48</v>
      </c>
    </row>
    <row r="1239" spans="1:4" x14ac:dyDescent="0.25">
      <c r="A1239" s="22">
        <f t="shared" si="57"/>
        <v>4242.0411898370767</v>
      </c>
      <c r="B1239" s="5">
        <f t="shared" si="59"/>
        <v>13.079999999999766</v>
      </c>
      <c r="C1239" s="5">
        <f t="shared" si="58"/>
        <v>12.784086629001662</v>
      </c>
      <c r="D1239" s="6" t="s">
        <v>48</v>
      </c>
    </row>
    <row r="1240" spans="1:4" x14ac:dyDescent="0.25">
      <c r="A1240" s="22">
        <f t="shared" si="57"/>
        <v>4251.2765217268388</v>
      </c>
      <c r="B1240" s="5">
        <f t="shared" si="59"/>
        <v>13.089999999999765</v>
      </c>
      <c r="C1240" s="5">
        <f t="shared" si="58"/>
        <v>12.793502824858535</v>
      </c>
      <c r="D1240" s="6" t="s">
        <v>48</v>
      </c>
    </row>
    <row r="1241" spans="1:4" x14ac:dyDescent="0.25">
      <c r="A1241" s="22">
        <f t="shared" si="57"/>
        <v>4260.5245444577458</v>
      </c>
      <c r="B1241" s="5">
        <f t="shared" si="59"/>
        <v>13.099999999999765</v>
      </c>
      <c r="C1241" s="5">
        <f t="shared" si="58"/>
        <v>12.802919020715409</v>
      </c>
      <c r="D1241" s="6" t="s">
        <v>48</v>
      </c>
    </row>
    <row r="1242" spans="1:4" x14ac:dyDescent="0.25">
      <c r="A1242" s="22">
        <f t="shared" si="57"/>
        <v>4269.785265295468</v>
      </c>
      <c r="B1242" s="5">
        <f t="shared" si="59"/>
        <v>13.109999999999765</v>
      </c>
      <c r="C1242" s="5">
        <f t="shared" si="58"/>
        <v>12.812335216572283</v>
      </c>
      <c r="D1242" s="6" t="s">
        <v>48</v>
      </c>
    </row>
    <row r="1243" spans="1:4" x14ac:dyDescent="0.25">
      <c r="A1243" s="22">
        <f t="shared" si="57"/>
        <v>4279.058691504014</v>
      </c>
      <c r="B1243" s="5">
        <f t="shared" si="59"/>
        <v>13.119999999999765</v>
      </c>
      <c r="C1243" s="5">
        <f t="shared" si="58"/>
        <v>12.821751412429157</v>
      </c>
      <c r="D1243" s="6" t="s">
        <v>48</v>
      </c>
    </row>
    <row r="1244" spans="1:4" x14ac:dyDescent="0.25">
      <c r="A1244" s="22">
        <f t="shared" si="57"/>
        <v>4288.3448303457535</v>
      </c>
      <c r="B1244" s="5">
        <f t="shared" si="59"/>
        <v>13.129999999999765</v>
      </c>
      <c r="C1244" s="5">
        <f t="shared" si="58"/>
        <v>12.83116760828603</v>
      </c>
      <c r="D1244" s="6" t="s">
        <v>48</v>
      </c>
    </row>
    <row r="1245" spans="1:4" x14ac:dyDescent="0.25">
      <c r="A1245" s="22">
        <f t="shared" si="57"/>
        <v>4297.6436890813793</v>
      </c>
      <c r="B1245" s="5">
        <f t="shared" si="59"/>
        <v>13.139999999999764</v>
      </c>
      <c r="C1245" s="5">
        <f t="shared" si="58"/>
        <v>12.840583804142904</v>
      </c>
      <c r="D1245" s="6" t="s">
        <v>48</v>
      </c>
    </row>
    <row r="1246" spans="1:4" x14ac:dyDescent="0.25">
      <c r="A1246" s="22">
        <f t="shared" si="57"/>
        <v>4306.9552749699569</v>
      </c>
      <c r="B1246" s="5">
        <f t="shared" si="59"/>
        <v>13.149999999999764</v>
      </c>
      <c r="C1246" s="5">
        <f t="shared" si="58"/>
        <v>12.849999999999778</v>
      </c>
      <c r="D1246" s="6" t="s">
        <v>48</v>
      </c>
    </row>
    <row r="1247" spans="1:4" x14ac:dyDescent="0.25">
      <c r="A1247" s="22">
        <f t="shared" si="57"/>
        <v>4316.2795952689012</v>
      </c>
      <c r="B1247" s="5">
        <f t="shared" si="59"/>
        <v>13.159999999999764</v>
      </c>
      <c r="C1247" s="5">
        <f t="shared" si="58"/>
        <v>12.859416195856651</v>
      </c>
      <c r="D1247" s="6" t="s">
        <v>48</v>
      </c>
    </row>
    <row r="1248" spans="1:4" x14ac:dyDescent="0.25">
      <c r="A1248" s="22">
        <f t="shared" si="57"/>
        <v>4325.6166572339671</v>
      </c>
      <c r="B1248" s="5">
        <f t="shared" si="59"/>
        <v>13.169999999999764</v>
      </c>
      <c r="C1248" s="5">
        <f t="shared" si="58"/>
        <v>12.868832391713525</v>
      </c>
      <c r="D1248" s="6" t="s">
        <v>48</v>
      </c>
    </row>
    <row r="1249" spans="1:4" x14ac:dyDescent="0.25">
      <c r="A1249" s="22">
        <f t="shared" si="57"/>
        <v>4334.9664681192671</v>
      </c>
      <c r="B1249" s="5">
        <f t="shared" si="59"/>
        <v>13.179999999999763</v>
      </c>
      <c r="C1249" s="5">
        <f t="shared" si="58"/>
        <v>12.878248587570399</v>
      </c>
      <c r="D1249" s="6" t="s">
        <v>48</v>
      </c>
    </row>
    <row r="1250" spans="1:4" x14ac:dyDescent="0.25">
      <c r="A1250" s="22">
        <f t="shared" si="57"/>
        <v>4344.3290351772785</v>
      </c>
      <c r="B1250" s="5">
        <f t="shared" si="59"/>
        <v>13.189999999999763</v>
      </c>
      <c r="C1250" s="5">
        <f t="shared" si="58"/>
        <v>12.887664783427272</v>
      </c>
      <c r="D1250" s="6" t="s">
        <v>48</v>
      </c>
    </row>
    <row r="1251" spans="1:4" x14ac:dyDescent="0.25">
      <c r="A1251" s="22">
        <f t="shared" si="57"/>
        <v>4353.7043656588266</v>
      </c>
      <c r="B1251" s="5">
        <f t="shared" si="59"/>
        <v>13.199999999999763</v>
      </c>
      <c r="C1251" s="5">
        <f t="shared" si="58"/>
        <v>12.897080979284146</v>
      </c>
      <c r="D1251" s="6" t="s">
        <v>48</v>
      </c>
    </row>
    <row r="1252" spans="1:4" x14ac:dyDescent="0.25">
      <c r="A1252" s="22">
        <f t="shared" si="57"/>
        <v>4363.0924668131147</v>
      </c>
      <c r="B1252" s="5">
        <f t="shared" si="59"/>
        <v>13.209999999999763</v>
      </c>
      <c r="C1252" s="5">
        <f t="shared" si="58"/>
        <v>12.90649717514102</v>
      </c>
      <c r="D1252" s="6" t="s">
        <v>48</v>
      </c>
    </row>
    <row r="1253" spans="1:4" x14ac:dyDescent="0.25">
      <c r="A1253" s="22">
        <f t="shared" si="57"/>
        <v>4372.4933458876749</v>
      </c>
      <c r="B1253" s="5">
        <f t="shared" si="59"/>
        <v>13.219999999999763</v>
      </c>
      <c r="C1253" s="5">
        <f t="shared" si="58"/>
        <v>12.915913370997893</v>
      </c>
      <c r="D1253" s="6" t="s">
        <v>48</v>
      </c>
    </row>
    <row r="1254" spans="1:4" x14ac:dyDescent="0.25">
      <c r="A1254" s="22">
        <f t="shared" si="57"/>
        <v>4381.9070101284424</v>
      </c>
      <c r="B1254" s="5">
        <f t="shared" si="59"/>
        <v>13.229999999999762</v>
      </c>
      <c r="C1254" s="5">
        <f t="shared" si="58"/>
        <v>12.925329566854767</v>
      </c>
      <c r="D1254" s="6" t="s">
        <v>48</v>
      </c>
    </row>
    <row r="1255" spans="1:4" x14ac:dyDescent="0.25">
      <c r="A1255" s="22">
        <f t="shared" si="57"/>
        <v>4391.3334667796807</v>
      </c>
      <c r="B1255" s="5">
        <f t="shared" si="59"/>
        <v>13.239999999999762</v>
      </c>
      <c r="C1255" s="5">
        <f t="shared" si="58"/>
        <v>12.934745762711641</v>
      </c>
      <c r="D1255" s="6" t="s">
        <v>48</v>
      </c>
    </row>
    <row r="1256" spans="1:4" x14ac:dyDescent="0.25">
      <c r="A1256" s="22">
        <f t="shared" si="57"/>
        <v>4400.7727230840383</v>
      </c>
      <c r="B1256" s="5">
        <f t="shared" si="59"/>
        <v>13.249999999999762</v>
      </c>
      <c r="C1256" s="5">
        <f t="shared" si="58"/>
        <v>12.944161958568515</v>
      </c>
      <c r="D1256" s="6" t="s">
        <v>48</v>
      </c>
    </row>
    <row r="1257" spans="1:4" x14ac:dyDescent="0.25">
      <c r="A1257" s="22">
        <f t="shared" si="57"/>
        <v>4410.2247862825334</v>
      </c>
      <c r="B1257" s="5">
        <f t="shared" si="59"/>
        <v>13.259999999999762</v>
      </c>
      <c r="C1257" s="5">
        <f t="shared" si="58"/>
        <v>12.953578154425388</v>
      </c>
      <c r="D1257" s="6" t="s">
        <v>48</v>
      </c>
    </row>
    <row r="1258" spans="1:4" x14ac:dyDescent="0.25">
      <c r="A1258" s="22">
        <f t="shared" si="57"/>
        <v>4419.6896636145502</v>
      </c>
      <c r="B1258" s="5">
        <f t="shared" si="59"/>
        <v>13.269999999999762</v>
      </c>
      <c r="C1258" s="5">
        <f t="shared" si="58"/>
        <v>12.962994350282262</v>
      </c>
      <c r="D1258" s="6" t="s">
        <v>48</v>
      </c>
    </row>
    <row r="1259" spans="1:4" x14ac:dyDescent="0.25">
      <c r="A1259" s="22">
        <f t="shared" si="57"/>
        <v>4429.1673623178385</v>
      </c>
      <c r="B1259" s="5">
        <f t="shared" si="59"/>
        <v>13.279999999999761</v>
      </c>
      <c r="C1259" s="5">
        <f t="shared" si="58"/>
        <v>12.972410546139136</v>
      </c>
      <c r="D1259" s="6" t="s">
        <v>48</v>
      </c>
    </row>
    <row r="1260" spans="1:4" x14ac:dyDescent="0.25">
      <c r="A1260" s="22">
        <f t="shared" si="57"/>
        <v>4438.6578896285246</v>
      </c>
      <c r="B1260" s="5">
        <f t="shared" si="59"/>
        <v>13.289999999999761</v>
      </c>
      <c r="C1260" s="5">
        <f t="shared" si="58"/>
        <v>12.981826741996008</v>
      </c>
      <c r="D1260" s="6" t="s">
        <v>48</v>
      </c>
    </row>
    <row r="1261" spans="1:4" x14ac:dyDescent="0.25">
      <c r="A1261" s="22">
        <f t="shared" si="57"/>
        <v>4448.161252781113</v>
      </c>
      <c r="B1261" s="5">
        <f t="shared" si="59"/>
        <v>13.299999999999761</v>
      </c>
      <c r="C1261" s="5">
        <f t="shared" si="58"/>
        <v>12.991242937852881</v>
      </c>
      <c r="D1261" s="6" t="s">
        <v>48</v>
      </c>
    </row>
    <row r="1262" spans="1:4" x14ac:dyDescent="0.25">
      <c r="A1262" s="22">
        <f t="shared" si="57"/>
        <v>4457.677459008486</v>
      </c>
      <c r="B1262" s="5">
        <f t="shared" si="59"/>
        <v>13.309999999999761</v>
      </c>
      <c r="C1262" s="5">
        <f t="shared" si="58"/>
        <v>13.000659133709755</v>
      </c>
      <c r="D1262" s="6" t="s">
        <v>48</v>
      </c>
    </row>
    <row r="1263" spans="1:4" x14ac:dyDescent="0.25">
      <c r="A1263" s="22">
        <f t="shared" si="57"/>
        <v>4467.2065155418977</v>
      </c>
      <c r="B1263" s="5">
        <f t="shared" si="59"/>
        <v>13.31999999999976</v>
      </c>
      <c r="C1263" s="5">
        <f t="shared" si="58"/>
        <v>13.010075329566629</v>
      </c>
      <c r="D1263" s="6" t="s">
        <v>48</v>
      </c>
    </row>
    <row r="1264" spans="1:4" x14ac:dyDescent="0.25">
      <c r="A1264" s="22">
        <f t="shared" si="57"/>
        <v>4476.7484296109806</v>
      </c>
      <c r="B1264" s="5">
        <f t="shared" si="59"/>
        <v>13.32999999999976</v>
      </c>
      <c r="C1264" s="5">
        <f t="shared" si="58"/>
        <v>13.019491525423502</v>
      </c>
      <c r="D1264" s="6" t="s">
        <v>48</v>
      </c>
    </row>
    <row r="1265" spans="1:4" x14ac:dyDescent="0.25">
      <c r="A1265" s="22">
        <f t="shared" si="57"/>
        <v>4486.3032084437555</v>
      </c>
      <c r="B1265" s="5">
        <f t="shared" si="59"/>
        <v>13.33999999999976</v>
      </c>
      <c r="C1265" s="5">
        <f t="shared" si="58"/>
        <v>13.028907721280376</v>
      </c>
      <c r="D1265" s="6" t="s">
        <v>48</v>
      </c>
    </row>
    <row r="1266" spans="1:4" x14ac:dyDescent="0.25">
      <c r="A1266" s="22">
        <f t="shared" si="57"/>
        <v>4495.8708592666126</v>
      </c>
      <c r="B1266" s="5">
        <f t="shared" si="59"/>
        <v>13.34999999999976</v>
      </c>
      <c r="C1266" s="5">
        <f t="shared" si="58"/>
        <v>13.03832391713725</v>
      </c>
      <c r="D1266" s="6" t="s">
        <v>48</v>
      </c>
    </row>
    <row r="1267" spans="1:4" x14ac:dyDescent="0.25">
      <c r="A1267" s="22">
        <f t="shared" si="57"/>
        <v>4505.4513893043559</v>
      </c>
      <c r="B1267" s="5">
        <f t="shared" si="59"/>
        <v>13.35999999999976</v>
      </c>
      <c r="C1267" s="5">
        <f t="shared" si="58"/>
        <v>13.047740112994124</v>
      </c>
      <c r="D1267" s="6" t="s">
        <v>48</v>
      </c>
    </row>
    <row r="1268" spans="1:4" x14ac:dyDescent="0.25">
      <c r="A1268" s="22">
        <f t="shared" si="57"/>
        <v>4515.0448057801341</v>
      </c>
      <c r="B1268" s="5">
        <f t="shared" si="59"/>
        <v>13.369999999999759</v>
      </c>
      <c r="C1268" s="5">
        <f t="shared" si="58"/>
        <v>13.057156308850997</v>
      </c>
      <c r="D1268" s="6" t="s">
        <v>48</v>
      </c>
    </row>
    <row r="1269" spans="1:4" x14ac:dyDescent="0.25">
      <c r="A1269" s="22">
        <f t="shared" si="57"/>
        <v>4524.6511159155225</v>
      </c>
      <c r="B1269" s="5">
        <f t="shared" si="59"/>
        <v>13.379999999999759</v>
      </c>
      <c r="C1269" s="5">
        <f t="shared" si="58"/>
        <v>13.066572504707871</v>
      </c>
      <c r="D1269" s="6" t="s">
        <v>48</v>
      </c>
    </row>
    <row r="1270" spans="1:4" x14ac:dyDescent="0.25">
      <c r="A1270" s="22">
        <f t="shared" si="57"/>
        <v>4534.2703269304557</v>
      </c>
      <c r="B1270" s="5">
        <f t="shared" si="59"/>
        <v>13.389999999999759</v>
      </c>
      <c r="C1270" s="5">
        <f t="shared" si="58"/>
        <v>13.075988700564745</v>
      </c>
      <c r="D1270" s="6" t="s">
        <v>48</v>
      </c>
    </row>
    <row r="1271" spans="1:4" x14ac:dyDescent="0.25">
      <c r="A1271" s="22">
        <f t="shared" si="57"/>
        <v>4543.9024460432838</v>
      </c>
      <c r="B1271" s="5">
        <f t="shared" si="59"/>
        <v>13.399999999999759</v>
      </c>
      <c r="C1271" s="5">
        <f t="shared" si="58"/>
        <v>13.085404896421618</v>
      </c>
      <c r="D1271" s="6" t="s">
        <v>48</v>
      </c>
    </row>
    <row r="1272" spans="1:4" x14ac:dyDescent="0.25">
      <c r="A1272" s="22">
        <f t="shared" si="57"/>
        <v>4553.5474804707246</v>
      </c>
      <c r="B1272" s="5">
        <f t="shared" si="59"/>
        <v>13.409999999999759</v>
      </c>
      <c r="C1272" s="5">
        <f t="shared" si="58"/>
        <v>13.094821092278492</v>
      </c>
      <c r="D1272" s="6" t="s">
        <v>48</v>
      </c>
    </row>
    <row r="1273" spans="1:4" x14ac:dyDescent="0.25">
      <c r="A1273" s="22">
        <f t="shared" si="57"/>
        <v>4563.2054374279178</v>
      </c>
      <c r="B1273" s="5">
        <f t="shared" si="59"/>
        <v>13.419999999999758</v>
      </c>
      <c r="C1273" s="5">
        <f t="shared" si="58"/>
        <v>13.104237288135366</v>
      </c>
      <c r="D1273" s="6" t="s">
        <v>48</v>
      </c>
    </row>
    <row r="1274" spans="1:4" x14ac:dyDescent="0.25">
      <c r="A1274" s="22">
        <f t="shared" si="57"/>
        <v>4572.8763241283714</v>
      </c>
      <c r="B1274" s="5">
        <f t="shared" si="59"/>
        <v>13.429999999999758</v>
      </c>
      <c r="C1274" s="5">
        <f t="shared" si="58"/>
        <v>13.113653483992239</v>
      </c>
      <c r="D1274" s="6" t="s">
        <v>48</v>
      </c>
    </row>
    <row r="1275" spans="1:4" x14ac:dyDescent="0.25">
      <c r="A1275" s="22">
        <f t="shared" si="57"/>
        <v>4582.5601477840073</v>
      </c>
      <c r="B1275" s="5">
        <f t="shared" si="59"/>
        <v>13.439999999999758</v>
      </c>
      <c r="C1275" s="5">
        <f t="shared" si="58"/>
        <v>13.123069679849113</v>
      </c>
      <c r="D1275" s="6" t="s">
        <v>48</v>
      </c>
    </row>
    <row r="1276" spans="1:4" x14ac:dyDescent="0.25">
      <c r="A1276" s="22">
        <f t="shared" si="57"/>
        <v>4592.2569156051513</v>
      </c>
      <c r="B1276" s="5">
        <f t="shared" si="59"/>
        <v>13.449999999999758</v>
      </c>
      <c r="C1276" s="5">
        <f t="shared" si="58"/>
        <v>13.132485875705987</v>
      </c>
      <c r="D1276" s="6" t="s">
        <v>48</v>
      </c>
    </row>
    <row r="1277" spans="1:4" x14ac:dyDescent="0.25">
      <c r="A1277" s="22">
        <f t="shared" si="57"/>
        <v>4601.9666348005076</v>
      </c>
      <c r="B1277" s="5">
        <f t="shared" si="59"/>
        <v>13.459999999999757</v>
      </c>
      <c r="C1277" s="5">
        <f t="shared" si="58"/>
        <v>13.14190207156286</v>
      </c>
      <c r="D1277" s="6" t="s">
        <v>48</v>
      </c>
    </row>
    <row r="1278" spans="1:4" x14ac:dyDescent="0.25">
      <c r="A1278" s="22">
        <f t="shared" si="57"/>
        <v>4611.6893125772112</v>
      </c>
      <c r="B1278" s="5">
        <f t="shared" si="59"/>
        <v>13.469999999999757</v>
      </c>
      <c r="C1278" s="5">
        <f t="shared" si="58"/>
        <v>13.151318267419734</v>
      </c>
      <c r="D1278" s="6" t="s">
        <v>48</v>
      </c>
    </row>
    <row r="1279" spans="1:4" x14ac:dyDescent="0.25">
      <c r="A1279" s="22">
        <f t="shared" si="57"/>
        <v>4621.4249561407714</v>
      </c>
      <c r="B1279" s="5">
        <f t="shared" si="59"/>
        <v>13.479999999999757</v>
      </c>
      <c r="C1279" s="5">
        <f t="shared" si="58"/>
        <v>13.160734463276608</v>
      </c>
      <c r="D1279" s="6" t="s">
        <v>48</v>
      </c>
    </row>
    <row r="1280" spans="1:4" x14ac:dyDescent="0.25">
      <c r="A1280" s="22">
        <f t="shared" si="57"/>
        <v>4631.1735726951229</v>
      </c>
      <c r="B1280" s="5">
        <f t="shared" si="59"/>
        <v>13.489999999999757</v>
      </c>
      <c r="C1280" s="5">
        <f t="shared" si="58"/>
        <v>13.170150659133482</v>
      </c>
      <c r="D1280" s="6" t="s">
        <v>48</v>
      </c>
    </row>
    <row r="1281" spans="1:4" x14ac:dyDescent="0.25">
      <c r="A1281" s="22">
        <f t="shared" si="57"/>
        <v>4640.9351694426068</v>
      </c>
      <c r="B1281" s="5">
        <f t="shared" si="59"/>
        <v>13.499999999999757</v>
      </c>
      <c r="C1281" s="5">
        <f t="shared" si="58"/>
        <v>13.179566854990355</v>
      </c>
      <c r="D1281" s="6" t="s">
        <v>48</v>
      </c>
    </row>
    <row r="1282" spans="1:4" x14ac:dyDescent="0.25">
      <c r="A1282" s="22">
        <f t="shared" si="57"/>
        <v>4650.7097535839684</v>
      </c>
      <c r="B1282" s="5">
        <f t="shared" si="59"/>
        <v>13.509999999999756</v>
      </c>
      <c r="C1282" s="5">
        <f t="shared" si="58"/>
        <v>13.188983050847229</v>
      </c>
      <c r="D1282" s="6" t="s">
        <v>48</v>
      </c>
    </row>
    <row r="1283" spans="1:4" x14ac:dyDescent="0.25">
      <c r="A1283" s="22">
        <f t="shared" ref="A1283:A1346" si="60">IF(B1283&lt;=$G$2,$H$2*POWER((B1283-$I$2),$J$2),IF(B1283&lt;=$G$3,$H$3*POWER((B1283-$I$3),$J$3),IF(B1283&lt;=$G$4,$H$4*POWER((B1283-$I$4),$J$4),$H$5*POWER((B1283-$I$5),$J$5))))</f>
        <v>4660.4973323183476</v>
      </c>
      <c r="B1283" s="5">
        <f t="shared" si="59"/>
        <v>13.519999999999756</v>
      </c>
      <c r="C1283" s="5">
        <f t="shared" ref="C1283:C1346" si="61">(B1283+0.4967)/1.062</f>
        <v>13.198399246704101</v>
      </c>
      <c r="D1283" s="6" t="s">
        <v>48</v>
      </c>
    </row>
    <row r="1284" spans="1:4" x14ac:dyDescent="0.25">
      <c r="A1284" s="22">
        <f t="shared" si="60"/>
        <v>4670.2979128433308</v>
      </c>
      <c r="B1284" s="5">
        <f t="shared" ref="B1284:B1347" si="62">B1283+0.01</f>
        <v>13.529999999999756</v>
      </c>
      <c r="C1284" s="5">
        <f t="shared" si="61"/>
        <v>13.207815442560975</v>
      </c>
      <c r="D1284" s="6" t="s">
        <v>48</v>
      </c>
    </row>
    <row r="1285" spans="1:4" x14ac:dyDescent="0.25">
      <c r="A1285" s="22">
        <f t="shared" si="60"/>
        <v>4680.1115023548864</v>
      </c>
      <c r="B1285" s="5">
        <f t="shared" si="62"/>
        <v>13.539999999999756</v>
      </c>
      <c r="C1285" s="5">
        <f t="shared" si="61"/>
        <v>13.217231638417848</v>
      </c>
      <c r="D1285" s="6" t="s">
        <v>48</v>
      </c>
    </row>
    <row r="1286" spans="1:4" x14ac:dyDescent="0.25">
      <c r="A1286" s="22">
        <f t="shared" si="60"/>
        <v>4689.9381080474068</v>
      </c>
      <c r="B1286" s="5">
        <f t="shared" si="62"/>
        <v>13.549999999999756</v>
      </c>
      <c r="C1286" s="5">
        <f t="shared" si="61"/>
        <v>13.226647834274722</v>
      </c>
      <c r="D1286" s="6" t="s">
        <v>48</v>
      </c>
    </row>
    <row r="1287" spans="1:4" x14ac:dyDescent="0.25">
      <c r="A1287" s="22">
        <f t="shared" si="60"/>
        <v>4699.7777371137117</v>
      </c>
      <c r="B1287" s="5">
        <f t="shared" si="62"/>
        <v>13.559999999999755</v>
      </c>
      <c r="C1287" s="5">
        <f t="shared" si="61"/>
        <v>13.236064030131596</v>
      </c>
      <c r="D1287" s="6" t="s">
        <v>48</v>
      </c>
    </row>
    <row r="1288" spans="1:4" x14ac:dyDescent="0.25">
      <c r="A1288" s="22">
        <f t="shared" si="60"/>
        <v>4709.6303967450285</v>
      </c>
      <c r="B1288" s="5">
        <f t="shared" si="62"/>
        <v>13.569999999999755</v>
      </c>
      <c r="C1288" s="5">
        <f t="shared" si="61"/>
        <v>13.245480225988469</v>
      </c>
      <c r="D1288" s="6" t="s">
        <v>48</v>
      </c>
    </row>
    <row r="1289" spans="1:4" x14ac:dyDescent="0.25">
      <c r="A1289" s="22">
        <f t="shared" si="60"/>
        <v>4719.496094131001</v>
      </c>
      <c r="B1289" s="5">
        <f t="shared" si="62"/>
        <v>13.579999999999755</v>
      </c>
      <c r="C1289" s="5">
        <f t="shared" si="61"/>
        <v>13.254896421845343</v>
      </c>
      <c r="D1289" s="6" t="s">
        <v>48</v>
      </c>
    </row>
    <row r="1290" spans="1:4" x14ac:dyDescent="0.25">
      <c r="A1290" s="22">
        <f t="shared" si="60"/>
        <v>4729.3748364597086</v>
      </c>
      <c r="B1290" s="5">
        <f t="shared" si="62"/>
        <v>13.589999999999755</v>
      </c>
      <c r="C1290" s="5">
        <f t="shared" si="61"/>
        <v>13.264312617702217</v>
      </c>
      <c r="D1290" s="6" t="s">
        <v>48</v>
      </c>
    </row>
    <row r="1291" spans="1:4" x14ac:dyDescent="0.25">
      <c r="A1291" s="22">
        <f t="shared" si="60"/>
        <v>4739.266630917642</v>
      </c>
      <c r="B1291" s="5">
        <f t="shared" si="62"/>
        <v>13.599999999999755</v>
      </c>
      <c r="C1291" s="5">
        <f t="shared" si="61"/>
        <v>13.273728813559091</v>
      </c>
      <c r="D1291" s="6" t="s">
        <v>48</v>
      </c>
    </row>
    <row r="1292" spans="1:4" x14ac:dyDescent="0.25">
      <c r="A1292" s="22">
        <f t="shared" si="60"/>
        <v>4749.1714846897048</v>
      </c>
      <c r="B1292" s="5">
        <f t="shared" si="62"/>
        <v>13.609999999999754</v>
      </c>
      <c r="C1292" s="5">
        <f t="shared" si="61"/>
        <v>13.283145009415964</v>
      </c>
      <c r="D1292" s="6" t="s">
        <v>48</v>
      </c>
    </row>
    <row r="1293" spans="1:4" x14ac:dyDescent="0.25">
      <c r="A1293" s="22">
        <f t="shared" si="60"/>
        <v>4759.0894049592534</v>
      </c>
      <c r="B1293" s="5">
        <f t="shared" si="62"/>
        <v>13.619999999999754</v>
      </c>
      <c r="C1293" s="5">
        <f t="shared" si="61"/>
        <v>13.292561205272838</v>
      </c>
      <c r="D1293" s="6" t="s">
        <v>48</v>
      </c>
    </row>
    <row r="1294" spans="1:4" x14ac:dyDescent="0.25">
      <c r="A1294" s="22">
        <f t="shared" si="60"/>
        <v>4769.020398908061</v>
      </c>
      <c r="B1294" s="5">
        <f t="shared" si="62"/>
        <v>13.629999999999754</v>
      </c>
      <c r="C1294" s="5">
        <f t="shared" si="61"/>
        <v>13.301977401129712</v>
      </c>
      <c r="D1294" s="6" t="s">
        <v>48</v>
      </c>
    </row>
    <row r="1295" spans="1:4" x14ac:dyDescent="0.25">
      <c r="A1295" s="22">
        <f t="shared" si="60"/>
        <v>4778.9644737163198</v>
      </c>
      <c r="B1295" s="5">
        <f t="shared" si="62"/>
        <v>13.639999999999754</v>
      </c>
      <c r="C1295" s="5">
        <f t="shared" si="61"/>
        <v>13.311393596986585</v>
      </c>
      <c r="D1295" s="6" t="s">
        <v>48</v>
      </c>
    </row>
    <row r="1296" spans="1:4" x14ac:dyDescent="0.25">
      <c r="A1296" s="22">
        <f t="shared" si="60"/>
        <v>4788.9216365626571</v>
      </c>
      <c r="B1296" s="5">
        <f t="shared" si="62"/>
        <v>13.649999999999753</v>
      </c>
      <c r="C1296" s="5">
        <f t="shared" si="61"/>
        <v>13.320809792843459</v>
      </c>
      <c r="D1296" s="6" t="s">
        <v>48</v>
      </c>
    </row>
    <row r="1297" spans="1:4" x14ac:dyDescent="0.25">
      <c r="A1297" s="22">
        <f t="shared" si="60"/>
        <v>4798.8918946241374</v>
      </c>
      <c r="B1297" s="5">
        <f t="shared" si="62"/>
        <v>13.659999999999753</v>
      </c>
      <c r="C1297" s="5">
        <f t="shared" si="61"/>
        <v>13.330225988700333</v>
      </c>
      <c r="D1297" s="6" t="s">
        <v>48</v>
      </c>
    </row>
    <row r="1298" spans="1:4" x14ac:dyDescent="0.25">
      <c r="A1298" s="22">
        <f t="shared" si="60"/>
        <v>4808.875255076262</v>
      </c>
      <c r="B1298" s="5">
        <f t="shared" si="62"/>
        <v>13.669999999999753</v>
      </c>
      <c r="C1298" s="5">
        <f t="shared" si="61"/>
        <v>13.339642184557206</v>
      </c>
      <c r="D1298" s="6" t="s">
        <v>48</v>
      </c>
    </row>
    <row r="1299" spans="1:4" x14ac:dyDescent="0.25">
      <c r="A1299" s="22">
        <f t="shared" si="60"/>
        <v>4818.8717250929567</v>
      </c>
      <c r="B1299" s="5">
        <f t="shared" si="62"/>
        <v>13.679999999999753</v>
      </c>
      <c r="C1299" s="5">
        <f t="shared" si="61"/>
        <v>13.34905838041408</v>
      </c>
      <c r="D1299" s="6" t="s">
        <v>48</v>
      </c>
    </row>
    <row r="1300" spans="1:4" x14ac:dyDescent="0.25">
      <c r="A1300" s="22">
        <f t="shared" si="60"/>
        <v>4828.8813118465887</v>
      </c>
      <c r="B1300" s="5">
        <f t="shared" si="62"/>
        <v>13.689999999999753</v>
      </c>
      <c r="C1300" s="5">
        <f t="shared" si="61"/>
        <v>13.358474576270954</v>
      </c>
      <c r="D1300" s="6" t="s">
        <v>48</v>
      </c>
    </row>
    <row r="1301" spans="1:4" x14ac:dyDescent="0.25">
      <c r="A1301" s="22">
        <f t="shared" si="60"/>
        <v>4838.9040225079598</v>
      </c>
      <c r="B1301" s="5">
        <f t="shared" si="62"/>
        <v>13.699999999999752</v>
      </c>
      <c r="C1301" s="5">
        <f t="shared" si="61"/>
        <v>13.367890772127828</v>
      </c>
      <c r="D1301" s="6" t="s">
        <v>48</v>
      </c>
    </row>
    <row r="1302" spans="1:4" x14ac:dyDescent="0.25">
      <c r="A1302" s="22">
        <f t="shared" si="60"/>
        <v>4848.9398642463193</v>
      </c>
      <c r="B1302" s="5">
        <f t="shared" si="62"/>
        <v>13.709999999999752</v>
      </c>
      <c r="C1302" s="5">
        <f t="shared" si="61"/>
        <v>13.377306967984701</v>
      </c>
      <c r="D1302" s="6" t="s">
        <v>48</v>
      </c>
    </row>
    <row r="1303" spans="1:4" x14ac:dyDescent="0.25">
      <c r="A1303" s="22">
        <f t="shared" si="60"/>
        <v>4858.9888442293586</v>
      </c>
      <c r="B1303" s="5">
        <f t="shared" si="62"/>
        <v>13.719999999999752</v>
      </c>
      <c r="C1303" s="5">
        <f t="shared" si="61"/>
        <v>13.386723163841575</v>
      </c>
      <c r="D1303" s="6" t="s">
        <v>48</v>
      </c>
    </row>
    <row r="1304" spans="1:4" x14ac:dyDescent="0.25">
      <c r="A1304" s="22">
        <f t="shared" si="60"/>
        <v>4869.050969623202</v>
      </c>
      <c r="B1304" s="5">
        <f t="shared" si="62"/>
        <v>13.729999999999752</v>
      </c>
      <c r="C1304" s="5">
        <f t="shared" si="61"/>
        <v>13.396139359698449</v>
      </c>
      <c r="D1304" s="6" t="s">
        <v>48</v>
      </c>
    </row>
    <row r="1305" spans="1:4" x14ac:dyDescent="0.25">
      <c r="A1305" s="22">
        <f t="shared" si="60"/>
        <v>4879.1262475924177</v>
      </c>
      <c r="B1305" s="5">
        <f t="shared" si="62"/>
        <v>13.739999999999752</v>
      </c>
      <c r="C1305" s="5">
        <f t="shared" si="61"/>
        <v>13.405555555555322</v>
      </c>
      <c r="D1305" s="6" t="s">
        <v>48</v>
      </c>
    </row>
    <row r="1306" spans="1:4" x14ac:dyDescent="0.25">
      <c r="A1306" s="22">
        <f t="shared" si="60"/>
        <v>4889.2146853000413</v>
      </c>
      <c r="B1306" s="5">
        <f t="shared" si="62"/>
        <v>13.749999999999751</v>
      </c>
      <c r="C1306" s="5">
        <f t="shared" si="61"/>
        <v>13.414971751412194</v>
      </c>
      <c r="D1306" s="6" t="s">
        <v>48</v>
      </c>
    </row>
    <row r="1307" spans="1:4" x14ac:dyDescent="0.25">
      <c r="A1307" s="22">
        <f t="shared" si="60"/>
        <v>4899.3162899075214</v>
      </c>
      <c r="B1307" s="5">
        <f t="shared" si="62"/>
        <v>13.759999999999751</v>
      </c>
      <c r="C1307" s="5">
        <f t="shared" si="61"/>
        <v>13.424387947269068</v>
      </c>
      <c r="D1307" s="6" t="s">
        <v>48</v>
      </c>
    </row>
    <row r="1308" spans="1:4" x14ac:dyDescent="0.25">
      <c r="A1308" s="22">
        <f t="shared" si="60"/>
        <v>4909.4310685747787</v>
      </c>
      <c r="B1308" s="5">
        <f t="shared" si="62"/>
        <v>13.769999999999751</v>
      </c>
      <c r="C1308" s="5">
        <f t="shared" si="61"/>
        <v>13.433804143125942</v>
      </c>
      <c r="D1308" s="6" t="s">
        <v>48</v>
      </c>
    </row>
    <row r="1309" spans="1:4" x14ac:dyDescent="0.25">
      <c r="A1309" s="22">
        <f t="shared" si="60"/>
        <v>4919.5590284601849</v>
      </c>
      <c r="B1309" s="5">
        <f t="shared" si="62"/>
        <v>13.779999999999751</v>
      </c>
      <c r="C1309" s="5">
        <f t="shared" si="61"/>
        <v>13.443220338982815</v>
      </c>
      <c r="D1309" s="6" t="s">
        <v>48</v>
      </c>
    </row>
    <row r="1310" spans="1:4" x14ac:dyDescent="0.25">
      <c r="A1310" s="22">
        <f t="shared" si="60"/>
        <v>4929.7001767205602</v>
      </c>
      <c r="B1310" s="5">
        <f t="shared" si="62"/>
        <v>13.78999999999975</v>
      </c>
      <c r="C1310" s="5">
        <f t="shared" si="61"/>
        <v>13.452636534839689</v>
      </c>
      <c r="D1310" s="6" t="s">
        <v>48</v>
      </c>
    </row>
    <row r="1311" spans="1:4" x14ac:dyDescent="0.25">
      <c r="A1311" s="22">
        <f t="shared" si="60"/>
        <v>4939.8545205111695</v>
      </c>
      <c r="B1311" s="5">
        <f t="shared" si="62"/>
        <v>13.79999999999975</v>
      </c>
      <c r="C1311" s="5">
        <f t="shared" si="61"/>
        <v>13.462052730696563</v>
      </c>
      <c r="D1311" s="6" t="s">
        <v>48</v>
      </c>
    </row>
    <row r="1312" spans="1:4" x14ac:dyDescent="0.25">
      <c r="A1312" s="22">
        <f t="shared" si="60"/>
        <v>4950.0220669857363</v>
      </c>
      <c r="B1312" s="5">
        <f t="shared" si="62"/>
        <v>13.80999999999975</v>
      </c>
      <c r="C1312" s="5">
        <f t="shared" si="61"/>
        <v>13.471468926553436</v>
      </c>
      <c r="D1312" s="6" t="s">
        <v>48</v>
      </c>
    </row>
    <row r="1313" spans="1:4" x14ac:dyDescent="0.25">
      <c r="A1313" s="22">
        <f t="shared" si="60"/>
        <v>4960.2028232964485</v>
      </c>
      <c r="B1313" s="5">
        <f t="shared" si="62"/>
        <v>13.81999999999975</v>
      </c>
      <c r="C1313" s="5">
        <f t="shared" si="61"/>
        <v>13.48088512241031</v>
      </c>
      <c r="D1313" s="6" t="s">
        <v>48</v>
      </c>
    </row>
    <row r="1314" spans="1:4" x14ac:dyDescent="0.25">
      <c r="A1314" s="22">
        <f t="shared" si="60"/>
        <v>4970.3967965939482</v>
      </c>
      <c r="B1314" s="5">
        <f t="shared" si="62"/>
        <v>13.82999999999975</v>
      </c>
      <c r="C1314" s="5">
        <f t="shared" si="61"/>
        <v>13.490301318267184</v>
      </c>
      <c r="D1314" s="6" t="s">
        <v>48</v>
      </c>
    </row>
    <row r="1315" spans="1:4" x14ac:dyDescent="0.25">
      <c r="A1315" s="22">
        <f t="shared" si="60"/>
        <v>4980.6039940273304</v>
      </c>
      <c r="B1315" s="5">
        <f t="shared" si="62"/>
        <v>13.839999999999749</v>
      </c>
      <c r="C1315" s="5">
        <f t="shared" si="61"/>
        <v>13.499717514124058</v>
      </c>
      <c r="D1315" s="6" t="s">
        <v>48</v>
      </c>
    </row>
    <row r="1316" spans="1:4" x14ac:dyDescent="0.25">
      <c r="A1316" s="22">
        <f t="shared" si="60"/>
        <v>4990.8244227441628</v>
      </c>
      <c r="B1316" s="5">
        <f t="shared" si="62"/>
        <v>13.849999999999749</v>
      </c>
      <c r="C1316" s="5">
        <f t="shared" si="61"/>
        <v>13.509133709980931</v>
      </c>
      <c r="D1316" s="6" t="s">
        <v>48</v>
      </c>
    </row>
    <row r="1317" spans="1:4" x14ac:dyDescent="0.25">
      <c r="A1317" s="22">
        <f t="shared" si="60"/>
        <v>5001.0580898904582</v>
      </c>
      <c r="B1317" s="5">
        <f t="shared" si="62"/>
        <v>13.859999999999749</v>
      </c>
      <c r="C1317" s="5">
        <f t="shared" si="61"/>
        <v>13.518549905837805</v>
      </c>
      <c r="D1317" s="6" t="s">
        <v>48</v>
      </c>
    </row>
    <row r="1318" spans="1:4" x14ac:dyDescent="0.25">
      <c r="A1318" s="22">
        <f t="shared" si="60"/>
        <v>5011.3050026107194</v>
      </c>
      <c r="B1318" s="5">
        <f t="shared" si="62"/>
        <v>13.869999999999749</v>
      </c>
      <c r="C1318" s="5">
        <f t="shared" si="61"/>
        <v>13.527966101694679</v>
      </c>
      <c r="D1318" s="6" t="s">
        <v>48</v>
      </c>
    </row>
    <row r="1319" spans="1:4" x14ac:dyDescent="0.25">
      <c r="A1319" s="22">
        <f t="shared" si="60"/>
        <v>5021.5651680478886</v>
      </c>
      <c r="B1319" s="5">
        <f t="shared" si="62"/>
        <v>13.879999999999749</v>
      </c>
      <c r="C1319" s="5">
        <f t="shared" si="61"/>
        <v>13.537382297551552</v>
      </c>
      <c r="D1319" s="6" t="s">
        <v>48</v>
      </c>
    </row>
    <row r="1320" spans="1:4" x14ac:dyDescent="0.25">
      <c r="A1320" s="22">
        <f t="shared" si="60"/>
        <v>5031.8385933433847</v>
      </c>
      <c r="B1320" s="5">
        <f t="shared" si="62"/>
        <v>13.889999999999748</v>
      </c>
      <c r="C1320" s="5">
        <f t="shared" si="61"/>
        <v>13.546798493408426</v>
      </c>
      <c r="D1320" s="6" t="s">
        <v>48</v>
      </c>
    </row>
    <row r="1321" spans="1:4" x14ac:dyDescent="0.25">
      <c r="A1321" s="22">
        <f t="shared" si="60"/>
        <v>5042.1252856371011</v>
      </c>
      <c r="B1321" s="5">
        <f t="shared" si="62"/>
        <v>13.899999999999748</v>
      </c>
      <c r="C1321" s="5">
        <f t="shared" si="61"/>
        <v>13.5562146892653</v>
      </c>
      <c r="D1321" s="6" t="s">
        <v>48</v>
      </c>
    </row>
    <row r="1322" spans="1:4" x14ac:dyDescent="0.25">
      <c r="A1322" s="22">
        <f t="shared" si="60"/>
        <v>5052.4252520673926</v>
      </c>
      <c r="B1322" s="5">
        <f t="shared" si="62"/>
        <v>13.909999999999748</v>
      </c>
      <c r="C1322" s="5">
        <f t="shared" si="61"/>
        <v>13.565630885122173</v>
      </c>
      <c r="D1322" s="6" t="s">
        <v>48</v>
      </c>
    </row>
    <row r="1323" spans="1:4" x14ac:dyDescent="0.25">
      <c r="A1323" s="22">
        <f t="shared" si="60"/>
        <v>5062.7384997710869</v>
      </c>
      <c r="B1323" s="5">
        <f t="shared" si="62"/>
        <v>13.919999999999748</v>
      </c>
      <c r="C1323" s="5">
        <f t="shared" si="61"/>
        <v>13.575047080979047</v>
      </c>
      <c r="D1323" s="6" t="s">
        <v>48</v>
      </c>
    </row>
    <row r="1324" spans="1:4" x14ac:dyDescent="0.25">
      <c r="A1324" s="22">
        <f t="shared" si="60"/>
        <v>5073.0650358834864</v>
      </c>
      <c r="B1324" s="5">
        <f t="shared" si="62"/>
        <v>13.929999999999747</v>
      </c>
      <c r="C1324" s="5">
        <f t="shared" si="61"/>
        <v>13.584463276835921</v>
      </c>
      <c r="D1324" s="6" t="s">
        <v>48</v>
      </c>
    </row>
    <row r="1325" spans="1:4" x14ac:dyDescent="0.25">
      <c r="A1325" s="22">
        <f t="shared" si="60"/>
        <v>5083.4048675383729</v>
      </c>
      <c r="B1325" s="5">
        <f t="shared" si="62"/>
        <v>13.939999999999747</v>
      </c>
      <c r="C1325" s="5">
        <f t="shared" si="61"/>
        <v>13.593879472692795</v>
      </c>
      <c r="D1325" s="6" t="s">
        <v>48</v>
      </c>
    </row>
    <row r="1326" spans="1:4" x14ac:dyDescent="0.25">
      <c r="A1326" s="22">
        <f t="shared" si="60"/>
        <v>5093.7580018679946</v>
      </c>
      <c r="B1326" s="5">
        <f t="shared" si="62"/>
        <v>13.949999999999747</v>
      </c>
      <c r="C1326" s="5">
        <f t="shared" si="61"/>
        <v>13.603295668549668</v>
      </c>
      <c r="D1326" s="6" t="s">
        <v>48</v>
      </c>
    </row>
    <row r="1327" spans="1:4" x14ac:dyDescent="0.25">
      <c r="A1327" s="22">
        <f t="shared" si="60"/>
        <v>5104.1244460030794</v>
      </c>
      <c r="B1327" s="5">
        <f t="shared" si="62"/>
        <v>13.959999999999747</v>
      </c>
      <c r="C1327" s="5">
        <f t="shared" si="61"/>
        <v>13.612711864406542</v>
      </c>
      <c r="D1327" s="6" t="s">
        <v>48</v>
      </c>
    </row>
    <row r="1328" spans="1:4" x14ac:dyDescent="0.25">
      <c r="A1328" s="22">
        <f t="shared" si="60"/>
        <v>5114.5042070728314</v>
      </c>
      <c r="B1328" s="5">
        <f t="shared" si="62"/>
        <v>13.969999999999747</v>
      </c>
      <c r="C1328" s="5">
        <f t="shared" si="61"/>
        <v>13.622128060263416</v>
      </c>
      <c r="D1328" s="6" t="s">
        <v>48</v>
      </c>
    </row>
    <row r="1329" spans="1:4" x14ac:dyDescent="0.25">
      <c r="A1329" s="22">
        <f t="shared" si="60"/>
        <v>5124.8972922049452</v>
      </c>
      <c r="B1329" s="5">
        <f t="shared" si="62"/>
        <v>13.979999999999746</v>
      </c>
      <c r="C1329" s="5">
        <f t="shared" si="61"/>
        <v>13.631544256120288</v>
      </c>
      <c r="D1329" s="6" t="s">
        <v>48</v>
      </c>
    </row>
    <row r="1330" spans="1:4" x14ac:dyDescent="0.25">
      <c r="A1330" s="22">
        <f t="shared" si="60"/>
        <v>5135.3037085255919</v>
      </c>
      <c r="B1330" s="5">
        <f t="shared" si="62"/>
        <v>13.989999999999746</v>
      </c>
      <c r="C1330" s="5">
        <f t="shared" si="61"/>
        <v>13.640960451977161</v>
      </c>
      <c r="D1330" s="6" t="s">
        <v>48</v>
      </c>
    </row>
    <row r="1331" spans="1:4" x14ac:dyDescent="0.25">
      <c r="A1331" s="22">
        <f t="shared" si="60"/>
        <v>5145.7234631594192</v>
      </c>
      <c r="B1331" s="5">
        <f t="shared" si="62"/>
        <v>13.999999999999746</v>
      </c>
      <c r="C1331" s="5">
        <f t="shared" si="61"/>
        <v>13.650376647834035</v>
      </c>
      <c r="D1331" s="6" t="s">
        <v>48</v>
      </c>
    </row>
    <row r="1332" spans="1:4" x14ac:dyDescent="0.25">
      <c r="A1332" s="22">
        <f t="shared" si="60"/>
        <v>5156.1565632295687</v>
      </c>
      <c r="B1332" s="5">
        <f t="shared" si="62"/>
        <v>14.009999999999746</v>
      </c>
      <c r="C1332" s="5">
        <f t="shared" si="61"/>
        <v>13.659792843690909</v>
      </c>
      <c r="D1332" s="6" t="s">
        <v>48</v>
      </c>
    </row>
    <row r="1333" spans="1:4" x14ac:dyDescent="0.25">
      <c r="A1333" s="22">
        <f t="shared" si="60"/>
        <v>5166.6030158576596</v>
      </c>
      <c r="B1333" s="5">
        <f t="shared" si="62"/>
        <v>14.019999999999746</v>
      </c>
      <c r="C1333" s="5">
        <f t="shared" si="61"/>
        <v>13.669209039547782</v>
      </c>
      <c r="D1333" s="6" t="s">
        <v>48</v>
      </c>
    </row>
    <row r="1334" spans="1:4" x14ac:dyDescent="0.25">
      <c r="A1334" s="22">
        <f t="shared" si="60"/>
        <v>5177.0628281637973</v>
      </c>
      <c r="B1334" s="5">
        <f t="shared" si="62"/>
        <v>14.029999999999745</v>
      </c>
      <c r="C1334" s="5">
        <f t="shared" si="61"/>
        <v>13.678625235404656</v>
      </c>
      <c r="D1334" s="6" t="s">
        <v>48</v>
      </c>
    </row>
    <row r="1335" spans="1:4" x14ac:dyDescent="0.25">
      <c r="A1335" s="22">
        <f t="shared" si="60"/>
        <v>5187.5360072665871</v>
      </c>
      <c r="B1335" s="5">
        <f t="shared" si="62"/>
        <v>14.039999999999745</v>
      </c>
      <c r="C1335" s="5">
        <f t="shared" si="61"/>
        <v>13.68804143126153</v>
      </c>
      <c r="D1335" s="6" t="s">
        <v>48</v>
      </c>
    </row>
    <row r="1336" spans="1:4" x14ac:dyDescent="0.25">
      <c r="A1336" s="22">
        <f t="shared" si="60"/>
        <v>5198.0225602831233</v>
      </c>
      <c r="B1336" s="5">
        <f t="shared" si="62"/>
        <v>14.049999999999745</v>
      </c>
      <c r="C1336" s="5">
        <f t="shared" si="61"/>
        <v>13.697457627118403</v>
      </c>
      <c r="D1336" s="6" t="s">
        <v>48</v>
      </c>
    </row>
    <row r="1337" spans="1:4" x14ac:dyDescent="0.25">
      <c r="A1337" s="22">
        <f t="shared" si="60"/>
        <v>5208.5224943289832</v>
      </c>
      <c r="B1337" s="5">
        <f t="shared" si="62"/>
        <v>14.059999999999745</v>
      </c>
      <c r="C1337" s="5">
        <f t="shared" si="61"/>
        <v>13.706873822975277</v>
      </c>
      <c r="D1337" s="6" t="s">
        <v>48</v>
      </c>
    </row>
    <row r="1338" spans="1:4" x14ac:dyDescent="0.25">
      <c r="A1338" s="22">
        <f t="shared" si="60"/>
        <v>5219.0358165182415</v>
      </c>
      <c r="B1338" s="5">
        <f t="shared" si="62"/>
        <v>14.069999999999744</v>
      </c>
      <c r="C1338" s="5">
        <f t="shared" si="61"/>
        <v>13.716290018832151</v>
      </c>
      <c r="D1338" s="6" t="s">
        <v>48</v>
      </c>
    </row>
    <row r="1339" spans="1:4" x14ac:dyDescent="0.25">
      <c r="A1339" s="22">
        <f t="shared" si="60"/>
        <v>5229.5625339634635</v>
      </c>
      <c r="B1339" s="5">
        <f t="shared" si="62"/>
        <v>14.079999999999744</v>
      </c>
      <c r="C1339" s="5">
        <f t="shared" si="61"/>
        <v>13.725706214689025</v>
      </c>
      <c r="D1339" s="6" t="s">
        <v>48</v>
      </c>
    </row>
    <row r="1340" spans="1:4" x14ac:dyDescent="0.25">
      <c r="A1340" s="22">
        <f t="shared" si="60"/>
        <v>5240.1026537757216</v>
      </c>
      <c r="B1340" s="5">
        <f t="shared" si="62"/>
        <v>14.089999999999744</v>
      </c>
      <c r="C1340" s="5">
        <f t="shared" si="61"/>
        <v>13.735122410545898</v>
      </c>
      <c r="D1340" s="6" t="s">
        <v>48</v>
      </c>
    </row>
    <row r="1341" spans="1:4" x14ac:dyDescent="0.25">
      <c r="A1341" s="22">
        <f t="shared" si="60"/>
        <v>5250.6561830645687</v>
      </c>
      <c r="B1341" s="5">
        <f t="shared" si="62"/>
        <v>14.099999999999744</v>
      </c>
      <c r="C1341" s="5">
        <f t="shared" si="61"/>
        <v>13.744538606402772</v>
      </c>
      <c r="D1341" s="6" t="s">
        <v>48</v>
      </c>
    </row>
    <row r="1342" spans="1:4" x14ac:dyDescent="0.25">
      <c r="A1342" s="22">
        <f t="shared" si="60"/>
        <v>5261.2231289380798</v>
      </c>
      <c r="B1342" s="5">
        <f t="shared" si="62"/>
        <v>14.109999999999744</v>
      </c>
      <c r="C1342" s="5">
        <f t="shared" si="61"/>
        <v>13.753954802259646</v>
      </c>
      <c r="D1342" s="6" t="s">
        <v>48</v>
      </c>
    </row>
    <row r="1343" spans="1:4" x14ac:dyDescent="0.25">
      <c r="A1343" s="22">
        <f t="shared" si="60"/>
        <v>5271.8034985028107</v>
      </c>
      <c r="B1343" s="5">
        <f t="shared" si="62"/>
        <v>14.119999999999743</v>
      </c>
      <c r="C1343" s="5">
        <f t="shared" si="61"/>
        <v>13.763370998116519</v>
      </c>
      <c r="D1343" s="6" t="s">
        <v>48</v>
      </c>
    </row>
    <row r="1344" spans="1:4" x14ac:dyDescent="0.25">
      <c r="A1344" s="22">
        <f t="shared" si="60"/>
        <v>5282.3972988638179</v>
      </c>
      <c r="B1344" s="5">
        <f t="shared" si="62"/>
        <v>14.129999999999743</v>
      </c>
      <c r="C1344" s="5">
        <f t="shared" si="61"/>
        <v>13.772787193973393</v>
      </c>
      <c r="D1344" s="6" t="s">
        <v>48</v>
      </c>
    </row>
    <row r="1345" spans="1:4" x14ac:dyDescent="0.25">
      <c r="A1345" s="22">
        <f t="shared" si="60"/>
        <v>5293.0045371246761</v>
      </c>
      <c r="B1345" s="5">
        <f t="shared" si="62"/>
        <v>14.139999999999743</v>
      </c>
      <c r="C1345" s="5">
        <f t="shared" si="61"/>
        <v>13.782203389830267</v>
      </c>
      <c r="D1345" s="6" t="s">
        <v>48</v>
      </c>
    </row>
    <row r="1346" spans="1:4" x14ac:dyDescent="0.25">
      <c r="A1346" s="22">
        <f t="shared" si="60"/>
        <v>5303.6252203874628</v>
      </c>
      <c r="B1346" s="5">
        <f t="shared" si="62"/>
        <v>14.149999999999743</v>
      </c>
      <c r="C1346" s="5">
        <f t="shared" si="61"/>
        <v>13.79161958568714</v>
      </c>
      <c r="D1346" s="6" t="s">
        <v>48</v>
      </c>
    </row>
    <row r="1347" spans="1:4" x14ac:dyDescent="0.25">
      <c r="A1347" s="22">
        <f t="shared" ref="A1347:A1410" si="63">IF(B1347&lt;=$G$2,$H$2*POWER((B1347-$I$2),$J$2),IF(B1347&lt;=$G$3,$H$3*POWER((B1347-$I$3),$J$3),IF(B1347&lt;=$G$4,$H$4*POWER((B1347-$I$4),$J$4),$H$5*POWER((B1347-$I$5),$J$5))))</f>
        <v>5314.2593557527425</v>
      </c>
      <c r="B1347" s="5">
        <f t="shared" si="62"/>
        <v>14.159999999999743</v>
      </c>
      <c r="C1347" s="5">
        <f t="shared" ref="C1347:C1410" si="64">(B1347+0.4967)/1.062</f>
        <v>13.801035781544014</v>
      </c>
      <c r="D1347" s="6" t="s">
        <v>48</v>
      </c>
    </row>
    <row r="1348" spans="1:4" x14ac:dyDescent="0.25">
      <c r="A1348" s="22">
        <f t="shared" si="63"/>
        <v>5324.9069503196115</v>
      </c>
      <c r="B1348" s="5">
        <f t="shared" ref="B1348:B1411" si="65">B1347+0.01</f>
        <v>14.169999999999742</v>
      </c>
      <c r="C1348" s="5">
        <f t="shared" si="64"/>
        <v>13.810451977400888</v>
      </c>
      <c r="D1348" s="6" t="s">
        <v>48</v>
      </c>
    </row>
    <row r="1349" spans="1:4" x14ac:dyDescent="0.25">
      <c r="A1349" s="22">
        <f t="shared" si="63"/>
        <v>5335.5680111856582</v>
      </c>
      <c r="B1349" s="5">
        <f t="shared" si="65"/>
        <v>14.179999999999742</v>
      </c>
      <c r="C1349" s="5">
        <f t="shared" si="64"/>
        <v>13.819868173257762</v>
      </c>
      <c r="D1349" s="6" t="s">
        <v>48</v>
      </c>
    </row>
    <row r="1350" spans="1:4" x14ac:dyDescent="0.25">
      <c r="A1350" s="22">
        <f t="shared" si="63"/>
        <v>5346.2425454469812</v>
      </c>
      <c r="B1350" s="5">
        <f t="shared" si="65"/>
        <v>14.189999999999742</v>
      </c>
      <c r="C1350" s="5">
        <f t="shared" si="64"/>
        <v>13.829284369114635</v>
      </c>
      <c r="D1350" s="6" t="s">
        <v>48</v>
      </c>
    </row>
    <row r="1351" spans="1:4" x14ac:dyDescent="0.25">
      <c r="A1351" s="22">
        <f t="shared" si="63"/>
        <v>5356.9305601982132</v>
      </c>
      <c r="B1351" s="5">
        <f t="shared" si="65"/>
        <v>14.199999999999742</v>
      </c>
      <c r="C1351" s="5">
        <f t="shared" si="64"/>
        <v>13.838700564971509</v>
      </c>
      <c r="D1351" s="6" t="s">
        <v>48</v>
      </c>
    </row>
    <row r="1352" spans="1:4" x14ac:dyDescent="0.25">
      <c r="A1352" s="22">
        <f t="shared" si="63"/>
        <v>5367.6320625324697</v>
      </c>
      <c r="B1352" s="5">
        <f t="shared" si="65"/>
        <v>14.209999999999742</v>
      </c>
      <c r="C1352" s="5">
        <f t="shared" si="64"/>
        <v>13.848116760828381</v>
      </c>
      <c r="D1352" s="6" t="s">
        <v>48</v>
      </c>
    </row>
    <row r="1353" spans="1:4" x14ac:dyDescent="0.25">
      <c r="A1353" s="22">
        <f t="shared" si="63"/>
        <v>5378.3470595413964</v>
      </c>
      <c r="B1353" s="5">
        <f t="shared" si="65"/>
        <v>14.219999999999741</v>
      </c>
      <c r="C1353" s="5">
        <f t="shared" si="64"/>
        <v>13.857532956685255</v>
      </c>
      <c r="D1353" s="6" t="s">
        <v>48</v>
      </c>
    </row>
    <row r="1354" spans="1:4" x14ac:dyDescent="0.25">
      <c r="A1354" s="22">
        <f t="shared" si="63"/>
        <v>5389.075558315154</v>
      </c>
      <c r="B1354" s="5">
        <f t="shared" si="65"/>
        <v>14.229999999999741</v>
      </c>
      <c r="C1354" s="5">
        <f t="shared" si="64"/>
        <v>13.866949152542128</v>
      </c>
      <c r="D1354" s="6" t="s">
        <v>48</v>
      </c>
    </row>
    <row r="1355" spans="1:4" x14ac:dyDescent="0.25">
      <c r="A1355" s="22">
        <f t="shared" si="63"/>
        <v>5399.8175659424305</v>
      </c>
      <c r="B1355" s="5">
        <f t="shared" si="65"/>
        <v>14.239999999999741</v>
      </c>
      <c r="C1355" s="5">
        <f t="shared" si="64"/>
        <v>13.876365348399002</v>
      </c>
      <c r="D1355" s="6" t="s">
        <v>48</v>
      </c>
    </row>
    <row r="1356" spans="1:4" x14ac:dyDescent="0.25">
      <c r="A1356" s="22">
        <f t="shared" si="63"/>
        <v>5410.5730895104007</v>
      </c>
      <c r="B1356" s="5">
        <f t="shared" si="65"/>
        <v>14.249999999999741</v>
      </c>
      <c r="C1356" s="5">
        <f t="shared" si="64"/>
        <v>13.885781544255876</v>
      </c>
      <c r="D1356" s="6" t="s">
        <v>48</v>
      </c>
    </row>
    <row r="1357" spans="1:4" x14ac:dyDescent="0.25">
      <c r="A1357" s="22">
        <f t="shared" si="63"/>
        <v>5421.3421361047976</v>
      </c>
      <c r="B1357" s="5">
        <f t="shared" si="65"/>
        <v>14.25999999999974</v>
      </c>
      <c r="C1357" s="5">
        <f t="shared" si="64"/>
        <v>13.895197740112749</v>
      </c>
      <c r="D1357" s="6" t="s">
        <v>48</v>
      </c>
    </row>
    <row r="1358" spans="1:4" x14ac:dyDescent="0.25">
      <c r="A1358" s="22">
        <f t="shared" si="63"/>
        <v>5432.1247128098457</v>
      </c>
      <c r="B1358" s="5">
        <f t="shared" si="65"/>
        <v>14.26999999999974</v>
      </c>
      <c r="C1358" s="5">
        <f t="shared" si="64"/>
        <v>13.904613935969623</v>
      </c>
      <c r="D1358" s="6" t="s">
        <v>48</v>
      </c>
    </row>
    <row r="1359" spans="1:4" x14ac:dyDescent="0.25">
      <c r="A1359" s="22">
        <f t="shared" si="63"/>
        <v>5442.9208267083195</v>
      </c>
      <c r="B1359" s="5">
        <f t="shared" si="65"/>
        <v>14.27999999999974</v>
      </c>
      <c r="C1359" s="5">
        <f t="shared" si="64"/>
        <v>13.914030131826497</v>
      </c>
      <c r="D1359" s="6" t="s">
        <v>48</v>
      </c>
    </row>
    <row r="1360" spans="1:4" x14ac:dyDescent="0.25">
      <c r="A1360" s="22">
        <f t="shared" si="63"/>
        <v>5453.7304848814911</v>
      </c>
      <c r="B1360" s="5">
        <f t="shared" si="65"/>
        <v>14.28999999999974</v>
      </c>
      <c r="C1360" s="5">
        <f t="shared" si="64"/>
        <v>13.92344632768337</v>
      </c>
      <c r="D1360" s="6" t="s">
        <v>48</v>
      </c>
    </row>
    <row r="1361" spans="1:4" x14ac:dyDescent="0.25">
      <c r="A1361" s="22">
        <f t="shared" si="63"/>
        <v>5464.5536944091673</v>
      </c>
      <c r="B1361" s="5">
        <f t="shared" si="65"/>
        <v>14.29999999999974</v>
      </c>
      <c r="C1361" s="5">
        <f t="shared" si="64"/>
        <v>13.932862523540244</v>
      </c>
      <c r="D1361" s="6" t="s">
        <v>48</v>
      </c>
    </row>
    <row r="1362" spans="1:4" x14ac:dyDescent="0.25">
      <c r="A1362" s="22">
        <f t="shared" si="63"/>
        <v>5475.3904623697063</v>
      </c>
      <c r="B1362" s="5">
        <f t="shared" si="65"/>
        <v>14.309999999999739</v>
      </c>
      <c r="C1362" s="5">
        <f t="shared" si="64"/>
        <v>13.942278719397118</v>
      </c>
      <c r="D1362" s="6" t="s">
        <v>48</v>
      </c>
    </row>
    <row r="1363" spans="1:4" x14ac:dyDescent="0.25">
      <c r="A1363" s="22">
        <f t="shared" si="63"/>
        <v>5486.2407958399481</v>
      </c>
      <c r="B1363" s="5">
        <f t="shared" si="65"/>
        <v>14.319999999999739</v>
      </c>
      <c r="C1363" s="5">
        <f t="shared" si="64"/>
        <v>13.951694915253992</v>
      </c>
      <c r="D1363" s="6" t="s">
        <v>48</v>
      </c>
    </row>
    <row r="1364" spans="1:4" x14ac:dyDescent="0.25">
      <c r="A1364" s="22">
        <f t="shared" si="63"/>
        <v>5497.1047018953013</v>
      </c>
      <c r="B1364" s="5">
        <f t="shared" si="65"/>
        <v>14.329999999999739</v>
      </c>
      <c r="C1364" s="5">
        <f t="shared" si="64"/>
        <v>13.961111111110865</v>
      </c>
      <c r="D1364" s="6" t="s">
        <v>48</v>
      </c>
    </row>
    <row r="1365" spans="1:4" x14ac:dyDescent="0.25">
      <c r="A1365" s="22">
        <f t="shared" si="63"/>
        <v>5507.982187609703</v>
      </c>
      <c r="B1365" s="5">
        <f t="shared" si="65"/>
        <v>14.339999999999739</v>
      </c>
      <c r="C1365" s="5">
        <f t="shared" si="64"/>
        <v>13.970527306967739</v>
      </c>
      <c r="D1365" s="6" t="s">
        <v>48</v>
      </c>
    </row>
    <row r="1366" spans="1:4" x14ac:dyDescent="0.25">
      <c r="A1366" s="22">
        <f t="shared" si="63"/>
        <v>5518.8732600555886</v>
      </c>
      <c r="B1366" s="5">
        <f t="shared" si="65"/>
        <v>14.349999999999739</v>
      </c>
      <c r="C1366" s="5">
        <f t="shared" si="64"/>
        <v>13.979943502824613</v>
      </c>
      <c r="D1366" s="6" t="s">
        <v>48</v>
      </c>
    </row>
    <row r="1367" spans="1:4" x14ac:dyDescent="0.25">
      <c r="A1367" s="22">
        <f t="shared" si="63"/>
        <v>5529.7779263039638</v>
      </c>
      <c r="B1367" s="5">
        <f t="shared" si="65"/>
        <v>14.359999999999738</v>
      </c>
      <c r="C1367" s="5">
        <f t="shared" si="64"/>
        <v>13.989359698681486</v>
      </c>
      <c r="D1367" s="6" t="s">
        <v>48</v>
      </c>
    </row>
    <row r="1368" spans="1:4" x14ac:dyDescent="0.25">
      <c r="A1368" s="22">
        <f t="shared" si="63"/>
        <v>5540.6961934243573</v>
      </c>
      <c r="B1368" s="5">
        <f t="shared" si="65"/>
        <v>14.369999999999738</v>
      </c>
      <c r="C1368" s="5">
        <f t="shared" si="64"/>
        <v>13.99877589453836</v>
      </c>
      <c r="D1368" s="6" t="s">
        <v>48</v>
      </c>
    </row>
    <row r="1369" spans="1:4" x14ac:dyDescent="0.25">
      <c r="A1369" s="22">
        <f t="shared" si="63"/>
        <v>5551.6280684848371</v>
      </c>
      <c r="B1369" s="5">
        <f t="shared" si="65"/>
        <v>14.379999999999738</v>
      </c>
      <c r="C1369" s="5">
        <f t="shared" si="64"/>
        <v>14.008192090395234</v>
      </c>
      <c r="D1369" s="6" t="s">
        <v>48</v>
      </c>
    </row>
    <row r="1370" spans="1:4" x14ac:dyDescent="0.25">
      <c r="A1370" s="22">
        <f t="shared" si="63"/>
        <v>5562.5735585519969</v>
      </c>
      <c r="B1370" s="5">
        <f t="shared" si="65"/>
        <v>14.389999999999738</v>
      </c>
      <c r="C1370" s="5">
        <f t="shared" si="64"/>
        <v>14.017608286252107</v>
      </c>
      <c r="D1370" s="6" t="s">
        <v>48</v>
      </c>
    </row>
    <row r="1371" spans="1:4" x14ac:dyDescent="0.25">
      <c r="A1371" s="22">
        <f t="shared" si="63"/>
        <v>5573.5326706909846</v>
      </c>
      <c r="B1371" s="5">
        <f t="shared" si="65"/>
        <v>14.399999999999737</v>
      </c>
      <c r="C1371" s="5">
        <f t="shared" si="64"/>
        <v>14.027024482108981</v>
      </c>
      <c r="D1371" s="6" t="s">
        <v>48</v>
      </c>
    </row>
    <row r="1372" spans="1:4" x14ac:dyDescent="0.25">
      <c r="A1372" s="22">
        <f t="shared" si="63"/>
        <v>5584.5054119654778</v>
      </c>
      <c r="B1372" s="5">
        <f t="shared" si="65"/>
        <v>14.409999999999737</v>
      </c>
      <c r="C1372" s="5">
        <f t="shared" si="64"/>
        <v>14.036440677965855</v>
      </c>
      <c r="D1372" s="6" t="s">
        <v>48</v>
      </c>
    </row>
    <row r="1373" spans="1:4" x14ac:dyDescent="0.25">
      <c r="A1373" s="22">
        <f t="shared" si="63"/>
        <v>5595.4917894377168</v>
      </c>
      <c r="B1373" s="5">
        <f t="shared" si="65"/>
        <v>14.419999999999737</v>
      </c>
      <c r="C1373" s="5">
        <f t="shared" si="64"/>
        <v>14.045856873822729</v>
      </c>
      <c r="D1373" s="6" t="s">
        <v>48</v>
      </c>
    </row>
    <row r="1374" spans="1:4" x14ac:dyDescent="0.25">
      <c r="A1374" s="22">
        <f t="shared" si="63"/>
        <v>5606.4918101684552</v>
      </c>
      <c r="B1374" s="5">
        <f t="shared" si="65"/>
        <v>14.429999999999737</v>
      </c>
      <c r="C1374" s="5">
        <f t="shared" si="64"/>
        <v>14.055273069679602</v>
      </c>
      <c r="D1374" s="6" t="s">
        <v>48</v>
      </c>
    </row>
    <row r="1375" spans="1:4" x14ac:dyDescent="0.25">
      <c r="A1375" s="22">
        <f t="shared" si="63"/>
        <v>5617.5054812170147</v>
      </c>
      <c r="B1375" s="5">
        <f t="shared" si="65"/>
        <v>14.439999999999737</v>
      </c>
      <c r="C1375" s="5">
        <f t="shared" si="64"/>
        <v>14.064689265536474</v>
      </c>
      <c r="D1375" s="6" t="s">
        <v>48</v>
      </c>
    </row>
    <row r="1376" spans="1:4" x14ac:dyDescent="0.25">
      <c r="A1376" s="22">
        <f t="shared" si="63"/>
        <v>5628.5328096412468</v>
      </c>
      <c r="B1376" s="5">
        <f t="shared" si="65"/>
        <v>14.449999999999736</v>
      </c>
      <c r="C1376" s="5">
        <f t="shared" si="64"/>
        <v>14.074105461393348</v>
      </c>
      <c r="D1376" s="6" t="s">
        <v>48</v>
      </c>
    </row>
    <row r="1377" spans="1:4" x14ac:dyDescent="0.25">
      <c r="A1377" s="22">
        <f t="shared" si="63"/>
        <v>5639.5738024975653</v>
      </c>
      <c r="B1377" s="5">
        <f t="shared" si="65"/>
        <v>14.459999999999736</v>
      </c>
      <c r="C1377" s="5">
        <f t="shared" si="64"/>
        <v>14.083521657250222</v>
      </c>
      <c r="D1377" s="6" t="s">
        <v>48</v>
      </c>
    </row>
    <row r="1378" spans="1:4" x14ac:dyDescent="0.25">
      <c r="A1378" s="22">
        <f t="shared" si="63"/>
        <v>5650.6284668409289</v>
      </c>
      <c r="B1378" s="5">
        <f t="shared" si="65"/>
        <v>14.469999999999736</v>
      </c>
      <c r="C1378" s="5">
        <f t="shared" si="64"/>
        <v>14.092937853107095</v>
      </c>
      <c r="D1378" s="6" t="s">
        <v>48</v>
      </c>
    </row>
    <row r="1379" spans="1:4" x14ac:dyDescent="0.25">
      <c r="A1379" s="22">
        <f t="shared" si="63"/>
        <v>5661.6968097248409</v>
      </c>
      <c r="B1379" s="5">
        <f t="shared" si="65"/>
        <v>14.479999999999736</v>
      </c>
      <c r="C1379" s="5">
        <f t="shared" si="64"/>
        <v>14.102354048963969</v>
      </c>
      <c r="D1379" s="6" t="s">
        <v>48</v>
      </c>
    </row>
    <row r="1380" spans="1:4" x14ac:dyDescent="0.25">
      <c r="A1380" s="22">
        <f t="shared" si="63"/>
        <v>5672.7788382013478</v>
      </c>
      <c r="B1380" s="5">
        <f t="shared" si="65"/>
        <v>14.489999999999736</v>
      </c>
      <c r="C1380" s="5">
        <f t="shared" si="64"/>
        <v>14.111770244820843</v>
      </c>
      <c r="D1380" s="6" t="s">
        <v>48</v>
      </c>
    </row>
    <row r="1381" spans="1:4" x14ac:dyDescent="0.25">
      <c r="A1381" s="22">
        <f t="shared" si="63"/>
        <v>5683.8745593210788</v>
      </c>
      <c r="B1381" s="5">
        <f t="shared" si="65"/>
        <v>14.499999999999735</v>
      </c>
      <c r="C1381" s="5">
        <f t="shared" si="64"/>
        <v>14.121186440677716</v>
      </c>
      <c r="D1381" s="6" t="s">
        <v>48</v>
      </c>
    </row>
    <row r="1382" spans="1:4" x14ac:dyDescent="0.25">
      <c r="A1382" s="22">
        <f t="shared" si="63"/>
        <v>5694.98398013319</v>
      </c>
      <c r="B1382" s="5">
        <f t="shared" si="65"/>
        <v>14.509999999999735</v>
      </c>
      <c r="C1382" s="5">
        <f t="shared" si="64"/>
        <v>14.13060263653459</v>
      </c>
      <c r="D1382" s="6" t="s">
        <v>48</v>
      </c>
    </row>
    <row r="1383" spans="1:4" x14ac:dyDescent="0.25">
      <c r="A1383" s="22">
        <f t="shared" si="63"/>
        <v>5706.1071076854014</v>
      </c>
      <c r="B1383" s="5">
        <f t="shared" si="65"/>
        <v>14.519999999999735</v>
      </c>
      <c r="C1383" s="5">
        <f t="shared" si="64"/>
        <v>14.140018832391464</v>
      </c>
      <c r="D1383" s="6" t="s">
        <v>48</v>
      </c>
    </row>
    <row r="1384" spans="1:4" x14ac:dyDescent="0.25">
      <c r="A1384" s="22">
        <f t="shared" si="63"/>
        <v>5717.2439490239985</v>
      </c>
      <c r="B1384" s="5">
        <f t="shared" si="65"/>
        <v>14.529999999999735</v>
      </c>
      <c r="C1384" s="5">
        <f t="shared" si="64"/>
        <v>14.149435028248337</v>
      </c>
      <c r="D1384" s="6" t="s">
        <v>48</v>
      </c>
    </row>
    <row r="1385" spans="1:4" x14ac:dyDescent="0.25">
      <c r="A1385" s="22">
        <f t="shared" si="63"/>
        <v>5728.3945111938037</v>
      </c>
      <c r="B1385" s="5">
        <f t="shared" si="65"/>
        <v>14.539999999999734</v>
      </c>
      <c r="C1385" s="5">
        <f t="shared" si="64"/>
        <v>14.158851224105211</v>
      </c>
      <c r="D1385" s="6" t="s">
        <v>48</v>
      </c>
    </row>
    <row r="1386" spans="1:4" x14ac:dyDescent="0.25">
      <c r="A1386" s="22">
        <f t="shared" si="63"/>
        <v>5739.5588012382204</v>
      </c>
      <c r="B1386" s="5">
        <f t="shared" si="65"/>
        <v>14.549999999999734</v>
      </c>
      <c r="C1386" s="5">
        <f t="shared" si="64"/>
        <v>14.168267419962085</v>
      </c>
      <c r="D1386" s="6" t="s">
        <v>48</v>
      </c>
    </row>
    <row r="1387" spans="1:4" x14ac:dyDescent="0.25">
      <c r="A1387" s="22">
        <f t="shared" si="63"/>
        <v>5750.7368261992087</v>
      </c>
      <c r="B1387" s="5">
        <f t="shared" si="65"/>
        <v>14.559999999999734</v>
      </c>
      <c r="C1387" s="5">
        <f t="shared" si="64"/>
        <v>14.177683615818959</v>
      </c>
      <c r="D1387" s="6" t="s">
        <v>48</v>
      </c>
    </row>
    <row r="1388" spans="1:4" x14ac:dyDescent="0.25">
      <c r="A1388" s="22">
        <f t="shared" si="63"/>
        <v>5761.9285931172835</v>
      </c>
      <c r="B1388" s="5">
        <f t="shared" si="65"/>
        <v>14.569999999999734</v>
      </c>
      <c r="C1388" s="5">
        <f t="shared" si="64"/>
        <v>14.187099811675832</v>
      </c>
      <c r="D1388" s="6" t="s">
        <v>48</v>
      </c>
    </row>
    <row r="1389" spans="1:4" x14ac:dyDescent="0.25">
      <c r="A1389" s="22">
        <f t="shared" si="63"/>
        <v>5773.1341090315191</v>
      </c>
      <c r="B1389" s="5">
        <f t="shared" si="65"/>
        <v>14.579999999999734</v>
      </c>
      <c r="C1389" s="5">
        <f t="shared" si="64"/>
        <v>14.196516007532706</v>
      </c>
      <c r="D1389" s="6" t="s">
        <v>48</v>
      </c>
    </row>
    <row r="1390" spans="1:4" x14ac:dyDescent="0.25">
      <c r="A1390" s="22">
        <f t="shared" si="63"/>
        <v>5784.3533809795699</v>
      </c>
      <c r="B1390" s="5">
        <f t="shared" si="65"/>
        <v>14.589999999999733</v>
      </c>
      <c r="C1390" s="5">
        <f t="shared" si="64"/>
        <v>14.20593220338958</v>
      </c>
      <c r="D1390" s="6" t="s">
        <v>48</v>
      </c>
    </row>
    <row r="1391" spans="1:4" x14ac:dyDescent="0.25">
      <c r="A1391" s="22">
        <f t="shared" si="63"/>
        <v>5795.5864159976572</v>
      </c>
      <c r="B1391" s="5">
        <f t="shared" si="65"/>
        <v>14.599999999999733</v>
      </c>
      <c r="C1391" s="5">
        <f t="shared" si="64"/>
        <v>14.215348399246453</v>
      </c>
      <c r="D1391" s="6" t="s">
        <v>48</v>
      </c>
    </row>
    <row r="1392" spans="1:4" x14ac:dyDescent="0.25">
      <c r="A1392" s="22">
        <f t="shared" si="63"/>
        <v>5806.8332211205425</v>
      </c>
      <c r="B1392" s="5">
        <f t="shared" si="65"/>
        <v>14.609999999999733</v>
      </c>
      <c r="C1392" s="5">
        <f t="shared" si="64"/>
        <v>14.224764595103327</v>
      </c>
      <c r="D1392" s="6" t="s">
        <v>48</v>
      </c>
    </row>
    <row r="1393" spans="1:4" x14ac:dyDescent="0.25">
      <c r="A1393" s="22">
        <f t="shared" si="63"/>
        <v>5818.0938033815873</v>
      </c>
      <c r="B1393" s="5">
        <f t="shared" si="65"/>
        <v>14.619999999999733</v>
      </c>
      <c r="C1393" s="5">
        <f t="shared" si="64"/>
        <v>14.234180790960201</v>
      </c>
      <c r="D1393" s="6" t="s">
        <v>48</v>
      </c>
    </row>
    <row r="1394" spans="1:4" x14ac:dyDescent="0.25">
      <c r="A1394" s="22">
        <f t="shared" si="63"/>
        <v>5829.3681698127102</v>
      </c>
      <c r="B1394" s="5">
        <f t="shared" si="65"/>
        <v>14.629999999999733</v>
      </c>
      <c r="C1394" s="5">
        <f t="shared" si="64"/>
        <v>14.243596986817074</v>
      </c>
      <c r="D1394" s="6" t="s">
        <v>48</v>
      </c>
    </row>
    <row r="1395" spans="1:4" x14ac:dyDescent="0.25">
      <c r="A1395" s="22">
        <f t="shared" si="63"/>
        <v>5840.6563274443997</v>
      </c>
      <c r="B1395" s="5">
        <f t="shared" si="65"/>
        <v>14.639999999999732</v>
      </c>
      <c r="C1395" s="5">
        <f t="shared" si="64"/>
        <v>14.253013182673948</v>
      </c>
      <c r="D1395" s="6" t="s">
        <v>48</v>
      </c>
    </row>
    <row r="1396" spans="1:4" x14ac:dyDescent="0.25">
      <c r="A1396" s="22">
        <f t="shared" si="63"/>
        <v>5851.9582833057229</v>
      </c>
      <c r="B1396" s="5">
        <f t="shared" si="65"/>
        <v>14.649999999999732</v>
      </c>
      <c r="C1396" s="5">
        <f t="shared" si="64"/>
        <v>14.262429378530822</v>
      </c>
      <c r="D1396" s="6" t="s">
        <v>48</v>
      </c>
    </row>
    <row r="1397" spans="1:4" x14ac:dyDescent="0.25">
      <c r="A1397" s="22">
        <f t="shared" si="63"/>
        <v>5863.2740444243136</v>
      </c>
      <c r="B1397" s="5">
        <f t="shared" si="65"/>
        <v>14.659999999999732</v>
      </c>
      <c r="C1397" s="5">
        <f t="shared" si="64"/>
        <v>14.271845574387696</v>
      </c>
      <c r="D1397" s="6" t="s">
        <v>48</v>
      </c>
    </row>
    <row r="1398" spans="1:4" x14ac:dyDescent="0.25">
      <c r="A1398" s="22">
        <f t="shared" si="63"/>
        <v>5874.6036178263903</v>
      </c>
      <c r="B1398" s="5">
        <f t="shared" si="65"/>
        <v>14.669999999999732</v>
      </c>
      <c r="C1398" s="5">
        <f t="shared" si="64"/>
        <v>14.281261770244567</v>
      </c>
      <c r="D1398" s="6" t="s">
        <v>48</v>
      </c>
    </row>
    <row r="1399" spans="1:4" x14ac:dyDescent="0.25">
      <c r="A1399" s="22">
        <f t="shared" si="63"/>
        <v>5885.9470105367318</v>
      </c>
      <c r="B1399" s="5">
        <f t="shared" si="65"/>
        <v>14.679999999999731</v>
      </c>
      <c r="C1399" s="5">
        <f t="shared" si="64"/>
        <v>14.290677966101441</v>
      </c>
      <c r="D1399" s="6" t="s">
        <v>48</v>
      </c>
    </row>
    <row r="1400" spans="1:4" x14ac:dyDescent="0.25">
      <c r="A1400" s="22">
        <f t="shared" si="63"/>
        <v>5897.3042295787209</v>
      </c>
      <c r="B1400" s="5">
        <f t="shared" si="65"/>
        <v>14.689999999999731</v>
      </c>
      <c r="C1400" s="5">
        <f t="shared" si="64"/>
        <v>14.300094161958315</v>
      </c>
      <c r="D1400" s="6" t="s">
        <v>48</v>
      </c>
    </row>
    <row r="1401" spans="1:4" x14ac:dyDescent="0.25">
      <c r="A1401" s="22">
        <f t="shared" si="63"/>
        <v>5908.6752819742887</v>
      </c>
      <c r="B1401" s="5">
        <f t="shared" si="65"/>
        <v>14.699999999999731</v>
      </c>
      <c r="C1401" s="5">
        <f t="shared" si="64"/>
        <v>14.309510357815189</v>
      </c>
      <c r="D1401" s="6" t="s">
        <v>48</v>
      </c>
    </row>
    <row r="1402" spans="1:4" x14ac:dyDescent="0.25">
      <c r="A1402" s="22">
        <f t="shared" si="63"/>
        <v>5920.0601747439814</v>
      </c>
      <c r="B1402" s="5">
        <f t="shared" si="65"/>
        <v>14.709999999999731</v>
      </c>
      <c r="C1402" s="5">
        <f t="shared" si="64"/>
        <v>14.318926553672062</v>
      </c>
      <c r="D1402" s="6" t="s">
        <v>48</v>
      </c>
    </row>
    <row r="1403" spans="1:4" x14ac:dyDescent="0.25">
      <c r="A1403" s="22">
        <f t="shared" si="63"/>
        <v>5931.4589149068925</v>
      </c>
      <c r="B1403" s="5">
        <f t="shared" si="65"/>
        <v>14.719999999999731</v>
      </c>
      <c r="C1403" s="5">
        <f t="shared" si="64"/>
        <v>14.328342749528936</v>
      </c>
      <c r="D1403" s="6" t="s">
        <v>48</v>
      </c>
    </row>
    <row r="1404" spans="1:4" x14ac:dyDescent="0.25">
      <c r="A1404" s="22">
        <f t="shared" si="63"/>
        <v>5942.8715094807221</v>
      </c>
      <c r="B1404" s="5">
        <f t="shared" si="65"/>
        <v>14.72999999999973</v>
      </c>
      <c r="C1404" s="5">
        <f t="shared" si="64"/>
        <v>14.33775894538581</v>
      </c>
      <c r="D1404" s="6" t="s">
        <v>48</v>
      </c>
    </row>
    <row r="1405" spans="1:4" x14ac:dyDescent="0.25">
      <c r="A1405" s="22">
        <f t="shared" si="63"/>
        <v>5954.2979654817473</v>
      </c>
      <c r="B1405" s="5">
        <f t="shared" si="65"/>
        <v>14.73999999999973</v>
      </c>
      <c r="C1405" s="5">
        <f t="shared" si="64"/>
        <v>14.347175141242683</v>
      </c>
      <c r="D1405" s="6" t="s">
        <v>48</v>
      </c>
    </row>
    <row r="1406" spans="1:4" x14ac:dyDescent="0.25">
      <c r="A1406" s="22">
        <f t="shared" si="63"/>
        <v>5965.7382899248287</v>
      </c>
      <c r="B1406" s="5">
        <f t="shared" si="65"/>
        <v>14.74999999999973</v>
      </c>
      <c r="C1406" s="5">
        <f t="shared" si="64"/>
        <v>14.356591337099557</v>
      </c>
      <c r="D1406" s="6" t="s">
        <v>48</v>
      </c>
    </row>
    <row r="1407" spans="1:4" x14ac:dyDescent="0.25">
      <c r="A1407" s="22">
        <f t="shared" si="63"/>
        <v>5977.1924898234092</v>
      </c>
      <c r="B1407" s="5">
        <f t="shared" si="65"/>
        <v>14.75999999999973</v>
      </c>
      <c r="C1407" s="5">
        <f t="shared" si="64"/>
        <v>14.366007532956431</v>
      </c>
      <c r="D1407" s="6" t="s">
        <v>48</v>
      </c>
    </row>
    <row r="1408" spans="1:4" x14ac:dyDescent="0.25">
      <c r="A1408" s="22">
        <f t="shared" si="63"/>
        <v>5988.6605721895457</v>
      </c>
      <c r="B1408" s="5">
        <f t="shared" si="65"/>
        <v>14.76999999999973</v>
      </c>
      <c r="C1408" s="5">
        <f t="shared" si="64"/>
        <v>14.375423728813304</v>
      </c>
      <c r="D1408" s="6" t="s">
        <v>48</v>
      </c>
    </row>
    <row r="1409" spans="1:4" x14ac:dyDescent="0.25">
      <c r="A1409" s="22">
        <f t="shared" si="63"/>
        <v>6000.1425440338417</v>
      </c>
      <c r="B1409" s="5">
        <f t="shared" si="65"/>
        <v>14.779999999999729</v>
      </c>
      <c r="C1409" s="5">
        <f t="shared" si="64"/>
        <v>14.384839924670178</v>
      </c>
      <c r="D1409" s="6" t="s">
        <v>48</v>
      </c>
    </row>
    <row r="1410" spans="1:4" x14ac:dyDescent="0.25">
      <c r="A1410" s="22">
        <f t="shared" si="63"/>
        <v>6011.6384123655334</v>
      </c>
      <c r="B1410" s="5">
        <f t="shared" si="65"/>
        <v>14.789999999999729</v>
      </c>
      <c r="C1410" s="5">
        <f t="shared" si="64"/>
        <v>14.394256120527052</v>
      </c>
      <c r="D1410" s="6" t="s">
        <v>48</v>
      </c>
    </row>
    <row r="1411" spans="1:4" x14ac:dyDescent="0.25">
      <c r="A1411" s="22">
        <f t="shared" ref="A1411:A1474" si="66">IF(B1411&lt;=$G$2,$H$2*POWER((B1411-$I$2),$J$2),IF(B1411&lt;=$G$3,$H$3*POWER((B1411-$I$3),$J$3),IF(B1411&lt;=$G$4,$H$4*POWER((B1411-$I$4),$J$4),$H$5*POWER((B1411-$I$5),$J$5))))</f>
        <v>6023.148184192426</v>
      </c>
      <c r="B1411" s="5">
        <f t="shared" si="65"/>
        <v>14.799999999999729</v>
      </c>
      <c r="C1411" s="5">
        <f t="shared" ref="C1411:C1474" si="67">(B1411+0.4967)/1.062</f>
        <v>14.403672316383926</v>
      </c>
      <c r="D1411" s="6" t="s">
        <v>48</v>
      </c>
    </row>
    <row r="1412" spans="1:4" x14ac:dyDescent="0.25">
      <c r="A1412" s="22">
        <f t="shared" si="66"/>
        <v>6034.671866520921</v>
      </c>
      <c r="B1412" s="5">
        <f t="shared" ref="B1412:B1475" si="68">B1411+0.01</f>
        <v>14.809999999999729</v>
      </c>
      <c r="C1412" s="5">
        <f t="shared" si="67"/>
        <v>14.413088512240799</v>
      </c>
      <c r="D1412" s="6" t="s">
        <v>48</v>
      </c>
    </row>
    <row r="1413" spans="1:4" x14ac:dyDescent="0.25">
      <c r="A1413" s="22">
        <f t="shared" si="66"/>
        <v>6046.2094663560174</v>
      </c>
      <c r="B1413" s="5">
        <f t="shared" si="68"/>
        <v>14.819999999999729</v>
      </c>
      <c r="C1413" s="5">
        <f t="shared" si="67"/>
        <v>14.422504708097673</v>
      </c>
      <c r="D1413" s="6" t="s">
        <v>48</v>
      </c>
    </row>
    <row r="1414" spans="1:4" x14ac:dyDescent="0.25">
      <c r="A1414" s="22">
        <f t="shared" si="66"/>
        <v>6057.7609907013184</v>
      </c>
      <c r="B1414" s="5">
        <f t="shared" si="68"/>
        <v>14.829999999999728</v>
      </c>
      <c r="C1414" s="5">
        <f t="shared" si="67"/>
        <v>14.431920903954547</v>
      </c>
      <c r="D1414" s="6" t="s">
        <v>48</v>
      </c>
    </row>
    <row r="1415" spans="1:4" x14ac:dyDescent="0.25">
      <c r="A1415" s="22">
        <f t="shared" si="66"/>
        <v>6069.3264465590073</v>
      </c>
      <c r="B1415" s="5">
        <f t="shared" si="68"/>
        <v>14.839999999999728</v>
      </c>
      <c r="C1415" s="5">
        <f t="shared" si="67"/>
        <v>14.44133709981142</v>
      </c>
      <c r="D1415" s="6" t="s">
        <v>48</v>
      </c>
    </row>
    <row r="1416" spans="1:4" x14ac:dyDescent="0.25">
      <c r="A1416" s="22">
        <f t="shared" si="66"/>
        <v>6080.9058409298723</v>
      </c>
      <c r="B1416" s="5">
        <f t="shared" si="68"/>
        <v>14.849999999999728</v>
      </c>
      <c r="C1416" s="5">
        <f t="shared" si="67"/>
        <v>14.450753295668294</v>
      </c>
      <c r="D1416" s="6" t="s">
        <v>48</v>
      </c>
    </row>
    <row r="1417" spans="1:4" x14ac:dyDescent="0.25">
      <c r="A1417" s="22">
        <f t="shared" si="66"/>
        <v>6092.4991808133063</v>
      </c>
      <c r="B1417" s="5">
        <f t="shared" si="68"/>
        <v>14.859999999999728</v>
      </c>
      <c r="C1417" s="5">
        <f t="shared" si="67"/>
        <v>14.460169491525168</v>
      </c>
      <c r="D1417" s="6" t="s">
        <v>48</v>
      </c>
    </row>
    <row r="1418" spans="1:4" x14ac:dyDescent="0.25">
      <c r="A1418" s="22">
        <f t="shared" si="66"/>
        <v>6104.1064732073037</v>
      </c>
      <c r="B1418" s="5">
        <f t="shared" si="68"/>
        <v>14.869999999999727</v>
      </c>
      <c r="C1418" s="5">
        <f t="shared" si="67"/>
        <v>14.469585687382041</v>
      </c>
      <c r="D1418" s="6" t="s">
        <v>48</v>
      </c>
    </row>
    <row r="1419" spans="1:4" x14ac:dyDescent="0.25">
      <c r="A1419" s="22">
        <f t="shared" si="66"/>
        <v>6115.7277251084479</v>
      </c>
      <c r="B1419" s="5">
        <f t="shared" si="68"/>
        <v>14.879999999999727</v>
      </c>
      <c r="C1419" s="5">
        <f t="shared" si="67"/>
        <v>14.479001883238915</v>
      </c>
      <c r="D1419" s="6" t="s">
        <v>48</v>
      </c>
    </row>
    <row r="1420" spans="1:4" x14ac:dyDescent="0.25">
      <c r="A1420" s="22">
        <f t="shared" si="66"/>
        <v>6127.362943511951</v>
      </c>
      <c r="B1420" s="5">
        <f t="shared" si="68"/>
        <v>14.889999999999727</v>
      </c>
      <c r="C1420" s="5">
        <f t="shared" si="67"/>
        <v>14.488418079095789</v>
      </c>
      <c r="D1420" s="6" t="s">
        <v>48</v>
      </c>
    </row>
    <row r="1421" spans="1:4" x14ac:dyDescent="0.25">
      <c r="A1421" s="22">
        <f t="shared" si="66"/>
        <v>6139.0121354116027</v>
      </c>
      <c r="B1421" s="5">
        <f t="shared" si="68"/>
        <v>14.899999999999727</v>
      </c>
      <c r="C1421" s="5">
        <f t="shared" si="67"/>
        <v>14.497834274952661</v>
      </c>
      <c r="D1421" s="6" t="s">
        <v>48</v>
      </c>
    </row>
    <row r="1422" spans="1:4" x14ac:dyDescent="0.25">
      <c r="A1422" s="22">
        <f t="shared" si="66"/>
        <v>6150.6753077998164</v>
      </c>
      <c r="B1422" s="5">
        <f t="shared" si="68"/>
        <v>14.909999999999727</v>
      </c>
      <c r="C1422" s="5">
        <f t="shared" si="67"/>
        <v>14.507250470809534</v>
      </c>
      <c r="D1422" s="6" t="s">
        <v>48</v>
      </c>
    </row>
    <row r="1423" spans="1:4" x14ac:dyDescent="0.25">
      <c r="A1423" s="22">
        <f t="shared" si="66"/>
        <v>6162.3524676676006</v>
      </c>
      <c r="B1423" s="5">
        <f t="shared" si="68"/>
        <v>14.919999999999726</v>
      </c>
      <c r="C1423" s="5">
        <f t="shared" si="67"/>
        <v>14.516666666666408</v>
      </c>
      <c r="D1423" s="6" t="s">
        <v>48</v>
      </c>
    </row>
    <row r="1424" spans="1:4" x14ac:dyDescent="0.25">
      <c r="A1424" s="22">
        <f t="shared" si="66"/>
        <v>6174.0436220045813</v>
      </c>
      <c r="B1424" s="5">
        <f t="shared" si="68"/>
        <v>14.929999999999726</v>
      </c>
      <c r="C1424" s="5">
        <f t="shared" si="67"/>
        <v>14.526082862523282</v>
      </c>
      <c r="D1424" s="6" t="s">
        <v>48</v>
      </c>
    </row>
    <row r="1425" spans="1:4" x14ac:dyDescent="0.25">
      <c r="A1425" s="22">
        <f t="shared" si="66"/>
        <v>6185.7487777989854</v>
      </c>
      <c r="B1425" s="5">
        <f t="shared" si="68"/>
        <v>14.939999999999726</v>
      </c>
      <c r="C1425" s="5">
        <f t="shared" si="67"/>
        <v>14.535499058380156</v>
      </c>
      <c r="D1425" s="6" t="s">
        <v>48</v>
      </c>
    </row>
    <row r="1426" spans="1:4" x14ac:dyDescent="0.25">
      <c r="A1426" s="22">
        <f t="shared" si="66"/>
        <v>6197.4679420376742</v>
      </c>
      <c r="B1426" s="5">
        <f t="shared" si="68"/>
        <v>14.949999999999726</v>
      </c>
      <c r="C1426" s="5">
        <f t="shared" si="67"/>
        <v>14.544915254237029</v>
      </c>
      <c r="D1426" s="6" t="s">
        <v>48</v>
      </c>
    </row>
    <row r="1427" spans="1:4" x14ac:dyDescent="0.25">
      <c r="A1427" s="22">
        <f t="shared" si="66"/>
        <v>6209.2011217060881</v>
      </c>
      <c r="B1427" s="5">
        <f t="shared" si="68"/>
        <v>14.959999999999726</v>
      </c>
      <c r="C1427" s="5">
        <f t="shared" si="67"/>
        <v>14.554331450093903</v>
      </c>
      <c r="D1427" s="6" t="s">
        <v>48</v>
      </c>
    </row>
    <row r="1428" spans="1:4" x14ac:dyDescent="0.25">
      <c r="A1428" s="22">
        <f t="shared" si="66"/>
        <v>6220.9483237883078</v>
      </c>
      <c r="B1428" s="5">
        <f t="shared" si="68"/>
        <v>14.969999999999725</v>
      </c>
      <c r="C1428" s="5">
        <f t="shared" si="67"/>
        <v>14.563747645950777</v>
      </c>
      <c r="D1428" s="6" t="s">
        <v>48</v>
      </c>
    </row>
    <row r="1429" spans="1:4" x14ac:dyDescent="0.25">
      <c r="A1429" s="22">
        <f t="shared" si="66"/>
        <v>6232.7095552670107</v>
      </c>
      <c r="B1429" s="5">
        <f t="shared" si="68"/>
        <v>14.979999999999725</v>
      </c>
      <c r="C1429" s="5">
        <f t="shared" si="67"/>
        <v>14.57316384180765</v>
      </c>
      <c r="D1429" s="6" t="s">
        <v>48</v>
      </c>
    </row>
    <row r="1430" spans="1:4" x14ac:dyDescent="0.25">
      <c r="A1430" s="22">
        <f t="shared" si="66"/>
        <v>6244.484823123501</v>
      </c>
      <c r="B1430" s="5">
        <f t="shared" si="68"/>
        <v>14.989999999999725</v>
      </c>
      <c r="C1430" s="5">
        <f t="shared" si="67"/>
        <v>14.582580037664524</v>
      </c>
      <c r="D1430" s="6" t="s">
        <v>48</v>
      </c>
    </row>
    <row r="1431" spans="1:4" x14ac:dyDescent="0.25">
      <c r="A1431" s="22">
        <f t="shared" si="66"/>
        <v>6256.2741343376883</v>
      </c>
      <c r="B1431" s="5">
        <f t="shared" si="68"/>
        <v>14.999999999999725</v>
      </c>
      <c r="C1431" s="5">
        <f t="shared" si="67"/>
        <v>14.591996233521398</v>
      </c>
      <c r="D1431" s="6" t="s">
        <v>48</v>
      </c>
    </row>
    <row r="1432" spans="1:4" x14ac:dyDescent="0.25">
      <c r="A1432" s="22">
        <f t="shared" si="66"/>
        <v>6268.0774958881257</v>
      </c>
      <c r="B1432" s="5">
        <f t="shared" si="68"/>
        <v>15.009999999999724</v>
      </c>
      <c r="C1432" s="5">
        <f t="shared" si="67"/>
        <v>14.601412429378271</v>
      </c>
      <c r="D1432" s="6" t="s">
        <v>48</v>
      </c>
    </row>
    <row r="1433" spans="1:4" x14ac:dyDescent="0.25">
      <c r="A1433" s="22">
        <f t="shared" si="66"/>
        <v>6279.8949147519515</v>
      </c>
      <c r="B1433" s="5">
        <f t="shared" si="68"/>
        <v>15.019999999999724</v>
      </c>
      <c r="C1433" s="5">
        <f t="shared" si="67"/>
        <v>14.610828625235145</v>
      </c>
      <c r="D1433" s="6" t="s">
        <v>48</v>
      </c>
    </row>
    <row r="1434" spans="1:4" x14ac:dyDescent="0.25">
      <c r="A1434" s="22">
        <f t="shared" si="66"/>
        <v>6291.726397904953</v>
      </c>
      <c r="B1434" s="5">
        <f t="shared" si="68"/>
        <v>15.029999999999724</v>
      </c>
      <c r="C1434" s="5">
        <f t="shared" si="67"/>
        <v>14.620244821092019</v>
      </c>
      <c r="D1434" s="6" t="s">
        <v>48</v>
      </c>
    </row>
    <row r="1435" spans="1:4" x14ac:dyDescent="0.25">
      <c r="A1435" s="22">
        <f t="shared" si="66"/>
        <v>6303.5719523215266</v>
      </c>
      <c r="B1435" s="5">
        <f t="shared" si="68"/>
        <v>15.039999999999724</v>
      </c>
      <c r="C1435" s="5">
        <f t="shared" si="67"/>
        <v>14.629661016948893</v>
      </c>
      <c r="D1435" s="6" t="s">
        <v>48</v>
      </c>
    </row>
    <row r="1436" spans="1:4" x14ac:dyDescent="0.25">
      <c r="A1436" s="22">
        <f t="shared" si="66"/>
        <v>6315.4315849746936</v>
      </c>
      <c r="B1436" s="5">
        <f t="shared" si="68"/>
        <v>15.049999999999724</v>
      </c>
      <c r="C1436" s="5">
        <f t="shared" si="67"/>
        <v>14.639077212805766</v>
      </c>
      <c r="D1436" s="6" t="s">
        <v>48</v>
      </c>
    </row>
    <row r="1437" spans="1:4" x14ac:dyDescent="0.25">
      <c r="A1437" s="22">
        <f t="shared" si="66"/>
        <v>6327.3053028361137</v>
      </c>
      <c r="B1437" s="5">
        <f t="shared" si="68"/>
        <v>15.059999999999723</v>
      </c>
      <c r="C1437" s="5">
        <f t="shared" si="67"/>
        <v>14.64849340866264</v>
      </c>
      <c r="D1437" s="6" t="s">
        <v>48</v>
      </c>
    </row>
    <row r="1438" spans="1:4" x14ac:dyDescent="0.25">
      <c r="A1438" s="22">
        <f t="shared" si="66"/>
        <v>6339.1931128760343</v>
      </c>
      <c r="B1438" s="5">
        <f t="shared" si="68"/>
        <v>15.069999999999723</v>
      </c>
      <c r="C1438" s="5">
        <f t="shared" si="67"/>
        <v>14.657909604519514</v>
      </c>
      <c r="D1438" s="6" t="s">
        <v>48</v>
      </c>
    </row>
    <row r="1439" spans="1:4" x14ac:dyDescent="0.25">
      <c r="A1439" s="22">
        <f t="shared" si="66"/>
        <v>6351.0950220633731</v>
      </c>
      <c r="B1439" s="5">
        <f t="shared" si="68"/>
        <v>15.079999999999723</v>
      </c>
      <c r="C1439" s="5">
        <f t="shared" si="67"/>
        <v>14.667325800376387</v>
      </c>
      <c r="D1439" s="6" t="s">
        <v>48</v>
      </c>
    </row>
    <row r="1440" spans="1:4" x14ac:dyDescent="0.25">
      <c r="A1440" s="22">
        <f t="shared" si="66"/>
        <v>6363.0110373656553</v>
      </c>
      <c r="B1440" s="5">
        <f t="shared" si="68"/>
        <v>15.089999999999723</v>
      </c>
      <c r="C1440" s="5">
        <f t="shared" si="67"/>
        <v>14.676741996233261</v>
      </c>
      <c r="D1440" s="6" t="s">
        <v>48</v>
      </c>
    </row>
    <row r="1441" spans="1:4" x14ac:dyDescent="0.25">
      <c r="A1441" s="22">
        <f t="shared" si="66"/>
        <v>6374.9411657490373</v>
      </c>
      <c r="B1441" s="5">
        <f t="shared" si="68"/>
        <v>15.099999999999723</v>
      </c>
      <c r="C1441" s="5">
        <f t="shared" si="67"/>
        <v>14.686158192090135</v>
      </c>
      <c r="D1441" s="6" t="s">
        <v>48</v>
      </c>
    </row>
    <row r="1442" spans="1:4" x14ac:dyDescent="0.25">
      <c r="A1442" s="22">
        <f t="shared" si="66"/>
        <v>6386.8854141783122</v>
      </c>
      <c r="B1442" s="5">
        <f t="shared" si="68"/>
        <v>15.109999999999722</v>
      </c>
      <c r="C1442" s="5">
        <f t="shared" si="67"/>
        <v>14.695574387947008</v>
      </c>
      <c r="D1442" s="6" t="s">
        <v>48</v>
      </c>
    </row>
    <row r="1443" spans="1:4" x14ac:dyDescent="0.25">
      <c r="A1443" s="22">
        <f t="shared" si="66"/>
        <v>6398.8437896168934</v>
      </c>
      <c r="B1443" s="5">
        <f t="shared" si="68"/>
        <v>15.119999999999722</v>
      </c>
      <c r="C1443" s="5">
        <f t="shared" si="67"/>
        <v>14.704990583803882</v>
      </c>
      <c r="D1443" s="6" t="s">
        <v>48</v>
      </c>
    </row>
    <row r="1444" spans="1:4" x14ac:dyDescent="0.25">
      <c r="A1444" s="22">
        <f t="shared" si="66"/>
        <v>6410.8162990268402</v>
      </c>
      <c r="B1444" s="5">
        <f t="shared" si="68"/>
        <v>15.129999999999722</v>
      </c>
      <c r="C1444" s="5">
        <f t="shared" si="67"/>
        <v>14.714406779660754</v>
      </c>
      <c r="D1444" s="6" t="s">
        <v>48</v>
      </c>
    </row>
    <row r="1445" spans="1:4" x14ac:dyDescent="0.25">
      <c r="A1445" s="22">
        <f t="shared" si="66"/>
        <v>6422.8029493688346</v>
      </c>
      <c r="B1445" s="5">
        <f t="shared" si="68"/>
        <v>15.139999999999722</v>
      </c>
      <c r="C1445" s="5">
        <f t="shared" si="67"/>
        <v>14.723822975517628</v>
      </c>
      <c r="D1445" s="6" t="s">
        <v>48</v>
      </c>
    </row>
    <row r="1446" spans="1:4" x14ac:dyDescent="0.25">
      <c r="A1446" s="22">
        <f t="shared" si="66"/>
        <v>6434.8037476022046</v>
      </c>
      <c r="B1446" s="5">
        <f t="shared" si="68"/>
        <v>15.149999999999721</v>
      </c>
      <c r="C1446" s="5">
        <f t="shared" si="67"/>
        <v>14.733239171374501</v>
      </c>
      <c r="D1446" s="6" t="s">
        <v>48</v>
      </c>
    </row>
    <row r="1447" spans="1:4" x14ac:dyDescent="0.25">
      <c r="A1447" s="22">
        <f t="shared" si="66"/>
        <v>6446.8187006849084</v>
      </c>
      <c r="B1447" s="5">
        <f t="shared" si="68"/>
        <v>15.159999999999721</v>
      </c>
      <c r="C1447" s="5">
        <f t="shared" si="67"/>
        <v>14.742655367231375</v>
      </c>
      <c r="D1447" s="6" t="s">
        <v>48</v>
      </c>
    </row>
    <row r="1448" spans="1:4" x14ac:dyDescent="0.25">
      <c r="A1448" s="22">
        <f t="shared" si="66"/>
        <v>6458.8478155735402</v>
      </c>
      <c r="B1448" s="5">
        <f t="shared" si="68"/>
        <v>15.169999999999721</v>
      </c>
      <c r="C1448" s="5">
        <f t="shared" si="67"/>
        <v>14.752071563088249</v>
      </c>
      <c r="D1448" s="6" t="s">
        <v>48</v>
      </c>
    </row>
    <row r="1449" spans="1:4" x14ac:dyDescent="0.25">
      <c r="A1449" s="22">
        <f t="shared" si="66"/>
        <v>6470.8910992233405</v>
      </c>
      <c r="B1449" s="5">
        <f t="shared" si="68"/>
        <v>15.179999999999721</v>
      </c>
      <c r="C1449" s="5">
        <f t="shared" si="67"/>
        <v>14.761487758945123</v>
      </c>
      <c r="D1449" s="6" t="s">
        <v>48</v>
      </c>
    </row>
    <row r="1450" spans="1:4" x14ac:dyDescent="0.25">
      <c r="A1450" s="22">
        <f t="shared" si="66"/>
        <v>6482.9485585881966</v>
      </c>
      <c r="B1450" s="5">
        <f t="shared" si="68"/>
        <v>15.189999999999721</v>
      </c>
      <c r="C1450" s="5">
        <f t="shared" si="67"/>
        <v>14.770903954801996</v>
      </c>
      <c r="D1450" s="6" t="s">
        <v>48</v>
      </c>
    </row>
    <row r="1451" spans="1:4" x14ac:dyDescent="0.25">
      <c r="A1451" s="22">
        <f t="shared" si="66"/>
        <v>6495.0202006206146</v>
      </c>
      <c r="B1451" s="5">
        <f t="shared" si="68"/>
        <v>15.19999999999972</v>
      </c>
      <c r="C1451" s="5">
        <f t="shared" si="67"/>
        <v>14.78032015065887</v>
      </c>
      <c r="D1451" s="6" t="s">
        <v>48</v>
      </c>
    </row>
    <row r="1452" spans="1:4" x14ac:dyDescent="0.25">
      <c r="A1452" s="22">
        <f t="shared" si="66"/>
        <v>6507.1060322717522</v>
      </c>
      <c r="B1452" s="5">
        <f t="shared" si="68"/>
        <v>15.20999999999972</v>
      </c>
      <c r="C1452" s="5">
        <f t="shared" si="67"/>
        <v>14.789736346515744</v>
      </c>
      <c r="D1452" s="6" t="s">
        <v>48</v>
      </c>
    </row>
    <row r="1453" spans="1:4" x14ac:dyDescent="0.25">
      <c r="A1453" s="22">
        <f t="shared" si="66"/>
        <v>6519.2060604914359</v>
      </c>
      <c r="B1453" s="5">
        <f t="shared" si="68"/>
        <v>15.21999999999972</v>
      </c>
      <c r="C1453" s="5">
        <f t="shared" si="67"/>
        <v>14.799152542372617</v>
      </c>
      <c r="D1453" s="6" t="s">
        <v>48</v>
      </c>
    </row>
    <row r="1454" spans="1:4" x14ac:dyDescent="0.25">
      <c r="A1454" s="22">
        <f t="shared" si="66"/>
        <v>6531.3202922280971</v>
      </c>
      <c r="B1454" s="5">
        <f t="shared" si="68"/>
        <v>15.22999999999972</v>
      </c>
      <c r="C1454" s="5">
        <f t="shared" si="67"/>
        <v>14.808568738229491</v>
      </c>
      <c r="D1454" s="6" t="s">
        <v>48</v>
      </c>
    </row>
    <row r="1455" spans="1:4" x14ac:dyDescent="0.25">
      <c r="A1455" s="22">
        <f t="shared" si="66"/>
        <v>6543.4487344288345</v>
      </c>
      <c r="B1455" s="5">
        <f t="shared" si="68"/>
        <v>15.23999999999972</v>
      </c>
      <c r="C1455" s="5">
        <f t="shared" si="67"/>
        <v>14.817984934086365</v>
      </c>
      <c r="D1455" s="6" t="s">
        <v>48</v>
      </c>
    </row>
    <row r="1456" spans="1:4" x14ac:dyDescent="0.25">
      <c r="A1456" s="22">
        <f t="shared" si="66"/>
        <v>6555.5913940394112</v>
      </c>
      <c r="B1456" s="5">
        <f t="shared" si="68"/>
        <v>15.249999999999719</v>
      </c>
      <c r="C1456" s="5">
        <f t="shared" si="67"/>
        <v>14.827401129943238</v>
      </c>
      <c r="D1456" s="6" t="s">
        <v>48</v>
      </c>
    </row>
    <row r="1457" spans="1:4" x14ac:dyDescent="0.25">
      <c r="A1457" s="22">
        <f t="shared" si="66"/>
        <v>6567.7482780041937</v>
      </c>
      <c r="B1457" s="5">
        <f t="shared" si="68"/>
        <v>15.259999999999719</v>
      </c>
      <c r="C1457" s="5">
        <f t="shared" si="67"/>
        <v>14.836817325800112</v>
      </c>
      <c r="D1457" s="6" t="s">
        <v>48</v>
      </c>
    </row>
    <row r="1458" spans="1:4" x14ac:dyDescent="0.25">
      <c r="A1458" s="22">
        <f t="shared" si="66"/>
        <v>6579.9193932662438</v>
      </c>
      <c r="B1458" s="5">
        <f t="shared" si="68"/>
        <v>15.269999999999719</v>
      </c>
      <c r="C1458" s="5">
        <f t="shared" si="67"/>
        <v>14.846233521656986</v>
      </c>
      <c r="D1458" s="6" t="s">
        <v>48</v>
      </c>
    </row>
    <row r="1459" spans="1:4" x14ac:dyDescent="0.25">
      <c r="A1459" s="22">
        <f t="shared" si="66"/>
        <v>6592.1047467672615</v>
      </c>
      <c r="B1459" s="5">
        <f t="shared" si="68"/>
        <v>15.279999999999719</v>
      </c>
      <c r="C1459" s="5">
        <f t="shared" si="67"/>
        <v>14.85564971751386</v>
      </c>
      <c r="D1459" s="6" t="s">
        <v>48</v>
      </c>
    </row>
    <row r="1460" spans="1:4" x14ac:dyDescent="0.25">
      <c r="A1460" s="22">
        <f t="shared" si="66"/>
        <v>6604.3043454475701</v>
      </c>
      <c r="B1460" s="5">
        <f t="shared" si="68"/>
        <v>15.289999999999718</v>
      </c>
      <c r="C1460" s="5">
        <f t="shared" si="67"/>
        <v>14.865065913370733</v>
      </c>
      <c r="D1460" s="6" t="s">
        <v>48</v>
      </c>
    </row>
    <row r="1461" spans="1:4" x14ac:dyDescent="0.25">
      <c r="A1461" s="22">
        <f t="shared" si="66"/>
        <v>6616.5181962461902</v>
      </c>
      <c r="B1461" s="5">
        <f t="shared" si="68"/>
        <v>15.299999999999718</v>
      </c>
      <c r="C1461" s="5">
        <f t="shared" si="67"/>
        <v>14.874482109227607</v>
      </c>
      <c r="D1461" s="6" t="s">
        <v>48</v>
      </c>
    </row>
    <row r="1462" spans="1:4" x14ac:dyDescent="0.25">
      <c r="A1462" s="22">
        <f t="shared" si="66"/>
        <v>6628.7463061007666</v>
      </c>
      <c r="B1462" s="5">
        <f t="shared" si="68"/>
        <v>15.309999999999718</v>
      </c>
      <c r="C1462" s="5">
        <f t="shared" si="67"/>
        <v>14.883898305084481</v>
      </c>
      <c r="D1462" s="6" t="s">
        <v>48</v>
      </c>
    </row>
    <row r="1463" spans="1:4" x14ac:dyDescent="0.25">
      <c r="A1463" s="22">
        <f t="shared" si="66"/>
        <v>6640.9886819476142</v>
      </c>
      <c r="B1463" s="5">
        <f t="shared" si="68"/>
        <v>15.319999999999718</v>
      </c>
      <c r="C1463" s="5">
        <f t="shared" si="67"/>
        <v>14.893314500941354</v>
      </c>
      <c r="D1463" s="6" t="s">
        <v>48</v>
      </c>
    </row>
    <row r="1464" spans="1:4" x14ac:dyDescent="0.25">
      <c r="A1464" s="22">
        <f t="shared" si="66"/>
        <v>6653.2453307216992</v>
      </c>
      <c r="B1464" s="5">
        <f t="shared" si="68"/>
        <v>15.329999999999718</v>
      </c>
      <c r="C1464" s="5">
        <f t="shared" si="67"/>
        <v>14.902730696798228</v>
      </c>
      <c r="D1464" s="6" t="s">
        <v>48</v>
      </c>
    </row>
    <row r="1465" spans="1:4" x14ac:dyDescent="0.25">
      <c r="A1465" s="22">
        <f t="shared" si="66"/>
        <v>6665.5162593566429</v>
      </c>
      <c r="B1465" s="5">
        <f t="shared" si="68"/>
        <v>15.339999999999717</v>
      </c>
      <c r="C1465" s="5">
        <f t="shared" si="67"/>
        <v>14.912146892655102</v>
      </c>
      <c r="D1465" s="6" t="s">
        <v>48</v>
      </c>
    </row>
    <row r="1466" spans="1:4" x14ac:dyDescent="0.25">
      <c r="A1466" s="22">
        <f t="shared" si="66"/>
        <v>6677.8014747847355</v>
      </c>
      <c r="B1466" s="5">
        <f t="shared" si="68"/>
        <v>15.349999999999717</v>
      </c>
      <c r="C1466" s="5">
        <f t="shared" si="67"/>
        <v>14.921563088511974</v>
      </c>
      <c r="D1466" s="6" t="s">
        <v>48</v>
      </c>
    </row>
    <row r="1467" spans="1:4" x14ac:dyDescent="0.25">
      <c r="A1467" s="22">
        <f t="shared" si="66"/>
        <v>6690.1009839369226</v>
      </c>
      <c r="B1467" s="5">
        <f t="shared" si="68"/>
        <v>15.359999999999717</v>
      </c>
      <c r="C1467" s="5">
        <f t="shared" si="67"/>
        <v>14.930979284368847</v>
      </c>
      <c r="D1467" s="6" t="s">
        <v>48</v>
      </c>
    </row>
    <row r="1468" spans="1:4" x14ac:dyDescent="0.25">
      <c r="A1468" s="22">
        <f t="shared" si="66"/>
        <v>6702.4147937428033</v>
      </c>
      <c r="B1468" s="5">
        <f t="shared" si="68"/>
        <v>15.369999999999717</v>
      </c>
      <c r="C1468" s="5">
        <f t="shared" si="67"/>
        <v>14.940395480225721</v>
      </c>
      <c r="D1468" s="6" t="s">
        <v>48</v>
      </c>
    </row>
    <row r="1469" spans="1:4" x14ac:dyDescent="0.25">
      <c r="A1469" s="22">
        <f t="shared" si="66"/>
        <v>6714.7429111306556</v>
      </c>
      <c r="B1469" s="5">
        <f t="shared" si="68"/>
        <v>15.379999999999717</v>
      </c>
      <c r="C1469" s="5">
        <f t="shared" si="67"/>
        <v>14.949811676082595</v>
      </c>
      <c r="D1469" s="6" t="s">
        <v>48</v>
      </c>
    </row>
    <row r="1470" spans="1:4" x14ac:dyDescent="0.25">
      <c r="A1470" s="22">
        <f t="shared" si="66"/>
        <v>6727.0853430274146</v>
      </c>
      <c r="B1470" s="5">
        <f t="shared" si="68"/>
        <v>15.389999999999716</v>
      </c>
      <c r="C1470" s="5">
        <f t="shared" si="67"/>
        <v>14.959227871939468</v>
      </c>
      <c r="D1470" s="6" t="s">
        <v>48</v>
      </c>
    </row>
    <row r="1471" spans="1:4" x14ac:dyDescent="0.25">
      <c r="A1471" s="22">
        <f t="shared" si="66"/>
        <v>6739.4420963586708</v>
      </c>
      <c r="B1471" s="5">
        <f t="shared" si="68"/>
        <v>15.399999999999716</v>
      </c>
      <c r="C1471" s="5">
        <f t="shared" si="67"/>
        <v>14.968644067796342</v>
      </c>
      <c r="D1471" s="6" t="s">
        <v>48</v>
      </c>
    </row>
    <row r="1472" spans="1:4" x14ac:dyDescent="0.25">
      <c r="A1472" s="22">
        <f t="shared" si="66"/>
        <v>6751.8131780486965</v>
      </c>
      <c r="B1472" s="5">
        <f t="shared" si="68"/>
        <v>15.409999999999716</v>
      </c>
      <c r="C1472" s="5">
        <f t="shared" si="67"/>
        <v>14.978060263653216</v>
      </c>
      <c r="D1472" s="6" t="s">
        <v>48</v>
      </c>
    </row>
    <row r="1473" spans="1:4" x14ac:dyDescent="0.25">
      <c r="A1473" s="22">
        <f t="shared" si="66"/>
        <v>6764.1985950204153</v>
      </c>
      <c r="B1473" s="5">
        <f t="shared" si="68"/>
        <v>15.419999999999716</v>
      </c>
      <c r="C1473" s="5">
        <f t="shared" si="67"/>
        <v>14.98747645951009</v>
      </c>
      <c r="D1473" s="6" t="s">
        <v>48</v>
      </c>
    </row>
    <row r="1474" spans="1:4" x14ac:dyDescent="0.25">
      <c r="A1474" s="22">
        <f t="shared" si="66"/>
        <v>6776.5983541954511</v>
      </c>
      <c r="B1474" s="5">
        <f t="shared" si="68"/>
        <v>15.429999999999715</v>
      </c>
      <c r="C1474" s="5">
        <f t="shared" si="67"/>
        <v>14.996892655366963</v>
      </c>
      <c r="D1474" s="6" t="s">
        <v>48</v>
      </c>
    </row>
    <row r="1475" spans="1:4" x14ac:dyDescent="0.25">
      <c r="A1475" s="22">
        <f t="shared" ref="A1475:A1512" si="69">IF(B1475&lt;=$G$2,$H$2*POWER((B1475-$I$2),$J$2),IF(B1475&lt;=$G$3,$H$3*POWER((B1475-$I$3),$J$3),IF(B1475&lt;=$G$4,$H$4*POWER((B1475-$I$4),$J$4),$H$5*POWER((B1475-$I$5),$J$5))))</f>
        <v>6789.0124624940445</v>
      </c>
      <c r="B1475" s="5">
        <f t="shared" si="68"/>
        <v>15.439999999999715</v>
      </c>
      <c r="C1475" s="5">
        <f t="shared" ref="C1475:C1512" si="70">(B1475+0.4967)/1.062</f>
        <v>15.006308851223837</v>
      </c>
      <c r="D1475" s="6" t="s">
        <v>48</v>
      </c>
    </row>
    <row r="1476" spans="1:4" x14ac:dyDescent="0.25">
      <c r="A1476" s="22">
        <f t="shared" si="69"/>
        <v>6801.4409268351483</v>
      </c>
      <c r="B1476" s="5">
        <f t="shared" ref="B1476:B1512" si="71">B1475+0.01</f>
        <v>15.449999999999715</v>
      </c>
      <c r="C1476" s="5">
        <f t="shared" si="70"/>
        <v>15.015725047080711</v>
      </c>
      <c r="D1476" s="6" t="s">
        <v>48</v>
      </c>
    </row>
    <row r="1477" spans="1:4" x14ac:dyDescent="0.25">
      <c r="A1477" s="22">
        <f t="shared" si="69"/>
        <v>6813.8837541363882</v>
      </c>
      <c r="B1477" s="5">
        <f t="shared" si="71"/>
        <v>15.459999999999715</v>
      </c>
      <c r="C1477" s="5">
        <f t="shared" si="70"/>
        <v>15.025141242937584</v>
      </c>
      <c r="D1477" s="6" t="s">
        <v>48</v>
      </c>
    </row>
    <row r="1478" spans="1:4" x14ac:dyDescent="0.25">
      <c r="A1478" s="22">
        <f t="shared" si="69"/>
        <v>6826.3409513140377</v>
      </c>
      <c r="B1478" s="5">
        <f t="shared" si="71"/>
        <v>15.469999999999715</v>
      </c>
      <c r="C1478" s="5">
        <f t="shared" si="70"/>
        <v>15.034557438794458</v>
      </c>
      <c r="D1478" s="6" t="s">
        <v>48</v>
      </c>
    </row>
    <row r="1479" spans="1:4" x14ac:dyDescent="0.25">
      <c r="A1479" s="22">
        <f t="shared" si="69"/>
        <v>6838.8125252830587</v>
      </c>
      <c r="B1479" s="5">
        <f t="shared" si="71"/>
        <v>15.479999999999714</v>
      </c>
      <c r="C1479" s="5">
        <f t="shared" si="70"/>
        <v>15.043973634651332</v>
      </c>
      <c r="D1479" s="6" t="s">
        <v>48</v>
      </c>
    </row>
    <row r="1480" spans="1:4" x14ac:dyDescent="0.25">
      <c r="A1480" s="22">
        <f t="shared" si="69"/>
        <v>6851.2984829570987</v>
      </c>
      <c r="B1480" s="5">
        <f t="shared" si="71"/>
        <v>15.489999999999714</v>
      </c>
      <c r="C1480" s="5">
        <f t="shared" si="70"/>
        <v>15.053389830508205</v>
      </c>
      <c r="D1480" s="6" t="s">
        <v>48</v>
      </c>
    </row>
    <row r="1481" spans="1:4" x14ac:dyDescent="0.25">
      <c r="A1481" s="22">
        <f t="shared" si="69"/>
        <v>6863.7988312484658</v>
      </c>
      <c r="B1481" s="5">
        <f t="shared" si="71"/>
        <v>15.499999999999714</v>
      </c>
      <c r="C1481" s="5">
        <f t="shared" si="70"/>
        <v>15.062806026365079</v>
      </c>
      <c r="D1481" s="6" t="s">
        <v>48</v>
      </c>
    </row>
    <row r="1482" spans="1:4" x14ac:dyDescent="0.25">
      <c r="A1482" s="22">
        <f t="shared" si="69"/>
        <v>6876.3135770681538</v>
      </c>
      <c r="B1482" s="5">
        <f t="shared" si="71"/>
        <v>15.509999999999714</v>
      </c>
      <c r="C1482" s="5">
        <f t="shared" si="70"/>
        <v>15.072222222221953</v>
      </c>
      <c r="D1482" s="6" t="s">
        <v>48</v>
      </c>
    </row>
    <row r="1483" spans="1:4" x14ac:dyDescent="0.25">
      <c r="A1483" s="22">
        <f t="shared" si="69"/>
        <v>6888.8427273258258</v>
      </c>
      <c r="B1483" s="5">
        <f t="shared" si="71"/>
        <v>15.519999999999714</v>
      </c>
      <c r="C1483" s="5">
        <f t="shared" si="70"/>
        <v>15.081638418078825</v>
      </c>
      <c r="D1483" s="6" t="s">
        <v>48</v>
      </c>
    </row>
    <row r="1484" spans="1:4" x14ac:dyDescent="0.25">
      <c r="A1484" s="22">
        <f t="shared" si="69"/>
        <v>6901.3862889298262</v>
      </c>
      <c r="B1484" s="5">
        <f t="shared" si="71"/>
        <v>15.529999999999713</v>
      </c>
      <c r="C1484" s="5">
        <f t="shared" si="70"/>
        <v>15.0910546139357</v>
      </c>
      <c r="D1484" s="6" t="s">
        <v>48</v>
      </c>
    </row>
    <row r="1485" spans="1:4" x14ac:dyDescent="0.25">
      <c r="A1485" s="22">
        <f t="shared" si="69"/>
        <v>6913.944268787197</v>
      </c>
      <c r="B1485" s="5">
        <f t="shared" si="71"/>
        <v>15.539999999999713</v>
      </c>
      <c r="C1485" s="5">
        <f t="shared" si="70"/>
        <v>15.100470809792572</v>
      </c>
      <c r="D1485" s="6" t="s">
        <v>48</v>
      </c>
    </row>
    <row r="1486" spans="1:4" x14ac:dyDescent="0.25">
      <c r="A1486" s="22">
        <f t="shared" si="69"/>
        <v>6926.5166738036651</v>
      </c>
      <c r="B1486" s="5">
        <f t="shared" si="71"/>
        <v>15.549999999999713</v>
      </c>
      <c r="C1486" s="5">
        <f t="shared" si="70"/>
        <v>15.109887005649448</v>
      </c>
      <c r="D1486" s="6" t="s">
        <v>48</v>
      </c>
    </row>
    <row r="1487" spans="1:4" x14ac:dyDescent="0.25">
      <c r="A1487" s="22">
        <f t="shared" si="69"/>
        <v>6939.1035108836077</v>
      </c>
      <c r="B1487" s="5">
        <f t="shared" si="71"/>
        <v>15.559999999999713</v>
      </c>
      <c r="C1487" s="5">
        <f t="shared" si="70"/>
        <v>15.11930320150632</v>
      </c>
      <c r="D1487" s="6" t="s">
        <v>48</v>
      </c>
    </row>
    <row r="1488" spans="1:4" x14ac:dyDescent="0.25">
      <c r="A1488" s="22">
        <f t="shared" si="69"/>
        <v>6951.7047869301114</v>
      </c>
      <c r="B1488" s="5">
        <f t="shared" si="71"/>
        <v>15.569999999999713</v>
      </c>
      <c r="C1488" s="5">
        <f t="shared" si="70"/>
        <v>15.128719397363195</v>
      </c>
      <c r="D1488" s="6" t="s">
        <v>48</v>
      </c>
    </row>
    <row r="1489" spans="1:4" x14ac:dyDescent="0.25">
      <c r="A1489" s="22">
        <f t="shared" si="69"/>
        <v>6964.3205088449395</v>
      </c>
      <c r="B1489" s="5">
        <f t="shared" si="71"/>
        <v>15.579999999999712</v>
      </c>
      <c r="C1489" s="5">
        <f t="shared" si="70"/>
        <v>15.138135593220067</v>
      </c>
      <c r="D1489" s="6" t="s">
        <v>48</v>
      </c>
    </row>
    <row r="1490" spans="1:4" x14ac:dyDescent="0.25">
      <c r="A1490" s="22">
        <f t="shared" si="69"/>
        <v>6976.9506835285583</v>
      </c>
      <c r="B1490" s="5">
        <f t="shared" si="71"/>
        <v>15.589999999999712</v>
      </c>
      <c r="C1490" s="5">
        <f t="shared" si="70"/>
        <v>15.147551789076941</v>
      </c>
      <c r="D1490" s="6" t="s">
        <v>48</v>
      </c>
    </row>
    <row r="1491" spans="1:4" x14ac:dyDescent="0.25">
      <c r="A1491" s="22">
        <f t="shared" si="69"/>
        <v>6989.5953178801074</v>
      </c>
      <c r="B1491" s="5">
        <f t="shared" si="71"/>
        <v>15.599999999999712</v>
      </c>
      <c r="C1491" s="5">
        <f t="shared" si="70"/>
        <v>15.156967984933813</v>
      </c>
      <c r="D1491" s="6" t="s">
        <v>48</v>
      </c>
    </row>
    <row r="1492" spans="1:4" x14ac:dyDescent="0.25">
      <c r="A1492" s="22">
        <f t="shared" si="69"/>
        <v>7002.2544187974054</v>
      </c>
      <c r="B1492" s="5">
        <f t="shared" si="71"/>
        <v>15.609999999999712</v>
      </c>
      <c r="C1492" s="5">
        <f t="shared" si="70"/>
        <v>15.166384180790688</v>
      </c>
      <c r="D1492" s="6" t="s">
        <v>48</v>
      </c>
    </row>
    <row r="1493" spans="1:4" x14ac:dyDescent="0.25">
      <c r="A1493" s="22">
        <f t="shared" si="69"/>
        <v>7014.9279931769888</v>
      </c>
      <c r="B1493" s="5">
        <f t="shared" si="71"/>
        <v>15.619999999999711</v>
      </c>
      <c r="C1493" s="5">
        <f t="shared" si="70"/>
        <v>15.17580037664756</v>
      </c>
      <c r="D1493" s="6" t="s">
        <v>48</v>
      </c>
    </row>
    <row r="1494" spans="1:4" x14ac:dyDescent="0.25">
      <c r="A1494" s="22">
        <f t="shared" si="69"/>
        <v>7027.6160479140681</v>
      </c>
      <c r="B1494" s="5">
        <f t="shared" si="71"/>
        <v>15.629999999999711</v>
      </c>
      <c r="C1494" s="5">
        <f t="shared" si="70"/>
        <v>15.185216572504435</v>
      </c>
      <c r="D1494" s="6" t="s">
        <v>48</v>
      </c>
    </row>
    <row r="1495" spans="1:4" x14ac:dyDescent="0.25">
      <c r="A1495" s="22">
        <f t="shared" si="69"/>
        <v>7040.3185899025457</v>
      </c>
      <c r="B1495" s="5">
        <f t="shared" si="71"/>
        <v>15.639999999999711</v>
      </c>
      <c r="C1495" s="5">
        <f t="shared" si="70"/>
        <v>15.194632768361307</v>
      </c>
      <c r="D1495" s="6" t="s">
        <v>48</v>
      </c>
    </row>
    <row r="1496" spans="1:4" x14ac:dyDescent="0.25">
      <c r="A1496" s="22">
        <f t="shared" si="69"/>
        <v>7053.035626035019</v>
      </c>
      <c r="B1496" s="5">
        <f t="shared" si="71"/>
        <v>15.649999999999711</v>
      </c>
      <c r="C1496" s="5">
        <f t="shared" si="70"/>
        <v>15.204048964218183</v>
      </c>
      <c r="D1496" s="6" t="s">
        <v>48</v>
      </c>
    </row>
    <row r="1497" spans="1:4" x14ac:dyDescent="0.25">
      <c r="A1497" s="22">
        <f t="shared" si="69"/>
        <v>7065.767163202785</v>
      </c>
      <c r="B1497" s="5">
        <f t="shared" si="71"/>
        <v>15.659999999999711</v>
      </c>
      <c r="C1497" s="5">
        <f t="shared" si="70"/>
        <v>15.213465160075055</v>
      </c>
      <c r="D1497" s="6" t="s">
        <v>48</v>
      </c>
    </row>
    <row r="1498" spans="1:4" x14ac:dyDescent="0.25">
      <c r="A1498" s="22">
        <f t="shared" si="69"/>
        <v>7078.5132082958316</v>
      </c>
      <c r="B1498" s="5">
        <f t="shared" si="71"/>
        <v>15.66999999999971</v>
      </c>
      <c r="C1498" s="5">
        <f t="shared" si="70"/>
        <v>15.22288135593193</v>
      </c>
      <c r="D1498" s="6" t="s">
        <v>48</v>
      </c>
    </row>
    <row r="1499" spans="1:4" x14ac:dyDescent="0.25">
      <c r="A1499" s="22">
        <f t="shared" si="69"/>
        <v>7091.2737682028474</v>
      </c>
      <c r="B1499" s="5">
        <f t="shared" si="71"/>
        <v>15.67999999999971</v>
      </c>
      <c r="C1499" s="5">
        <f t="shared" si="70"/>
        <v>15.232297551788802</v>
      </c>
      <c r="D1499" s="6" t="s">
        <v>48</v>
      </c>
    </row>
    <row r="1500" spans="1:4" x14ac:dyDescent="0.25">
      <c r="A1500" s="22">
        <f t="shared" si="69"/>
        <v>7104.0488498112218</v>
      </c>
      <c r="B1500" s="5">
        <f t="shared" si="71"/>
        <v>15.68999999999971</v>
      </c>
      <c r="C1500" s="5">
        <f t="shared" si="70"/>
        <v>15.241713747645678</v>
      </c>
      <c r="D1500" s="6" t="s">
        <v>48</v>
      </c>
    </row>
    <row r="1501" spans="1:4" x14ac:dyDescent="0.25">
      <c r="A1501" s="22">
        <f t="shared" si="69"/>
        <v>7116.8384600070285</v>
      </c>
      <c r="B1501" s="5">
        <f t="shared" si="71"/>
        <v>15.69999999999971</v>
      </c>
      <c r="C1501" s="5">
        <f t="shared" si="70"/>
        <v>15.25112994350255</v>
      </c>
      <c r="D1501" s="6" t="s">
        <v>48</v>
      </c>
    </row>
    <row r="1502" spans="1:4" x14ac:dyDescent="0.25">
      <c r="A1502" s="22">
        <f t="shared" si="69"/>
        <v>7129.6426056750552</v>
      </c>
      <c r="B1502" s="5">
        <f t="shared" si="71"/>
        <v>15.70999999999971</v>
      </c>
      <c r="C1502" s="5">
        <f t="shared" si="70"/>
        <v>15.260546139359425</v>
      </c>
      <c r="D1502" s="6" t="s">
        <v>48</v>
      </c>
    </row>
    <row r="1503" spans="1:4" x14ac:dyDescent="0.25">
      <c r="A1503" s="22">
        <f t="shared" si="69"/>
        <v>7142.4612936987905</v>
      </c>
      <c r="B1503" s="5">
        <f t="shared" si="71"/>
        <v>15.719999999999709</v>
      </c>
      <c r="C1503" s="5">
        <f t="shared" si="70"/>
        <v>15.269962335216297</v>
      </c>
      <c r="D1503" s="6" t="s">
        <v>48</v>
      </c>
    </row>
    <row r="1504" spans="1:4" x14ac:dyDescent="0.25">
      <c r="A1504" s="22">
        <f t="shared" si="69"/>
        <v>7155.2945309604183</v>
      </c>
      <c r="B1504" s="5">
        <f t="shared" si="71"/>
        <v>15.729999999999709</v>
      </c>
      <c r="C1504" s="5">
        <f t="shared" si="70"/>
        <v>15.279378531073172</v>
      </c>
      <c r="D1504" s="6" t="s">
        <v>48</v>
      </c>
    </row>
    <row r="1505" spans="1:4" x14ac:dyDescent="0.25">
      <c r="A1505" s="22">
        <f t="shared" si="69"/>
        <v>7168.1423243408317</v>
      </c>
      <c r="B1505" s="5">
        <f t="shared" si="71"/>
        <v>15.739999999999709</v>
      </c>
      <c r="C1505" s="5">
        <f t="shared" si="70"/>
        <v>15.288794726930044</v>
      </c>
      <c r="D1505" s="6" t="s">
        <v>48</v>
      </c>
    </row>
    <row r="1506" spans="1:4" x14ac:dyDescent="0.25">
      <c r="A1506" s="22">
        <f t="shared" si="69"/>
        <v>7181.0046807196286</v>
      </c>
      <c r="B1506" s="5">
        <f t="shared" si="71"/>
        <v>15.749999999999709</v>
      </c>
      <c r="C1506" s="5">
        <f t="shared" si="70"/>
        <v>15.29821092278692</v>
      </c>
      <c r="D1506" s="6" t="s">
        <v>48</v>
      </c>
    </row>
    <row r="1507" spans="1:4" x14ac:dyDescent="0.25">
      <c r="A1507" s="22">
        <f t="shared" si="69"/>
        <v>7193.8816069751056</v>
      </c>
      <c r="B1507" s="5">
        <f t="shared" si="71"/>
        <v>15.759999999999708</v>
      </c>
      <c r="C1507" s="5">
        <f t="shared" si="70"/>
        <v>15.307627118643792</v>
      </c>
      <c r="D1507" s="6" t="s">
        <v>48</v>
      </c>
    </row>
    <row r="1508" spans="1:4" x14ac:dyDescent="0.25">
      <c r="A1508" s="22">
        <f t="shared" si="69"/>
        <v>7206.7731099842867</v>
      </c>
      <c r="B1508" s="5">
        <f t="shared" si="71"/>
        <v>15.769999999999708</v>
      </c>
      <c r="C1508" s="5">
        <f t="shared" si="70"/>
        <v>15.317043314500667</v>
      </c>
      <c r="D1508" s="6" t="s">
        <v>48</v>
      </c>
    </row>
    <row r="1509" spans="1:4" x14ac:dyDescent="0.25">
      <c r="A1509" s="22">
        <f t="shared" si="69"/>
        <v>7219.679196622862</v>
      </c>
      <c r="B1509" s="5">
        <f t="shared" si="71"/>
        <v>15.779999999999708</v>
      </c>
      <c r="C1509" s="5">
        <f t="shared" si="70"/>
        <v>15.326459510357539</v>
      </c>
      <c r="D1509" s="6" t="s">
        <v>48</v>
      </c>
    </row>
    <row r="1510" spans="1:4" x14ac:dyDescent="0.25">
      <c r="A1510" s="22">
        <f t="shared" si="69"/>
        <v>7232.5998737652744</v>
      </c>
      <c r="B1510" s="5">
        <f t="shared" si="71"/>
        <v>15.789999999999708</v>
      </c>
      <c r="C1510" s="5">
        <f t="shared" si="70"/>
        <v>15.335875706214415</v>
      </c>
      <c r="D1510" s="6" t="s">
        <v>48</v>
      </c>
    </row>
    <row r="1511" spans="1:4" x14ac:dyDescent="0.25">
      <c r="A1511" s="22">
        <f t="shared" si="69"/>
        <v>7245.5351482846654</v>
      </c>
      <c r="B1511" s="5">
        <f t="shared" si="71"/>
        <v>15.799999999999708</v>
      </c>
      <c r="C1511" s="5">
        <f t="shared" si="70"/>
        <v>15.345291902071287</v>
      </c>
      <c r="D1511" s="6" t="s">
        <v>48</v>
      </c>
    </row>
    <row r="1512" spans="1:4" ht="15.75" thickBot="1" x14ac:dyDescent="0.3">
      <c r="A1512" s="23">
        <f t="shared" si="69"/>
        <v>7258.485027052865</v>
      </c>
      <c r="B1512" s="8">
        <f t="shared" si="71"/>
        <v>15.809999999999707</v>
      </c>
      <c r="C1512" s="8">
        <f t="shared" si="70"/>
        <v>15.35470809792816</v>
      </c>
      <c r="D1512" s="9" t="s">
        <v>48</v>
      </c>
    </row>
    <row r="1513" spans="1:4" x14ac:dyDescent="0.25">
      <c r="B1513" s="5"/>
    </row>
    <row r="1514" spans="1:4" x14ac:dyDescent="0.25">
      <c r="B1514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14"/>
  <sheetViews>
    <sheetView workbookViewId="0">
      <pane xSplit="1" ySplit="1" topLeftCell="B500" activePane="bottomRight" state="frozen"/>
      <selection pane="topRight" activeCell="B1" sqref="B1"/>
      <selection pane="bottomLeft" activeCell="A2" sqref="A2"/>
      <selection pane="bottomRight" activeCell="C429" sqref="C429"/>
    </sheetView>
  </sheetViews>
  <sheetFormatPr defaultColWidth="11.42578125" defaultRowHeight="15" x14ac:dyDescent="0.25"/>
  <cols>
    <col min="1" max="1" width="11.85546875" style="4" bestFit="1" customWidth="1"/>
    <col min="2" max="3" width="18.7109375" style="4" customWidth="1"/>
    <col min="4" max="4" width="12.42578125" style="4" bestFit="1" customWidth="1"/>
    <col min="5" max="5" width="12.42578125" style="4" customWidth="1"/>
    <col min="6" max="8" width="11.42578125" style="4"/>
    <col min="9" max="9" width="11.42578125" style="4" customWidth="1"/>
    <col min="10" max="16384" width="11.42578125" style="4"/>
  </cols>
  <sheetData>
    <row r="1" spans="1:11" s="27" customFormat="1" ht="30" customHeight="1" thickBot="1" x14ac:dyDescent="0.3">
      <c r="A1" s="24" t="s">
        <v>27</v>
      </c>
      <c r="B1" s="28" t="s">
        <v>26</v>
      </c>
      <c r="C1" s="28" t="s">
        <v>33</v>
      </c>
      <c r="D1" s="26" t="s">
        <v>49</v>
      </c>
      <c r="E1" s="32" t="s">
        <v>50</v>
      </c>
      <c r="G1" s="24" t="s">
        <v>41</v>
      </c>
      <c r="H1" s="25" t="s">
        <v>42</v>
      </c>
      <c r="I1" s="25" t="s">
        <v>38</v>
      </c>
      <c r="J1" s="25" t="s">
        <v>39</v>
      </c>
      <c r="K1" s="26" t="s">
        <v>40</v>
      </c>
    </row>
    <row r="2" spans="1:11" x14ac:dyDescent="0.25">
      <c r="A2" s="20">
        <f>IF(B2&lt;=$H$2,$I$2*POWER((B2-$J$2),$K$2),IF(B2&lt;=$H$3,$I$3*POWER((B2-$J$3),$K$3),$I$4*POWER((B2-$J$4),$K$4)))</f>
        <v>1.2769923701866548</v>
      </c>
      <c r="B2" s="21">
        <f>IF(C2&lt;2,0,IF(C2&lt;3,2.3445*C2-4.6614,0.8663*C2+0.13))</f>
        <v>0</v>
      </c>
      <c r="C2" s="21">
        <v>-0.27</v>
      </c>
      <c r="D2" s="19" t="s">
        <v>37</v>
      </c>
      <c r="E2" s="33" t="s">
        <v>37</v>
      </c>
      <c r="G2" s="17">
        <v>-0.1</v>
      </c>
      <c r="H2" s="18">
        <v>0.08</v>
      </c>
      <c r="I2" s="18">
        <v>371.75467099999997</v>
      </c>
      <c r="J2" s="18">
        <v>-0.3</v>
      </c>
      <c r="K2" s="19">
        <v>4.7125039099999997</v>
      </c>
    </row>
    <row r="3" spans="1:11" x14ac:dyDescent="0.25">
      <c r="A3" s="22">
        <f t="shared" ref="A3:A66" si="0">IF(B3&lt;=$H$2,$I$2*POWER((B3-$J$2),$K$2),IF(B3&lt;=$H$3,$I$3*POWER((B3-$J$3),$K$3),$I$4*POWER((B3-$J$4),$K$4)))</f>
        <v>1.2769923701866548</v>
      </c>
      <c r="B3" s="5">
        <f t="shared" ref="B3:B66" si="1">IF(C3&lt;2,0,IF(C3&lt;3,2.3445*C3-4.6614,0.8663*C3+0.13))</f>
        <v>0</v>
      </c>
      <c r="C3" s="5">
        <f>C2+0.01</f>
        <v>-0.26</v>
      </c>
      <c r="D3" s="6" t="s">
        <v>37</v>
      </c>
      <c r="E3" s="34" t="s">
        <v>37</v>
      </c>
      <c r="G3" s="15">
        <v>0.08</v>
      </c>
      <c r="H3" s="4">
        <v>5.54</v>
      </c>
      <c r="I3" s="4">
        <v>21.294739400000001</v>
      </c>
      <c r="J3" s="4">
        <v>-0.3</v>
      </c>
      <c r="K3" s="6">
        <v>1.7164593100000001</v>
      </c>
    </row>
    <row r="4" spans="1:11" ht="15.75" thickBot="1" x14ac:dyDescent="0.3">
      <c r="A4" s="22">
        <f t="shared" si="0"/>
        <v>1.2769923701866548</v>
      </c>
      <c r="B4" s="5">
        <f t="shared" si="1"/>
        <v>0</v>
      </c>
      <c r="C4" s="5">
        <f t="shared" ref="C4:C67" si="2">C3+0.01</f>
        <v>-0.25</v>
      </c>
      <c r="D4" s="6" t="s">
        <v>37</v>
      </c>
      <c r="E4" s="34" t="s">
        <v>37</v>
      </c>
      <c r="G4" s="16">
        <v>5.54</v>
      </c>
      <c r="H4" s="7">
        <v>12.6</v>
      </c>
      <c r="I4" s="7">
        <v>2.4859755899999998</v>
      </c>
      <c r="J4" s="7">
        <v>-0.3</v>
      </c>
      <c r="K4" s="9">
        <v>2.9336766999999999</v>
      </c>
    </row>
    <row r="5" spans="1:11" x14ac:dyDescent="0.25">
      <c r="A5" s="22">
        <f t="shared" si="0"/>
        <v>1.2769923701866548</v>
      </c>
      <c r="B5" s="5">
        <f t="shared" si="1"/>
        <v>0</v>
      </c>
      <c r="C5" s="5">
        <f t="shared" si="2"/>
        <v>-0.24</v>
      </c>
      <c r="D5" s="6" t="s">
        <v>37</v>
      </c>
      <c r="E5" s="34" t="s">
        <v>37</v>
      </c>
    </row>
    <row r="6" spans="1:11" x14ac:dyDescent="0.25">
      <c r="A6" s="22">
        <f t="shared" si="0"/>
        <v>1.2769923701866548</v>
      </c>
      <c r="B6" s="5">
        <f t="shared" si="1"/>
        <v>0</v>
      </c>
      <c r="C6" s="5">
        <f t="shared" si="2"/>
        <v>-0.22999999999999998</v>
      </c>
      <c r="D6" s="6" t="s">
        <v>37</v>
      </c>
      <c r="E6" s="34" t="s">
        <v>37</v>
      </c>
    </row>
    <row r="7" spans="1:11" x14ac:dyDescent="0.25">
      <c r="A7" s="22">
        <f t="shared" si="0"/>
        <v>1.2769923701866548</v>
      </c>
      <c r="B7" s="5">
        <f t="shared" si="1"/>
        <v>0</v>
      </c>
      <c r="C7" s="5">
        <f t="shared" si="2"/>
        <v>-0.21999999999999997</v>
      </c>
      <c r="D7" s="6" t="s">
        <v>37</v>
      </c>
      <c r="E7" s="34" t="s">
        <v>37</v>
      </c>
      <c r="G7"/>
    </row>
    <row r="8" spans="1:11" x14ac:dyDescent="0.25">
      <c r="A8" s="22">
        <f t="shared" si="0"/>
        <v>1.2769923701866548</v>
      </c>
      <c r="B8" s="5">
        <f t="shared" si="1"/>
        <v>0</v>
      </c>
      <c r="C8" s="5">
        <f t="shared" si="2"/>
        <v>-0.20999999999999996</v>
      </c>
      <c r="D8" s="6" t="s">
        <v>37</v>
      </c>
      <c r="E8" s="34" t="s">
        <v>37</v>
      </c>
    </row>
    <row r="9" spans="1:11" x14ac:dyDescent="0.25">
      <c r="A9" s="22">
        <f t="shared" si="0"/>
        <v>1.2769923701866548</v>
      </c>
      <c r="B9" s="5">
        <f t="shared" si="1"/>
        <v>0</v>
      </c>
      <c r="C9" s="5">
        <f t="shared" si="2"/>
        <v>-0.19999999999999996</v>
      </c>
      <c r="D9" s="6" t="s">
        <v>37</v>
      </c>
      <c r="E9" s="34" t="s">
        <v>37</v>
      </c>
    </row>
    <row r="10" spans="1:11" x14ac:dyDescent="0.25">
      <c r="A10" s="22">
        <f t="shared" si="0"/>
        <v>1.2769923701866548</v>
      </c>
      <c r="B10" s="5">
        <f t="shared" si="1"/>
        <v>0</v>
      </c>
      <c r="C10" s="5">
        <f t="shared" si="2"/>
        <v>-0.18999999999999995</v>
      </c>
      <c r="D10" s="6" t="s">
        <v>37</v>
      </c>
      <c r="E10" s="34" t="s">
        <v>37</v>
      </c>
    </row>
    <row r="11" spans="1:11" x14ac:dyDescent="0.25">
      <c r="A11" s="22">
        <f t="shared" si="0"/>
        <v>1.2769923701866548</v>
      </c>
      <c r="B11" s="5">
        <f t="shared" si="1"/>
        <v>0</v>
      </c>
      <c r="C11" s="5">
        <f t="shared" si="2"/>
        <v>-0.17999999999999994</v>
      </c>
      <c r="D11" s="6" t="s">
        <v>37</v>
      </c>
      <c r="E11" s="34" t="s">
        <v>37</v>
      </c>
    </row>
    <row r="12" spans="1:11" x14ac:dyDescent="0.25">
      <c r="A12" s="22">
        <f t="shared" si="0"/>
        <v>1.2769923701866548</v>
      </c>
      <c r="B12" s="5">
        <f t="shared" si="1"/>
        <v>0</v>
      </c>
      <c r="C12" s="5">
        <f t="shared" si="2"/>
        <v>-0.16999999999999993</v>
      </c>
      <c r="D12" s="6" t="s">
        <v>37</v>
      </c>
      <c r="E12" s="34" t="s">
        <v>37</v>
      </c>
    </row>
    <row r="13" spans="1:11" x14ac:dyDescent="0.25">
      <c r="A13" s="22">
        <f t="shared" si="0"/>
        <v>1.2769923701866548</v>
      </c>
      <c r="B13" s="5">
        <f t="shared" si="1"/>
        <v>0</v>
      </c>
      <c r="C13" s="5">
        <f t="shared" si="2"/>
        <v>-0.15999999999999992</v>
      </c>
      <c r="D13" s="6" t="s">
        <v>37</v>
      </c>
      <c r="E13" s="34" t="s">
        <v>37</v>
      </c>
    </row>
    <row r="14" spans="1:11" x14ac:dyDescent="0.25">
      <c r="A14" s="22">
        <f t="shared" si="0"/>
        <v>1.2769923701866548</v>
      </c>
      <c r="B14" s="5">
        <f t="shared" si="1"/>
        <v>0</v>
      </c>
      <c r="C14" s="5">
        <f t="shared" si="2"/>
        <v>-0.14999999999999991</v>
      </c>
      <c r="D14" s="6" t="s">
        <v>37</v>
      </c>
      <c r="E14" s="34" t="s">
        <v>37</v>
      </c>
    </row>
    <row r="15" spans="1:11" x14ac:dyDescent="0.25">
      <c r="A15" s="22">
        <f t="shared" si="0"/>
        <v>1.2769923701866548</v>
      </c>
      <c r="B15" s="5">
        <f t="shared" si="1"/>
        <v>0</v>
      </c>
      <c r="C15" s="5">
        <f t="shared" si="2"/>
        <v>-0.1399999999999999</v>
      </c>
      <c r="D15" s="6" t="s">
        <v>37</v>
      </c>
      <c r="E15" s="34" t="s">
        <v>37</v>
      </c>
    </row>
    <row r="16" spans="1:11" x14ac:dyDescent="0.25">
      <c r="A16" s="22">
        <f t="shared" si="0"/>
        <v>1.2769923701866548</v>
      </c>
      <c r="B16" s="5">
        <f t="shared" si="1"/>
        <v>0</v>
      </c>
      <c r="C16" s="5">
        <f t="shared" si="2"/>
        <v>-0.12999999999999989</v>
      </c>
      <c r="D16" s="6" t="s">
        <v>37</v>
      </c>
      <c r="E16" s="34" t="s">
        <v>37</v>
      </c>
    </row>
    <row r="17" spans="1:5" x14ac:dyDescent="0.25">
      <c r="A17" s="22">
        <f t="shared" si="0"/>
        <v>1.2769923701866548</v>
      </c>
      <c r="B17" s="5">
        <f t="shared" si="1"/>
        <v>0</v>
      </c>
      <c r="C17" s="5">
        <f t="shared" si="2"/>
        <v>-0.1199999999999999</v>
      </c>
      <c r="D17" s="6" t="s">
        <v>37</v>
      </c>
      <c r="E17" s="34" t="s">
        <v>37</v>
      </c>
    </row>
    <row r="18" spans="1:5" x14ac:dyDescent="0.25">
      <c r="A18" s="22">
        <f t="shared" si="0"/>
        <v>1.2769923701866548</v>
      </c>
      <c r="B18" s="5">
        <f t="shared" si="1"/>
        <v>0</v>
      </c>
      <c r="C18" s="5">
        <f t="shared" si="2"/>
        <v>-0.1099999999999999</v>
      </c>
      <c r="D18" s="6" t="s">
        <v>37</v>
      </c>
      <c r="E18" s="34" t="s">
        <v>37</v>
      </c>
    </row>
    <row r="19" spans="1:5" x14ac:dyDescent="0.25">
      <c r="A19" s="22">
        <f t="shared" si="0"/>
        <v>1.2769923701866548</v>
      </c>
      <c r="B19" s="5">
        <f t="shared" si="1"/>
        <v>0</v>
      </c>
      <c r="C19" s="5">
        <f t="shared" si="2"/>
        <v>-9.9999999999999908E-2</v>
      </c>
      <c r="D19" s="6" t="s">
        <v>37</v>
      </c>
      <c r="E19" s="34" t="s">
        <v>37</v>
      </c>
    </row>
    <row r="20" spans="1:5" x14ac:dyDescent="0.25">
      <c r="A20" s="22">
        <f t="shared" si="0"/>
        <v>1.2769923701866548</v>
      </c>
      <c r="B20" s="5">
        <f t="shared" si="1"/>
        <v>0</v>
      </c>
      <c r="C20" s="5">
        <f t="shared" si="2"/>
        <v>-8.9999999999999913E-2</v>
      </c>
      <c r="D20" s="6" t="s">
        <v>37</v>
      </c>
      <c r="E20" s="34" t="s">
        <v>37</v>
      </c>
    </row>
    <row r="21" spans="1:5" x14ac:dyDescent="0.25">
      <c r="A21" s="22">
        <f t="shared" si="0"/>
        <v>1.2769923701866548</v>
      </c>
      <c r="B21" s="5">
        <f t="shared" si="1"/>
        <v>0</v>
      </c>
      <c r="C21" s="5">
        <f t="shared" si="2"/>
        <v>-7.9999999999999918E-2</v>
      </c>
      <c r="D21" s="6" t="s">
        <v>36</v>
      </c>
      <c r="E21" s="34" t="s">
        <v>37</v>
      </c>
    </row>
    <row r="22" spans="1:5" x14ac:dyDescent="0.25">
      <c r="A22" s="22">
        <f t="shared" si="0"/>
        <v>1.2769923701866548</v>
      </c>
      <c r="B22" s="5">
        <f t="shared" si="1"/>
        <v>0</v>
      </c>
      <c r="C22" s="5">
        <f t="shared" si="2"/>
        <v>-6.9999999999999923E-2</v>
      </c>
      <c r="D22" s="6" t="s">
        <v>36</v>
      </c>
      <c r="E22" s="34" t="s">
        <v>37</v>
      </c>
    </row>
    <row r="23" spans="1:5" x14ac:dyDescent="0.25">
      <c r="A23" s="22">
        <f t="shared" si="0"/>
        <v>1.2769923701866548</v>
      </c>
      <c r="B23" s="5">
        <f t="shared" si="1"/>
        <v>0</v>
      </c>
      <c r="C23" s="5">
        <f t="shared" si="2"/>
        <v>-5.9999999999999921E-2</v>
      </c>
      <c r="D23" s="6" t="s">
        <v>36</v>
      </c>
      <c r="E23" s="34" t="s">
        <v>37</v>
      </c>
    </row>
    <row r="24" spans="1:5" x14ac:dyDescent="0.25">
      <c r="A24" s="22">
        <f t="shared" si="0"/>
        <v>1.2769923701866548</v>
      </c>
      <c r="B24" s="5">
        <f t="shared" si="1"/>
        <v>0</v>
      </c>
      <c r="C24" s="5">
        <f t="shared" si="2"/>
        <v>-4.999999999999992E-2</v>
      </c>
      <c r="D24" s="6" t="s">
        <v>36</v>
      </c>
      <c r="E24" s="34" t="s">
        <v>37</v>
      </c>
    </row>
    <row r="25" spans="1:5" x14ac:dyDescent="0.25">
      <c r="A25" s="22">
        <f t="shared" si="0"/>
        <v>1.2769923701866548</v>
      </c>
      <c r="B25" s="5">
        <f t="shared" si="1"/>
        <v>0</v>
      </c>
      <c r="C25" s="5">
        <f t="shared" si="2"/>
        <v>-3.9999999999999918E-2</v>
      </c>
      <c r="D25" s="6" t="s">
        <v>36</v>
      </c>
      <c r="E25" s="34" t="s">
        <v>37</v>
      </c>
    </row>
    <row r="26" spans="1:5" x14ac:dyDescent="0.25">
      <c r="A26" s="22">
        <f t="shared" si="0"/>
        <v>1.2769923701866548</v>
      </c>
      <c r="B26" s="5">
        <f t="shared" si="1"/>
        <v>0</v>
      </c>
      <c r="C26" s="5">
        <f t="shared" si="2"/>
        <v>-2.9999999999999916E-2</v>
      </c>
      <c r="D26" s="6" t="s">
        <v>36</v>
      </c>
      <c r="E26" s="34" t="s">
        <v>37</v>
      </c>
    </row>
    <row r="27" spans="1:5" x14ac:dyDescent="0.25">
      <c r="A27" s="22">
        <f t="shared" si="0"/>
        <v>1.2769923701866548</v>
      </c>
      <c r="B27" s="5">
        <f t="shared" si="1"/>
        <v>0</v>
      </c>
      <c r="C27" s="5">
        <f t="shared" si="2"/>
        <v>-1.9999999999999914E-2</v>
      </c>
      <c r="D27" s="6" t="s">
        <v>36</v>
      </c>
      <c r="E27" s="34" t="s">
        <v>37</v>
      </c>
    </row>
    <row r="28" spans="1:5" x14ac:dyDescent="0.25">
      <c r="A28" s="22">
        <f t="shared" si="0"/>
        <v>1.2769923701866548</v>
      </c>
      <c r="B28" s="5">
        <f t="shared" si="1"/>
        <v>0</v>
      </c>
      <c r="C28" s="5">
        <f t="shared" si="2"/>
        <v>-9.9999999999999135E-3</v>
      </c>
      <c r="D28" s="6" t="s">
        <v>36</v>
      </c>
      <c r="E28" s="34" t="s">
        <v>37</v>
      </c>
    </row>
    <row r="29" spans="1:5" x14ac:dyDescent="0.25">
      <c r="A29" s="22">
        <f t="shared" si="0"/>
        <v>1.2769923701866548</v>
      </c>
      <c r="B29" s="5">
        <f t="shared" si="1"/>
        <v>0</v>
      </c>
      <c r="C29" s="5">
        <f t="shared" si="2"/>
        <v>8.6736173798840355E-17</v>
      </c>
      <c r="D29" s="6" t="s">
        <v>36</v>
      </c>
      <c r="E29" s="34" t="s">
        <v>37</v>
      </c>
    </row>
    <row r="30" spans="1:5" x14ac:dyDescent="0.25">
      <c r="A30" s="22">
        <f t="shared" si="0"/>
        <v>1.2769923701866548</v>
      </c>
      <c r="B30" s="5">
        <f t="shared" si="1"/>
        <v>0</v>
      </c>
      <c r="C30" s="5">
        <f t="shared" si="2"/>
        <v>1.0000000000000087E-2</v>
      </c>
      <c r="D30" s="6" t="s">
        <v>36</v>
      </c>
      <c r="E30" s="34" t="s">
        <v>37</v>
      </c>
    </row>
    <row r="31" spans="1:5" x14ac:dyDescent="0.25">
      <c r="A31" s="22">
        <f t="shared" si="0"/>
        <v>1.2769923701866548</v>
      </c>
      <c r="B31" s="5">
        <f t="shared" si="1"/>
        <v>0</v>
      </c>
      <c r="C31" s="5">
        <f t="shared" si="2"/>
        <v>2.0000000000000087E-2</v>
      </c>
      <c r="D31" s="6" t="s">
        <v>36</v>
      </c>
      <c r="E31" s="34" t="s">
        <v>37</v>
      </c>
    </row>
    <row r="32" spans="1:5" x14ac:dyDescent="0.25">
      <c r="A32" s="22">
        <f t="shared" si="0"/>
        <v>1.2769923701866548</v>
      </c>
      <c r="B32" s="5">
        <f t="shared" si="1"/>
        <v>0</v>
      </c>
      <c r="C32" s="5">
        <f t="shared" si="2"/>
        <v>3.0000000000000089E-2</v>
      </c>
      <c r="D32" s="6" t="s">
        <v>36</v>
      </c>
      <c r="E32" s="34" t="s">
        <v>37</v>
      </c>
    </row>
    <row r="33" spans="1:5" x14ac:dyDescent="0.25">
      <c r="A33" s="22">
        <f t="shared" si="0"/>
        <v>1.2769923701866548</v>
      </c>
      <c r="B33" s="5">
        <f t="shared" si="1"/>
        <v>0</v>
      </c>
      <c r="C33" s="5">
        <f t="shared" si="2"/>
        <v>4.0000000000000091E-2</v>
      </c>
      <c r="D33" s="6" t="s">
        <v>36</v>
      </c>
      <c r="E33" s="34" t="s">
        <v>37</v>
      </c>
    </row>
    <row r="34" spans="1:5" x14ac:dyDescent="0.25">
      <c r="A34" s="22">
        <f t="shared" si="0"/>
        <v>1.2769923701866548</v>
      </c>
      <c r="B34" s="5">
        <f t="shared" si="1"/>
        <v>0</v>
      </c>
      <c r="C34" s="5">
        <f t="shared" si="2"/>
        <v>5.0000000000000093E-2</v>
      </c>
      <c r="D34" s="6" t="s">
        <v>36</v>
      </c>
      <c r="E34" s="34" t="s">
        <v>37</v>
      </c>
    </row>
    <row r="35" spans="1:5" x14ac:dyDescent="0.25">
      <c r="A35" s="22">
        <f t="shared" si="0"/>
        <v>1.2769923701866548</v>
      </c>
      <c r="B35" s="5">
        <f t="shared" si="1"/>
        <v>0</v>
      </c>
      <c r="C35" s="5">
        <f t="shared" si="2"/>
        <v>6.0000000000000095E-2</v>
      </c>
      <c r="D35" s="6" t="s">
        <v>36</v>
      </c>
      <c r="E35" s="34" t="s">
        <v>37</v>
      </c>
    </row>
    <row r="36" spans="1:5" x14ac:dyDescent="0.25">
      <c r="A36" s="22">
        <f t="shared" si="0"/>
        <v>1.2769923701866548</v>
      </c>
      <c r="B36" s="5">
        <f t="shared" si="1"/>
        <v>0</v>
      </c>
      <c r="C36" s="5">
        <f t="shared" si="2"/>
        <v>7.000000000000009E-2</v>
      </c>
      <c r="D36" s="6" t="s">
        <v>36</v>
      </c>
      <c r="E36" s="34" t="s">
        <v>37</v>
      </c>
    </row>
    <row r="37" spans="1:5" x14ac:dyDescent="0.25">
      <c r="A37" s="22">
        <f t="shared" si="0"/>
        <v>1.2769923701866548</v>
      </c>
      <c r="B37" s="5">
        <f t="shared" si="1"/>
        <v>0</v>
      </c>
      <c r="C37" s="5">
        <f t="shared" si="2"/>
        <v>8.0000000000000085E-2</v>
      </c>
      <c r="D37" s="6" t="s">
        <v>36</v>
      </c>
      <c r="E37" s="34" t="s">
        <v>37</v>
      </c>
    </row>
    <row r="38" spans="1:5" x14ac:dyDescent="0.25">
      <c r="A38" s="22">
        <f t="shared" si="0"/>
        <v>1.2769923701866548</v>
      </c>
      <c r="B38" s="5">
        <f t="shared" si="1"/>
        <v>0</v>
      </c>
      <c r="C38" s="5">
        <f t="shared" si="2"/>
        <v>9.000000000000008E-2</v>
      </c>
      <c r="D38" s="6" t="s">
        <v>36</v>
      </c>
      <c r="E38" s="34" t="s">
        <v>37</v>
      </c>
    </row>
    <row r="39" spans="1:5" x14ac:dyDescent="0.25">
      <c r="A39" s="22">
        <f t="shared" si="0"/>
        <v>1.2769923701866548</v>
      </c>
      <c r="B39" s="5">
        <f t="shared" si="1"/>
        <v>0</v>
      </c>
      <c r="C39" s="5">
        <f t="shared" si="2"/>
        <v>0.10000000000000007</v>
      </c>
      <c r="D39" s="6" t="s">
        <v>36</v>
      </c>
      <c r="E39" s="34" t="s">
        <v>37</v>
      </c>
    </row>
    <row r="40" spans="1:5" x14ac:dyDescent="0.25">
      <c r="A40" s="22">
        <f t="shared" si="0"/>
        <v>1.2769923701866548</v>
      </c>
      <c r="B40" s="5">
        <f t="shared" si="1"/>
        <v>0</v>
      </c>
      <c r="C40" s="5">
        <f t="shared" si="2"/>
        <v>0.11000000000000007</v>
      </c>
      <c r="D40" s="6" t="s">
        <v>36</v>
      </c>
      <c r="E40" s="34" t="s">
        <v>37</v>
      </c>
    </row>
    <row r="41" spans="1:5" x14ac:dyDescent="0.25">
      <c r="A41" s="22">
        <f t="shared" si="0"/>
        <v>1.2769923701866548</v>
      </c>
      <c r="B41" s="5">
        <f t="shared" si="1"/>
        <v>0</v>
      </c>
      <c r="C41" s="5">
        <f t="shared" si="2"/>
        <v>0.12000000000000006</v>
      </c>
      <c r="D41" s="6" t="s">
        <v>36</v>
      </c>
      <c r="E41" s="34" t="s">
        <v>37</v>
      </c>
    </row>
    <row r="42" spans="1:5" x14ac:dyDescent="0.25">
      <c r="A42" s="22">
        <f t="shared" si="0"/>
        <v>1.2769923701866548</v>
      </c>
      <c r="B42" s="5">
        <f t="shared" si="1"/>
        <v>0</v>
      </c>
      <c r="C42" s="5">
        <f t="shared" si="2"/>
        <v>0.13000000000000006</v>
      </c>
      <c r="D42" s="6" t="s">
        <v>36</v>
      </c>
      <c r="E42" s="34" t="s">
        <v>37</v>
      </c>
    </row>
    <row r="43" spans="1:5" x14ac:dyDescent="0.25">
      <c r="A43" s="22">
        <f t="shared" si="0"/>
        <v>1.2769923701866548</v>
      </c>
      <c r="B43" s="5">
        <f t="shared" si="1"/>
        <v>0</v>
      </c>
      <c r="C43" s="5">
        <f t="shared" si="2"/>
        <v>0.14000000000000007</v>
      </c>
      <c r="D43" s="6" t="s">
        <v>36</v>
      </c>
      <c r="E43" s="34" t="s">
        <v>37</v>
      </c>
    </row>
    <row r="44" spans="1:5" x14ac:dyDescent="0.25">
      <c r="A44" s="22">
        <f t="shared" si="0"/>
        <v>1.2769923701866548</v>
      </c>
      <c r="B44" s="5">
        <f t="shared" si="1"/>
        <v>0</v>
      </c>
      <c r="C44" s="5">
        <f t="shared" si="2"/>
        <v>0.15000000000000008</v>
      </c>
      <c r="D44" s="6" t="s">
        <v>36</v>
      </c>
      <c r="E44" s="34" t="s">
        <v>37</v>
      </c>
    </row>
    <row r="45" spans="1:5" x14ac:dyDescent="0.25">
      <c r="A45" s="22">
        <f t="shared" si="0"/>
        <v>1.2769923701866548</v>
      </c>
      <c r="B45" s="5">
        <f t="shared" si="1"/>
        <v>0</v>
      </c>
      <c r="C45" s="5">
        <f t="shared" si="2"/>
        <v>0.16000000000000009</v>
      </c>
      <c r="D45" s="6" t="s">
        <v>36</v>
      </c>
      <c r="E45" s="34" t="s">
        <v>37</v>
      </c>
    </row>
    <row r="46" spans="1:5" x14ac:dyDescent="0.25">
      <c r="A46" s="22">
        <f t="shared" si="0"/>
        <v>1.2769923701866548</v>
      </c>
      <c r="B46" s="5">
        <f t="shared" si="1"/>
        <v>0</v>
      </c>
      <c r="C46" s="5">
        <f t="shared" si="2"/>
        <v>0.1700000000000001</v>
      </c>
      <c r="D46" s="6" t="s">
        <v>36</v>
      </c>
      <c r="E46" s="34" t="s">
        <v>37</v>
      </c>
    </row>
    <row r="47" spans="1:5" x14ac:dyDescent="0.25">
      <c r="A47" s="22">
        <f t="shared" si="0"/>
        <v>1.2769923701866548</v>
      </c>
      <c r="B47" s="5">
        <f t="shared" si="1"/>
        <v>0</v>
      </c>
      <c r="C47" s="5">
        <f t="shared" si="2"/>
        <v>0.1800000000000001</v>
      </c>
      <c r="D47" s="6" t="s">
        <v>36</v>
      </c>
      <c r="E47" s="34" t="s">
        <v>37</v>
      </c>
    </row>
    <row r="48" spans="1:5" x14ac:dyDescent="0.25">
      <c r="A48" s="22">
        <f t="shared" si="0"/>
        <v>1.2769923701866548</v>
      </c>
      <c r="B48" s="5">
        <f t="shared" si="1"/>
        <v>0</v>
      </c>
      <c r="C48" s="5">
        <f t="shared" si="2"/>
        <v>0.19000000000000011</v>
      </c>
      <c r="D48" s="6" t="s">
        <v>36</v>
      </c>
      <c r="E48" s="34" t="s">
        <v>37</v>
      </c>
    </row>
    <row r="49" spans="1:5" x14ac:dyDescent="0.25">
      <c r="A49" s="22">
        <f t="shared" si="0"/>
        <v>1.2769923701866548</v>
      </c>
      <c r="B49" s="5">
        <f t="shared" si="1"/>
        <v>0</v>
      </c>
      <c r="C49" s="5">
        <f t="shared" si="2"/>
        <v>0.20000000000000012</v>
      </c>
      <c r="D49" s="6" t="s">
        <v>36</v>
      </c>
      <c r="E49" s="34" t="s">
        <v>37</v>
      </c>
    </row>
    <row r="50" spans="1:5" x14ac:dyDescent="0.25">
      <c r="A50" s="22">
        <f t="shared" si="0"/>
        <v>1.2769923701866548</v>
      </c>
      <c r="B50" s="5">
        <f t="shared" si="1"/>
        <v>0</v>
      </c>
      <c r="C50" s="5">
        <f t="shared" si="2"/>
        <v>0.21000000000000013</v>
      </c>
      <c r="D50" s="6" t="s">
        <v>36</v>
      </c>
      <c r="E50" s="34" t="s">
        <v>37</v>
      </c>
    </row>
    <row r="51" spans="1:5" x14ac:dyDescent="0.25">
      <c r="A51" s="22">
        <f t="shared" si="0"/>
        <v>1.2769923701866548</v>
      </c>
      <c r="B51" s="5">
        <f t="shared" si="1"/>
        <v>0</v>
      </c>
      <c r="C51" s="5">
        <f t="shared" si="2"/>
        <v>0.22000000000000014</v>
      </c>
      <c r="D51" s="6" t="s">
        <v>36</v>
      </c>
      <c r="E51" s="34" t="s">
        <v>37</v>
      </c>
    </row>
    <row r="52" spans="1:5" x14ac:dyDescent="0.25">
      <c r="A52" s="22">
        <f t="shared" si="0"/>
        <v>1.2769923701866548</v>
      </c>
      <c r="B52" s="5">
        <f t="shared" si="1"/>
        <v>0</v>
      </c>
      <c r="C52" s="5">
        <f t="shared" si="2"/>
        <v>0.23000000000000015</v>
      </c>
      <c r="D52" s="6" t="s">
        <v>36</v>
      </c>
      <c r="E52" s="34" t="s">
        <v>37</v>
      </c>
    </row>
    <row r="53" spans="1:5" x14ac:dyDescent="0.25">
      <c r="A53" s="22">
        <f t="shared" si="0"/>
        <v>1.2769923701866548</v>
      </c>
      <c r="B53" s="5">
        <f t="shared" si="1"/>
        <v>0</v>
      </c>
      <c r="C53" s="5">
        <f t="shared" si="2"/>
        <v>0.24000000000000016</v>
      </c>
      <c r="D53" s="6" t="s">
        <v>36</v>
      </c>
      <c r="E53" s="34" t="s">
        <v>37</v>
      </c>
    </row>
    <row r="54" spans="1:5" x14ac:dyDescent="0.25">
      <c r="A54" s="22">
        <f t="shared" si="0"/>
        <v>1.2769923701866548</v>
      </c>
      <c r="B54" s="5">
        <f t="shared" si="1"/>
        <v>0</v>
      </c>
      <c r="C54" s="5">
        <f t="shared" si="2"/>
        <v>0.25000000000000017</v>
      </c>
      <c r="D54" s="6" t="s">
        <v>36</v>
      </c>
      <c r="E54" s="34" t="s">
        <v>37</v>
      </c>
    </row>
    <row r="55" spans="1:5" x14ac:dyDescent="0.25">
      <c r="A55" s="22">
        <f t="shared" si="0"/>
        <v>1.2769923701866548</v>
      </c>
      <c r="B55" s="5">
        <f t="shared" si="1"/>
        <v>0</v>
      </c>
      <c r="C55" s="5">
        <f t="shared" si="2"/>
        <v>0.26000000000000018</v>
      </c>
      <c r="D55" s="6" t="s">
        <v>36</v>
      </c>
      <c r="E55" s="34" t="s">
        <v>37</v>
      </c>
    </row>
    <row r="56" spans="1:5" x14ac:dyDescent="0.25">
      <c r="A56" s="22">
        <f t="shared" si="0"/>
        <v>1.2769923701866548</v>
      </c>
      <c r="B56" s="5">
        <f t="shared" si="1"/>
        <v>0</v>
      </c>
      <c r="C56" s="5">
        <f t="shared" si="2"/>
        <v>0.27000000000000018</v>
      </c>
      <c r="D56" s="6" t="s">
        <v>36</v>
      </c>
      <c r="E56" s="34" t="s">
        <v>37</v>
      </c>
    </row>
    <row r="57" spans="1:5" x14ac:dyDescent="0.25">
      <c r="A57" s="22">
        <f t="shared" si="0"/>
        <v>1.2769923701866548</v>
      </c>
      <c r="B57" s="5">
        <f t="shared" si="1"/>
        <v>0</v>
      </c>
      <c r="C57" s="5">
        <f t="shared" si="2"/>
        <v>0.28000000000000019</v>
      </c>
      <c r="D57" s="6" t="s">
        <v>36</v>
      </c>
      <c r="E57" s="34" t="s">
        <v>37</v>
      </c>
    </row>
    <row r="58" spans="1:5" x14ac:dyDescent="0.25">
      <c r="A58" s="22">
        <f t="shared" si="0"/>
        <v>1.2769923701866548</v>
      </c>
      <c r="B58" s="5">
        <f t="shared" si="1"/>
        <v>0</v>
      </c>
      <c r="C58" s="5">
        <f t="shared" si="2"/>
        <v>0.2900000000000002</v>
      </c>
      <c r="D58" s="6" t="s">
        <v>36</v>
      </c>
      <c r="E58" s="34" t="s">
        <v>37</v>
      </c>
    </row>
    <row r="59" spans="1:5" x14ac:dyDescent="0.25">
      <c r="A59" s="22">
        <f t="shared" si="0"/>
        <v>1.2769923701866548</v>
      </c>
      <c r="B59" s="5">
        <f t="shared" si="1"/>
        <v>0</v>
      </c>
      <c r="C59" s="5">
        <f t="shared" si="2"/>
        <v>0.30000000000000021</v>
      </c>
      <c r="D59" s="6" t="s">
        <v>36</v>
      </c>
      <c r="E59" s="34" t="s">
        <v>37</v>
      </c>
    </row>
    <row r="60" spans="1:5" x14ac:dyDescent="0.25">
      <c r="A60" s="22">
        <f t="shared" si="0"/>
        <v>1.2769923701866548</v>
      </c>
      <c r="B60" s="5">
        <f t="shared" si="1"/>
        <v>0</v>
      </c>
      <c r="C60" s="5">
        <f t="shared" si="2"/>
        <v>0.31000000000000022</v>
      </c>
      <c r="D60" s="6" t="s">
        <v>36</v>
      </c>
      <c r="E60" s="34" t="s">
        <v>37</v>
      </c>
    </row>
    <row r="61" spans="1:5" x14ac:dyDescent="0.25">
      <c r="A61" s="22">
        <f t="shared" si="0"/>
        <v>1.2769923701866548</v>
      </c>
      <c r="B61" s="5">
        <f t="shared" si="1"/>
        <v>0</v>
      </c>
      <c r="C61" s="5">
        <f t="shared" si="2"/>
        <v>0.32000000000000023</v>
      </c>
      <c r="D61" s="6" t="s">
        <v>36</v>
      </c>
      <c r="E61" s="34" t="s">
        <v>37</v>
      </c>
    </row>
    <row r="62" spans="1:5" x14ac:dyDescent="0.25">
      <c r="A62" s="22">
        <f t="shared" si="0"/>
        <v>1.2769923701866548</v>
      </c>
      <c r="B62" s="5">
        <f t="shared" si="1"/>
        <v>0</v>
      </c>
      <c r="C62" s="5">
        <f t="shared" si="2"/>
        <v>0.33000000000000024</v>
      </c>
      <c r="D62" s="6" t="s">
        <v>36</v>
      </c>
      <c r="E62" s="34" t="s">
        <v>37</v>
      </c>
    </row>
    <row r="63" spans="1:5" x14ac:dyDescent="0.25">
      <c r="A63" s="22">
        <f t="shared" si="0"/>
        <v>1.2769923701866548</v>
      </c>
      <c r="B63" s="5">
        <f t="shared" si="1"/>
        <v>0</v>
      </c>
      <c r="C63" s="5">
        <f t="shared" si="2"/>
        <v>0.34000000000000025</v>
      </c>
      <c r="D63" s="6" t="s">
        <v>36</v>
      </c>
      <c r="E63" s="34" t="s">
        <v>37</v>
      </c>
    </row>
    <row r="64" spans="1:5" x14ac:dyDescent="0.25">
      <c r="A64" s="22">
        <f t="shared" si="0"/>
        <v>1.2769923701866548</v>
      </c>
      <c r="B64" s="5">
        <f t="shared" si="1"/>
        <v>0</v>
      </c>
      <c r="C64" s="5">
        <f t="shared" si="2"/>
        <v>0.35000000000000026</v>
      </c>
      <c r="D64" s="6" t="s">
        <v>36</v>
      </c>
      <c r="E64" s="34" t="s">
        <v>37</v>
      </c>
    </row>
    <row r="65" spans="1:5" x14ac:dyDescent="0.25">
      <c r="A65" s="22">
        <f t="shared" si="0"/>
        <v>1.2769923701866548</v>
      </c>
      <c r="B65" s="5">
        <f t="shared" si="1"/>
        <v>0</v>
      </c>
      <c r="C65" s="5">
        <f t="shared" si="2"/>
        <v>0.36000000000000026</v>
      </c>
      <c r="D65" s="6" t="s">
        <v>36</v>
      </c>
      <c r="E65" s="34" t="s">
        <v>37</v>
      </c>
    </row>
    <row r="66" spans="1:5" x14ac:dyDescent="0.25">
      <c r="A66" s="22">
        <f t="shared" si="0"/>
        <v>1.2769923701866548</v>
      </c>
      <c r="B66" s="5">
        <f t="shared" si="1"/>
        <v>0</v>
      </c>
      <c r="C66" s="5">
        <f t="shared" si="2"/>
        <v>0.37000000000000027</v>
      </c>
      <c r="D66" s="6" t="s">
        <v>36</v>
      </c>
      <c r="E66" s="34" t="s">
        <v>37</v>
      </c>
    </row>
    <row r="67" spans="1:5" x14ac:dyDescent="0.25">
      <c r="A67" s="22">
        <f t="shared" ref="A67:A130" si="3">IF(B67&lt;=$H$2,$I$2*POWER((B67-$J$2),$K$2),IF(B67&lt;=$H$3,$I$3*POWER((B67-$J$3),$K$3),$I$4*POWER((B67-$J$4),$K$4)))</f>
        <v>1.2769923701866548</v>
      </c>
      <c r="B67" s="5">
        <f t="shared" ref="B67:B130" si="4">IF(C67&lt;2,0,IF(C67&lt;3,2.3445*C67-4.6614,0.8663*C67+0.13))</f>
        <v>0</v>
      </c>
      <c r="C67" s="5">
        <f t="shared" si="2"/>
        <v>0.38000000000000028</v>
      </c>
      <c r="D67" s="6" t="s">
        <v>36</v>
      </c>
      <c r="E67" s="34" t="s">
        <v>37</v>
      </c>
    </row>
    <row r="68" spans="1:5" x14ac:dyDescent="0.25">
      <c r="A68" s="22">
        <f t="shared" si="3"/>
        <v>1.2769923701866548</v>
      </c>
      <c r="B68" s="5">
        <f t="shared" si="4"/>
        <v>0</v>
      </c>
      <c r="C68" s="5">
        <f t="shared" ref="C68:C131" si="5">C67+0.01</f>
        <v>0.39000000000000029</v>
      </c>
      <c r="D68" s="6" t="s">
        <v>36</v>
      </c>
      <c r="E68" s="34" t="s">
        <v>37</v>
      </c>
    </row>
    <row r="69" spans="1:5" x14ac:dyDescent="0.25">
      <c r="A69" s="22">
        <f t="shared" si="3"/>
        <v>1.2769923701866548</v>
      </c>
      <c r="B69" s="5">
        <f t="shared" si="4"/>
        <v>0</v>
      </c>
      <c r="C69" s="5">
        <f t="shared" si="5"/>
        <v>0.4000000000000003</v>
      </c>
      <c r="D69" s="6" t="s">
        <v>36</v>
      </c>
      <c r="E69" s="34" t="s">
        <v>37</v>
      </c>
    </row>
    <row r="70" spans="1:5" x14ac:dyDescent="0.25">
      <c r="A70" s="22">
        <f t="shared" si="3"/>
        <v>1.2769923701866548</v>
      </c>
      <c r="B70" s="5">
        <f t="shared" si="4"/>
        <v>0</v>
      </c>
      <c r="C70" s="5">
        <f t="shared" si="5"/>
        <v>0.41000000000000031</v>
      </c>
      <c r="D70" s="6" t="s">
        <v>36</v>
      </c>
      <c r="E70" s="34" t="s">
        <v>37</v>
      </c>
    </row>
    <row r="71" spans="1:5" x14ac:dyDescent="0.25">
      <c r="A71" s="22">
        <f t="shared" si="3"/>
        <v>1.2769923701866548</v>
      </c>
      <c r="B71" s="5">
        <f t="shared" si="4"/>
        <v>0</v>
      </c>
      <c r="C71" s="5">
        <f t="shared" si="5"/>
        <v>0.42000000000000032</v>
      </c>
      <c r="D71" s="6" t="s">
        <v>36</v>
      </c>
      <c r="E71" s="34" t="s">
        <v>37</v>
      </c>
    </row>
    <row r="72" spans="1:5" x14ac:dyDescent="0.25">
      <c r="A72" s="22">
        <f t="shared" si="3"/>
        <v>1.2769923701866548</v>
      </c>
      <c r="B72" s="5">
        <f t="shared" si="4"/>
        <v>0</v>
      </c>
      <c r="C72" s="5">
        <f t="shared" si="5"/>
        <v>0.43000000000000033</v>
      </c>
      <c r="D72" s="6" t="s">
        <v>36</v>
      </c>
      <c r="E72" s="34" t="s">
        <v>37</v>
      </c>
    </row>
    <row r="73" spans="1:5" x14ac:dyDescent="0.25">
      <c r="A73" s="22">
        <f t="shared" si="3"/>
        <v>1.2769923701866548</v>
      </c>
      <c r="B73" s="5">
        <f t="shared" si="4"/>
        <v>0</v>
      </c>
      <c r="C73" s="5">
        <f t="shared" si="5"/>
        <v>0.44000000000000034</v>
      </c>
      <c r="D73" s="6" t="s">
        <v>36</v>
      </c>
      <c r="E73" s="34" t="s">
        <v>37</v>
      </c>
    </row>
    <row r="74" spans="1:5" x14ac:dyDescent="0.25">
      <c r="A74" s="22">
        <f t="shared" si="3"/>
        <v>1.2769923701866548</v>
      </c>
      <c r="B74" s="5">
        <f t="shared" si="4"/>
        <v>0</v>
      </c>
      <c r="C74" s="5">
        <f t="shared" si="5"/>
        <v>0.45000000000000034</v>
      </c>
      <c r="D74" s="6" t="s">
        <v>36</v>
      </c>
      <c r="E74" s="34" t="s">
        <v>37</v>
      </c>
    </row>
    <row r="75" spans="1:5" x14ac:dyDescent="0.25">
      <c r="A75" s="22">
        <f t="shared" si="3"/>
        <v>1.2769923701866548</v>
      </c>
      <c r="B75" s="5">
        <f t="shared" si="4"/>
        <v>0</v>
      </c>
      <c r="C75" s="5">
        <f t="shared" si="5"/>
        <v>0.46000000000000035</v>
      </c>
      <c r="D75" s="6" t="s">
        <v>36</v>
      </c>
      <c r="E75" s="34" t="s">
        <v>37</v>
      </c>
    </row>
    <row r="76" spans="1:5" x14ac:dyDescent="0.25">
      <c r="A76" s="22">
        <f t="shared" si="3"/>
        <v>1.2769923701866548</v>
      </c>
      <c r="B76" s="5">
        <f t="shared" si="4"/>
        <v>0</v>
      </c>
      <c r="C76" s="5">
        <f t="shared" si="5"/>
        <v>0.47000000000000036</v>
      </c>
      <c r="D76" s="6" t="s">
        <v>36</v>
      </c>
      <c r="E76" s="34" t="s">
        <v>37</v>
      </c>
    </row>
    <row r="77" spans="1:5" x14ac:dyDescent="0.25">
      <c r="A77" s="22">
        <f t="shared" si="3"/>
        <v>1.2769923701866548</v>
      </c>
      <c r="B77" s="5">
        <f t="shared" si="4"/>
        <v>0</v>
      </c>
      <c r="C77" s="5">
        <f t="shared" si="5"/>
        <v>0.48000000000000037</v>
      </c>
      <c r="D77" s="6" t="s">
        <v>36</v>
      </c>
      <c r="E77" s="34" t="s">
        <v>37</v>
      </c>
    </row>
    <row r="78" spans="1:5" x14ac:dyDescent="0.25">
      <c r="A78" s="22">
        <f t="shared" si="3"/>
        <v>1.2769923701866548</v>
      </c>
      <c r="B78" s="5">
        <f t="shared" si="4"/>
        <v>0</v>
      </c>
      <c r="C78" s="5">
        <f t="shared" si="5"/>
        <v>0.49000000000000038</v>
      </c>
      <c r="D78" s="6" t="s">
        <v>36</v>
      </c>
      <c r="E78" s="34" t="s">
        <v>37</v>
      </c>
    </row>
    <row r="79" spans="1:5" x14ac:dyDescent="0.25">
      <c r="A79" s="22">
        <f t="shared" si="3"/>
        <v>1.2769923701866548</v>
      </c>
      <c r="B79" s="5">
        <f t="shared" si="4"/>
        <v>0</v>
      </c>
      <c r="C79" s="5">
        <f t="shared" si="5"/>
        <v>0.50000000000000033</v>
      </c>
      <c r="D79" s="6" t="s">
        <v>36</v>
      </c>
      <c r="E79" s="34" t="s">
        <v>37</v>
      </c>
    </row>
    <row r="80" spans="1:5" x14ac:dyDescent="0.25">
      <c r="A80" s="22">
        <f t="shared" si="3"/>
        <v>1.2769923701866548</v>
      </c>
      <c r="B80" s="5">
        <f t="shared" si="4"/>
        <v>0</v>
      </c>
      <c r="C80" s="5">
        <f t="shared" si="5"/>
        <v>0.51000000000000034</v>
      </c>
      <c r="D80" s="6" t="s">
        <v>36</v>
      </c>
      <c r="E80" s="34" t="s">
        <v>37</v>
      </c>
    </row>
    <row r="81" spans="1:5" x14ac:dyDescent="0.25">
      <c r="A81" s="22">
        <f t="shared" si="3"/>
        <v>1.2769923701866548</v>
      </c>
      <c r="B81" s="5">
        <f t="shared" si="4"/>
        <v>0</v>
      </c>
      <c r="C81" s="5">
        <f t="shared" si="5"/>
        <v>0.52000000000000035</v>
      </c>
      <c r="D81" s="6" t="s">
        <v>36</v>
      </c>
      <c r="E81" s="34" t="s">
        <v>37</v>
      </c>
    </row>
    <row r="82" spans="1:5" x14ac:dyDescent="0.25">
      <c r="A82" s="22">
        <f t="shared" si="3"/>
        <v>1.2769923701866548</v>
      </c>
      <c r="B82" s="5">
        <f t="shared" si="4"/>
        <v>0</v>
      </c>
      <c r="C82" s="5">
        <f t="shared" si="5"/>
        <v>0.53000000000000036</v>
      </c>
      <c r="D82" s="6" t="s">
        <v>36</v>
      </c>
      <c r="E82" s="34" t="s">
        <v>37</v>
      </c>
    </row>
    <row r="83" spans="1:5" x14ac:dyDescent="0.25">
      <c r="A83" s="22">
        <f t="shared" si="3"/>
        <v>1.2769923701866548</v>
      </c>
      <c r="B83" s="5">
        <f t="shared" si="4"/>
        <v>0</v>
      </c>
      <c r="C83" s="5">
        <f t="shared" si="5"/>
        <v>0.54000000000000037</v>
      </c>
      <c r="D83" s="6" t="s">
        <v>36</v>
      </c>
      <c r="E83" s="34" t="s">
        <v>37</v>
      </c>
    </row>
    <row r="84" spans="1:5" x14ac:dyDescent="0.25">
      <c r="A84" s="22">
        <f t="shared" si="3"/>
        <v>1.2769923701866548</v>
      </c>
      <c r="B84" s="5">
        <f t="shared" si="4"/>
        <v>0</v>
      </c>
      <c r="C84" s="5">
        <f t="shared" si="5"/>
        <v>0.55000000000000038</v>
      </c>
      <c r="D84" s="6" t="s">
        <v>36</v>
      </c>
      <c r="E84" s="34" t="s">
        <v>37</v>
      </c>
    </row>
    <row r="85" spans="1:5" x14ac:dyDescent="0.25">
      <c r="A85" s="22">
        <f t="shared" si="3"/>
        <v>1.2769923701866548</v>
      </c>
      <c r="B85" s="5">
        <f t="shared" si="4"/>
        <v>0</v>
      </c>
      <c r="C85" s="5">
        <f t="shared" si="5"/>
        <v>0.56000000000000039</v>
      </c>
      <c r="D85" s="6" t="s">
        <v>36</v>
      </c>
      <c r="E85" s="34" t="s">
        <v>37</v>
      </c>
    </row>
    <row r="86" spans="1:5" x14ac:dyDescent="0.25">
      <c r="A86" s="22">
        <f t="shared" si="3"/>
        <v>1.2769923701866548</v>
      </c>
      <c r="B86" s="5">
        <f t="shared" si="4"/>
        <v>0</v>
      </c>
      <c r="C86" s="5">
        <f t="shared" si="5"/>
        <v>0.5700000000000004</v>
      </c>
      <c r="D86" s="6" t="s">
        <v>36</v>
      </c>
      <c r="E86" s="34" t="s">
        <v>37</v>
      </c>
    </row>
    <row r="87" spans="1:5" x14ac:dyDescent="0.25">
      <c r="A87" s="22">
        <f t="shared" si="3"/>
        <v>1.2769923701866548</v>
      </c>
      <c r="B87" s="5">
        <f t="shared" si="4"/>
        <v>0</v>
      </c>
      <c r="C87" s="5">
        <f t="shared" si="5"/>
        <v>0.5800000000000004</v>
      </c>
      <c r="D87" s="6" t="s">
        <v>36</v>
      </c>
      <c r="E87" s="34" t="s">
        <v>37</v>
      </c>
    </row>
    <row r="88" spans="1:5" x14ac:dyDescent="0.25">
      <c r="A88" s="22">
        <f t="shared" si="3"/>
        <v>1.2769923701866548</v>
      </c>
      <c r="B88" s="5">
        <f t="shared" si="4"/>
        <v>0</v>
      </c>
      <c r="C88" s="5">
        <f t="shared" si="5"/>
        <v>0.59000000000000041</v>
      </c>
      <c r="D88" s="6" t="s">
        <v>36</v>
      </c>
      <c r="E88" s="34" t="s">
        <v>37</v>
      </c>
    </row>
    <row r="89" spans="1:5" x14ac:dyDescent="0.25">
      <c r="A89" s="22">
        <f t="shared" si="3"/>
        <v>1.2769923701866548</v>
      </c>
      <c r="B89" s="5">
        <f t="shared" si="4"/>
        <v>0</v>
      </c>
      <c r="C89" s="5">
        <f t="shared" si="5"/>
        <v>0.60000000000000042</v>
      </c>
      <c r="D89" s="6" t="s">
        <v>36</v>
      </c>
      <c r="E89" s="34" t="s">
        <v>37</v>
      </c>
    </row>
    <row r="90" spans="1:5" x14ac:dyDescent="0.25">
      <c r="A90" s="22">
        <f t="shared" si="3"/>
        <v>1.2769923701866548</v>
      </c>
      <c r="B90" s="5">
        <f t="shared" si="4"/>
        <v>0</v>
      </c>
      <c r="C90" s="5">
        <f t="shared" si="5"/>
        <v>0.61000000000000043</v>
      </c>
      <c r="D90" s="6" t="s">
        <v>36</v>
      </c>
      <c r="E90" s="34" t="s">
        <v>37</v>
      </c>
    </row>
    <row r="91" spans="1:5" x14ac:dyDescent="0.25">
      <c r="A91" s="22">
        <f t="shared" si="3"/>
        <v>1.2769923701866548</v>
      </c>
      <c r="B91" s="5">
        <f t="shared" si="4"/>
        <v>0</v>
      </c>
      <c r="C91" s="5">
        <f t="shared" si="5"/>
        <v>0.62000000000000044</v>
      </c>
      <c r="D91" s="6" t="s">
        <v>36</v>
      </c>
      <c r="E91" s="34" t="s">
        <v>37</v>
      </c>
    </row>
    <row r="92" spans="1:5" x14ac:dyDescent="0.25">
      <c r="A92" s="22">
        <f t="shared" si="3"/>
        <v>1.2769923701866548</v>
      </c>
      <c r="B92" s="5">
        <f t="shared" si="4"/>
        <v>0</v>
      </c>
      <c r="C92" s="5">
        <f t="shared" si="5"/>
        <v>0.63000000000000045</v>
      </c>
      <c r="D92" s="6" t="s">
        <v>36</v>
      </c>
      <c r="E92" s="34" t="s">
        <v>37</v>
      </c>
    </row>
    <row r="93" spans="1:5" x14ac:dyDescent="0.25">
      <c r="A93" s="22">
        <f t="shared" si="3"/>
        <v>1.2769923701866548</v>
      </c>
      <c r="B93" s="5">
        <f t="shared" si="4"/>
        <v>0</v>
      </c>
      <c r="C93" s="5">
        <f t="shared" si="5"/>
        <v>0.64000000000000046</v>
      </c>
      <c r="D93" s="6" t="s">
        <v>36</v>
      </c>
      <c r="E93" s="34" t="s">
        <v>37</v>
      </c>
    </row>
    <row r="94" spans="1:5" x14ac:dyDescent="0.25">
      <c r="A94" s="22">
        <f t="shared" si="3"/>
        <v>1.2769923701866548</v>
      </c>
      <c r="B94" s="5">
        <f t="shared" si="4"/>
        <v>0</v>
      </c>
      <c r="C94" s="5">
        <f t="shared" si="5"/>
        <v>0.65000000000000047</v>
      </c>
      <c r="D94" s="6" t="s">
        <v>36</v>
      </c>
      <c r="E94" s="34" t="s">
        <v>37</v>
      </c>
    </row>
    <row r="95" spans="1:5" x14ac:dyDescent="0.25">
      <c r="A95" s="22">
        <f t="shared" si="3"/>
        <v>1.2769923701866548</v>
      </c>
      <c r="B95" s="5">
        <f t="shared" si="4"/>
        <v>0</v>
      </c>
      <c r="C95" s="5">
        <f t="shared" si="5"/>
        <v>0.66000000000000048</v>
      </c>
      <c r="D95" s="6" t="s">
        <v>36</v>
      </c>
      <c r="E95" s="34" t="s">
        <v>37</v>
      </c>
    </row>
    <row r="96" spans="1:5" x14ac:dyDescent="0.25">
      <c r="A96" s="22">
        <f t="shared" si="3"/>
        <v>1.2769923701866548</v>
      </c>
      <c r="B96" s="5">
        <f t="shared" si="4"/>
        <v>0</v>
      </c>
      <c r="C96" s="5">
        <f t="shared" si="5"/>
        <v>0.67000000000000048</v>
      </c>
      <c r="D96" s="6" t="s">
        <v>36</v>
      </c>
      <c r="E96" s="34" t="s">
        <v>37</v>
      </c>
    </row>
    <row r="97" spans="1:5" x14ac:dyDescent="0.25">
      <c r="A97" s="22">
        <f t="shared" si="3"/>
        <v>1.2769923701866548</v>
      </c>
      <c r="B97" s="5">
        <f t="shared" si="4"/>
        <v>0</v>
      </c>
      <c r="C97" s="5">
        <f t="shared" si="5"/>
        <v>0.68000000000000049</v>
      </c>
      <c r="D97" s="6" t="s">
        <v>36</v>
      </c>
      <c r="E97" s="34" t="s">
        <v>37</v>
      </c>
    </row>
    <row r="98" spans="1:5" x14ac:dyDescent="0.25">
      <c r="A98" s="22">
        <f t="shared" si="3"/>
        <v>1.2769923701866548</v>
      </c>
      <c r="B98" s="5">
        <f t="shared" si="4"/>
        <v>0</v>
      </c>
      <c r="C98" s="5">
        <f t="shared" si="5"/>
        <v>0.6900000000000005</v>
      </c>
      <c r="D98" s="6" t="s">
        <v>36</v>
      </c>
      <c r="E98" s="34" t="s">
        <v>37</v>
      </c>
    </row>
    <row r="99" spans="1:5" x14ac:dyDescent="0.25">
      <c r="A99" s="22">
        <f t="shared" si="3"/>
        <v>1.2769923701866548</v>
      </c>
      <c r="B99" s="5">
        <f t="shared" si="4"/>
        <v>0</v>
      </c>
      <c r="C99" s="5">
        <f t="shared" si="5"/>
        <v>0.70000000000000051</v>
      </c>
      <c r="D99" s="6" t="s">
        <v>36</v>
      </c>
      <c r="E99" s="34" t="s">
        <v>37</v>
      </c>
    </row>
    <row r="100" spans="1:5" x14ac:dyDescent="0.25">
      <c r="A100" s="22">
        <f t="shared" si="3"/>
        <v>1.2769923701866548</v>
      </c>
      <c r="B100" s="5">
        <f t="shared" si="4"/>
        <v>0</v>
      </c>
      <c r="C100" s="5">
        <f t="shared" si="5"/>
        <v>0.71000000000000052</v>
      </c>
      <c r="D100" s="6" t="s">
        <v>36</v>
      </c>
      <c r="E100" s="34" t="s">
        <v>37</v>
      </c>
    </row>
    <row r="101" spans="1:5" x14ac:dyDescent="0.25">
      <c r="A101" s="22">
        <f t="shared" si="3"/>
        <v>1.2769923701866548</v>
      </c>
      <c r="B101" s="5">
        <f t="shared" si="4"/>
        <v>0</v>
      </c>
      <c r="C101" s="5">
        <f t="shared" si="5"/>
        <v>0.72000000000000053</v>
      </c>
      <c r="D101" s="6" t="s">
        <v>36</v>
      </c>
      <c r="E101" s="34" t="s">
        <v>37</v>
      </c>
    </row>
    <row r="102" spans="1:5" x14ac:dyDescent="0.25">
      <c r="A102" s="22">
        <f t="shared" si="3"/>
        <v>1.2769923701866548</v>
      </c>
      <c r="B102" s="5">
        <f t="shared" si="4"/>
        <v>0</v>
      </c>
      <c r="C102" s="5">
        <f t="shared" si="5"/>
        <v>0.73000000000000054</v>
      </c>
      <c r="D102" s="6" t="s">
        <v>36</v>
      </c>
      <c r="E102" s="34" t="s">
        <v>37</v>
      </c>
    </row>
    <row r="103" spans="1:5" x14ac:dyDescent="0.25">
      <c r="A103" s="22">
        <f t="shared" si="3"/>
        <v>1.2769923701866548</v>
      </c>
      <c r="B103" s="5">
        <f t="shared" si="4"/>
        <v>0</v>
      </c>
      <c r="C103" s="5">
        <f t="shared" si="5"/>
        <v>0.74000000000000055</v>
      </c>
      <c r="D103" s="6" t="s">
        <v>36</v>
      </c>
      <c r="E103" s="34" t="s">
        <v>37</v>
      </c>
    </row>
    <row r="104" spans="1:5" x14ac:dyDescent="0.25">
      <c r="A104" s="22">
        <f t="shared" si="3"/>
        <v>1.2769923701866548</v>
      </c>
      <c r="B104" s="5">
        <f t="shared" si="4"/>
        <v>0</v>
      </c>
      <c r="C104" s="5">
        <f t="shared" si="5"/>
        <v>0.75000000000000056</v>
      </c>
      <c r="D104" s="6" t="s">
        <v>36</v>
      </c>
      <c r="E104" s="34" t="s">
        <v>37</v>
      </c>
    </row>
    <row r="105" spans="1:5" x14ac:dyDescent="0.25">
      <c r="A105" s="22">
        <f t="shared" si="3"/>
        <v>1.2769923701866548</v>
      </c>
      <c r="B105" s="5">
        <f t="shared" si="4"/>
        <v>0</v>
      </c>
      <c r="C105" s="5">
        <f t="shared" si="5"/>
        <v>0.76000000000000056</v>
      </c>
      <c r="D105" s="6" t="s">
        <v>36</v>
      </c>
      <c r="E105" s="34" t="s">
        <v>37</v>
      </c>
    </row>
    <row r="106" spans="1:5" x14ac:dyDescent="0.25">
      <c r="A106" s="22">
        <f t="shared" si="3"/>
        <v>1.2769923701866548</v>
      </c>
      <c r="B106" s="5">
        <f t="shared" si="4"/>
        <v>0</v>
      </c>
      <c r="C106" s="5">
        <f t="shared" si="5"/>
        <v>0.77000000000000057</v>
      </c>
      <c r="D106" s="6" t="s">
        <v>36</v>
      </c>
      <c r="E106" s="34" t="s">
        <v>37</v>
      </c>
    </row>
    <row r="107" spans="1:5" x14ac:dyDescent="0.25">
      <c r="A107" s="22">
        <f t="shared" si="3"/>
        <v>1.2769923701866548</v>
      </c>
      <c r="B107" s="5">
        <f t="shared" si="4"/>
        <v>0</v>
      </c>
      <c r="C107" s="5">
        <f t="shared" si="5"/>
        <v>0.78000000000000058</v>
      </c>
      <c r="D107" s="6" t="s">
        <v>36</v>
      </c>
      <c r="E107" s="34" t="s">
        <v>37</v>
      </c>
    </row>
    <row r="108" spans="1:5" x14ac:dyDescent="0.25">
      <c r="A108" s="22">
        <f t="shared" si="3"/>
        <v>1.2769923701866548</v>
      </c>
      <c r="B108" s="5">
        <f t="shared" si="4"/>
        <v>0</v>
      </c>
      <c r="C108" s="5">
        <f t="shared" si="5"/>
        <v>0.79000000000000059</v>
      </c>
      <c r="D108" s="6" t="s">
        <v>36</v>
      </c>
      <c r="E108" s="34" t="s">
        <v>37</v>
      </c>
    </row>
    <row r="109" spans="1:5" x14ac:dyDescent="0.25">
      <c r="A109" s="22">
        <f t="shared" si="3"/>
        <v>1.2769923701866548</v>
      </c>
      <c r="B109" s="5">
        <f t="shared" si="4"/>
        <v>0</v>
      </c>
      <c r="C109" s="5">
        <f t="shared" si="5"/>
        <v>0.8000000000000006</v>
      </c>
      <c r="D109" s="6" t="s">
        <v>36</v>
      </c>
      <c r="E109" s="34" t="s">
        <v>37</v>
      </c>
    </row>
    <row r="110" spans="1:5" x14ac:dyDescent="0.25">
      <c r="A110" s="22">
        <f t="shared" si="3"/>
        <v>1.2769923701866548</v>
      </c>
      <c r="B110" s="5">
        <f t="shared" si="4"/>
        <v>0</v>
      </c>
      <c r="C110" s="5">
        <f t="shared" si="5"/>
        <v>0.81000000000000061</v>
      </c>
      <c r="D110" s="6" t="s">
        <v>36</v>
      </c>
      <c r="E110" s="34" t="s">
        <v>37</v>
      </c>
    </row>
    <row r="111" spans="1:5" x14ac:dyDescent="0.25">
      <c r="A111" s="22">
        <f t="shared" si="3"/>
        <v>1.2769923701866548</v>
      </c>
      <c r="B111" s="5">
        <f t="shared" si="4"/>
        <v>0</v>
      </c>
      <c r="C111" s="5">
        <f t="shared" si="5"/>
        <v>0.82000000000000062</v>
      </c>
      <c r="D111" s="6" t="s">
        <v>36</v>
      </c>
      <c r="E111" s="34" t="s">
        <v>37</v>
      </c>
    </row>
    <row r="112" spans="1:5" x14ac:dyDescent="0.25">
      <c r="A112" s="22">
        <f t="shared" si="3"/>
        <v>1.2769923701866548</v>
      </c>
      <c r="B112" s="5">
        <f t="shared" si="4"/>
        <v>0</v>
      </c>
      <c r="C112" s="5">
        <f t="shared" si="5"/>
        <v>0.83000000000000063</v>
      </c>
      <c r="D112" s="6" t="s">
        <v>36</v>
      </c>
      <c r="E112" s="34" t="s">
        <v>37</v>
      </c>
    </row>
    <row r="113" spans="1:5" x14ac:dyDescent="0.25">
      <c r="A113" s="22">
        <f t="shared" si="3"/>
        <v>1.2769923701866548</v>
      </c>
      <c r="B113" s="5">
        <f t="shared" si="4"/>
        <v>0</v>
      </c>
      <c r="C113" s="5">
        <f t="shared" si="5"/>
        <v>0.84000000000000064</v>
      </c>
      <c r="D113" s="6" t="s">
        <v>36</v>
      </c>
      <c r="E113" s="34" t="s">
        <v>37</v>
      </c>
    </row>
    <row r="114" spans="1:5" x14ac:dyDescent="0.25">
      <c r="A114" s="22">
        <f t="shared" si="3"/>
        <v>1.2769923701866548</v>
      </c>
      <c r="B114" s="5">
        <f t="shared" si="4"/>
        <v>0</v>
      </c>
      <c r="C114" s="5">
        <f t="shared" si="5"/>
        <v>0.85000000000000064</v>
      </c>
      <c r="D114" s="6" t="s">
        <v>36</v>
      </c>
      <c r="E114" s="34" t="s">
        <v>37</v>
      </c>
    </row>
    <row r="115" spans="1:5" x14ac:dyDescent="0.25">
      <c r="A115" s="22">
        <f t="shared" si="3"/>
        <v>1.2769923701866548</v>
      </c>
      <c r="B115" s="5">
        <f t="shared" si="4"/>
        <v>0</v>
      </c>
      <c r="C115" s="5">
        <f t="shared" si="5"/>
        <v>0.86000000000000065</v>
      </c>
      <c r="D115" s="6" t="s">
        <v>36</v>
      </c>
      <c r="E115" s="34" t="s">
        <v>37</v>
      </c>
    </row>
    <row r="116" spans="1:5" x14ac:dyDescent="0.25">
      <c r="A116" s="22">
        <f t="shared" si="3"/>
        <v>1.2769923701866548</v>
      </c>
      <c r="B116" s="5">
        <f t="shared" si="4"/>
        <v>0</v>
      </c>
      <c r="C116" s="5">
        <f t="shared" si="5"/>
        <v>0.87000000000000066</v>
      </c>
      <c r="D116" s="6" t="s">
        <v>36</v>
      </c>
      <c r="E116" s="34" t="s">
        <v>37</v>
      </c>
    </row>
    <row r="117" spans="1:5" x14ac:dyDescent="0.25">
      <c r="A117" s="22">
        <f t="shared" si="3"/>
        <v>1.2769923701866548</v>
      </c>
      <c r="B117" s="5">
        <f t="shared" si="4"/>
        <v>0</v>
      </c>
      <c r="C117" s="5">
        <f t="shared" si="5"/>
        <v>0.88000000000000067</v>
      </c>
      <c r="D117" s="6" t="s">
        <v>36</v>
      </c>
      <c r="E117" s="34" t="s">
        <v>37</v>
      </c>
    </row>
    <row r="118" spans="1:5" x14ac:dyDescent="0.25">
      <c r="A118" s="22">
        <f t="shared" si="3"/>
        <v>1.2769923701866548</v>
      </c>
      <c r="B118" s="5">
        <f t="shared" si="4"/>
        <v>0</v>
      </c>
      <c r="C118" s="5">
        <f t="shared" si="5"/>
        <v>0.89000000000000068</v>
      </c>
      <c r="D118" s="6" t="s">
        <v>36</v>
      </c>
      <c r="E118" s="34" t="s">
        <v>37</v>
      </c>
    </row>
    <row r="119" spans="1:5" x14ac:dyDescent="0.25">
      <c r="A119" s="22">
        <f t="shared" si="3"/>
        <v>1.2769923701866548</v>
      </c>
      <c r="B119" s="5">
        <f t="shared" si="4"/>
        <v>0</v>
      </c>
      <c r="C119" s="5">
        <f t="shared" si="5"/>
        <v>0.90000000000000069</v>
      </c>
      <c r="D119" s="6" t="s">
        <v>36</v>
      </c>
      <c r="E119" s="34" t="s">
        <v>37</v>
      </c>
    </row>
    <row r="120" spans="1:5" x14ac:dyDescent="0.25">
      <c r="A120" s="22">
        <f t="shared" si="3"/>
        <v>1.2769923701866548</v>
      </c>
      <c r="B120" s="5">
        <f t="shared" si="4"/>
        <v>0</v>
      </c>
      <c r="C120" s="5">
        <f t="shared" si="5"/>
        <v>0.9100000000000007</v>
      </c>
      <c r="D120" s="6" t="s">
        <v>36</v>
      </c>
      <c r="E120" s="34" t="s">
        <v>37</v>
      </c>
    </row>
    <row r="121" spans="1:5" x14ac:dyDescent="0.25">
      <c r="A121" s="22">
        <f t="shared" si="3"/>
        <v>1.2769923701866548</v>
      </c>
      <c r="B121" s="5">
        <f t="shared" si="4"/>
        <v>0</v>
      </c>
      <c r="C121" s="5">
        <f t="shared" si="5"/>
        <v>0.92000000000000071</v>
      </c>
      <c r="D121" s="6" t="s">
        <v>36</v>
      </c>
      <c r="E121" s="34" t="s">
        <v>37</v>
      </c>
    </row>
    <row r="122" spans="1:5" x14ac:dyDescent="0.25">
      <c r="A122" s="22">
        <f t="shared" si="3"/>
        <v>1.2769923701866548</v>
      </c>
      <c r="B122" s="5">
        <f t="shared" si="4"/>
        <v>0</v>
      </c>
      <c r="C122" s="5">
        <f t="shared" si="5"/>
        <v>0.93000000000000071</v>
      </c>
      <c r="D122" s="6" t="s">
        <v>36</v>
      </c>
      <c r="E122" s="34" t="s">
        <v>37</v>
      </c>
    </row>
    <row r="123" spans="1:5" x14ac:dyDescent="0.25">
      <c r="A123" s="22">
        <f t="shared" si="3"/>
        <v>1.2769923701866548</v>
      </c>
      <c r="B123" s="5">
        <f t="shared" si="4"/>
        <v>0</v>
      </c>
      <c r="C123" s="5">
        <f t="shared" si="5"/>
        <v>0.94000000000000072</v>
      </c>
      <c r="D123" s="6" t="s">
        <v>36</v>
      </c>
      <c r="E123" s="34" t="s">
        <v>37</v>
      </c>
    </row>
    <row r="124" spans="1:5" x14ac:dyDescent="0.25">
      <c r="A124" s="22">
        <f t="shared" si="3"/>
        <v>1.2769923701866548</v>
      </c>
      <c r="B124" s="5">
        <f t="shared" si="4"/>
        <v>0</v>
      </c>
      <c r="C124" s="5">
        <f t="shared" si="5"/>
        <v>0.95000000000000073</v>
      </c>
      <c r="D124" s="6" t="s">
        <v>36</v>
      </c>
      <c r="E124" s="34" t="s">
        <v>37</v>
      </c>
    </row>
    <row r="125" spans="1:5" x14ac:dyDescent="0.25">
      <c r="A125" s="22">
        <f t="shared" si="3"/>
        <v>1.2769923701866548</v>
      </c>
      <c r="B125" s="5">
        <f t="shared" si="4"/>
        <v>0</v>
      </c>
      <c r="C125" s="5">
        <f t="shared" si="5"/>
        <v>0.96000000000000074</v>
      </c>
      <c r="D125" s="6" t="s">
        <v>36</v>
      </c>
      <c r="E125" s="34" t="s">
        <v>37</v>
      </c>
    </row>
    <row r="126" spans="1:5" x14ac:dyDescent="0.25">
      <c r="A126" s="22">
        <f t="shared" si="3"/>
        <v>1.2769923701866548</v>
      </c>
      <c r="B126" s="5">
        <f t="shared" si="4"/>
        <v>0</v>
      </c>
      <c r="C126" s="5">
        <f t="shared" si="5"/>
        <v>0.97000000000000075</v>
      </c>
      <c r="D126" s="6" t="s">
        <v>36</v>
      </c>
      <c r="E126" s="34" t="s">
        <v>37</v>
      </c>
    </row>
    <row r="127" spans="1:5" x14ac:dyDescent="0.25">
      <c r="A127" s="22">
        <f t="shared" si="3"/>
        <v>1.2769923701866548</v>
      </c>
      <c r="B127" s="5">
        <f t="shared" si="4"/>
        <v>0</v>
      </c>
      <c r="C127" s="5">
        <f t="shared" si="5"/>
        <v>0.98000000000000076</v>
      </c>
      <c r="D127" s="6" t="s">
        <v>36</v>
      </c>
      <c r="E127" s="34" t="s">
        <v>37</v>
      </c>
    </row>
    <row r="128" spans="1:5" x14ac:dyDescent="0.25">
      <c r="A128" s="22">
        <f t="shared" si="3"/>
        <v>1.2769923701866548</v>
      </c>
      <c r="B128" s="5">
        <f t="shared" si="4"/>
        <v>0</v>
      </c>
      <c r="C128" s="5">
        <f t="shared" si="5"/>
        <v>0.99000000000000077</v>
      </c>
      <c r="D128" s="6" t="s">
        <v>36</v>
      </c>
      <c r="E128" s="34" t="s">
        <v>37</v>
      </c>
    </row>
    <row r="129" spans="1:5" x14ac:dyDescent="0.25">
      <c r="A129" s="22">
        <f t="shared" si="3"/>
        <v>1.2769923701866548</v>
      </c>
      <c r="B129" s="5">
        <f t="shared" si="4"/>
        <v>0</v>
      </c>
      <c r="C129" s="5">
        <f t="shared" si="5"/>
        <v>1.0000000000000007</v>
      </c>
      <c r="D129" s="6" t="s">
        <v>36</v>
      </c>
      <c r="E129" s="34" t="s">
        <v>37</v>
      </c>
    </row>
    <row r="130" spans="1:5" x14ac:dyDescent="0.25">
      <c r="A130" s="22">
        <f t="shared" si="3"/>
        <v>1.2769923701866548</v>
      </c>
      <c r="B130" s="5">
        <f t="shared" si="4"/>
        <v>0</v>
      </c>
      <c r="C130" s="5">
        <f t="shared" si="5"/>
        <v>1.0100000000000007</v>
      </c>
      <c r="D130" s="6" t="s">
        <v>36</v>
      </c>
      <c r="E130" s="34" t="s">
        <v>37</v>
      </c>
    </row>
    <row r="131" spans="1:5" x14ac:dyDescent="0.25">
      <c r="A131" s="22">
        <f t="shared" ref="A131:A194" si="6">IF(B131&lt;=$H$2,$I$2*POWER((B131-$J$2),$K$2),IF(B131&lt;=$H$3,$I$3*POWER((B131-$J$3),$K$3),$I$4*POWER((B131-$J$4),$K$4)))</f>
        <v>1.2769923701866548</v>
      </c>
      <c r="B131" s="5">
        <f t="shared" ref="B131:B194" si="7">IF(C131&lt;2,0,IF(C131&lt;3,2.3445*C131-4.6614,0.8663*C131+0.13))</f>
        <v>0</v>
      </c>
      <c r="C131" s="5">
        <f t="shared" si="5"/>
        <v>1.0200000000000007</v>
      </c>
      <c r="D131" s="6" t="s">
        <v>36</v>
      </c>
      <c r="E131" s="34" t="s">
        <v>37</v>
      </c>
    </row>
    <row r="132" spans="1:5" x14ac:dyDescent="0.25">
      <c r="A132" s="22">
        <f t="shared" si="6"/>
        <v>1.2769923701866548</v>
      </c>
      <c r="B132" s="5">
        <f t="shared" si="7"/>
        <v>0</v>
      </c>
      <c r="C132" s="5">
        <f t="shared" ref="C132:C195" si="8">C131+0.01</f>
        <v>1.0300000000000007</v>
      </c>
      <c r="D132" s="6" t="s">
        <v>36</v>
      </c>
      <c r="E132" s="34" t="s">
        <v>37</v>
      </c>
    </row>
    <row r="133" spans="1:5" x14ac:dyDescent="0.25">
      <c r="A133" s="22">
        <f t="shared" si="6"/>
        <v>1.2769923701866548</v>
      </c>
      <c r="B133" s="5">
        <f t="shared" si="7"/>
        <v>0</v>
      </c>
      <c r="C133" s="5">
        <f t="shared" si="8"/>
        <v>1.0400000000000007</v>
      </c>
      <c r="D133" s="6" t="s">
        <v>36</v>
      </c>
      <c r="E133" s="34" t="s">
        <v>37</v>
      </c>
    </row>
    <row r="134" spans="1:5" x14ac:dyDescent="0.25">
      <c r="A134" s="22">
        <f t="shared" si="6"/>
        <v>1.2769923701866548</v>
      </c>
      <c r="B134" s="5">
        <f t="shared" si="7"/>
        <v>0</v>
      </c>
      <c r="C134" s="5">
        <f t="shared" si="8"/>
        <v>1.0500000000000007</v>
      </c>
      <c r="D134" s="6" t="s">
        <v>36</v>
      </c>
      <c r="E134" s="34" t="s">
        <v>37</v>
      </c>
    </row>
    <row r="135" spans="1:5" x14ac:dyDescent="0.25">
      <c r="A135" s="22">
        <f t="shared" si="6"/>
        <v>1.2769923701866548</v>
      </c>
      <c r="B135" s="5">
        <f t="shared" si="7"/>
        <v>0</v>
      </c>
      <c r="C135" s="5">
        <f t="shared" si="8"/>
        <v>1.0600000000000007</v>
      </c>
      <c r="D135" s="6" t="s">
        <v>36</v>
      </c>
      <c r="E135" s="34" t="s">
        <v>37</v>
      </c>
    </row>
    <row r="136" spans="1:5" x14ac:dyDescent="0.25">
      <c r="A136" s="22">
        <f t="shared" si="6"/>
        <v>1.2769923701866548</v>
      </c>
      <c r="B136" s="5">
        <f t="shared" si="7"/>
        <v>0</v>
      </c>
      <c r="C136" s="5">
        <f t="shared" si="8"/>
        <v>1.0700000000000007</v>
      </c>
      <c r="D136" s="6" t="s">
        <v>36</v>
      </c>
      <c r="E136" s="34" t="s">
        <v>37</v>
      </c>
    </row>
    <row r="137" spans="1:5" x14ac:dyDescent="0.25">
      <c r="A137" s="22">
        <f t="shared" si="6"/>
        <v>1.2769923701866548</v>
      </c>
      <c r="B137" s="5">
        <f t="shared" si="7"/>
        <v>0</v>
      </c>
      <c r="C137" s="5">
        <f t="shared" si="8"/>
        <v>1.0800000000000007</v>
      </c>
      <c r="D137" s="6" t="s">
        <v>36</v>
      </c>
      <c r="E137" s="34" t="s">
        <v>37</v>
      </c>
    </row>
    <row r="138" spans="1:5" x14ac:dyDescent="0.25">
      <c r="A138" s="22">
        <f t="shared" si="6"/>
        <v>1.2769923701866548</v>
      </c>
      <c r="B138" s="5">
        <f t="shared" si="7"/>
        <v>0</v>
      </c>
      <c r="C138" s="5">
        <f t="shared" si="8"/>
        <v>1.0900000000000007</v>
      </c>
      <c r="D138" s="6" t="s">
        <v>36</v>
      </c>
      <c r="E138" s="34" t="s">
        <v>37</v>
      </c>
    </row>
    <row r="139" spans="1:5" x14ac:dyDescent="0.25">
      <c r="A139" s="22">
        <f t="shared" si="6"/>
        <v>1.2769923701866548</v>
      </c>
      <c r="B139" s="5">
        <f t="shared" si="7"/>
        <v>0</v>
      </c>
      <c r="C139" s="5">
        <f t="shared" si="8"/>
        <v>1.1000000000000008</v>
      </c>
      <c r="D139" s="6" t="s">
        <v>36</v>
      </c>
      <c r="E139" s="34" t="s">
        <v>37</v>
      </c>
    </row>
    <row r="140" spans="1:5" x14ac:dyDescent="0.25">
      <c r="A140" s="22">
        <f t="shared" si="6"/>
        <v>1.2769923701866548</v>
      </c>
      <c r="B140" s="5">
        <f t="shared" si="7"/>
        <v>0</v>
      </c>
      <c r="C140" s="5">
        <f t="shared" si="8"/>
        <v>1.1100000000000008</v>
      </c>
      <c r="D140" s="6" t="s">
        <v>36</v>
      </c>
      <c r="E140" s="34" t="s">
        <v>37</v>
      </c>
    </row>
    <row r="141" spans="1:5" x14ac:dyDescent="0.25">
      <c r="A141" s="22">
        <f t="shared" si="6"/>
        <v>1.2769923701866548</v>
      </c>
      <c r="B141" s="5">
        <f t="shared" si="7"/>
        <v>0</v>
      </c>
      <c r="C141" s="5">
        <f t="shared" si="8"/>
        <v>1.1200000000000008</v>
      </c>
      <c r="D141" s="6" t="s">
        <v>36</v>
      </c>
      <c r="E141" s="34" t="s">
        <v>37</v>
      </c>
    </row>
    <row r="142" spans="1:5" x14ac:dyDescent="0.25">
      <c r="A142" s="22">
        <f t="shared" si="6"/>
        <v>1.2769923701866548</v>
      </c>
      <c r="B142" s="5">
        <f t="shared" si="7"/>
        <v>0</v>
      </c>
      <c r="C142" s="5">
        <f t="shared" si="8"/>
        <v>1.1300000000000008</v>
      </c>
      <c r="D142" s="6" t="s">
        <v>36</v>
      </c>
      <c r="E142" s="34" t="s">
        <v>37</v>
      </c>
    </row>
    <row r="143" spans="1:5" x14ac:dyDescent="0.25">
      <c r="A143" s="22">
        <f t="shared" si="6"/>
        <v>1.2769923701866548</v>
      </c>
      <c r="B143" s="5">
        <f t="shared" si="7"/>
        <v>0</v>
      </c>
      <c r="C143" s="5">
        <f t="shared" si="8"/>
        <v>1.1400000000000008</v>
      </c>
      <c r="D143" s="6" t="s">
        <v>36</v>
      </c>
      <c r="E143" s="34" t="s">
        <v>37</v>
      </c>
    </row>
    <row r="144" spans="1:5" x14ac:dyDescent="0.25">
      <c r="A144" s="22">
        <f t="shared" si="6"/>
        <v>1.2769923701866548</v>
      </c>
      <c r="B144" s="5">
        <f t="shared" si="7"/>
        <v>0</v>
      </c>
      <c r="C144" s="5">
        <f t="shared" si="8"/>
        <v>1.1500000000000008</v>
      </c>
      <c r="D144" s="6" t="s">
        <v>36</v>
      </c>
      <c r="E144" s="34" t="s">
        <v>37</v>
      </c>
    </row>
    <row r="145" spans="1:5" x14ac:dyDescent="0.25">
      <c r="A145" s="22">
        <f t="shared" si="6"/>
        <v>1.2769923701866548</v>
      </c>
      <c r="B145" s="5">
        <f t="shared" si="7"/>
        <v>0</v>
      </c>
      <c r="C145" s="5">
        <f t="shared" si="8"/>
        <v>1.1600000000000008</v>
      </c>
      <c r="D145" s="6" t="s">
        <v>36</v>
      </c>
      <c r="E145" s="34" t="s">
        <v>37</v>
      </c>
    </row>
    <row r="146" spans="1:5" x14ac:dyDescent="0.25">
      <c r="A146" s="22">
        <f t="shared" si="6"/>
        <v>1.2769923701866548</v>
      </c>
      <c r="B146" s="5">
        <f t="shared" si="7"/>
        <v>0</v>
      </c>
      <c r="C146" s="5">
        <f t="shared" si="8"/>
        <v>1.1700000000000008</v>
      </c>
      <c r="D146" s="6" t="s">
        <v>36</v>
      </c>
      <c r="E146" s="34" t="s">
        <v>37</v>
      </c>
    </row>
    <row r="147" spans="1:5" x14ac:dyDescent="0.25">
      <c r="A147" s="22">
        <f t="shared" si="6"/>
        <v>1.2769923701866548</v>
      </c>
      <c r="B147" s="5">
        <f t="shared" si="7"/>
        <v>0</v>
      </c>
      <c r="C147" s="5">
        <f t="shared" si="8"/>
        <v>1.1800000000000008</v>
      </c>
      <c r="D147" s="6" t="s">
        <v>36</v>
      </c>
      <c r="E147" s="34" t="s">
        <v>37</v>
      </c>
    </row>
    <row r="148" spans="1:5" x14ac:dyDescent="0.25">
      <c r="A148" s="22">
        <f t="shared" si="6"/>
        <v>1.2769923701866548</v>
      </c>
      <c r="B148" s="5">
        <f t="shared" si="7"/>
        <v>0</v>
      </c>
      <c r="C148" s="5">
        <f t="shared" si="8"/>
        <v>1.1900000000000008</v>
      </c>
      <c r="D148" s="6" t="s">
        <v>36</v>
      </c>
      <c r="E148" s="34" t="s">
        <v>37</v>
      </c>
    </row>
    <row r="149" spans="1:5" x14ac:dyDescent="0.25">
      <c r="A149" s="22">
        <f t="shared" si="6"/>
        <v>1.2769923701866548</v>
      </c>
      <c r="B149" s="5">
        <f t="shared" si="7"/>
        <v>0</v>
      </c>
      <c r="C149" s="5">
        <f t="shared" si="8"/>
        <v>1.2000000000000008</v>
      </c>
      <c r="D149" s="6" t="s">
        <v>36</v>
      </c>
      <c r="E149" s="34" t="s">
        <v>37</v>
      </c>
    </row>
    <row r="150" spans="1:5" x14ac:dyDescent="0.25">
      <c r="A150" s="22">
        <f t="shared" si="6"/>
        <v>1.2769923701866548</v>
      </c>
      <c r="B150" s="5">
        <f t="shared" si="7"/>
        <v>0</v>
      </c>
      <c r="C150" s="5">
        <f t="shared" si="8"/>
        <v>1.2100000000000009</v>
      </c>
      <c r="D150" s="6" t="s">
        <v>36</v>
      </c>
      <c r="E150" s="34" t="s">
        <v>37</v>
      </c>
    </row>
    <row r="151" spans="1:5" x14ac:dyDescent="0.25">
      <c r="A151" s="22">
        <f t="shared" si="6"/>
        <v>1.2769923701866548</v>
      </c>
      <c r="B151" s="5">
        <f t="shared" si="7"/>
        <v>0</v>
      </c>
      <c r="C151" s="5">
        <f t="shared" si="8"/>
        <v>1.2200000000000009</v>
      </c>
      <c r="D151" s="6" t="s">
        <v>36</v>
      </c>
      <c r="E151" s="34" t="s">
        <v>37</v>
      </c>
    </row>
    <row r="152" spans="1:5" x14ac:dyDescent="0.25">
      <c r="A152" s="22">
        <f t="shared" si="6"/>
        <v>1.2769923701866548</v>
      </c>
      <c r="B152" s="5">
        <f t="shared" si="7"/>
        <v>0</v>
      </c>
      <c r="C152" s="5">
        <f t="shared" si="8"/>
        <v>1.2300000000000009</v>
      </c>
      <c r="D152" s="6" t="s">
        <v>36</v>
      </c>
      <c r="E152" s="34" t="s">
        <v>37</v>
      </c>
    </row>
    <row r="153" spans="1:5" x14ac:dyDescent="0.25">
      <c r="A153" s="22">
        <f t="shared" si="6"/>
        <v>1.2769923701866548</v>
      </c>
      <c r="B153" s="5">
        <f t="shared" si="7"/>
        <v>0</v>
      </c>
      <c r="C153" s="5">
        <f t="shared" si="8"/>
        <v>1.2400000000000009</v>
      </c>
      <c r="D153" s="6" t="s">
        <v>36</v>
      </c>
      <c r="E153" s="34" t="s">
        <v>37</v>
      </c>
    </row>
    <row r="154" spans="1:5" x14ac:dyDescent="0.25">
      <c r="A154" s="22">
        <f t="shared" si="6"/>
        <v>1.2769923701866548</v>
      </c>
      <c r="B154" s="5">
        <f t="shared" si="7"/>
        <v>0</v>
      </c>
      <c r="C154" s="5">
        <f t="shared" si="8"/>
        <v>1.2500000000000009</v>
      </c>
      <c r="D154" s="6" t="s">
        <v>36</v>
      </c>
      <c r="E154" s="34" t="s">
        <v>37</v>
      </c>
    </row>
    <row r="155" spans="1:5" x14ac:dyDescent="0.25">
      <c r="A155" s="22">
        <f t="shared" si="6"/>
        <v>1.2769923701866548</v>
      </c>
      <c r="B155" s="5">
        <f t="shared" si="7"/>
        <v>0</v>
      </c>
      <c r="C155" s="5">
        <f t="shared" si="8"/>
        <v>1.2600000000000009</v>
      </c>
      <c r="D155" s="6" t="s">
        <v>36</v>
      </c>
      <c r="E155" s="34" t="s">
        <v>37</v>
      </c>
    </row>
    <row r="156" spans="1:5" x14ac:dyDescent="0.25">
      <c r="A156" s="22">
        <f t="shared" si="6"/>
        <v>1.2769923701866548</v>
      </c>
      <c r="B156" s="5">
        <f t="shared" si="7"/>
        <v>0</v>
      </c>
      <c r="C156" s="5">
        <f t="shared" si="8"/>
        <v>1.2700000000000009</v>
      </c>
      <c r="D156" s="6" t="s">
        <v>36</v>
      </c>
      <c r="E156" s="34" t="s">
        <v>37</v>
      </c>
    </row>
    <row r="157" spans="1:5" x14ac:dyDescent="0.25">
      <c r="A157" s="22">
        <f t="shared" si="6"/>
        <v>1.2769923701866548</v>
      </c>
      <c r="B157" s="5">
        <f t="shared" si="7"/>
        <v>0</v>
      </c>
      <c r="C157" s="5">
        <f t="shared" si="8"/>
        <v>1.2800000000000009</v>
      </c>
      <c r="D157" s="6" t="s">
        <v>36</v>
      </c>
      <c r="E157" s="34" t="s">
        <v>37</v>
      </c>
    </row>
    <row r="158" spans="1:5" x14ac:dyDescent="0.25">
      <c r="A158" s="22">
        <f t="shared" si="6"/>
        <v>1.2769923701866548</v>
      </c>
      <c r="B158" s="5">
        <f t="shared" si="7"/>
        <v>0</v>
      </c>
      <c r="C158" s="5">
        <f t="shared" si="8"/>
        <v>1.2900000000000009</v>
      </c>
      <c r="D158" s="6" t="s">
        <v>36</v>
      </c>
      <c r="E158" s="34" t="s">
        <v>37</v>
      </c>
    </row>
    <row r="159" spans="1:5" x14ac:dyDescent="0.25">
      <c r="A159" s="22">
        <f t="shared" si="6"/>
        <v>1.2769923701866548</v>
      </c>
      <c r="B159" s="5">
        <f t="shared" si="7"/>
        <v>0</v>
      </c>
      <c r="C159" s="5">
        <f t="shared" si="8"/>
        <v>1.3000000000000009</v>
      </c>
      <c r="D159" s="6" t="s">
        <v>36</v>
      </c>
      <c r="E159" s="34" t="s">
        <v>37</v>
      </c>
    </row>
    <row r="160" spans="1:5" x14ac:dyDescent="0.25">
      <c r="A160" s="22">
        <f t="shared" si="6"/>
        <v>1.2769923701866548</v>
      </c>
      <c r="B160" s="5">
        <f t="shared" si="7"/>
        <v>0</v>
      </c>
      <c r="C160" s="5">
        <f t="shared" si="8"/>
        <v>1.3100000000000009</v>
      </c>
      <c r="D160" s="6" t="s">
        <v>36</v>
      </c>
      <c r="E160" s="34" t="s">
        <v>37</v>
      </c>
    </row>
    <row r="161" spans="1:5" x14ac:dyDescent="0.25">
      <c r="A161" s="22">
        <f t="shared" si="6"/>
        <v>1.2769923701866548</v>
      </c>
      <c r="B161" s="5">
        <f t="shared" si="7"/>
        <v>0</v>
      </c>
      <c r="C161" s="5">
        <f t="shared" si="8"/>
        <v>1.320000000000001</v>
      </c>
      <c r="D161" s="6" t="s">
        <v>36</v>
      </c>
      <c r="E161" s="34" t="s">
        <v>37</v>
      </c>
    </row>
    <row r="162" spans="1:5" x14ac:dyDescent="0.25">
      <c r="A162" s="22">
        <f t="shared" si="6"/>
        <v>1.2769923701866548</v>
      </c>
      <c r="B162" s="5">
        <f t="shared" si="7"/>
        <v>0</v>
      </c>
      <c r="C162" s="5">
        <f t="shared" si="8"/>
        <v>1.330000000000001</v>
      </c>
      <c r="D162" s="6" t="s">
        <v>36</v>
      </c>
      <c r="E162" s="34" t="s">
        <v>37</v>
      </c>
    </row>
    <row r="163" spans="1:5" x14ac:dyDescent="0.25">
      <c r="A163" s="22">
        <f t="shared" si="6"/>
        <v>1.2769923701866548</v>
      </c>
      <c r="B163" s="5">
        <f t="shared" si="7"/>
        <v>0</v>
      </c>
      <c r="C163" s="5">
        <f t="shared" si="8"/>
        <v>1.340000000000001</v>
      </c>
      <c r="D163" s="6" t="s">
        <v>36</v>
      </c>
      <c r="E163" s="34" t="s">
        <v>37</v>
      </c>
    </row>
    <row r="164" spans="1:5" x14ac:dyDescent="0.25">
      <c r="A164" s="22">
        <f t="shared" si="6"/>
        <v>1.2769923701866548</v>
      </c>
      <c r="B164" s="5">
        <f t="shared" si="7"/>
        <v>0</v>
      </c>
      <c r="C164" s="5">
        <f t="shared" si="8"/>
        <v>1.350000000000001</v>
      </c>
      <c r="D164" s="6" t="s">
        <v>36</v>
      </c>
      <c r="E164" s="34" t="s">
        <v>37</v>
      </c>
    </row>
    <row r="165" spans="1:5" x14ac:dyDescent="0.25">
      <c r="A165" s="22">
        <f t="shared" si="6"/>
        <v>1.2769923701866548</v>
      </c>
      <c r="B165" s="5">
        <f t="shared" si="7"/>
        <v>0</v>
      </c>
      <c r="C165" s="5">
        <f t="shared" si="8"/>
        <v>1.360000000000001</v>
      </c>
      <c r="D165" s="6" t="s">
        <v>36</v>
      </c>
      <c r="E165" s="34" t="s">
        <v>37</v>
      </c>
    </row>
    <row r="166" spans="1:5" x14ac:dyDescent="0.25">
      <c r="A166" s="22">
        <f t="shared" si="6"/>
        <v>1.2769923701866548</v>
      </c>
      <c r="B166" s="5">
        <f t="shared" si="7"/>
        <v>0</v>
      </c>
      <c r="C166" s="5">
        <f t="shared" si="8"/>
        <v>1.370000000000001</v>
      </c>
      <c r="D166" s="6" t="s">
        <v>36</v>
      </c>
      <c r="E166" s="34" t="s">
        <v>37</v>
      </c>
    </row>
    <row r="167" spans="1:5" x14ac:dyDescent="0.25">
      <c r="A167" s="22">
        <f t="shared" si="6"/>
        <v>1.2769923701866548</v>
      </c>
      <c r="B167" s="5">
        <f t="shared" si="7"/>
        <v>0</v>
      </c>
      <c r="C167" s="5">
        <f t="shared" si="8"/>
        <v>1.380000000000001</v>
      </c>
      <c r="D167" s="6" t="s">
        <v>36</v>
      </c>
      <c r="E167" s="34" t="s">
        <v>37</v>
      </c>
    </row>
    <row r="168" spans="1:5" x14ac:dyDescent="0.25">
      <c r="A168" s="22">
        <f t="shared" si="6"/>
        <v>1.2769923701866548</v>
      </c>
      <c r="B168" s="5">
        <f t="shared" si="7"/>
        <v>0</v>
      </c>
      <c r="C168" s="5">
        <f t="shared" si="8"/>
        <v>1.390000000000001</v>
      </c>
      <c r="D168" s="6" t="s">
        <v>36</v>
      </c>
      <c r="E168" s="34" t="s">
        <v>37</v>
      </c>
    </row>
    <row r="169" spans="1:5" x14ac:dyDescent="0.25">
      <c r="A169" s="22">
        <f t="shared" si="6"/>
        <v>1.2769923701866548</v>
      </c>
      <c r="B169" s="5">
        <f t="shared" si="7"/>
        <v>0</v>
      </c>
      <c r="C169" s="5">
        <f t="shared" si="8"/>
        <v>1.400000000000001</v>
      </c>
      <c r="D169" s="6" t="s">
        <v>36</v>
      </c>
      <c r="E169" s="34" t="s">
        <v>37</v>
      </c>
    </row>
    <row r="170" spans="1:5" x14ac:dyDescent="0.25">
      <c r="A170" s="22">
        <f t="shared" si="6"/>
        <v>1.2769923701866548</v>
      </c>
      <c r="B170" s="5">
        <f t="shared" si="7"/>
        <v>0</v>
      </c>
      <c r="C170" s="5">
        <f t="shared" si="8"/>
        <v>1.410000000000001</v>
      </c>
      <c r="D170" s="6" t="s">
        <v>36</v>
      </c>
      <c r="E170" s="34" t="s">
        <v>37</v>
      </c>
    </row>
    <row r="171" spans="1:5" x14ac:dyDescent="0.25">
      <c r="A171" s="22">
        <f t="shared" si="6"/>
        <v>1.2769923701866548</v>
      </c>
      <c r="B171" s="5">
        <f t="shared" si="7"/>
        <v>0</v>
      </c>
      <c r="C171" s="5">
        <f t="shared" si="8"/>
        <v>1.420000000000001</v>
      </c>
      <c r="D171" s="6" t="s">
        <v>36</v>
      </c>
      <c r="E171" s="34" t="s">
        <v>37</v>
      </c>
    </row>
    <row r="172" spans="1:5" x14ac:dyDescent="0.25">
      <c r="A172" s="22">
        <f t="shared" si="6"/>
        <v>1.2769923701866548</v>
      </c>
      <c r="B172" s="5">
        <f t="shared" si="7"/>
        <v>0</v>
      </c>
      <c r="C172" s="5">
        <f t="shared" si="8"/>
        <v>1.430000000000001</v>
      </c>
      <c r="D172" s="6" t="s">
        <v>36</v>
      </c>
      <c r="E172" s="34" t="s">
        <v>37</v>
      </c>
    </row>
    <row r="173" spans="1:5" x14ac:dyDescent="0.25">
      <c r="A173" s="22">
        <f t="shared" si="6"/>
        <v>1.2769923701866548</v>
      </c>
      <c r="B173" s="5">
        <f t="shared" si="7"/>
        <v>0</v>
      </c>
      <c r="C173" s="5">
        <f t="shared" si="8"/>
        <v>1.4400000000000011</v>
      </c>
      <c r="D173" s="6" t="s">
        <v>36</v>
      </c>
      <c r="E173" s="34" t="s">
        <v>37</v>
      </c>
    </row>
    <row r="174" spans="1:5" x14ac:dyDescent="0.25">
      <c r="A174" s="22">
        <f t="shared" si="6"/>
        <v>1.2769923701866548</v>
      </c>
      <c r="B174" s="5">
        <f t="shared" si="7"/>
        <v>0</v>
      </c>
      <c r="C174" s="5">
        <f t="shared" si="8"/>
        <v>1.4500000000000011</v>
      </c>
      <c r="D174" s="6" t="s">
        <v>36</v>
      </c>
      <c r="E174" s="34" t="s">
        <v>37</v>
      </c>
    </row>
    <row r="175" spans="1:5" x14ac:dyDescent="0.25">
      <c r="A175" s="22">
        <f t="shared" si="6"/>
        <v>1.2769923701866548</v>
      </c>
      <c r="B175" s="5">
        <f t="shared" si="7"/>
        <v>0</v>
      </c>
      <c r="C175" s="5">
        <f t="shared" si="8"/>
        <v>1.4600000000000011</v>
      </c>
      <c r="D175" s="6" t="s">
        <v>36</v>
      </c>
      <c r="E175" s="34" t="s">
        <v>37</v>
      </c>
    </row>
    <row r="176" spans="1:5" x14ac:dyDescent="0.25">
      <c r="A176" s="22">
        <f t="shared" si="6"/>
        <v>1.2769923701866548</v>
      </c>
      <c r="B176" s="5">
        <f t="shared" si="7"/>
        <v>0</v>
      </c>
      <c r="C176" s="5">
        <f t="shared" si="8"/>
        <v>1.4700000000000011</v>
      </c>
      <c r="D176" s="6" t="s">
        <v>36</v>
      </c>
      <c r="E176" s="34" t="s">
        <v>37</v>
      </c>
    </row>
    <row r="177" spans="1:5" x14ac:dyDescent="0.25">
      <c r="A177" s="22">
        <f t="shared" si="6"/>
        <v>1.2769923701866548</v>
      </c>
      <c r="B177" s="5">
        <f t="shared" si="7"/>
        <v>0</v>
      </c>
      <c r="C177" s="5">
        <f t="shared" si="8"/>
        <v>1.4800000000000011</v>
      </c>
      <c r="D177" s="6" t="s">
        <v>36</v>
      </c>
      <c r="E177" s="34" t="s">
        <v>37</v>
      </c>
    </row>
    <row r="178" spans="1:5" x14ac:dyDescent="0.25">
      <c r="A178" s="22">
        <f t="shared" si="6"/>
        <v>1.2769923701866548</v>
      </c>
      <c r="B178" s="5">
        <f t="shared" si="7"/>
        <v>0</v>
      </c>
      <c r="C178" s="5">
        <f t="shared" si="8"/>
        <v>1.4900000000000011</v>
      </c>
      <c r="D178" s="6" t="s">
        <v>36</v>
      </c>
      <c r="E178" s="34" t="s">
        <v>37</v>
      </c>
    </row>
    <row r="179" spans="1:5" x14ac:dyDescent="0.25">
      <c r="A179" s="22">
        <f t="shared" si="6"/>
        <v>1.2769923701866548</v>
      </c>
      <c r="B179" s="5">
        <f t="shared" si="7"/>
        <v>0</v>
      </c>
      <c r="C179" s="5">
        <f t="shared" si="8"/>
        <v>1.5000000000000011</v>
      </c>
      <c r="D179" s="6" t="s">
        <v>36</v>
      </c>
      <c r="E179" s="34" t="s">
        <v>37</v>
      </c>
    </row>
    <row r="180" spans="1:5" x14ac:dyDescent="0.25">
      <c r="A180" s="22">
        <f t="shared" si="6"/>
        <v>1.2769923701866548</v>
      </c>
      <c r="B180" s="5">
        <f t="shared" si="7"/>
        <v>0</v>
      </c>
      <c r="C180" s="5">
        <f t="shared" si="8"/>
        <v>1.5100000000000011</v>
      </c>
      <c r="D180" s="6" t="s">
        <v>36</v>
      </c>
      <c r="E180" s="34" t="s">
        <v>37</v>
      </c>
    </row>
    <row r="181" spans="1:5" x14ac:dyDescent="0.25">
      <c r="A181" s="22">
        <f t="shared" si="6"/>
        <v>1.2769923701866548</v>
      </c>
      <c r="B181" s="5">
        <f t="shared" si="7"/>
        <v>0</v>
      </c>
      <c r="C181" s="5">
        <f t="shared" si="8"/>
        <v>1.5200000000000011</v>
      </c>
      <c r="D181" s="6" t="s">
        <v>36</v>
      </c>
      <c r="E181" s="34" t="s">
        <v>37</v>
      </c>
    </row>
    <row r="182" spans="1:5" x14ac:dyDescent="0.25">
      <c r="A182" s="22">
        <f t="shared" si="6"/>
        <v>1.2769923701866548</v>
      </c>
      <c r="B182" s="5">
        <f t="shared" si="7"/>
        <v>0</v>
      </c>
      <c r="C182" s="5">
        <f t="shared" si="8"/>
        <v>1.5300000000000011</v>
      </c>
      <c r="D182" s="6" t="s">
        <v>36</v>
      </c>
      <c r="E182" s="34" t="s">
        <v>37</v>
      </c>
    </row>
    <row r="183" spans="1:5" x14ac:dyDescent="0.25">
      <c r="A183" s="22">
        <f t="shared" si="6"/>
        <v>1.2769923701866548</v>
      </c>
      <c r="B183" s="5">
        <f t="shared" si="7"/>
        <v>0</v>
      </c>
      <c r="C183" s="5">
        <f t="shared" si="8"/>
        <v>1.5400000000000011</v>
      </c>
      <c r="D183" s="6" t="s">
        <v>36</v>
      </c>
      <c r="E183" s="34" t="s">
        <v>37</v>
      </c>
    </row>
    <row r="184" spans="1:5" x14ac:dyDescent="0.25">
      <c r="A184" s="22">
        <f t="shared" si="6"/>
        <v>1.2769923701866548</v>
      </c>
      <c r="B184" s="5">
        <f t="shared" si="7"/>
        <v>0</v>
      </c>
      <c r="C184" s="5">
        <f t="shared" si="8"/>
        <v>1.5500000000000012</v>
      </c>
      <c r="D184" s="6" t="s">
        <v>36</v>
      </c>
      <c r="E184" s="34" t="s">
        <v>37</v>
      </c>
    </row>
    <row r="185" spans="1:5" x14ac:dyDescent="0.25">
      <c r="A185" s="22">
        <f t="shared" si="6"/>
        <v>1.2769923701866548</v>
      </c>
      <c r="B185" s="5">
        <f t="shared" si="7"/>
        <v>0</v>
      </c>
      <c r="C185" s="5">
        <f t="shared" si="8"/>
        <v>1.5600000000000012</v>
      </c>
      <c r="D185" s="6" t="s">
        <v>36</v>
      </c>
      <c r="E185" s="34" t="s">
        <v>37</v>
      </c>
    </row>
    <row r="186" spans="1:5" x14ac:dyDescent="0.25">
      <c r="A186" s="22">
        <f t="shared" si="6"/>
        <v>1.2769923701866548</v>
      </c>
      <c r="B186" s="5">
        <f t="shared" si="7"/>
        <v>0</v>
      </c>
      <c r="C186" s="5">
        <f t="shared" si="8"/>
        <v>1.5700000000000012</v>
      </c>
      <c r="D186" s="6" t="s">
        <v>36</v>
      </c>
      <c r="E186" s="34" t="s">
        <v>37</v>
      </c>
    </row>
    <row r="187" spans="1:5" x14ac:dyDescent="0.25">
      <c r="A187" s="22">
        <f t="shared" si="6"/>
        <v>1.2769923701866548</v>
      </c>
      <c r="B187" s="5">
        <f t="shared" si="7"/>
        <v>0</v>
      </c>
      <c r="C187" s="5">
        <f t="shared" si="8"/>
        <v>1.5800000000000012</v>
      </c>
      <c r="D187" s="6" t="s">
        <v>36</v>
      </c>
      <c r="E187" s="34" t="s">
        <v>37</v>
      </c>
    </row>
    <row r="188" spans="1:5" x14ac:dyDescent="0.25">
      <c r="A188" s="22">
        <f t="shared" si="6"/>
        <v>1.2769923701866548</v>
      </c>
      <c r="B188" s="5">
        <f t="shared" si="7"/>
        <v>0</v>
      </c>
      <c r="C188" s="5">
        <f t="shared" si="8"/>
        <v>1.5900000000000012</v>
      </c>
      <c r="D188" s="6" t="s">
        <v>36</v>
      </c>
      <c r="E188" s="34" t="s">
        <v>37</v>
      </c>
    </row>
    <row r="189" spans="1:5" x14ac:dyDescent="0.25">
      <c r="A189" s="22">
        <f t="shared" si="6"/>
        <v>1.2769923701866548</v>
      </c>
      <c r="B189" s="5">
        <f t="shared" si="7"/>
        <v>0</v>
      </c>
      <c r="C189" s="5">
        <f t="shared" si="8"/>
        <v>1.6000000000000012</v>
      </c>
      <c r="D189" s="6" t="s">
        <v>36</v>
      </c>
      <c r="E189" s="34" t="s">
        <v>37</v>
      </c>
    </row>
    <row r="190" spans="1:5" x14ac:dyDescent="0.25">
      <c r="A190" s="22">
        <f t="shared" si="6"/>
        <v>1.2769923701866548</v>
      </c>
      <c r="B190" s="5">
        <f t="shared" si="7"/>
        <v>0</v>
      </c>
      <c r="C190" s="5">
        <f t="shared" si="8"/>
        <v>1.6100000000000012</v>
      </c>
      <c r="D190" s="6" t="s">
        <v>36</v>
      </c>
      <c r="E190" s="34" t="s">
        <v>37</v>
      </c>
    </row>
    <row r="191" spans="1:5" x14ac:dyDescent="0.25">
      <c r="A191" s="22">
        <f t="shared" si="6"/>
        <v>1.2769923701866548</v>
      </c>
      <c r="B191" s="5">
        <f t="shared" si="7"/>
        <v>0</v>
      </c>
      <c r="C191" s="5">
        <f t="shared" si="8"/>
        <v>1.6200000000000012</v>
      </c>
      <c r="D191" s="6" t="s">
        <v>36</v>
      </c>
      <c r="E191" s="34" t="s">
        <v>37</v>
      </c>
    </row>
    <row r="192" spans="1:5" x14ac:dyDescent="0.25">
      <c r="A192" s="22">
        <f t="shared" si="6"/>
        <v>1.2769923701866548</v>
      </c>
      <c r="B192" s="5">
        <f t="shared" si="7"/>
        <v>0</v>
      </c>
      <c r="C192" s="5">
        <f t="shared" si="8"/>
        <v>1.6300000000000012</v>
      </c>
      <c r="D192" s="6" t="s">
        <v>36</v>
      </c>
      <c r="E192" s="34" t="s">
        <v>37</v>
      </c>
    </row>
    <row r="193" spans="1:5" x14ac:dyDescent="0.25">
      <c r="A193" s="22">
        <f t="shared" si="6"/>
        <v>1.2769923701866548</v>
      </c>
      <c r="B193" s="5">
        <f t="shared" si="7"/>
        <v>0</v>
      </c>
      <c r="C193" s="5">
        <f t="shared" si="8"/>
        <v>1.6400000000000012</v>
      </c>
      <c r="D193" s="6" t="s">
        <v>36</v>
      </c>
      <c r="E193" s="34" t="s">
        <v>37</v>
      </c>
    </row>
    <row r="194" spans="1:5" x14ac:dyDescent="0.25">
      <c r="A194" s="22">
        <f t="shared" si="6"/>
        <v>1.2769923701866548</v>
      </c>
      <c r="B194" s="5">
        <f t="shared" si="7"/>
        <v>0</v>
      </c>
      <c r="C194" s="5">
        <f t="shared" si="8"/>
        <v>1.6500000000000012</v>
      </c>
      <c r="D194" s="6" t="s">
        <v>36</v>
      </c>
      <c r="E194" s="34" t="s">
        <v>37</v>
      </c>
    </row>
    <row r="195" spans="1:5" x14ac:dyDescent="0.25">
      <c r="A195" s="22">
        <f t="shared" ref="A195:A258" si="9">IF(B195&lt;=$H$2,$I$2*POWER((B195-$J$2),$K$2),IF(B195&lt;=$H$3,$I$3*POWER((B195-$J$3),$K$3),$I$4*POWER((B195-$J$4),$K$4)))</f>
        <v>1.2769923701866548</v>
      </c>
      <c r="B195" s="5">
        <f t="shared" ref="B195:B258" si="10">IF(C195&lt;2,0,IF(C195&lt;3,2.3445*C195-4.6614,0.8663*C195+0.13))</f>
        <v>0</v>
      </c>
      <c r="C195" s="5">
        <f t="shared" si="8"/>
        <v>1.6600000000000013</v>
      </c>
      <c r="D195" s="6" t="s">
        <v>36</v>
      </c>
      <c r="E195" s="34" t="s">
        <v>37</v>
      </c>
    </row>
    <row r="196" spans="1:5" x14ac:dyDescent="0.25">
      <c r="A196" s="22">
        <f t="shared" si="9"/>
        <v>1.2769923701866548</v>
      </c>
      <c r="B196" s="5">
        <f t="shared" si="10"/>
        <v>0</v>
      </c>
      <c r="C196" s="5">
        <f t="shared" ref="C196:C259" si="11">C195+0.01</f>
        <v>1.6700000000000013</v>
      </c>
      <c r="D196" s="6" t="s">
        <v>36</v>
      </c>
      <c r="E196" s="34" t="s">
        <v>37</v>
      </c>
    </row>
    <row r="197" spans="1:5" x14ac:dyDescent="0.25">
      <c r="A197" s="22">
        <f t="shared" si="9"/>
        <v>1.2769923701866548</v>
      </c>
      <c r="B197" s="5">
        <f t="shared" si="10"/>
        <v>0</v>
      </c>
      <c r="C197" s="5">
        <f t="shared" si="11"/>
        <v>1.6800000000000013</v>
      </c>
      <c r="D197" s="6" t="s">
        <v>36</v>
      </c>
      <c r="E197" s="34" t="s">
        <v>37</v>
      </c>
    </row>
    <row r="198" spans="1:5" x14ac:dyDescent="0.25">
      <c r="A198" s="22">
        <f t="shared" si="9"/>
        <v>1.2769923701866548</v>
      </c>
      <c r="B198" s="5">
        <f t="shared" si="10"/>
        <v>0</v>
      </c>
      <c r="C198" s="5">
        <f t="shared" si="11"/>
        <v>1.6900000000000013</v>
      </c>
      <c r="D198" s="6" t="s">
        <v>36</v>
      </c>
      <c r="E198" s="34" t="s">
        <v>37</v>
      </c>
    </row>
    <row r="199" spans="1:5" x14ac:dyDescent="0.25">
      <c r="A199" s="22">
        <f t="shared" si="9"/>
        <v>1.2769923701866548</v>
      </c>
      <c r="B199" s="5">
        <f t="shared" si="10"/>
        <v>0</v>
      </c>
      <c r="C199" s="5">
        <f t="shared" si="11"/>
        <v>1.7000000000000013</v>
      </c>
      <c r="D199" s="6" t="s">
        <v>36</v>
      </c>
      <c r="E199" s="34" t="s">
        <v>37</v>
      </c>
    </row>
    <row r="200" spans="1:5" x14ac:dyDescent="0.25">
      <c r="A200" s="22">
        <f t="shared" si="9"/>
        <v>1.2769923701866548</v>
      </c>
      <c r="B200" s="5">
        <f t="shared" si="10"/>
        <v>0</v>
      </c>
      <c r="C200" s="5">
        <f t="shared" si="11"/>
        <v>1.7100000000000013</v>
      </c>
      <c r="D200" s="6" t="s">
        <v>36</v>
      </c>
      <c r="E200" s="34" t="s">
        <v>37</v>
      </c>
    </row>
    <row r="201" spans="1:5" x14ac:dyDescent="0.25">
      <c r="A201" s="22">
        <f t="shared" si="9"/>
        <v>1.2769923701866548</v>
      </c>
      <c r="B201" s="5">
        <f t="shared" si="10"/>
        <v>0</v>
      </c>
      <c r="C201" s="5">
        <f t="shared" si="11"/>
        <v>1.7200000000000013</v>
      </c>
      <c r="D201" s="6" t="s">
        <v>36</v>
      </c>
      <c r="E201" s="34" t="s">
        <v>37</v>
      </c>
    </row>
    <row r="202" spans="1:5" x14ac:dyDescent="0.25">
      <c r="A202" s="22">
        <f t="shared" si="9"/>
        <v>1.2769923701866548</v>
      </c>
      <c r="B202" s="5">
        <f t="shared" si="10"/>
        <v>0</v>
      </c>
      <c r="C202" s="5">
        <f t="shared" si="11"/>
        <v>1.7300000000000013</v>
      </c>
      <c r="D202" s="6" t="s">
        <v>36</v>
      </c>
      <c r="E202" s="34" t="s">
        <v>37</v>
      </c>
    </row>
    <row r="203" spans="1:5" x14ac:dyDescent="0.25">
      <c r="A203" s="22">
        <f t="shared" si="9"/>
        <v>1.2769923701866548</v>
      </c>
      <c r="B203" s="5">
        <f t="shared" si="10"/>
        <v>0</v>
      </c>
      <c r="C203" s="5">
        <f t="shared" si="11"/>
        <v>1.7400000000000013</v>
      </c>
      <c r="D203" s="6" t="s">
        <v>36</v>
      </c>
      <c r="E203" s="34" t="s">
        <v>37</v>
      </c>
    </row>
    <row r="204" spans="1:5" x14ac:dyDescent="0.25">
      <c r="A204" s="22">
        <f t="shared" si="9"/>
        <v>1.2769923701866548</v>
      </c>
      <c r="B204" s="5">
        <f t="shared" si="10"/>
        <v>0</v>
      </c>
      <c r="C204" s="5">
        <f t="shared" si="11"/>
        <v>1.7500000000000013</v>
      </c>
      <c r="D204" s="6" t="s">
        <v>36</v>
      </c>
      <c r="E204" s="34" t="s">
        <v>37</v>
      </c>
    </row>
    <row r="205" spans="1:5" x14ac:dyDescent="0.25">
      <c r="A205" s="22">
        <f t="shared" si="9"/>
        <v>1.2769923701866548</v>
      </c>
      <c r="B205" s="5">
        <f t="shared" si="10"/>
        <v>0</v>
      </c>
      <c r="C205" s="5">
        <f t="shared" si="11"/>
        <v>1.7600000000000013</v>
      </c>
      <c r="D205" s="6" t="s">
        <v>36</v>
      </c>
      <c r="E205" s="34" t="s">
        <v>37</v>
      </c>
    </row>
    <row r="206" spans="1:5" x14ac:dyDescent="0.25">
      <c r="A206" s="22">
        <f t="shared" si="9"/>
        <v>1.2769923701866548</v>
      </c>
      <c r="B206" s="5">
        <f t="shared" si="10"/>
        <v>0</v>
      </c>
      <c r="C206" s="5">
        <f t="shared" si="11"/>
        <v>1.7700000000000014</v>
      </c>
      <c r="D206" s="6" t="s">
        <v>36</v>
      </c>
      <c r="E206" s="34" t="s">
        <v>37</v>
      </c>
    </row>
    <row r="207" spans="1:5" x14ac:dyDescent="0.25">
      <c r="A207" s="22">
        <f t="shared" si="9"/>
        <v>1.2769923701866548</v>
      </c>
      <c r="B207" s="5">
        <f t="shared" si="10"/>
        <v>0</v>
      </c>
      <c r="C207" s="5">
        <f t="shared" si="11"/>
        <v>1.7800000000000014</v>
      </c>
      <c r="D207" s="6" t="s">
        <v>36</v>
      </c>
      <c r="E207" s="34" t="s">
        <v>37</v>
      </c>
    </row>
    <row r="208" spans="1:5" x14ac:dyDescent="0.25">
      <c r="A208" s="22">
        <f t="shared" si="9"/>
        <v>1.2769923701866548</v>
      </c>
      <c r="B208" s="5">
        <f t="shared" si="10"/>
        <v>0</v>
      </c>
      <c r="C208" s="5">
        <f t="shared" si="11"/>
        <v>1.7900000000000014</v>
      </c>
      <c r="D208" s="6" t="s">
        <v>36</v>
      </c>
      <c r="E208" s="34" t="s">
        <v>37</v>
      </c>
    </row>
    <row r="209" spans="1:5" x14ac:dyDescent="0.25">
      <c r="A209" s="22">
        <f t="shared" si="9"/>
        <v>1.2769923701866548</v>
      </c>
      <c r="B209" s="5">
        <f t="shared" si="10"/>
        <v>0</v>
      </c>
      <c r="C209" s="5">
        <f t="shared" si="11"/>
        <v>1.8000000000000014</v>
      </c>
      <c r="D209" s="6" t="s">
        <v>36</v>
      </c>
      <c r="E209" s="34" t="s">
        <v>37</v>
      </c>
    </row>
    <row r="210" spans="1:5" x14ac:dyDescent="0.25">
      <c r="A210" s="22">
        <f t="shared" si="9"/>
        <v>1.2769923701866548</v>
      </c>
      <c r="B210" s="5">
        <f t="shared" si="10"/>
        <v>0</v>
      </c>
      <c r="C210" s="5">
        <f t="shared" si="11"/>
        <v>1.8100000000000014</v>
      </c>
      <c r="D210" s="6" t="s">
        <v>36</v>
      </c>
      <c r="E210" s="34" t="s">
        <v>37</v>
      </c>
    </row>
    <row r="211" spans="1:5" x14ac:dyDescent="0.25">
      <c r="A211" s="22">
        <f t="shared" si="9"/>
        <v>1.2769923701866548</v>
      </c>
      <c r="B211" s="5">
        <f t="shared" si="10"/>
        <v>0</v>
      </c>
      <c r="C211" s="5">
        <f t="shared" si="11"/>
        <v>1.8200000000000014</v>
      </c>
      <c r="D211" s="6" t="s">
        <v>36</v>
      </c>
      <c r="E211" s="34" t="s">
        <v>37</v>
      </c>
    </row>
    <row r="212" spans="1:5" x14ac:dyDescent="0.25">
      <c r="A212" s="22">
        <f t="shared" si="9"/>
        <v>1.2769923701866548</v>
      </c>
      <c r="B212" s="5">
        <f t="shared" si="10"/>
        <v>0</v>
      </c>
      <c r="C212" s="5">
        <f t="shared" si="11"/>
        <v>1.8300000000000014</v>
      </c>
      <c r="D212" s="6" t="s">
        <v>36</v>
      </c>
      <c r="E212" s="34" t="s">
        <v>37</v>
      </c>
    </row>
    <row r="213" spans="1:5" x14ac:dyDescent="0.25">
      <c r="A213" s="22">
        <f t="shared" si="9"/>
        <v>1.2769923701866548</v>
      </c>
      <c r="B213" s="5">
        <f t="shared" si="10"/>
        <v>0</v>
      </c>
      <c r="C213" s="5">
        <f t="shared" si="11"/>
        <v>1.8400000000000014</v>
      </c>
      <c r="D213" s="6" t="s">
        <v>36</v>
      </c>
      <c r="E213" s="34" t="s">
        <v>37</v>
      </c>
    </row>
    <row r="214" spans="1:5" x14ac:dyDescent="0.25">
      <c r="A214" s="22">
        <f t="shared" si="9"/>
        <v>1.2769923701866548</v>
      </c>
      <c r="B214" s="5">
        <f t="shared" si="10"/>
        <v>0</v>
      </c>
      <c r="C214" s="5">
        <f t="shared" si="11"/>
        <v>1.8500000000000014</v>
      </c>
      <c r="D214" s="6" t="s">
        <v>36</v>
      </c>
      <c r="E214" s="34" t="s">
        <v>37</v>
      </c>
    </row>
    <row r="215" spans="1:5" x14ac:dyDescent="0.25">
      <c r="A215" s="22">
        <f t="shared" si="9"/>
        <v>1.2769923701866548</v>
      </c>
      <c r="B215" s="5">
        <f t="shared" si="10"/>
        <v>0</v>
      </c>
      <c r="C215" s="5">
        <f t="shared" si="11"/>
        <v>1.8600000000000014</v>
      </c>
      <c r="D215" s="6" t="s">
        <v>36</v>
      </c>
      <c r="E215" s="34" t="s">
        <v>37</v>
      </c>
    </row>
    <row r="216" spans="1:5" x14ac:dyDescent="0.25">
      <c r="A216" s="22">
        <f t="shared" si="9"/>
        <v>1.2769923701866548</v>
      </c>
      <c r="B216" s="5">
        <f t="shared" si="10"/>
        <v>0</v>
      </c>
      <c r="C216" s="5">
        <f t="shared" si="11"/>
        <v>1.8700000000000014</v>
      </c>
      <c r="D216" s="6" t="s">
        <v>36</v>
      </c>
      <c r="E216" s="34" t="s">
        <v>37</v>
      </c>
    </row>
    <row r="217" spans="1:5" x14ac:dyDescent="0.25">
      <c r="A217" s="22">
        <f t="shared" si="9"/>
        <v>1.2769923701866548</v>
      </c>
      <c r="B217" s="5">
        <f t="shared" si="10"/>
        <v>0</v>
      </c>
      <c r="C217" s="5">
        <f t="shared" si="11"/>
        <v>1.8800000000000014</v>
      </c>
      <c r="D217" s="6" t="s">
        <v>36</v>
      </c>
      <c r="E217" s="34" t="s">
        <v>37</v>
      </c>
    </row>
    <row r="218" spans="1:5" x14ac:dyDescent="0.25">
      <c r="A218" s="22">
        <f t="shared" si="9"/>
        <v>1.2769923701866548</v>
      </c>
      <c r="B218" s="5">
        <f t="shared" si="10"/>
        <v>0</v>
      </c>
      <c r="C218" s="5">
        <f t="shared" si="11"/>
        <v>1.8900000000000015</v>
      </c>
      <c r="D218" s="6" t="s">
        <v>36</v>
      </c>
      <c r="E218" s="34" t="s">
        <v>37</v>
      </c>
    </row>
    <row r="219" spans="1:5" x14ac:dyDescent="0.25">
      <c r="A219" s="22">
        <f t="shared" si="9"/>
        <v>1.2769923701866548</v>
      </c>
      <c r="B219" s="5">
        <f t="shared" si="10"/>
        <v>0</v>
      </c>
      <c r="C219" s="5">
        <f t="shared" si="11"/>
        <v>1.9000000000000015</v>
      </c>
      <c r="D219" s="6" t="s">
        <v>36</v>
      </c>
      <c r="E219" s="34" t="s">
        <v>37</v>
      </c>
    </row>
    <row r="220" spans="1:5" x14ac:dyDescent="0.25">
      <c r="A220" s="22">
        <f t="shared" si="9"/>
        <v>1.2769923701866548</v>
      </c>
      <c r="B220" s="5">
        <f t="shared" si="10"/>
        <v>0</v>
      </c>
      <c r="C220" s="5">
        <f t="shared" si="11"/>
        <v>1.9100000000000015</v>
      </c>
      <c r="D220" s="6" t="s">
        <v>36</v>
      </c>
      <c r="E220" s="34" t="s">
        <v>37</v>
      </c>
    </row>
    <row r="221" spans="1:5" x14ac:dyDescent="0.25">
      <c r="A221" s="22">
        <f t="shared" si="9"/>
        <v>1.2769923701866548</v>
      </c>
      <c r="B221" s="5">
        <f t="shared" si="10"/>
        <v>0</v>
      </c>
      <c r="C221" s="5">
        <f t="shared" si="11"/>
        <v>1.9200000000000015</v>
      </c>
      <c r="D221" s="6" t="s">
        <v>36</v>
      </c>
      <c r="E221" s="34" t="s">
        <v>37</v>
      </c>
    </row>
    <row r="222" spans="1:5" x14ac:dyDescent="0.25">
      <c r="A222" s="22">
        <f t="shared" si="9"/>
        <v>1.2769923701866548</v>
      </c>
      <c r="B222" s="5">
        <f t="shared" si="10"/>
        <v>0</v>
      </c>
      <c r="C222" s="5">
        <f t="shared" si="11"/>
        <v>1.9300000000000015</v>
      </c>
      <c r="D222" s="6" t="s">
        <v>36</v>
      </c>
      <c r="E222" s="34" t="s">
        <v>37</v>
      </c>
    </row>
    <row r="223" spans="1:5" x14ac:dyDescent="0.25">
      <c r="A223" s="22">
        <f t="shared" si="9"/>
        <v>1.2769923701866548</v>
      </c>
      <c r="B223" s="5">
        <f t="shared" si="10"/>
        <v>0</v>
      </c>
      <c r="C223" s="5">
        <f t="shared" si="11"/>
        <v>1.9400000000000015</v>
      </c>
      <c r="D223" s="6" t="s">
        <v>36</v>
      </c>
      <c r="E223" s="34" t="s">
        <v>37</v>
      </c>
    </row>
    <row r="224" spans="1:5" x14ac:dyDescent="0.25">
      <c r="A224" s="22">
        <f t="shared" si="9"/>
        <v>1.2769923701866548</v>
      </c>
      <c r="B224" s="5">
        <f t="shared" si="10"/>
        <v>0</v>
      </c>
      <c r="C224" s="5">
        <f t="shared" si="11"/>
        <v>1.9500000000000015</v>
      </c>
      <c r="D224" s="6" t="s">
        <v>36</v>
      </c>
      <c r="E224" s="34" t="s">
        <v>37</v>
      </c>
    </row>
    <row r="225" spans="1:5" x14ac:dyDescent="0.25">
      <c r="A225" s="22">
        <f t="shared" si="9"/>
        <v>1.2769923701866548</v>
      </c>
      <c r="B225" s="5">
        <f t="shared" si="10"/>
        <v>0</v>
      </c>
      <c r="C225" s="5">
        <f t="shared" si="11"/>
        <v>1.9600000000000015</v>
      </c>
      <c r="D225" s="6" t="s">
        <v>36</v>
      </c>
      <c r="E225" s="34" t="s">
        <v>37</v>
      </c>
    </row>
    <row r="226" spans="1:5" x14ac:dyDescent="0.25">
      <c r="A226" s="22">
        <f t="shared" si="9"/>
        <v>1.2769923701866548</v>
      </c>
      <c r="B226" s="5">
        <f t="shared" si="10"/>
        <v>0</v>
      </c>
      <c r="C226" s="5">
        <f t="shared" si="11"/>
        <v>1.9700000000000015</v>
      </c>
      <c r="D226" s="6" t="s">
        <v>36</v>
      </c>
      <c r="E226" s="34" t="s">
        <v>37</v>
      </c>
    </row>
    <row r="227" spans="1:5" x14ac:dyDescent="0.25">
      <c r="A227" s="22">
        <f t="shared" si="9"/>
        <v>1.2769923701866548</v>
      </c>
      <c r="B227" s="5">
        <f t="shared" si="10"/>
        <v>0</v>
      </c>
      <c r="C227" s="5">
        <f t="shared" si="11"/>
        <v>1.9800000000000015</v>
      </c>
      <c r="D227" s="6" t="s">
        <v>36</v>
      </c>
      <c r="E227" s="34" t="s">
        <v>37</v>
      </c>
    </row>
    <row r="228" spans="1:5" x14ac:dyDescent="0.25">
      <c r="A228" s="22">
        <f t="shared" si="9"/>
        <v>1.2769923701866548</v>
      </c>
      <c r="B228" s="5">
        <f t="shared" si="10"/>
        <v>0</v>
      </c>
      <c r="C228" s="5">
        <f t="shared" si="11"/>
        <v>1.9900000000000015</v>
      </c>
      <c r="D228" s="6" t="s">
        <v>36</v>
      </c>
      <c r="E228" s="34" t="s">
        <v>37</v>
      </c>
    </row>
    <row r="229" spans="1:5" x14ac:dyDescent="0.25">
      <c r="A229" s="22">
        <f t="shared" si="9"/>
        <v>1.9333595821056844</v>
      </c>
      <c r="B229" s="5">
        <f t="shared" si="10"/>
        <v>2.7600000000003178E-2</v>
      </c>
      <c r="C229" s="5">
        <f t="shared" si="11"/>
        <v>2.0000000000000013</v>
      </c>
      <c r="D229" s="6" t="s">
        <v>36</v>
      </c>
      <c r="E229" s="34" t="s">
        <v>36</v>
      </c>
    </row>
    <row r="230" spans="1:5" x14ac:dyDescent="0.25">
      <c r="A230" s="22">
        <f t="shared" si="9"/>
        <v>2.6777918299084535</v>
      </c>
      <c r="B230" s="5">
        <f t="shared" si="10"/>
        <v>5.1045000000002005E-2</v>
      </c>
      <c r="C230" s="5">
        <f t="shared" si="11"/>
        <v>2.0100000000000011</v>
      </c>
      <c r="D230" s="6" t="s">
        <v>36</v>
      </c>
      <c r="E230" s="34" t="s">
        <v>36</v>
      </c>
    </row>
    <row r="231" spans="1:5" x14ac:dyDescent="0.25">
      <c r="A231" s="22">
        <f t="shared" si="9"/>
        <v>3.6315483240974378</v>
      </c>
      <c r="B231" s="5">
        <f t="shared" si="10"/>
        <v>7.4490000000001722E-2</v>
      </c>
      <c r="C231" s="5">
        <f t="shared" si="11"/>
        <v>2.0200000000000009</v>
      </c>
      <c r="D231" s="6" t="s">
        <v>36</v>
      </c>
      <c r="E231" s="34" t="s">
        <v>36</v>
      </c>
    </row>
    <row r="232" spans="1:5" x14ac:dyDescent="0.25">
      <c r="A232" s="22">
        <f t="shared" si="9"/>
        <v>4.3789113140270253</v>
      </c>
      <c r="B232" s="5">
        <f t="shared" si="10"/>
        <v>9.7935000000001438E-2</v>
      </c>
      <c r="C232" s="5">
        <f t="shared" si="11"/>
        <v>2.0300000000000007</v>
      </c>
      <c r="D232" s="6" t="s">
        <v>36</v>
      </c>
      <c r="E232" s="34" t="s">
        <v>36</v>
      </c>
    </row>
    <row r="233" spans="1:5" x14ac:dyDescent="0.25">
      <c r="A233" s="22">
        <f t="shared" si="9"/>
        <v>4.8310372181221206</v>
      </c>
      <c r="B233" s="5">
        <f t="shared" si="10"/>
        <v>0.12138000000000115</v>
      </c>
      <c r="C233" s="5">
        <f t="shared" si="11"/>
        <v>2.0400000000000005</v>
      </c>
      <c r="D233" s="6" t="s">
        <v>36</v>
      </c>
      <c r="E233" s="34" t="s">
        <v>36</v>
      </c>
    </row>
    <row r="234" spans="1:5" x14ac:dyDescent="0.25">
      <c r="A234" s="22">
        <f t="shared" si="9"/>
        <v>5.301556388842001</v>
      </c>
      <c r="B234" s="5">
        <f t="shared" si="10"/>
        <v>0.14482499999999998</v>
      </c>
      <c r="C234" s="5">
        <f t="shared" si="11"/>
        <v>2.0500000000000003</v>
      </c>
      <c r="D234" s="6" t="s">
        <v>36</v>
      </c>
      <c r="E234" s="34" t="s">
        <v>36</v>
      </c>
    </row>
    <row r="235" spans="1:5" x14ac:dyDescent="0.25">
      <c r="A235" s="22">
        <f t="shared" si="9"/>
        <v>5.7901884241470603</v>
      </c>
      <c r="B235" s="5">
        <f t="shared" si="10"/>
        <v>0.1682699999999997</v>
      </c>
      <c r="C235" s="5">
        <f t="shared" si="11"/>
        <v>2.06</v>
      </c>
      <c r="D235" s="6" t="s">
        <v>36</v>
      </c>
      <c r="E235" s="34" t="s">
        <v>36</v>
      </c>
    </row>
    <row r="236" spans="1:5" x14ac:dyDescent="0.25">
      <c r="A236" s="22">
        <f t="shared" si="9"/>
        <v>6.2966712962570748</v>
      </c>
      <c r="B236" s="5">
        <f t="shared" si="10"/>
        <v>0.19171499999999941</v>
      </c>
      <c r="C236" s="5">
        <f t="shared" si="11"/>
        <v>2.0699999999999998</v>
      </c>
      <c r="D236" s="6" t="s">
        <v>36</v>
      </c>
      <c r="E236" s="34" t="s">
        <v>36</v>
      </c>
    </row>
    <row r="237" spans="1:5" x14ac:dyDescent="0.25">
      <c r="A237" s="22">
        <f t="shared" si="9"/>
        <v>6.8207593125195096</v>
      </c>
      <c r="B237" s="5">
        <f t="shared" si="10"/>
        <v>0.21515999999999913</v>
      </c>
      <c r="C237" s="5">
        <f t="shared" si="11"/>
        <v>2.0799999999999996</v>
      </c>
      <c r="D237" s="6" t="s">
        <v>36</v>
      </c>
      <c r="E237" s="34" t="s">
        <v>36</v>
      </c>
    </row>
    <row r="238" spans="1:5" x14ac:dyDescent="0.25">
      <c r="A238" s="22">
        <f t="shared" si="9"/>
        <v>7.3622213867452873</v>
      </c>
      <c r="B238" s="5">
        <f t="shared" si="10"/>
        <v>0.23860499999999796</v>
      </c>
      <c r="C238" s="5">
        <f t="shared" si="11"/>
        <v>2.0899999999999994</v>
      </c>
      <c r="D238" s="6" t="s">
        <v>36</v>
      </c>
      <c r="E238" s="34" t="s">
        <v>36</v>
      </c>
    </row>
    <row r="239" spans="1:5" x14ac:dyDescent="0.25">
      <c r="A239" s="22">
        <f t="shared" si="9"/>
        <v>7.9208395620524463</v>
      </c>
      <c r="B239" s="5">
        <f t="shared" si="10"/>
        <v>0.26204999999999767</v>
      </c>
      <c r="C239" s="5">
        <f t="shared" si="11"/>
        <v>2.0999999999999992</v>
      </c>
      <c r="D239" s="6" t="s">
        <v>36</v>
      </c>
      <c r="E239" s="34" t="s">
        <v>36</v>
      </c>
    </row>
    <row r="240" spans="1:5" x14ac:dyDescent="0.25">
      <c r="A240" s="22">
        <f t="shared" si="9"/>
        <v>8.4964077394874806</v>
      </c>
      <c r="B240" s="5">
        <f t="shared" si="10"/>
        <v>0.28549499999999739</v>
      </c>
      <c r="C240" s="5">
        <f t="shared" si="11"/>
        <v>2.109999999999999</v>
      </c>
      <c r="D240" s="6" t="s">
        <v>36</v>
      </c>
      <c r="E240" s="34" t="s">
        <v>36</v>
      </c>
    </row>
    <row r="241" spans="1:5" x14ac:dyDescent="0.25">
      <c r="A241" s="22">
        <f t="shared" si="9"/>
        <v>9.0887305765367863</v>
      </c>
      <c r="B241" s="5">
        <f t="shared" si="10"/>
        <v>0.30893999999999711</v>
      </c>
      <c r="C241" s="5">
        <f t="shared" si="11"/>
        <v>2.1199999999999988</v>
      </c>
      <c r="D241" s="6" t="s">
        <v>36</v>
      </c>
      <c r="E241" s="34" t="s">
        <v>36</v>
      </c>
    </row>
    <row r="242" spans="1:5" x14ac:dyDescent="0.25">
      <c r="A242" s="22">
        <f t="shared" si="9"/>
        <v>9.6976225270605063</v>
      </c>
      <c r="B242" s="5">
        <f t="shared" si="10"/>
        <v>0.33238499999999593</v>
      </c>
      <c r="C242" s="5">
        <f t="shared" si="11"/>
        <v>2.1299999999999986</v>
      </c>
      <c r="D242" s="6" t="s">
        <v>36</v>
      </c>
      <c r="E242" s="34" t="s">
        <v>36</v>
      </c>
    </row>
    <row r="243" spans="1:5" x14ac:dyDescent="0.25">
      <c r="A243" s="22">
        <f t="shared" si="9"/>
        <v>10.322906999845703</v>
      </c>
      <c r="B243" s="5">
        <f t="shared" si="10"/>
        <v>0.35582999999999565</v>
      </c>
      <c r="C243" s="5">
        <f t="shared" si="11"/>
        <v>2.1399999999999983</v>
      </c>
      <c r="D243" s="6" t="s">
        <v>36</v>
      </c>
      <c r="E243" s="34" t="s">
        <v>36</v>
      </c>
    </row>
    <row r="244" spans="1:5" x14ac:dyDescent="0.25">
      <c r="A244" s="22">
        <f t="shared" si="9"/>
        <v>10.964415617347136</v>
      </c>
      <c r="B244" s="5">
        <f t="shared" si="10"/>
        <v>0.37927499999999537</v>
      </c>
      <c r="C244" s="5">
        <f t="shared" si="11"/>
        <v>2.1499999999999981</v>
      </c>
      <c r="D244" s="6" t="s">
        <v>36</v>
      </c>
      <c r="E244" s="34" t="s">
        <v>36</v>
      </c>
    </row>
    <row r="245" spans="1:5" x14ac:dyDescent="0.25">
      <c r="A245" s="22">
        <f t="shared" si="9"/>
        <v>11.621987559594579</v>
      </c>
      <c r="B245" s="5">
        <f t="shared" si="10"/>
        <v>0.40271999999999508</v>
      </c>
      <c r="C245" s="5">
        <f t="shared" si="11"/>
        <v>2.1599999999999979</v>
      </c>
      <c r="D245" s="6" t="s">
        <v>36</v>
      </c>
      <c r="E245" s="34" t="s">
        <v>36</v>
      </c>
    </row>
    <row r="246" spans="1:5" x14ac:dyDescent="0.25">
      <c r="A246" s="22">
        <f t="shared" si="9"/>
        <v>12.295468980929488</v>
      </c>
      <c r="B246" s="5">
        <f t="shared" si="10"/>
        <v>0.42616499999999391</v>
      </c>
      <c r="C246" s="5">
        <f t="shared" si="11"/>
        <v>2.1699999999999977</v>
      </c>
      <c r="D246" s="6" t="s">
        <v>36</v>
      </c>
      <c r="E246" s="34" t="s">
        <v>36</v>
      </c>
    </row>
    <row r="247" spans="1:5" x14ac:dyDescent="0.25">
      <c r="A247" s="22">
        <f t="shared" si="9"/>
        <v>12.984712489367235</v>
      </c>
      <c r="B247" s="5">
        <f t="shared" si="10"/>
        <v>0.44960999999999363</v>
      </c>
      <c r="C247" s="5">
        <f t="shared" si="11"/>
        <v>2.1799999999999975</v>
      </c>
      <c r="D247" s="6" t="s">
        <v>36</v>
      </c>
      <c r="E247" s="34" t="s">
        <v>36</v>
      </c>
    </row>
    <row r="248" spans="1:5" x14ac:dyDescent="0.25">
      <c r="A248" s="22">
        <f t="shared" si="9"/>
        <v>13.689576680088308</v>
      </c>
      <c r="B248" s="5">
        <f t="shared" si="10"/>
        <v>0.47305499999999334</v>
      </c>
      <c r="C248" s="5">
        <f t="shared" si="11"/>
        <v>2.1899999999999973</v>
      </c>
      <c r="D248" s="6" t="s">
        <v>36</v>
      </c>
      <c r="E248" s="34" t="s">
        <v>36</v>
      </c>
    </row>
    <row r="249" spans="1:5" x14ac:dyDescent="0.25">
      <c r="A249" s="22">
        <f t="shared" si="9"/>
        <v>14.409925715941288</v>
      </c>
      <c r="B249" s="5">
        <f t="shared" si="10"/>
        <v>0.49649999999999306</v>
      </c>
      <c r="C249" s="5">
        <f t="shared" si="11"/>
        <v>2.1999999999999971</v>
      </c>
      <c r="D249" s="6" t="s">
        <v>36</v>
      </c>
      <c r="E249" s="34" t="s">
        <v>36</v>
      </c>
    </row>
    <row r="250" spans="1:5" x14ac:dyDescent="0.25">
      <c r="A250" s="22">
        <f t="shared" si="9"/>
        <v>15.145628948959681</v>
      </c>
      <c r="B250" s="5">
        <f t="shared" si="10"/>
        <v>0.51994499999999189</v>
      </c>
      <c r="C250" s="5">
        <f t="shared" si="11"/>
        <v>2.2099999999999969</v>
      </c>
      <c r="D250" s="6" t="s">
        <v>36</v>
      </c>
      <c r="E250" s="34" t="s">
        <v>36</v>
      </c>
    </row>
    <row r="251" spans="1:5" x14ac:dyDescent="0.25">
      <c r="A251" s="22">
        <f t="shared" si="9"/>
        <v>15.896560577812103</v>
      </c>
      <c r="B251" s="5">
        <f t="shared" si="10"/>
        <v>0.5433899999999916</v>
      </c>
      <c r="C251" s="5">
        <f t="shared" si="11"/>
        <v>2.2199999999999966</v>
      </c>
      <c r="D251" s="6" t="s">
        <v>36</v>
      </c>
      <c r="E251" s="34" t="s">
        <v>36</v>
      </c>
    </row>
    <row r="252" spans="1:5" x14ac:dyDescent="0.25">
      <c r="A252" s="22">
        <f t="shared" si="9"/>
        <v>16.662599336859188</v>
      </c>
      <c r="B252" s="5">
        <f t="shared" si="10"/>
        <v>0.56683499999999132</v>
      </c>
      <c r="C252" s="5">
        <f t="shared" si="11"/>
        <v>2.2299999999999964</v>
      </c>
      <c r="D252" s="6" t="s">
        <v>36</v>
      </c>
      <c r="E252" s="34" t="s">
        <v>36</v>
      </c>
    </row>
    <row r="253" spans="1:5" x14ac:dyDescent="0.25">
      <c r="A253" s="22">
        <f t="shared" si="9"/>
        <v>17.44362821311659</v>
      </c>
      <c r="B253" s="5">
        <f t="shared" si="10"/>
        <v>0.59027999999999103</v>
      </c>
      <c r="C253" s="5">
        <f t="shared" si="11"/>
        <v>2.2399999999999962</v>
      </c>
      <c r="D253" s="6" t="s">
        <v>36</v>
      </c>
      <c r="E253" s="34" t="s">
        <v>36</v>
      </c>
    </row>
    <row r="254" spans="1:5" x14ac:dyDescent="0.25">
      <c r="A254" s="22">
        <f t="shared" si="9"/>
        <v>18.239534187942933</v>
      </c>
      <c r="B254" s="5">
        <f t="shared" si="10"/>
        <v>0.61372499999998986</v>
      </c>
      <c r="C254" s="5">
        <f t="shared" si="11"/>
        <v>2.249999999999996</v>
      </c>
      <c r="D254" s="6" t="s">
        <v>36</v>
      </c>
      <c r="E254" s="34" t="s">
        <v>36</v>
      </c>
    </row>
    <row r="255" spans="1:5" x14ac:dyDescent="0.25">
      <c r="A255" s="22">
        <f t="shared" si="9"/>
        <v>19.050208000707865</v>
      </c>
      <c r="B255" s="5">
        <f t="shared" si="10"/>
        <v>0.63716999999998958</v>
      </c>
      <c r="C255" s="5">
        <f t="shared" si="11"/>
        <v>2.2599999999999958</v>
      </c>
      <c r="D255" s="6" t="s">
        <v>36</v>
      </c>
      <c r="E255" s="34" t="s">
        <v>36</v>
      </c>
    </row>
    <row r="256" spans="1:5" x14ac:dyDescent="0.25">
      <c r="A256" s="22">
        <f t="shared" si="9"/>
        <v>19.87554393206128</v>
      </c>
      <c r="B256" s="5">
        <f t="shared" si="10"/>
        <v>0.66061499999998929</v>
      </c>
      <c r="C256" s="5">
        <f t="shared" si="11"/>
        <v>2.2699999999999956</v>
      </c>
      <c r="D256" s="6" t="s">
        <v>36</v>
      </c>
      <c r="E256" s="34" t="s">
        <v>36</v>
      </c>
    </row>
    <row r="257" spans="1:5" x14ac:dyDescent="0.25">
      <c r="A257" s="22">
        <f t="shared" si="9"/>
        <v>20.715439604735295</v>
      </c>
      <c r="B257" s="5">
        <f t="shared" si="10"/>
        <v>0.68405999999998901</v>
      </c>
      <c r="C257" s="5">
        <f t="shared" si="11"/>
        <v>2.2799999999999954</v>
      </c>
      <c r="D257" s="6" t="s">
        <v>36</v>
      </c>
      <c r="E257" s="34" t="s">
        <v>36</v>
      </c>
    </row>
    <row r="258" spans="1:5" x14ac:dyDescent="0.25">
      <c r="A258" s="22">
        <f t="shared" si="9"/>
        <v>21.569795800072544</v>
      </c>
      <c r="B258" s="5">
        <f t="shared" si="10"/>
        <v>0.70750499999998784</v>
      </c>
      <c r="C258" s="5">
        <f t="shared" si="11"/>
        <v>2.2899999999999952</v>
      </c>
      <c r="D258" s="6" t="s">
        <v>36</v>
      </c>
      <c r="E258" s="34" t="s">
        <v>36</v>
      </c>
    </row>
    <row r="259" spans="1:5" x14ac:dyDescent="0.25">
      <c r="A259" s="22">
        <f t="shared" ref="A259:A322" si="12">IF(B259&lt;=$H$2,$I$2*POWER((B259-$J$2),$K$2),IF(B259&lt;=$H$3,$I$3*POWER((B259-$J$3),$K$3),$I$4*POWER((B259-$J$4),$K$4)))</f>
        <v>22.438516288699336</v>
      </c>
      <c r="B259" s="5">
        <f t="shared" ref="B259:B322" si="13">IF(C259&lt;2,0,IF(C259&lt;3,2.3445*C259-4.6614,0.8663*C259+0.13))</f>
        <v>0.73094999999998755</v>
      </c>
      <c r="C259" s="5">
        <f t="shared" si="11"/>
        <v>2.2999999999999949</v>
      </c>
      <c r="D259" s="6" t="s">
        <v>36</v>
      </c>
      <c r="E259" s="34" t="s">
        <v>36</v>
      </c>
    </row>
    <row r="260" spans="1:5" x14ac:dyDescent="0.25">
      <c r="A260" s="22">
        <f t="shared" si="12"/>
        <v>23.321507673952958</v>
      </c>
      <c r="B260" s="5">
        <f t="shared" si="13"/>
        <v>0.75439499999998727</v>
      </c>
      <c r="C260" s="5">
        <f t="shared" ref="C260:C323" si="14">C259+0.01</f>
        <v>2.3099999999999947</v>
      </c>
      <c r="D260" s="6" t="s">
        <v>36</v>
      </c>
      <c r="E260" s="34" t="s">
        <v>36</v>
      </c>
    </row>
    <row r="261" spans="1:5" x14ac:dyDescent="0.25">
      <c r="A261" s="22">
        <f t="shared" si="12"/>
        <v>24.218679246838501</v>
      </c>
      <c r="B261" s="5">
        <f t="shared" si="13"/>
        <v>0.77783999999998699</v>
      </c>
      <c r="C261" s="5">
        <f t="shared" si="14"/>
        <v>2.3199999999999945</v>
      </c>
      <c r="D261" s="6" t="s">
        <v>36</v>
      </c>
      <c r="E261" s="34" t="s">
        <v>36</v>
      </c>
    </row>
    <row r="262" spans="1:5" x14ac:dyDescent="0.25">
      <c r="A262" s="22">
        <f t="shared" si="12"/>
        <v>25.129942851431373</v>
      </c>
      <c r="B262" s="5">
        <f t="shared" si="13"/>
        <v>0.8012849999999867</v>
      </c>
      <c r="C262" s="5">
        <f t="shared" si="14"/>
        <v>2.3299999999999943</v>
      </c>
      <c r="D262" s="6" t="s">
        <v>36</v>
      </c>
      <c r="E262" s="34" t="s">
        <v>36</v>
      </c>
    </row>
    <row r="263" spans="1:5" x14ac:dyDescent="0.25">
      <c r="A263" s="22">
        <f t="shared" si="12"/>
        <v>26.055212759765158</v>
      </c>
      <c r="B263" s="5">
        <f t="shared" si="13"/>
        <v>0.82472999999998553</v>
      </c>
      <c r="C263" s="5">
        <f t="shared" si="14"/>
        <v>2.3399999999999941</v>
      </c>
      <c r="D263" s="6" t="s">
        <v>36</v>
      </c>
      <c r="E263" s="34" t="s">
        <v>36</v>
      </c>
    </row>
    <row r="264" spans="1:5" x14ac:dyDescent="0.25">
      <c r="A264" s="22">
        <f t="shared" si="12"/>
        <v>26.994405555351328</v>
      </c>
      <c r="B264" s="5">
        <f t="shared" si="13"/>
        <v>0.84817499999998525</v>
      </c>
      <c r="C264" s="5">
        <f t="shared" si="14"/>
        <v>2.3499999999999939</v>
      </c>
      <c r="D264" s="6" t="s">
        <v>36</v>
      </c>
      <c r="E264" s="34" t="s">
        <v>36</v>
      </c>
    </row>
    <row r="265" spans="1:5" x14ac:dyDescent="0.25">
      <c r="A265" s="22">
        <f t="shared" si="12"/>
        <v>27.9474400245692</v>
      </c>
      <c r="B265" s="5">
        <f t="shared" si="13"/>
        <v>0.87161999999998496</v>
      </c>
      <c r="C265" s="5">
        <f t="shared" si="14"/>
        <v>2.3599999999999937</v>
      </c>
      <c r="D265" s="6" t="s">
        <v>36</v>
      </c>
      <c r="E265" s="34" t="s">
        <v>36</v>
      </c>
    </row>
    <row r="266" spans="1:5" x14ac:dyDescent="0.25">
      <c r="A266" s="22">
        <f t="shared" si="12"/>
        <v>28.914237055247053</v>
      </c>
      <c r="B266" s="5">
        <f t="shared" si="13"/>
        <v>0.89506499999998468</v>
      </c>
      <c r="C266" s="5">
        <f t="shared" si="14"/>
        <v>2.3699999999999934</v>
      </c>
      <c r="D266" s="6" t="s">
        <v>36</v>
      </c>
      <c r="E266" s="34" t="s">
        <v>36</v>
      </c>
    </row>
    <row r="267" spans="1:5" x14ac:dyDescent="0.25">
      <c r="A267" s="22">
        <f t="shared" si="12"/>
        <v>29.894719541824966</v>
      </c>
      <c r="B267" s="5">
        <f t="shared" si="13"/>
        <v>0.91850999999998351</v>
      </c>
      <c r="C267" s="5">
        <f t="shared" si="14"/>
        <v>2.3799999999999932</v>
      </c>
      <c r="D267" s="6" t="s">
        <v>36</v>
      </c>
      <c r="E267" s="34" t="s">
        <v>36</v>
      </c>
    </row>
    <row r="268" spans="1:5" x14ac:dyDescent="0.25">
      <c r="A268" s="22">
        <f t="shared" si="12"/>
        <v>30.888812296553315</v>
      </c>
      <c r="B268" s="5">
        <f t="shared" si="13"/>
        <v>0.94195499999998322</v>
      </c>
      <c r="C268" s="5">
        <f t="shared" si="14"/>
        <v>2.389999999999993</v>
      </c>
      <c r="D268" s="6" t="s">
        <v>36</v>
      </c>
      <c r="E268" s="34" t="s">
        <v>36</v>
      </c>
    </row>
    <row r="269" spans="1:5" x14ac:dyDescent="0.25">
      <c r="A269" s="22">
        <f t="shared" si="12"/>
        <v>31.89644196623475</v>
      </c>
      <c r="B269" s="5">
        <f t="shared" si="13"/>
        <v>0.96539999999998294</v>
      </c>
      <c r="C269" s="5">
        <f t="shared" si="14"/>
        <v>2.3999999999999928</v>
      </c>
      <c r="D269" s="6" t="s">
        <v>36</v>
      </c>
      <c r="E269" s="34" t="s">
        <v>36</v>
      </c>
    </row>
    <row r="270" spans="1:5" x14ac:dyDescent="0.25">
      <c r="A270" s="22">
        <f t="shared" si="12"/>
        <v>32.917536954067295</v>
      </c>
      <c r="B270" s="5">
        <f t="shared" si="13"/>
        <v>0.98884499999998265</v>
      </c>
      <c r="C270" s="5">
        <f t="shared" si="14"/>
        <v>2.4099999999999926</v>
      </c>
      <c r="D270" s="6" t="s">
        <v>36</v>
      </c>
      <c r="E270" s="34" t="s">
        <v>36</v>
      </c>
    </row>
    <row r="271" spans="1:5" x14ac:dyDescent="0.25">
      <c r="A271" s="22">
        <f t="shared" si="12"/>
        <v>33.952027346187712</v>
      </c>
      <c r="B271" s="5">
        <f t="shared" si="13"/>
        <v>1.0122899999999815</v>
      </c>
      <c r="C271" s="5">
        <f t="shared" si="14"/>
        <v>2.4199999999999924</v>
      </c>
      <c r="D271" s="6" t="s">
        <v>36</v>
      </c>
      <c r="E271" s="34" t="s">
        <v>36</v>
      </c>
    </row>
    <row r="272" spans="1:5" x14ac:dyDescent="0.25">
      <c r="A272" s="22">
        <f t="shared" si="12"/>
        <v>34.999844842553465</v>
      </c>
      <c r="B272" s="5">
        <f t="shared" si="13"/>
        <v>1.0357349999999812</v>
      </c>
      <c r="C272" s="5">
        <f t="shared" si="14"/>
        <v>2.4299999999999922</v>
      </c>
      <c r="D272" s="6" t="s">
        <v>36</v>
      </c>
      <c r="E272" s="34" t="s">
        <v>36</v>
      </c>
    </row>
    <row r="273" spans="1:5" x14ac:dyDescent="0.25">
      <c r="A273" s="22">
        <f t="shared" si="12"/>
        <v>36.060922691834179</v>
      </c>
      <c r="B273" s="5">
        <f t="shared" si="13"/>
        <v>1.0591799999999809</v>
      </c>
      <c r="C273" s="5">
        <f t="shared" si="14"/>
        <v>2.439999999999992</v>
      </c>
      <c r="D273" s="6" t="s">
        <v>36</v>
      </c>
      <c r="E273" s="34" t="s">
        <v>36</v>
      </c>
    </row>
    <row r="274" spans="1:5" x14ac:dyDescent="0.25">
      <c r="A274" s="22">
        <f t="shared" si="12"/>
        <v>37.135195630015296</v>
      </c>
      <c r="B274" s="5">
        <f t="shared" si="13"/>
        <v>1.0826249999999806</v>
      </c>
      <c r="C274" s="5">
        <f t="shared" si="14"/>
        <v>2.4499999999999917</v>
      </c>
      <c r="D274" s="6" t="s">
        <v>36</v>
      </c>
      <c r="E274" s="34" t="s">
        <v>36</v>
      </c>
    </row>
    <row r="275" spans="1:5" x14ac:dyDescent="0.25">
      <c r="A275" s="22">
        <f t="shared" si="12"/>
        <v>38.222599822441779</v>
      </c>
      <c r="B275" s="5">
        <f t="shared" si="13"/>
        <v>1.1060699999999795</v>
      </c>
      <c r="C275" s="5">
        <f t="shared" si="14"/>
        <v>2.4599999999999915</v>
      </c>
      <c r="D275" s="6" t="s">
        <v>36</v>
      </c>
      <c r="E275" s="34" t="s">
        <v>36</v>
      </c>
    </row>
    <row r="276" spans="1:5" x14ac:dyDescent="0.25">
      <c r="A276" s="22">
        <f t="shared" si="12"/>
        <v>39.323072809055169</v>
      </c>
      <c r="B276" s="5">
        <f t="shared" si="13"/>
        <v>1.1295149999999792</v>
      </c>
      <c r="C276" s="5">
        <f t="shared" si="14"/>
        <v>2.4699999999999913</v>
      </c>
      <c r="D276" s="6" t="s">
        <v>36</v>
      </c>
      <c r="E276" s="34" t="s">
        <v>36</v>
      </c>
    </row>
    <row r="277" spans="1:5" x14ac:dyDescent="0.25">
      <c r="A277" s="22">
        <f t="shared" si="12"/>
        <v>40.4365534525976</v>
      </c>
      <c r="B277" s="5">
        <f t="shared" si="13"/>
        <v>1.1529599999999789</v>
      </c>
      <c r="C277" s="5">
        <f t="shared" si="14"/>
        <v>2.4799999999999911</v>
      </c>
      <c r="D277" s="6" t="s">
        <v>36</v>
      </c>
      <c r="E277" s="34" t="s">
        <v>36</v>
      </c>
    </row>
    <row r="278" spans="1:5" x14ac:dyDescent="0.25">
      <c r="A278" s="22">
        <f t="shared" si="12"/>
        <v>41.562981889577166</v>
      </c>
      <c r="B278" s="5">
        <f t="shared" si="13"/>
        <v>1.1764049999999786</v>
      </c>
      <c r="C278" s="5">
        <f t="shared" si="14"/>
        <v>2.4899999999999909</v>
      </c>
      <c r="D278" s="6" t="s">
        <v>36</v>
      </c>
      <c r="E278" s="34" t="s">
        <v>36</v>
      </c>
    </row>
    <row r="279" spans="1:5" x14ac:dyDescent="0.25">
      <c r="A279" s="22">
        <f t="shared" si="12"/>
        <v>42.702299483805156</v>
      </c>
      <c r="B279" s="5">
        <f t="shared" si="13"/>
        <v>1.1998499999999774</v>
      </c>
      <c r="C279" s="5">
        <f t="shared" si="14"/>
        <v>2.4999999999999907</v>
      </c>
      <c r="D279" s="6" t="s">
        <v>36</v>
      </c>
      <c r="E279" s="34" t="s">
        <v>36</v>
      </c>
    </row>
    <row r="280" spans="1:5" x14ac:dyDescent="0.25">
      <c r="A280" s="22">
        <f t="shared" si="12"/>
        <v>43.854448782332305</v>
      </c>
      <c r="B280" s="5">
        <f t="shared" si="13"/>
        <v>1.2232949999999772</v>
      </c>
      <c r="C280" s="5">
        <f t="shared" si="14"/>
        <v>2.5099999999999905</v>
      </c>
      <c r="D280" s="6" t="s">
        <v>36</v>
      </c>
      <c r="E280" s="34" t="s">
        <v>36</v>
      </c>
    </row>
    <row r="281" spans="1:5" x14ac:dyDescent="0.25">
      <c r="A281" s="22">
        <f t="shared" si="12"/>
        <v>45.019373473624327</v>
      </c>
      <c r="B281" s="5">
        <f t="shared" si="13"/>
        <v>1.2467399999999769</v>
      </c>
      <c r="C281" s="5">
        <f t="shared" si="14"/>
        <v>2.5199999999999902</v>
      </c>
      <c r="D281" s="6" t="s">
        <v>36</v>
      </c>
      <c r="E281" s="34" t="s">
        <v>36</v>
      </c>
    </row>
    <row r="282" spans="1:5" x14ac:dyDescent="0.25">
      <c r="A282" s="22">
        <f t="shared" si="12"/>
        <v>46.197018347831417</v>
      </c>
      <c r="B282" s="5">
        <f t="shared" si="13"/>
        <v>1.2701849999999766</v>
      </c>
      <c r="C282" s="5">
        <f t="shared" si="14"/>
        <v>2.52999999999999</v>
      </c>
      <c r="D282" s="6" t="s">
        <v>36</v>
      </c>
      <c r="E282" s="34" t="s">
        <v>36</v>
      </c>
    </row>
    <row r="283" spans="1:5" x14ac:dyDescent="0.25">
      <c r="A283" s="22">
        <f t="shared" si="12"/>
        <v>47.387329259016255</v>
      </c>
      <c r="B283" s="5">
        <f t="shared" si="13"/>
        <v>1.2936299999999754</v>
      </c>
      <c r="C283" s="5">
        <f t="shared" si="14"/>
        <v>2.5399999999999898</v>
      </c>
      <c r="D283" s="6" t="s">
        <v>36</v>
      </c>
      <c r="E283" s="34" t="s">
        <v>36</v>
      </c>
    </row>
    <row r="284" spans="1:5" x14ac:dyDescent="0.25">
      <c r="A284" s="22">
        <f t="shared" si="12"/>
        <v>48.590253089217029</v>
      </c>
      <c r="B284" s="5">
        <f t="shared" si="13"/>
        <v>1.3170749999999751</v>
      </c>
      <c r="C284" s="5">
        <f t="shared" si="14"/>
        <v>2.5499999999999896</v>
      </c>
      <c r="D284" s="6" t="s">
        <v>36</v>
      </c>
      <c r="E284" s="34" t="s">
        <v>36</v>
      </c>
    </row>
    <row r="285" spans="1:5" x14ac:dyDescent="0.25">
      <c r="A285" s="22">
        <f t="shared" si="12"/>
        <v>49.805737714230077</v>
      </c>
      <c r="B285" s="5">
        <f t="shared" si="13"/>
        <v>1.3405199999999748</v>
      </c>
      <c r="C285" s="5">
        <f t="shared" si="14"/>
        <v>2.5599999999999894</v>
      </c>
      <c r="D285" s="6" t="s">
        <v>36</v>
      </c>
      <c r="E285" s="34" t="s">
        <v>36</v>
      </c>
    </row>
    <row r="286" spans="1:5" x14ac:dyDescent="0.25">
      <c r="A286" s="22">
        <f t="shared" si="12"/>
        <v>51.033731971007228</v>
      </c>
      <c r="B286" s="5">
        <f t="shared" si="13"/>
        <v>1.3639649999999746</v>
      </c>
      <c r="C286" s="5">
        <f t="shared" si="14"/>
        <v>2.5699999999999892</v>
      </c>
      <c r="D286" s="6" t="s">
        <v>36</v>
      </c>
      <c r="E286" s="34" t="s">
        <v>36</v>
      </c>
    </row>
    <row r="287" spans="1:5" x14ac:dyDescent="0.25">
      <c r="A287" s="22">
        <f t="shared" si="12"/>
        <v>52.274185626569277</v>
      </c>
      <c r="B287" s="5">
        <f t="shared" si="13"/>
        <v>1.3874099999999734</v>
      </c>
      <c r="C287" s="5">
        <f t="shared" si="14"/>
        <v>2.579999999999989</v>
      </c>
      <c r="D287" s="6" t="s">
        <v>36</v>
      </c>
      <c r="E287" s="34" t="s">
        <v>36</v>
      </c>
    </row>
    <row r="288" spans="1:5" x14ac:dyDescent="0.25">
      <c r="A288" s="22">
        <f t="shared" si="12"/>
        <v>53.527049348345166</v>
      </c>
      <c r="B288" s="5">
        <f t="shared" si="13"/>
        <v>1.4108549999999731</v>
      </c>
      <c r="C288" s="5">
        <f t="shared" si="14"/>
        <v>2.5899999999999888</v>
      </c>
      <c r="D288" s="6" t="s">
        <v>36</v>
      </c>
      <c r="E288" s="34" t="s">
        <v>36</v>
      </c>
    </row>
    <row r="289" spans="1:5" x14ac:dyDescent="0.25">
      <c r="A289" s="22">
        <f t="shared" si="12"/>
        <v>54.792274675852362</v>
      </c>
      <c r="B289" s="5">
        <f t="shared" si="13"/>
        <v>1.4342999999999728</v>
      </c>
      <c r="C289" s="5">
        <f t="shared" si="14"/>
        <v>2.5999999999999885</v>
      </c>
      <c r="D289" s="6" t="s">
        <v>36</v>
      </c>
      <c r="E289" s="34" t="s">
        <v>36</v>
      </c>
    </row>
    <row r="290" spans="1:5" x14ac:dyDescent="0.25">
      <c r="A290" s="22">
        <f t="shared" si="12"/>
        <v>56.069813993640928</v>
      </c>
      <c r="B290" s="5">
        <f t="shared" si="13"/>
        <v>1.4577449999999725</v>
      </c>
      <c r="C290" s="5">
        <f t="shared" si="14"/>
        <v>2.6099999999999883</v>
      </c>
      <c r="D290" s="6" t="s">
        <v>36</v>
      </c>
      <c r="E290" s="34" t="s">
        <v>36</v>
      </c>
    </row>
    <row r="291" spans="1:5" x14ac:dyDescent="0.25">
      <c r="A291" s="22">
        <f t="shared" si="12"/>
        <v>57.359620505428268</v>
      </c>
      <c r="B291" s="5">
        <f t="shared" si="13"/>
        <v>1.4811899999999714</v>
      </c>
      <c r="C291" s="5">
        <f t="shared" si="14"/>
        <v>2.6199999999999881</v>
      </c>
      <c r="D291" s="6" t="s">
        <v>36</v>
      </c>
      <c r="E291" s="34" t="s">
        <v>36</v>
      </c>
    </row>
    <row r="292" spans="1:5" x14ac:dyDescent="0.25">
      <c r="A292" s="22">
        <f t="shared" si="12"/>
        <v>58.661648209357594</v>
      </c>
      <c r="B292" s="5">
        <f t="shared" si="13"/>
        <v>1.5046349999999711</v>
      </c>
      <c r="C292" s="5">
        <f t="shared" si="14"/>
        <v>2.6299999999999879</v>
      </c>
      <c r="D292" s="6" t="s">
        <v>36</v>
      </c>
      <c r="E292" s="34" t="s">
        <v>36</v>
      </c>
    </row>
    <row r="293" spans="1:5" x14ac:dyDescent="0.25">
      <c r="A293" s="22">
        <f t="shared" si="12"/>
        <v>59.975851874316241</v>
      </c>
      <c r="B293" s="5">
        <f t="shared" si="13"/>
        <v>1.5280799999999708</v>
      </c>
      <c r="C293" s="5">
        <f t="shared" si="14"/>
        <v>2.6399999999999877</v>
      </c>
      <c r="D293" s="6" t="s">
        <v>36</v>
      </c>
      <c r="E293" s="34" t="s">
        <v>36</v>
      </c>
    </row>
    <row r="294" spans="1:5" x14ac:dyDescent="0.25">
      <c r="A294" s="22">
        <f t="shared" si="12"/>
        <v>61.302187017256756</v>
      </c>
      <c r="B294" s="5">
        <f t="shared" si="13"/>
        <v>1.5515249999999705</v>
      </c>
      <c r="C294" s="5">
        <f t="shared" si="14"/>
        <v>2.6499999999999875</v>
      </c>
      <c r="D294" s="6" t="s">
        <v>36</v>
      </c>
      <c r="E294" s="34" t="s">
        <v>36</v>
      </c>
    </row>
    <row r="295" spans="1:5" x14ac:dyDescent="0.25">
      <c r="A295" s="22">
        <f t="shared" si="12"/>
        <v>62.640609881464933</v>
      </c>
      <c r="B295" s="5">
        <f t="shared" si="13"/>
        <v>1.5749699999999702</v>
      </c>
      <c r="C295" s="5">
        <f t="shared" si="14"/>
        <v>2.6599999999999873</v>
      </c>
      <c r="D295" s="6" t="s">
        <v>36</v>
      </c>
      <c r="E295" s="34" t="s">
        <v>36</v>
      </c>
    </row>
    <row r="296" spans="1:5" x14ac:dyDescent="0.25">
      <c r="A296" s="22">
        <f t="shared" si="12"/>
        <v>63.991077415724376</v>
      </c>
      <c r="B296" s="5">
        <f t="shared" si="13"/>
        <v>1.5984149999999691</v>
      </c>
      <c r="C296" s="5">
        <f t="shared" si="14"/>
        <v>2.6699999999999871</v>
      </c>
      <c r="D296" s="6" t="s">
        <v>36</v>
      </c>
      <c r="E296" s="34" t="s">
        <v>36</v>
      </c>
    </row>
    <row r="297" spans="1:5" x14ac:dyDescent="0.25">
      <c r="A297" s="22">
        <f t="shared" si="12"/>
        <v>65.353547254330138</v>
      </c>
      <c r="B297" s="5">
        <f t="shared" si="13"/>
        <v>1.6218599999999688</v>
      </c>
      <c r="C297" s="5">
        <f t="shared" si="14"/>
        <v>2.6799999999999868</v>
      </c>
      <c r="D297" s="6" t="s">
        <v>36</v>
      </c>
      <c r="E297" s="34" t="s">
        <v>36</v>
      </c>
    </row>
    <row r="298" spans="1:5" x14ac:dyDescent="0.25">
      <c r="A298" s="22">
        <f t="shared" si="12"/>
        <v>66.727977697905928</v>
      </c>
      <c r="B298" s="5">
        <f t="shared" si="13"/>
        <v>1.6453049999999685</v>
      </c>
      <c r="C298" s="5">
        <f t="shared" si="14"/>
        <v>2.6899999999999866</v>
      </c>
      <c r="D298" s="6" t="s">
        <v>36</v>
      </c>
      <c r="E298" s="34" t="s">
        <v>36</v>
      </c>
    </row>
    <row r="299" spans="1:5" x14ac:dyDescent="0.25">
      <c r="A299" s="22">
        <f t="shared" si="12"/>
        <v>68.114327694984425</v>
      </c>
      <c r="B299" s="5">
        <f t="shared" si="13"/>
        <v>1.6687499999999682</v>
      </c>
      <c r="C299" s="5">
        <f t="shared" si="14"/>
        <v>2.6999999999999864</v>
      </c>
      <c r="D299" s="6" t="s">
        <v>36</v>
      </c>
      <c r="E299" s="34" t="s">
        <v>36</v>
      </c>
    </row>
    <row r="300" spans="1:5" x14ac:dyDescent="0.25">
      <c r="A300" s="22">
        <f t="shared" si="12"/>
        <v>69.512556824310806</v>
      </c>
      <c r="B300" s="5">
        <f t="shared" si="13"/>
        <v>1.692194999999967</v>
      </c>
      <c r="C300" s="5">
        <f t="shared" si="14"/>
        <v>2.7099999999999862</v>
      </c>
      <c r="D300" s="6" t="s">
        <v>36</v>
      </c>
      <c r="E300" s="34" t="s">
        <v>36</v>
      </c>
    </row>
    <row r="301" spans="1:5" x14ac:dyDescent="0.25">
      <c r="A301" s="22">
        <f t="shared" si="12"/>
        <v>70.922625277833291</v>
      </c>
      <c r="B301" s="5">
        <f t="shared" si="13"/>
        <v>1.7156399999999667</v>
      </c>
      <c r="C301" s="5">
        <f t="shared" si="14"/>
        <v>2.719999999999986</v>
      </c>
      <c r="D301" s="6" t="s">
        <v>36</v>
      </c>
      <c r="E301" s="34" t="s">
        <v>36</v>
      </c>
    </row>
    <row r="302" spans="1:5" x14ac:dyDescent="0.25">
      <c r="A302" s="22">
        <f t="shared" si="12"/>
        <v>72.344493844345621</v>
      </c>
      <c r="B302" s="5">
        <f t="shared" si="13"/>
        <v>1.7390849999999665</v>
      </c>
      <c r="C302" s="5">
        <f t="shared" si="14"/>
        <v>2.7299999999999858</v>
      </c>
      <c r="D302" s="6" t="s">
        <v>36</v>
      </c>
      <c r="E302" s="34" t="s">
        <v>36</v>
      </c>
    </row>
    <row r="303" spans="1:5" x14ac:dyDescent="0.25">
      <c r="A303" s="22">
        <f t="shared" si="12"/>
        <v>73.77812389375039</v>
      </c>
      <c r="B303" s="5">
        <f t="shared" si="13"/>
        <v>1.7625299999999662</v>
      </c>
      <c r="C303" s="5">
        <f t="shared" si="14"/>
        <v>2.7399999999999856</v>
      </c>
      <c r="D303" s="6" t="s">
        <v>36</v>
      </c>
      <c r="E303" s="34" t="s">
        <v>36</v>
      </c>
    </row>
    <row r="304" spans="1:5" x14ac:dyDescent="0.25">
      <c r="A304" s="22">
        <f t="shared" si="12"/>
        <v>75.223477361911605</v>
      </c>
      <c r="B304" s="5">
        <f t="shared" si="13"/>
        <v>1.785974999999965</v>
      </c>
      <c r="C304" s="5">
        <f t="shared" si="14"/>
        <v>2.7499999999999853</v>
      </c>
      <c r="D304" s="6" t="s">
        <v>36</v>
      </c>
      <c r="E304" s="34" t="s">
        <v>36</v>
      </c>
    </row>
    <row r="305" spans="1:5" x14ac:dyDescent="0.25">
      <c r="A305" s="22">
        <f t="shared" si="12"/>
        <v>76.680516736069308</v>
      </c>
      <c r="B305" s="5">
        <f t="shared" si="13"/>
        <v>1.8094199999999647</v>
      </c>
      <c r="C305" s="5">
        <f t="shared" si="14"/>
        <v>2.7599999999999851</v>
      </c>
      <c r="D305" s="6" t="s">
        <v>36</v>
      </c>
      <c r="E305" s="34" t="s">
        <v>36</v>
      </c>
    </row>
    <row r="306" spans="1:5" x14ac:dyDescent="0.25">
      <c r="A306" s="22">
        <f t="shared" si="12"/>
        <v>78.149205040787749</v>
      </c>
      <c r="B306" s="5">
        <f t="shared" si="13"/>
        <v>1.8328649999999644</v>
      </c>
      <c r="C306" s="5">
        <f t="shared" si="14"/>
        <v>2.7699999999999849</v>
      </c>
      <c r="D306" s="6" t="s">
        <v>36</v>
      </c>
      <c r="E306" s="34" t="s">
        <v>36</v>
      </c>
    </row>
    <row r="307" spans="1:5" x14ac:dyDescent="0.25">
      <c r="A307" s="22">
        <f t="shared" si="12"/>
        <v>79.629505824413599</v>
      </c>
      <c r="B307" s="5">
        <f t="shared" si="13"/>
        <v>1.8563099999999642</v>
      </c>
      <c r="C307" s="5">
        <f t="shared" si="14"/>
        <v>2.7799999999999847</v>
      </c>
      <c r="D307" s="6" t="s">
        <v>36</v>
      </c>
      <c r="E307" s="34" t="s">
        <v>36</v>
      </c>
    </row>
    <row r="308" spans="1:5" x14ac:dyDescent="0.25">
      <c r="A308" s="22">
        <f t="shared" si="12"/>
        <v>81.121383146019213</v>
      </c>
      <c r="B308" s="5">
        <f t="shared" si="13"/>
        <v>1.879754999999963</v>
      </c>
      <c r="C308" s="5">
        <f t="shared" si="14"/>
        <v>2.7899999999999845</v>
      </c>
      <c r="D308" s="6" t="s">
        <v>36</v>
      </c>
      <c r="E308" s="34" t="s">
        <v>36</v>
      </c>
    </row>
    <row r="309" spans="1:5" x14ac:dyDescent="0.25">
      <c r="A309" s="22">
        <f t="shared" si="12"/>
        <v>82.62480156280904</v>
      </c>
      <c r="B309" s="5">
        <f t="shared" si="13"/>
        <v>1.9031999999999627</v>
      </c>
      <c r="C309" s="5">
        <f t="shared" si="14"/>
        <v>2.7999999999999843</v>
      </c>
      <c r="D309" s="6" t="s">
        <v>36</v>
      </c>
      <c r="E309" s="34" t="s">
        <v>36</v>
      </c>
    </row>
    <row r="310" spans="1:5" x14ac:dyDescent="0.25">
      <c r="A310" s="22">
        <f t="shared" si="12"/>
        <v>84.139726117967456</v>
      </c>
      <c r="B310" s="5">
        <f t="shared" si="13"/>
        <v>1.9266449999999624</v>
      </c>
      <c r="C310" s="5">
        <f t="shared" si="14"/>
        <v>2.8099999999999841</v>
      </c>
      <c r="D310" s="6" t="s">
        <v>36</v>
      </c>
      <c r="E310" s="34" t="s">
        <v>36</v>
      </c>
    </row>
    <row r="311" spans="1:5" x14ac:dyDescent="0.25">
      <c r="A311" s="22">
        <f t="shared" si="12"/>
        <v>85.666122328928751</v>
      </c>
      <c r="B311" s="5">
        <f t="shared" si="13"/>
        <v>1.9500899999999621</v>
      </c>
      <c r="C311" s="5">
        <f t="shared" si="14"/>
        <v>2.8199999999999839</v>
      </c>
      <c r="D311" s="6" t="s">
        <v>36</v>
      </c>
      <c r="E311" s="34" t="s">
        <v>36</v>
      </c>
    </row>
    <row r="312" spans="1:5" x14ac:dyDescent="0.25">
      <c r="A312" s="22">
        <f t="shared" si="12"/>
        <v>87.203956176049687</v>
      </c>
      <c r="B312" s="5">
        <f t="shared" si="13"/>
        <v>1.973534999999961</v>
      </c>
      <c r="C312" s="5">
        <f t="shared" si="14"/>
        <v>2.8299999999999836</v>
      </c>
      <c r="D312" s="6" t="s">
        <v>36</v>
      </c>
      <c r="E312" s="34" t="s">
        <v>36</v>
      </c>
    </row>
    <row r="313" spans="1:5" x14ac:dyDescent="0.25">
      <c r="A313" s="22">
        <f t="shared" si="12"/>
        <v>88.753194091667595</v>
      </c>
      <c r="B313" s="5">
        <f t="shared" si="13"/>
        <v>1.9969799999999607</v>
      </c>
      <c r="C313" s="5">
        <f t="shared" si="14"/>
        <v>2.8399999999999834</v>
      </c>
      <c r="D313" s="6" t="s">
        <v>36</v>
      </c>
      <c r="E313" s="34" t="s">
        <v>36</v>
      </c>
    </row>
    <row r="314" spans="1:5" x14ac:dyDescent="0.25">
      <c r="A314" s="22">
        <f t="shared" si="12"/>
        <v>90.313802949525694</v>
      </c>
      <c r="B314" s="5">
        <f t="shared" si="13"/>
        <v>2.0204249999999604</v>
      </c>
      <c r="C314" s="5">
        <f t="shared" si="14"/>
        <v>2.8499999999999832</v>
      </c>
      <c r="D314" s="6" t="s">
        <v>36</v>
      </c>
      <c r="E314" s="34" t="s">
        <v>36</v>
      </c>
    </row>
    <row r="315" spans="1:5" x14ac:dyDescent="0.25">
      <c r="A315" s="22">
        <f t="shared" si="12"/>
        <v>91.885750054551352</v>
      </c>
      <c r="B315" s="5">
        <f t="shared" si="13"/>
        <v>2.0438699999999601</v>
      </c>
      <c r="C315" s="5">
        <f t="shared" si="14"/>
        <v>2.859999999999983</v>
      </c>
      <c r="D315" s="6" t="s">
        <v>36</v>
      </c>
      <c r="E315" s="34" t="s">
        <v>36</v>
      </c>
    </row>
    <row r="316" spans="1:5" x14ac:dyDescent="0.25">
      <c r="A316" s="22">
        <f t="shared" si="12"/>
        <v>93.46900313297084</v>
      </c>
      <c r="B316" s="5">
        <f t="shared" si="13"/>
        <v>2.0673149999999589</v>
      </c>
      <c r="C316" s="5">
        <f t="shared" si="14"/>
        <v>2.8699999999999828</v>
      </c>
      <c r="D316" s="6" t="s">
        <v>36</v>
      </c>
      <c r="E316" s="34" t="s">
        <v>36</v>
      </c>
    </row>
    <row r="317" spans="1:5" x14ac:dyDescent="0.25">
      <c r="A317" s="22">
        <f t="shared" si="12"/>
        <v>95.063530322747212</v>
      </c>
      <c r="B317" s="5">
        <f t="shared" si="13"/>
        <v>2.0907599999999587</v>
      </c>
      <c r="C317" s="5">
        <f t="shared" si="14"/>
        <v>2.8799999999999826</v>
      </c>
      <c r="D317" s="6" t="s">
        <v>36</v>
      </c>
      <c r="E317" s="34" t="s">
        <v>36</v>
      </c>
    </row>
    <row r="318" spans="1:5" x14ac:dyDescent="0.25">
      <c r="A318" s="22">
        <f t="shared" si="12"/>
        <v>96.669300164326415</v>
      </c>
      <c r="B318" s="5">
        <f t="shared" si="13"/>
        <v>2.1142049999999584</v>
      </c>
      <c r="C318" s="5">
        <f t="shared" si="14"/>
        <v>2.8899999999999824</v>
      </c>
      <c r="D318" s="6" t="s">
        <v>36</v>
      </c>
      <c r="E318" s="34" t="s">
        <v>36</v>
      </c>
    </row>
    <row r="319" spans="1:5" x14ac:dyDescent="0.25">
      <c r="A319" s="22">
        <f t="shared" si="12"/>
        <v>98.286281591680321</v>
      </c>
      <c r="B319" s="5">
        <f t="shared" si="13"/>
        <v>2.1376499999999581</v>
      </c>
      <c r="C319" s="5">
        <f t="shared" si="14"/>
        <v>2.8999999999999821</v>
      </c>
      <c r="D319" s="6" t="s">
        <v>36</v>
      </c>
      <c r="E319" s="34" t="s">
        <v>36</v>
      </c>
    </row>
    <row r="320" spans="1:5" x14ac:dyDescent="0.25">
      <c r="A320" s="22">
        <f t="shared" si="12"/>
        <v>99.914443923633087</v>
      </c>
      <c r="B320" s="5">
        <f t="shared" si="13"/>
        <v>2.1610949999999569</v>
      </c>
      <c r="C320" s="5">
        <f t="shared" si="14"/>
        <v>2.9099999999999819</v>
      </c>
      <c r="D320" s="6" t="s">
        <v>36</v>
      </c>
      <c r="E320" s="34" t="s">
        <v>36</v>
      </c>
    </row>
    <row r="321" spans="1:5" x14ac:dyDescent="0.25">
      <c r="A321" s="22">
        <f t="shared" si="12"/>
        <v>101.55375685546035</v>
      </c>
      <c r="B321" s="5">
        <f t="shared" si="13"/>
        <v>2.1845399999999566</v>
      </c>
      <c r="C321" s="5">
        <f t="shared" si="14"/>
        <v>2.9199999999999817</v>
      </c>
      <c r="D321" s="6" t="s">
        <v>36</v>
      </c>
      <c r="E321" s="34" t="s">
        <v>36</v>
      </c>
    </row>
    <row r="322" spans="1:5" x14ac:dyDescent="0.25">
      <c r="A322" s="22">
        <f t="shared" si="12"/>
        <v>103.20419045074887</v>
      </c>
      <c r="B322" s="5">
        <f t="shared" si="13"/>
        <v>2.2079849999999563</v>
      </c>
      <c r="C322" s="5">
        <f t="shared" si="14"/>
        <v>2.9299999999999815</v>
      </c>
      <c r="D322" s="6" t="s">
        <v>36</v>
      </c>
      <c r="E322" s="34" t="s">
        <v>36</v>
      </c>
    </row>
    <row r="323" spans="1:5" x14ac:dyDescent="0.25">
      <c r="A323" s="22">
        <f t="shared" ref="A323:A386" si="15">IF(B323&lt;=$H$2,$I$2*POWER((B323-$J$2),$K$2),IF(B323&lt;=$H$3,$I$3*POWER((B323-$J$3),$K$3),$I$4*POWER((B323-$J$4),$K$4)))</f>
        <v>104.86571513350752</v>
      </c>
      <c r="B323" s="5">
        <f t="shared" ref="B323:B386" si="16">IF(C323&lt;2,0,IF(C323&lt;3,2.3445*C323-4.6614,0.8663*C323+0.13))</f>
        <v>2.2314299999999561</v>
      </c>
      <c r="C323" s="5">
        <f t="shared" si="14"/>
        <v>2.9399999999999813</v>
      </c>
      <c r="D323" s="6" t="s">
        <v>36</v>
      </c>
      <c r="E323" s="34" t="s">
        <v>36</v>
      </c>
    </row>
    <row r="324" spans="1:5" x14ac:dyDescent="0.25">
      <c r="A324" s="22">
        <f t="shared" si="15"/>
        <v>106.53830168051867</v>
      </c>
      <c r="B324" s="5">
        <f t="shared" si="16"/>
        <v>2.2548749999999549</v>
      </c>
      <c r="C324" s="5">
        <f t="shared" ref="C324:C387" si="17">C323+0.01</f>
        <v>2.9499999999999811</v>
      </c>
      <c r="D324" s="6" t="s">
        <v>36</v>
      </c>
      <c r="E324" s="34" t="s">
        <v>36</v>
      </c>
    </row>
    <row r="325" spans="1:5" x14ac:dyDescent="0.25">
      <c r="A325" s="22">
        <f t="shared" si="15"/>
        <v>108.22192121392126</v>
      </c>
      <c r="B325" s="5">
        <f t="shared" si="16"/>
        <v>2.2783199999999546</v>
      </c>
      <c r="C325" s="5">
        <f t="shared" si="17"/>
        <v>2.9599999999999809</v>
      </c>
      <c r="D325" s="6" t="s">
        <v>36</v>
      </c>
      <c r="E325" s="34" t="s">
        <v>36</v>
      </c>
    </row>
    <row r="326" spans="1:5" x14ac:dyDescent="0.25">
      <c r="A326" s="22">
        <f t="shared" si="15"/>
        <v>109.9165451940152</v>
      </c>
      <c r="B326" s="5">
        <f t="shared" si="16"/>
        <v>2.3017649999999543</v>
      </c>
      <c r="C326" s="5">
        <f t="shared" si="17"/>
        <v>2.9699999999999807</v>
      </c>
      <c r="D326" s="6" t="s">
        <v>36</v>
      </c>
      <c r="E326" s="34" t="s">
        <v>36</v>
      </c>
    </row>
    <row r="327" spans="1:5" x14ac:dyDescent="0.25">
      <c r="A327" s="22">
        <f t="shared" si="15"/>
        <v>111.62214541228047</v>
      </c>
      <c r="B327" s="5">
        <f t="shared" si="16"/>
        <v>2.325209999999954</v>
      </c>
      <c r="C327" s="5">
        <f t="shared" si="17"/>
        <v>2.9799999999999804</v>
      </c>
      <c r="D327" s="6" t="s">
        <v>36</v>
      </c>
      <c r="E327" s="34" t="s">
        <v>36</v>
      </c>
    </row>
    <row r="328" spans="1:5" x14ac:dyDescent="0.25">
      <c r="A328" s="22">
        <f t="shared" si="15"/>
        <v>113.33869398460064</v>
      </c>
      <c r="B328" s="5">
        <f t="shared" si="16"/>
        <v>2.3486549999999529</v>
      </c>
      <c r="C328" s="5">
        <f t="shared" si="17"/>
        <v>2.9899999999999802</v>
      </c>
      <c r="D328" s="6" t="s">
        <v>36</v>
      </c>
      <c r="E328" s="34" t="s">
        <v>36</v>
      </c>
    </row>
    <row r="329" spans="1:5" x14ac:dyDescent="0.25">
      <c r="A329" s="22">
        <f t="shared" si="15"/>
        <v>115.06616334468472</v>
      </c>
      <c r="B329" s="5">
        <f t="shared" si="16"/>
        <v>2.3720999999999526</v>
      </c>
      <c r="C329" s="5">
        <f t="shared" si="17"/>
        <v>2.99999999999998</v>
      </c>
      <c r="D329" s="6" t="s">
        <v>36</v>
      </c>
      <c r="E329" s="34" t="s">
        <v>34</v>
      </c>
    </row>
    <row r="330" spans="1:5" x14ac:dyDescent="0.25">
      <c r="A330" s="22">
        <f t="shared" si="15"/>
        <v>143.38620255214073</v>
      </c>
      <c r="B330" s="5">
        <f t="shared" si="16"/>
        <v>2.7375629999999824</v>
      </c>
      <c r="C330" s="5">
        <f t="shared" si="17"/>
        <v>3.0099999999999798</v>
      </c>
      <c r="D330" s="6" t="s">
        <v>36</v>
      </c>
      <c r="E330" s="34" t="s">
        <v>34</v>
      </c>
    </row>
    <row r="331" spans="1:5" x14ac:dyDescent="0.25">
      <c r="A331" s="22">
        <f t="shared" si="15"/>
        <v>144.08883345922715</v>
      </c>
      <c r="B331" s="5">
        <f t="shared" si="16"/>
        <v>2.7462259999999823</v>
      </c>
      <c r="C331" s="5">
        <f t="shared" si="17"/>
        <v>3.0199999999999796</v>
      </c>
      <c r="D331" s="6" t="s">
        <v>36</v>
      </c>
      <c r="E331" s="34" t="s">
        <v>34</v>
      </c>
    </row>
    <row r="332" spans="1:5" x14ac:dyDescent="0.25">
      <c r="A332" s="22">
        <f t="shared" si="15"/>
        <v>144.79289743782491</v>
      </c>
      <c r="B332" s="5">
        <f t="shared" si="16"/>
        <v>2.7548889999999817</v>
      </c>
      <c r="C332" s="5">
        <f t="shared" si="17"/>
        <v>3.0299999999999794</v>
      </c>
      <c r="D332" s="6" t="s">
        <v>36</v>
      </c>
      <c r="E332" s="34" t="s">
        <v>34</v>
      </c>
    </row>
    <row r="333" spans="1:5" x14ac:dyDescent="0.25">
      <c r="A333" s="22">
        <f t="shared" si="15"/>
        <v>145.49839333448466</v>
      </c>
      <c r="B333" s="5">
        <f t="shared" si="16"/>
        <v>2.7635519999999816</v>
      </c>
      <c r="C333" s="5">
        <f t="shared" si="17"/>
        <v>3.0399999999999792</v>
      </c>
      <c r="D333" s="6" t="s">
        <v>36</v>
      </c>
      <c r="E333" s="34" t="s">
        <v>34</v>
      </c>
    </row>
    <row r="334" spans="1:5" x14ac:dyDescent="0.25">
      <c r="A334" s="22">
        <f t="shared" si="15"/>
        <v>146.2053199999477</v>
      </c>
      <c r="B334" s="5">
        <f t="shared" si="16"/>
        <v>2.7722149999999814</v>
      </c>
      <c r="C334" s="5">
        <f t="shared" si="17"/>
        <v>3.049999999999979</v>
      </c>
      <c r="D334" s="6" t="s">
        <v>36</v>
      </c>
      <c r="E334" s="34" t="s">
        <v>34</v>
      </c>
    </row>
    <row r="335" spans="1:5" x14ac:dyDescent="0.25">
      <c r="A335" s="22">
        <f t="shared" si="15"/>
        <v>146.91367628911914</v>
      </c>
      <c r="B335" s="5">
        <f t="shared" si="16"/>
        <v>2.7808779999999813</v>
      </c>
      <c r="C335" s="5">
        <f t="shared" si="17"/>
        <v>3.0599999999999787</v>
      </c>
      <c r="D335" s="6" t="s">
        <v>36</v>
      </c>
      <c r="E335" s="34" t="s">
        <v>34</v>
      </c>
    </row>
    <row r="336" spans="1:5" x14ac:dyDescent="0.25">
      <c r="A336" s="22">
        <f t="shared" si="15"/>
        <v>147.62346106104101</v>
      </c>
      <c r="B336" s="5">
        <f t="shared" si="16"/>
        <v>2.7895409999999812</v>
      </c>
      <c r="C336" s="5">
        <f t="shared" si="17"/>
        <v>3.0699999999999785</v>
      </c>
      <c r="D336" s="6" t="s">
        <v>36</v>
      </c>
      <c r="E336" s="34" t="s">
        <v>34</v>
      </c>
    </row>
    <row r="337" spans="1:5" x14ac:dyDescent="0.25">
      <c r="A337" s="22">
        <f t="shared" si="15"/>
        <v>148.3346731788659</v>
      </c>
      <c r="B337" s="5">
        <f t="shared" si="16"/>
        <v>2.798203999999981</v>
      </c>
      <c r="C337" s="5">
        <f t="shared" si="17"/>
        <v>3.0799999999999783</v>
      </c>
      <c r="D337" s="6" t="s">
        <v>36</v>
      </c>
      <c r="E337" s="34" t="s">
        <v>34</v>
      </c>
    </row>
    <row r="338" spans="1:5" x14ac:dyDescent="0.25">
      <c r="A338" s="22">
        <f t="shared" si="15"/>
        <v>149.04731150983056</v>
      </c>
      <c r="B338" s="5">
        <f t="shared" si="16"/>
        <v>2.8068669999999809</v>
      </c>
      <c r="C338" s="5">
        <f t="shared" si="17"/>
        <v>3.0899999999999781</v>
      </c>
      <c r="D338" s="6" t="s">
        <v>36</v>
      </c>
      <c r="E338" s="34" t="s">
        <v>34</v>
      </c>
    </row>
    <row r="339" spans="1:5" x14ac:dyDescent="0.25">
      <c r="A339" s="22">
        <f t="shared" si="15"/>
        <v>149.76137492522989</v>
      </c>
      <c r="B339" s="5">
        <f t="shared" si="16"/>
        <v>2.8155299999999808</v>
      </c>
      <c r="C339" s="5">
        <f t="shared" si="17"/>
        <v>3.0999999999999779</v>
      </c>
      <c r="D339" s="6" t="s">
        <v>36</v>
      </c>
      <c r="E339" s="34" t="s">
        <v>34</v>
      </c>
    </row>
    <row r="340" spans="1:5" x14ac:dyDescent="0.25">
      <c r="A340" s="22">
        <f t="shared" si="15"/>
        <v>150.47686230039119</v>
      </c>
      <c r="B340" s="5">
        <f t="shared" si="16"/>
        <v>2.8241929999999806</v>
      </c>
      <c r="C340" s="5">
        <f t="shared" si="17"/>
        <v>3.1099999999999777</v>
      </c>
      <c r="D340" s="6" t="s">
        <v>36</v>
      </c>
      <c r="E340" s="34" t="s">
        <v>34</v>
      </c>
    </row>
    <row r="341" spans="1:5" x14ac:dyDescent="0.25">
      <c r="A341" s="22">
        <f t="shared" si="15"/>
        <v>151.19377251464857</v>
      </c>
      <c r="B341" s="5">
        <f t="shared" si="16"/>
        <v>2.8328559999999801</v>
      </c>
      <c r="C341" s="5">
        <f t="shared" si="17"/>
        <v>3.1199999999999775</v>
      </c>
      <c r="D341" s="6" t="s">
        <v>36</v>
      </c>
      <c r="E341" s="34" t="s">
        <v>34</v>
      </c>
    </row>
    <row r="342" spans="1:5" x14ac:dyDescent="0.25">
      <c r="A342" s="22">
        <f t="shared" si="15"/>
        <v>151.91210445131762</v>
      </c>
      <c r="B342" s="5">
        <f t="shared" si="16"/>
        <v>2.8415189999999799</v>
      </c>
      <c r="C342" s="5">
        <f t="shared" si="17"/>
        <v>3.1299999999999772</v>
      </c>
      <c r="D342" s="6" t="s">
        <v>36</v>
      </c>
      <c r="E342" s="34" t="s">
        <v>34</v>
      </c>
    </row>
    <row r="343" spans="1:5" x14ac:dyDescent="0.25">
      <c r="A343" s="22">
        <f t="shared" si="15"/>
        <v>152.63185699767044</v>
      </c>
      <c r="B343" s="5">
        <f t="shared" si="16"/>
        <v>2.8501819999999798</v>
      </c>
      <c r="C343" s="5">
        <f t="shared" si="17"/>
        <v>3.139999999999977</v>
      </c>
      <c r="D343" s="6" t="s">
        <v>36</v>
      </c>
      <c r="E343" s="34" t="s">
        <v>34</v>
      </c>
    </row>
    <row r="344" spans="1:5" x14ac:dyDescent="0.25">
      <c r="A344" s="22">
        <f t="shared" si="15"/>
        <v>153.35302904491041</v>
      </c>
      <c r="B344" s="5">
        <f t="shared" si="16"/>
        <v>2.8588449999999797</v>
      </c>
      <c r="C344" s="5">
        <f t="shared" si="17"/>
        <v>3.1499999999999768</v>
      </c>
      <c r="D344" s="6" t="s">
        <v>36</v>
      </c>
      <c r="E344" s="34" t="s">
        <v>34</v>
      </c>
    </row>
    <row r="345" spans="1:5" x14ac:dyDescent="0.25">
      <c r="A345" s="22">
        <f t="shared" si="15"/>
        <v>154.07561948814808</v>
      </c>
      <c r="B345" s="5">
        <f t="shared" si="16"/>
        <v>2.8675079999999795</v>
      </c>
      <c r="C345" s="5">
        <f t="shared" si="17"/>
        <v>3.1599999999999766</v>
      </c>
      <c r="D345" s="6" t="s">
        <v>36</v>
      </c>
      <c r="E345" s="34" t="s">
        <v>34</v>
      </c>
    </row>
    <row r="346" spans="1:5" x14ac:dyDescent="0.25">
      <c r="A346" s="22">
        <f t="shared" si="15"/>
        <v>154.79962722637623</v>
      </c>
      <c r="B346" s="5">
        <f t="shared" si="16"/>
        <v>2.8761709999999794</v>
      </c>
      <c r="C346" s="5">
        <f t="shared" si="17"/>
        <v>3.1699999999999764</v>
      </c>
      <c r="D346" s="6" t="s">
        <v>36</v>
      </c>
      <c r="E346" s="34" t="s">
        <v>34</v>
      </c>
    </row>
    <row r="347" spans="1:5" x14ac:dyDescent="0.25">
      <c r="A347" s="22">
        <f t="shared" si="15"/>
        <v>155.52505116244598</v>
      </c>
      <c r="B347" s="5">
        <f t="shared" si="16"/>
        <v>2.8848339999999792</v>
      </c>
      <c r="C347" s="5">
        <f t="shared" si="17"/>
        <v>3.1799999999999762</v>
      </c>
      <c r="D347" s="6" t="s">
        <v>36</v>
      </c>
      <c r="E347" s="34" t="s">
        <v>34</v>
      </c>
    </row>
    <row r="348" spans="1:5" x14ac:dyDescent="0.25">
      <c r="A348" s="22">
        <f t="shared" si="15"/>
        <v>156.25189020304265</v>
      </c>
      <c r="B348" s="5">
        <f t="shared" si="16"/>
        <v>2.8934969999999791</v>
      </c>
      <c r="C348" s="5">
        <f t="shared" si="17"/>
        <v>3.189999999999976</v>
      </c>
      <c r="D348" s="6" t="s">
        <v>36</v>
      </c>
      <c r="E348" s="34" t="s">
        <v>34</v>
      </c>
    </row>
    <row r="349" spans="1:5" x14ac:dyDescent="0.25">
      <c r="A349" s="22">
        <f t="shared" si="15"/>
        <v>156.9801432586622</v>
      </c>
      <c r="B349" s="5">
        <f t="shared" si="16"/>
        <v>2.902159999999979</v>
      </c>
      <c r="C349" s="5">
        <f t="shared" si="17"/>
        <v>3.1999999999999758</v>
      </c>
      <c r="D349" s="6" t="s">
        <v>36</v>
      </c>
      <c r="E349" s="34" t="s">
        <v>34</v>
      </c>
    </row>
    <row r="350" spans="1:5" x14ac:dyDescent="0.25">
      <c r="A350" s="22">
        <f t="shared" si="15"/>
        <v>157.70980924358736</v>
      </c>
      <c r="B350" s="5">
        <f t="shared" si="16"/>
        <v>2.9108229999999784</v>
      </c>
      <c r="C350" s="5">
        <f t="shared" si="17"/>
        <v>3.2099999999999755</v>
      </c>
      <c r="D350" s="6" t="s">
        <v>36</v>
      </c>
      <c r="E350" s="34" t="s">
        <v>34</v>
      </c>
    </row>
    <row r="351" spans="1:5" x14ac:dyDescent="0.25">
      <c r="A351" s="22">
        <f t="shared" si="15"/>
        <v>158.44088707586445</v>
      </c>
      <c r="B351" s="5">
        <f t="shared" si="16"/>
        <v>2.9194859999999783</v>
      </c>
      <c r="C351" s="5">
        <f t="shared" si="17"/>
        <v>3.2199999999999753</v>
      </c>
      <c r="D351" s="6" t="s">
        <v>36</v>
      </c>
      <c r="E351" s="34" t="s">
        <v>34</v>
      </c>
    </row>
    <row r="352" spans="1:5" x14ac:dyDescent="0.25">
      <c r="A352" s="22">
        <f t="shared" si="15"/>
        <v>159.17337567728035</v>
      </c>
      <c r="B352" s="5">
        <f t="shared" si="16"/>
        <v>2.9281489999999781</v>
      </c>
      <c r="C352" s="5">
        <f t="shared" si="17"/>
        <v>3.2299999999999751</v>
      </c>
      <c r="D352" s="6" t="s">
        <v>36</v>
      </c>
      <c r="E352" s="34" t="s">
        <v>34</v>
      </c>
    </row>
    <row r="353" spans="1:5" x14ac:dyDescent="0.25">
      <c r="A353" s="22">
        <f t="shared" si="15"/>
        <v>159.90727397333927</v>
      </c>
      <c r="B353" s="5">
        <f t="shared" si="16"/>
        <v>2.936811999999978</v>
      </c>
      <c r="C353" s="5">
        <f t="shared" si="17"/>
        <v>3.2399999999999749</v>
      </c>
      <c r="D353" s="6" t="s">
        <v>36</v>
      </c>
      <c r="E353" s="34" t="s">
        <v>34</v>
      </c>
    </row>
    <row r="354" spans="1:5" x14ac:dyDescent="0.25">
      <c r="A354" s="22">
        <f t="shared" si="15"/>
        <v>160.64258089324022</v>
      </c>
      <c r="B354" s="5">
        <f t="shared" si="16"/>
        <v>2.9454749999999779</v>
      </c>
      <c r="C354" s="5">
        <f t="shared" si="17"/>
        <v>3.2499999999999747</v>
      </c>
      <c r="D354" s="6" t="s">
        <v>36</v>
      </c>
      <c r="E354" s="34" t="s">
        <v>34</v>
      </c>
    </row>
    <row r="355" spans="1:5" x14ac:dyDescent="0.25">
      <c r="A355" s="22">
        <f t="shared" si="15"/>
        <v>161.37929536985433</v>
      </c>
      <c r="B355" s="5">
        <f t="shared" si="16"/>
        <v>2.9541379999999777</v>
      </c>
      <c r="C355" s="5">
        <f t="shared" si="17"/>
        <v>3.2599999999999745</v>
      </c>
      <c r="D355" s="6" t="s">
        <v>36</v>
      </c>
      <c r="E355" s="34" t="s">
        <v>34</v>
      </c>
    </row>
    <row r="356" spans="1:5" x14ac:dyDescent="0.25">
      <c r="A356" s="22">
        <f t="shared" si="15"/>
        <v>162.11741633970269</v>
      </c>
      <c r="B356" s="5">
        <f t="shared" si="16"/>
        <v>2.9628009999999776</v>
      </c>
      <c r="C356" s="5">
        <f t="shared" si="17"/>
        <v>3.2699999999999743</v>
      </c>
      <c r="D356" s="6" t="s">
        <v>36</v>
      </c>
      <c r="E356" s="34" t="s">
        <v>34</v>
      </c>
    </row>
    <row r="357" spans="1:5" x14ac:dyDescent="0.25">
      <c r="A357" s="22">
        <f t="shared" si="15"/>
        <v>162.85694274293394</v>
      </c>
      <c r="B357" s="5">
        <f t="shared" si="16"/>
        <v>2.9714639999999775</v>
      </c>
      <c r="C357" s="5">
        <f t="shared" si="17"/>
        <v>3.279999999999974</v>
      </c>
      <c r="D357" s="6" t="s">
        <v>36</v>
      </c>
      <c r="E357" s="34" t="s">
        <v>34</v>
      </c>
    </row>
    <row r="358" spans="1:5" x14ac:dyDescent="0.25">
      <c r="A358" s="22">
        <f t="shared" si="15"/>
        <v>163.5978735233025</v>
      </c>
      <c r="B358" s="5">
        <f t="shared" si="16"/>
        <v>2.9801269999999769</v>
      </c>
      <c r="C358" s="5">
        <f t="shared" si="17"/>
        <v>3.2899999999999738</v>
      </c>
      <c r="D358" s="6" t="s">
        <v>36</v>
      </c>
      <c r="E358" s="34" t="s">
        <v>34</v>
      </c>
    </row>
    <row r="359" spans="1:5" x14ac:dyDescent="0.25">
      <c r="A359" s="22">
        <f t="shared" si="15"/>
        <v>164.34020762814708</v>
      </c>
      <c r="B359" s="5">
        <f t="shared" si="16"/>
        <v>2.9887899999999767</v>
      </c>
      <c r="C359" s="5">
        <f t="shared" si="17"/>
        <v>3.2999999999999736</v>
      </c>
      <c r="D359" s="6" t="s">
        <v>36</v>
      </c>
      <c r="E359" s="34" t="s">
        <v>34</v>
      </c>
    </row>
    <row r="360" spans="1:5" x14ac:dyDescent="0.25">
      <c r="A360" s="22">
        <f t="shared" si="15"/>
        <v>165.08394400836821</v>
      </c>
      <c r="B360" s="5">
        <f t="shared" si="16"/>
        <v>2.9974529999999766</v>
      </c>
      <c r="C360" s="5">
        <f t="shared" si="17"/>
        <v>3.3099999999999734</v>
      </c>
      <c r="D360" s="6" t="s">
        <v>36</v>
      </c>
      <c r="E360" s="34" t="s">
        <v>34</v>
      </c>
    </row>
    <row r="361" spans="1:5" x14ac:dyDescent="0.25">
      <c r="A361" s="22">
        <f t="shared" si="15"/>
        <v>165.829081618408</v>
      </c>
      <c r="B361" s="5">
        <f t="shared" si="16"/>
        <v>3.0061159999999765</v>
      </c>
      <c r="C361" s="5">
        <f t="shared" si="17"/>
        <v>3.3199999999999732</v>
      </c>
      <c r="D361" s="6" t="s">
        <v>36</v>
      </c>
      <c r="E361" s="34" t="s">
        <v>34</v>
      </c>
    </row>
    <row r="362" spans="1:5" x14ac:dyDescent="0.25">
      <c r="A362" s="22">
        <f t="shared" si="15"/>
        <v>166.57561941622791</v>
      </c>
      <c r="B362" s="5">
        <f t="shared" si="16"/>
        <v>3.0147789999999763</v>
      </c>
      <c r="C362" s="5">
        <f t="shared" si="17"/>
        <v>3.329999999999973</v>
      </c>
      <c r="D362" s="6" t="s">
        <v>36</v>
      </c>
      <c r="E362" s="34" t="s">
        <v>34</v>
      </c>
    </row>
    <row r="363" spans="1:5" x14ac:dyDescent="0.25">
      <c r="A363" s="22">
        <f t="shared" si="15"/>
        <v>167.32355636328833</v>
      </c>
      <c r="B363" s="5">
        <f t="shared" si="16"/>
        <v>3.0234419999999762</v>
      </c>
      <c r="C363" s="5">
        <f t="shared" si="17"/>
        <v>3.3399999999999728</v>
      </c>
      <c r="D363" s="6" t="s">
        <v>36</v>
      </c>
      <c r="E363" s="34" t="s">
        <v>34</v>
      </c>
    </row>
    <row r="364" spans="1:5" x14ac:dyDescent="0.25">
      <c r="A364" s="22">
        <f t="shared" si="15"/>
        <v>168.07289142452782</v>
      </c>
      <c r="B364" s="5">
        <f t="shared" si="16"/>
        <v>3.0321049999999761</v>
      </c>
      <c r="C364" s="5">
        <f t="shared" si="17"/>
        <v>3.3499999999999726</v>
      </c>
      <c r="D364" s="6" t="s">
        <v>36</v>
      </c>
      <c r="E364" s="34" t="s">
        <v>34</v>
      </c>
    </row>
    <row r="365" spans="1:5" x14ac:dyDescent="0.25">
      <c r="A365" s="22">
        <f t="shared" si="15"/>
        <v>168.82362356834167</v>
      </c>
      <c r="B365" s="5">
        <f t="shared" si="16"/>
        <v>3.0407679999999759</v>
      </c>
      <c r="C365" s="5">
        <f t="shared" si="17"/>
        <v>3.3599999999999723</v>
      </c>
      <c r="D365" s="6" t="s">
        <v>36</v>
      </c>
      <c r="E365" s="34" t="s">
        <v>34</v>
      </c>
    </row>
    <row r="366" spans="1:5" x14ac:dyDescent="0.25">
      <c r="A366" s="22">
        <f t="shared" si="15"/>
        <v>169.57575176656255</v>
      </c>
      <c r="B366" s="5">
        <f t="shared" si="16"/>
        <v>3.0494309999999758</v>
      </c>
      <c r="C366" s="5">
        <f t="shared" si="17"/>
        <v>3.3699999999999721</v>
      </c>
      <c r="D366" s="6" t="s">
        <v>36</v>
      </c>
      <c r="E366" s="34" t="s">
        <v>34</v>
      </c>
    </row>
    <row r="367" spans="1:5" x14ac:dyDescent="0.25">
      <c r="A367" s="22">
        <f t="shared" si="15"/>
        <v>170.32927499443889</v>
      </c>
      <c r="B367" s="5">
        <f t="shared" si="16"/>
        <v>3.0580939999999752</v>
      </c>
      <c r="C367" s="5">
        <f t="shared" si="17"/>
        <v>3.3799999999999719</v>
      </c>
      <c r="D367" s="6" t="s">
        <v>36</v>
      </c>
      <c r="E367" s="34" t="s">
        <v>34</v>
      </c>
    </row>
    <row r="368" spans="1:5" x14ac:dyDescent="0.25">
      <c r="A368" s="22">
        <f t="shared" si="15"/>
        <v>171.08419223061614</v>
      </c>
      <c r="B368" s="5">
        <f t="shared" si="16"/>
        <v>3.0667569999999751</v>
      </c>
      <c r="C368" s="5">
        <f t="shared" si="17"/>
        <v>3.3899999999999717</v>
      </c>
      <c r="D368" s="6" t="s">
        <v>36</v>
      </c>
      <c r="E368" s="34" t="s">
        <v>34</v>
      </c>
    </row>
    <row r="369" spans="1:5" x14ac:dyDescent="0.25">
      <c r="A369" s="22">
        <f t="shared" si="15"/>
        <v>171.8405024571156</v>
      </c>
      <c r="B369" s="5">
        <f t="shared" si="16"/>
        <v>3.075419999999975</v>
      </c>
      <c r="C369" s="5">
        <f t="shared" si="17"/>
        <v>3.3999999999999715</v>
      </c>
      <c r="D369" s="6" t="s">
        <v>36</v>
      </c>
      <c r="E369" s="34" t="s">
        <v>34</v>
      </c>
    </row>
    <row r="370" spans="1:5" x14ac:dyDescent="0.25">
      <c r="A370" s="22">
        <f t="shared" si="15"/>
        <v>172.59820465931517</v>
      </c>
      <c r="B370" s="5">
        <f t="shared" si="16"/>
        <v>3.0840829999999748</v>
      </c>
      <c r="C370" s="5">
        <f t="shared" si="17"/>
        <v>3.4099999999999713</v>
      </c>
      <c r="D370" s="6" t="s">
        <v>36</v>
      </c>
      <c r="E370" s="34" t="s">
        <v>34</v>
      </c>
    </row>
    <row r="371" spans="1:5" x14ac:dyDescent="0.25">
      <c r="A371" s="22">
        <f t="shared" si="15"/>
        <v>173.35729782592981</v>
      </c>
      <c r="B371" s="5">
        <f t="shared" si="16"/>
        <v>3.0927459999999747</v>
      </c>
      <c r="C371" s="5">
        <f t="shared" si="17"/>
        <v>3.4199999999999711</v>
      </c>
      <c r="D371" s="6" t="s">
        <v>36</v>
      </c>
      <c r="E371" s="34" t="s">
        <v>34</v>
      </c>
    </row>
    <row r="372" spans="1:5" x14ac:dyDescent="0.25">
      <c r="A372" s="22">
        <f t="shared" si="15"/>
        <v>174.11778094899176</v>
      </c>
      <c r="B372" s="5">
        <f t="shared" si="16"/>
        <v>3.1014089999999745</v>
      </c>
      <c r="C372" s="5">
        <f t="shared" si="17"/>
        <v>3.4299999999999708</v>
      </c>
      <c r="D372" s="6" t="s">
        <v>36</v>
      </c>
      <c r="E372" s="34" t="s">
        <v>34</v>
      </c>
    </row>
    <row r="373" spans="1:5" x14ac:dyDescent="0.25">
      <c r="A373" s="22">
        <f t="shared" si="15"/>
        <v>174.87965302383134</v>
      </c>
      <c r="B373" s="5">
        <f t="shared" si="16"/>
        <v>3.1100719999999744</v>
      </c>
      <c r="C373" s="5">
        <f t="shared" si="17"/>
        <v>3.4399999999999706</v>
      </c>
      <c r="D373" s="6" t="s">
        <v>36</v>
      </c>
      <c r="E373" s="34" t="s">
        <v>34</v>
      </c>
    </row>
    <row r="374" spans="1:5" x14ac:dyDescent="0.25">
      <c r="A374" s="22">
        <f t="shared" si="15"/>
        <v>175.64291304905777</v>
      </c>
      <c r="B374" s="5">
        <f t="shared" si="16"/>
        <v>3.1187349999999743</v>
      </c>
      <c r="C374" s="5">
        <f t="shared" si="17"/>
        <v>3.4499999999999704</v>
      </c>
      <c r="D374" s="6" t="s">
        <v>36</v>
      </c>
      <c r="E374" s="34" t="s">
        <v>34</v>
      </c>
    </row>
    <row r="375" spans="1:5" x14ac:dyDescent="0.25">
      <c r="A375" s="22">
        <f t="shared" si="15"/>
        <v>176.40756002654049</v>
      </c>
      <c r="B375" s="5">
        <f t="shared" si="16"/>
        <v>3.1273979999999741</v>
      </c>
      <c r="C375" s="5">
        <f t="shared" si="17"/>
        <v>3.4599999999999702</v>
      </c>
      <c r="D375" s="6" t="s">
        <v>36</v>
      </c>
      <c r="E375" s="34" t="s">
        <v>34</v>
      </c>
    </row>
    <row r="376" spans="1:5" x14ac:dyDescent="0.25">
      <c r="A376" s="22">
        <f t="shared" si="15"/>
        <v>177.17359296138972</v>
      </c>
      <c r="B376" s="5">
        <f t="shared" si="16"/>
        <v>3.1360609999999736</v>
      </c>
      <c r="C376" s="5">
        <f t="shared" si="17"/>
        <v>3.46999999999997</v>
      </c>
      <c r="D376" s="6" t="s">
        <v>36</v>
      </c>
      <c r="E376" s="34" t="s">
        <v>34</v>
      </c>
    </row>
    <row r="377" spans="1:5" x14ac:dyDescent="0.25">
      <c r="A377" s="22">
        <f t="shared" si="15"/>
        <v>177.94101086193839</v>
      </c>
      <c r="B377" s="5">
        <f t="shared" si="16"/>
        <v>3.1447239999999734</v>
      </c>
      <c r="C377" s="5">
        <f t="shared" si="17"/>
        <v>3.4799999999999698</v>
      </c>
      <c r="D377" s="6" t="s">
        <v>36</v>
      </c>
      <c r="E377" s="34" t="s">
        <v>34</v>
      </c>
    </row>
    <row r="378" spans="1:5" x14ac:dyDescent="0.25">
      <c r="A378" s="22">
        <f t="shared" si="15"/>
        <v>178.7098127397233</v>
      </c>
      <c r="B378" s="5">
        <f t="shared" si="16"/>
        <v>3.1533869999999733</v>
      </c>
      <c r="C378" s="5">
        <f t="shared" si="17"/>
        <v>3.4899999999999696</v>
      </c>
      <c r="D378" s="6" t="s">
        <v>36</v>
      </c>
      <c r="E378" s="34" t="s">
        <v>34</v>
      </c>
    </row>
    <row r="379" spans="1:5" x14ac:dyDescent="0.25">
      <c r="A379" s="22">
        <f t="shared" si="15"/>
        <v>179.47999760946666</v>
      </c>
      <c r="B379" s="5">
        <f t="shared" si="16"/>
        <v>3.1620499999999732</v>
      </c>
      <c r="C379" s="5">
        <f t="shared" si="17"/>
        <v>3.4999999999999694</v>
      </c>
      <c r="D379" s="6" t="s">
        <v>36</v>
      </c>
      <c r="E379" s="34" t="s">
        <v>34</v>
      </c>
    </row>
    <row r="380" spans="1:5" x14ac:dyDescent="0.25">
      <c r="A380" s="22">
        <f t="shared" si="15"/>
        <v>180.2515644890581</v>
      </c>
      <c r="B380" s="5">
        <f t="shared" si="16"/>
        <v>3.170712999999973</v>
      </c>
      <c r="C380" s="5">
        <f t="shared" si="17"/>
        <v>3.5099999999999691</v>
      </c>
      <c r="D380" s="6" t="s">
        <v>36</v>
      </c>
      <c r="E380" s="34" t="s">
        <v>34</v>
      </c>
    </row>
    <row r="381" spans="1:5" x14ac:dyDescent="0.25">
      <c r="A381" s="22">
        <f t="shared" si="15"/>
        <v>181.02451239953669</v>
      </c>
      <c r="B381" s="5">
        <f t="shared" si="16"/>
        <v>3.1793759999999729</v>
      </c>
      <c r="C381" s="5">
        <f t="shared" si="17"/>
        <v>3.5199999999999689</v>
      </c>
      <c r="D381" s="6" t="s">
        <v>36</v>
      </c>
      <c r="E381" s="34" t="s">
        <v>34</v>
      </c>
    </row>
    <row r="382" spans="1:5" x14ac:dyDescent="0.25">
      <c r="A382" s="22">
        <f t="shared" si="15"/>
        <v>181.79884036507258</v>
      </c>
      <c r="B382" s="5">
        <f t="shared" si="16"/>
        <v>3.1880389999999728</v>
      </c>
      <c r="C382" s="5">
        <f t="shared" si="17"/>
        <v>3.5299999999999687</v>
      </c>
      <c r="D382" s="6" t="s">
        <v>36</v>
      </c>
      <c r="E382" s="34" t="s">
        <v>34</v>
      </c>
    </row>
    <row r="383" spans="1:5" x14ac:dyDescent="0.25">
      <c r="A383" s="22">
        <f t="shared" si="15"/>
        <v>182.57454741294953</v>
      </c>
      <c r="B383" s="5">
        <f t="shared" si="16"/>
        <v>3.1967019999999726</v>
      </c>
      <c r="C383" s="5">
        <f t="shared" si="17"/>
        <v>3.5399999999999685</v>
      </c>
      <c r="D383" s="6" t="s">
        <v>36</v>
      </c>
      <c r="E383" s="34" t="s">
        <v>34</v>
      </c>
    </row>
    <row r="384" spans="1:5" x14ac:dyDescent="0.25">
      <c r="A384" s="22">
        <f t="shared" si="15"/>
        <v>183.35163257354753</v>
      </c>
      <c r="B384" s="5">
        <f t="shared" si="16"/>
        <v>3.2053649999999725</v>
      </c>
      <c r="C384" s="5">
        <f t="shared" si="17"/>
        <v>3.5499999999999683</v>
      </c>
      <c r="D384" s="6" t="s">
        <v>36</v>
      </c>
      <c r="E384" s="34" t="s">
        <v>34</v>
      </c>
    </row>
    <row r="385" spans="1:5" x14ac:dyDescent="0.25">
      <c r="A385" s="22">
        <f t="shared" si="15"/>
        <v>184.13009488032452</v>
      </c>
      <c r="B385" s="5">
        <f t="shared" si="16"/>
        <v>3.2140279999999719</v>
      </c>
      <c r="C385" s="5">
        <f t="shared" si="17"/>
        <v>3.5599999999999681</v>
      </c>
      <c r="D385" s="6" t="s">
        <v>36</v>
      </c>
      <c r="E385" s="34" t="s">
        <v>34</v>
      </c>
    </row>
    <row r="386" spans="1:5" x14ac:dyDescent="0.25">
      <c r="A386" s="22">
        <f t="shared" si="15"/>
        <v>184.90993336980006</v>
      </c>
      <c r="B386" s="5">
        <f t="shared" si="16"/>
        <v>3.2226909999999718</v>
      </c>
      <c r="C386" s="5">
        <f t="shared" si="17"/>
        <v>3.5699999999999679</v>
      </c>
      <c r="D386" s="6" t="s">
        <v>36</v>
      </c>
      <c r="E386" s="34" t="s">
        <v>34</v>
      </c>
    </row>
    <row r="387" spans="1:5" x14ac:dyDescent="0.25">
      <c r="A387" s="22">
        <f t="shared" ref="A387:A450" si="18">IF(B387&lt;=$H$2,$I$2*POWER((B387-$J$2),$K$2),IF(B387&lt;=$H$3,$I$3*POWER((B387-$J$3),$K$3),$I$4*POWER((B387-$J$4),$K$4)))</f>
        <v>185.69114708153725</v>
      </c>
      <c r="B387" s="5">
        <f t="shared" ref="B387:B450" si="19">IF(C387&lt;2,0,IF(C387&lt;3,2.3445*C387-4.6614,0.8663*C387+0.13))</f>
        <v>3.2313539999999716</v>
      </c>
      <c r="C387" s="5">
        <f t="shared" si="17"/>
        <v>3.5799999999999677</v>
      </c>
      <c r="D387" s="6" t="s">
        <v>36</v>
      </c>
      <c r="E387" s="34" t="s">
        <v>34</v>
      </c>
    </row>
    <row r="388" spans="1:5" x14ac:dyDescent="0.25">
      <c r="A388" s="22">
        <f t="shared" si="18"/>
        <v>186.47373505812621</v>
      </c>
      <c r="B388" s="5">
        <f t="shared" si="19"/>
        <v>3.2400169999999715</v>
      </c>
      <c r="C388" s="5">
        <f t="shared" ref="C388:C451" si="20">C387+0.01</f>
        <v>3.5899999999999674</v>
      </c>
      <c r="D388" s="6" t="s">
        <v>36</v>
      </c>
      <c r="E388" s="34" t="s">
        <v>34</v>
      </c>
    </row>
    <row r="389" spans="1:5" x14ac:dyDescent="0.25">
      <c r="A389" s="22">
        <f t="shared" si="18"/>
        <v>187.25769634516689</v>
      </c>
      <c r="B389" s="5">
        <f t="shared" si="19"/>
        <v>3.2486799999999714</v>
      </c>
      <c r="C389" s="5">
        <f t="shared" si="20"/>
        <v>3.5999999999999672</v>
      </c>
      <c r="D389" s="6" t="s">
        <v>36</v>
      </c>
      <c r="E389" s="34" t="s">
        <v>34</v>
      </c>
    </row>
    <row r="390" spans="1:5" x14ac:dyDescent="0.25">
      <c r="A390" s="22">
        <f t="shared" si="18"/>
        <v>188.04302999125244</v>
      </c>
      <c r="B390" s="5">
        <f t="shared" si="19"/>
        <v>3.2573429999999712</v>
      </c>
      <c r="C390" s="5">
        <f t="shared" si="20"/>
        <v>3.609999999999967</v>
      </c>
      <c r="D390" s="6" t="s">
        <v>36</v>
      </c>
      <c r="E390" s="34" t="s">
        <v>34</v>
      </c>
    </row>
    <row r="391" spans="1:5" x14ac:dyDescent="0.25">
      <c r="A391" s="22">
        <f t="shared" si="18"/>
        <v>188.82973504795217</v>
      </c>
      <c r="B391" s="5">
        <f t="shared" si="19"/>
        <v>3.2660059999999711</v>
      </c>
      <c r="C391" s="5">
        <f t="shared" si="20"/>
        <v>3.6199999999999668</v>
      </c>
      <c r="D391" s="6" t="s">
        <v>36</v>
      </c>
      <c r="E391" s="34" t="s">
        <v>34</v>
      </c>
    </row>
    <row r="392" spans="1:5" x14ac:dyDescent="0.25">
      <c r="A392" s="22">
        <f t="shared" si="18"/>
        <v>189.61781056979592</v>
      </c>
      <c r="B392" s="5">
        <f t="shared" si="19"/>
        <v>3.274668999999971</v>
      </c>
      <c r="C392" s="5">
        <f t="shared" si="20"/>
        <v>3.6299999999999666</v>
      </c>
      <c r="D392" s="6" t="s">
        <v>36</v>
      </c>
      <c r="E392" s="34" t="s">
        <v>34</v>
      </c>
    </row>
    <row r="393" spans="1:5" x14ac:dyDescent="0.25">
      <c r="A393" s="22">
        <f t="shared" si="18"/>
        <v>190.40725561425631</v>
      </c>
      <c r="B393" s="5">
        <f t="shared" si="19"/>
        <v>3.2833319999999708</v>
      </c>
      <c r="C393" s="5">
        <f t="shared" si="20"/>
        <v>3.6399999999999664</v>
      </c>
      <c r="D393" s="6" t="s">
        <v>36</v>
      </c>
      <c r="E393" s="34" t="s">
        <v>34</v>
      </c>
    </row>
    <row r="394" spans="1:5" x14ac:dyDescent="0.25">
      <c r="A394" s="22">
        <f t="shared" si="18"/>
        <v>191.19806924173378</v>
      </c>
      <c r="B394" s="5">
        <f t="shared" si="19"/>
        <v>3.2919949999999703</v>
      </c>
      <c r="C394" s="5">
        <f t="shared" si="20"/>
        <v>3.6499999999999662</v>
      </c>
      <c r="D394" s="6" t="s">
        <v>36</v>
      </c>
      <c r="E394" s="34" t="s">
        <v>34</v>
      </c>
    </row>
    <row r="395" spans="1:5" x14ac:dyDescent="0.25">
      <c r="A395" s="22">
        <f t="shared" si="18"/>
        <v>191.99025051553966</v>
      </c>
      <c r="B395" s="5">
        <f t="shared" si="19"/>
        <v>3.3006579999999701</v>
      </c>
      <c r="C395" s="5">
        <f t="shared" si="20"/>
        <v>3.6599999999999659</v>
      </c>
      <c r="D395" s="6" t="s">
        <v>36</v>
      </c>
      <c r="E395" s="34" t="s">
        <v>34</v>
      </c>
    </row>
    <row r="396" spans="1:5" x14ac:dyDescent="0.25">
      <c r="A396" s="22">
        <f t="shared" si="18"/>
        <v>192.78379850188051</v>
      </c>
      <c r="B396" s="5">
        <f t="shared" si="19"/>
        <v>3.30932099999997</v>
      </c>
      <c r="C396" s="5">
        <f t="shared" si="20"/>
        <v>3.6699999999999657</v>
      </c>
      <c r="D396" s="6" t="s">
        <v>36</v>
      </c>
      <c r="E396" s="34" t="s">
        <v>34</v>
      </c>
    </row>
    <row r="397" spans="1:5" x14ac:dyDescent="0.25">
      <c r="A397" s="22">
        <f t="shared" si="18"/>
        <v>193.57871226984204</v>
      </c>
      <c r="B397" s="5">
        <f t="shared" si="19"/>
        <v>3.3179839999999698</v>
      </c>
      <c r="C397" s="5">
        <f t="shared" si="20"/>
        <v>3.6799999999999655</v>
      </c>
      <c r="D397" s="6" t="s">
        <v>36</v>
      </c>
      <c r="E397" s="34" t="s">
        <v>34</v>
      </c>
    </row>
    <row r="398" spans="1:5" x14ac:dyDescent="0.25">
      <c r="A398" s="22">
        <f t="shared" si="18"/>
        <v>194.37499089137347</v>
      </c>
      <c r="B398" s="5">
        <f t="shared" si="19"/>
        <v>3.3266469999999697</v>
      </c>
      <c r="C398" s="5">
        <f t="shared" si="20"/>
        <v>3.6899999999999653</v>
      </c>
      <c r="D398" s="6" t="s">
        <v>36</v>
      </c>
      <c r="E398" s="34" t="s">
        <v>34</v>
      </c>
    </row>
    <row r="399" spans="1:5" x14ac:dyDescent="0.25">
      <c r="A399" s="22">
        <f t="shared" si="18"/>
        <v>195.17263344127193</v>
      </c>
      <c r="B399" s="5">
        <f t="shared" si="19"/>
        <v>3.3353099999999696</v>
      </c>
      <c r="C399" s="5">
        <f t="shared" si="20"/>
        <v>3.6999999999999651</v>
      </c>
      <c r="D399" s="6" t="s">
        <v>36</v>
      </c>
      <c r="E399" s="34" t="s">
        <v>34</v>
      </c>
    </row>
    <row r="400" spans="1:5" x14ac:dyDescent="0.25">
      <c r="A400" s="22">
        <f t="shared" si="18"/>
        <v>195.97163899716688</v>
      </c>
      <c r="B400" s="5">
        <f t="shared" si="19"/>
        <v>3.3439729999999694</v>
      </c>
      <c r="C400" s="5">
        <f t="shared" si="20"/>
        <v>3.7099999999999649</v>
      </c>
      <c r="D400" s="6" t="s">
        <v>36</v>
      </c>
      <c r="E400" s="34" t="s">
        <v>34</v>
      </c>
    </row>
    <row r="401" spans="1:5" x14ac:dyDescent="0.25">
      <c r="A401" s="22">
        <f t="shared" si="18"/>
        <v>196.77200663950464</v>
      </c>
      <c r="B401" s="5">
        <f t="shared" si="19"/>
        <v>3.3526359999999693</v>
      </c>
      <c r="C401" s="5">
        <f t="shared" si="20"/>
        <v>3.7199999999999647</v>
      </c>
      <c r="D401" s="6" t="s">
        <v>36</v>
      </c>
      <c r="E401" s="34" t="s">
        <v>34</v>
      </c>
    </row>
    <row r="402" spans="1:5" x14ac:dyDescent="0.25">
      <c r="A402" s="22">
        <f t="shared" si="18"/>
        <v>197.57373545153328</v>
      </c>
      <c r="B402" s="5">
        <f t="shared" si="19"/>
        <v>3.3612989999999687</v>
      </c>
      <c r="C402" s="5">
        <f t="shared" si="20"/>
        <v>3.7299999999999645</v>
      </c>
      <c r="D402" s="6" t="s">
        <v>36</v>
      </c>
      <c r="E402" s="34" t="s">
        <v>34</v>
      </c>
    </row>
    <row r="403" spans="1:5" x14ac:dyDescent="0.25">
      <c r="A403" s="22">
        <f t="shared" si="18"/>
        <v>198.37682451928754</v>
      </c>
      <c r="B403" s="5">
        <f t="shared" si="19"/>
        <v>3.3699619999999686</v>
      </c>
      <c r="C403" s="5">
        <f t="shared" si="20"/>
        <v>3.7399999999999642</v>
      </c>
      <c r="D403" s="6" t="s">
        <v>36</v>
      </c>
      <c r="E403" s="34" t="s">
        <v>34</v>
      </c>
    </row>
    <row r="404" spans="1:5" x14ac:dyDescent="0.25">
      <c r="A404" s="22">
        <f t="shared" si="18"/>
        <v>199.18127293157337</v>
      </c>
      <c r="B404" s="5">
        <f t="shared" si="19"/>
        <v>3.3786249999999685</v>
      </c>
      <c r="C404" s="5">
        <f t="shared" si="20"/>
        <v>3.749999999999964</v>
      </c>
      <c r="D404" s="6" t="s">
        <v>36</v>
      </c>
      <c r="E404" s="34" t="s">
        <v>34</v>
      </c>
    </row>
    <row r="405" spans="1:5" x14ac:dyDescent="0.25">
      <c r="A405" s="22">
        <f t="shared" si="18"/>
        <v>199.9870797799534</v>
      </c>
      <c r="B405" s="5">
        <f t="shared" si="19"/>
        <v>3.3872879999999683</v>
      </c>
      <c r="C405" s="5">
        <f t="shared" si="20"/>
        <v>3.7599999999999638</v>
      </c>
      <c r="D405" s="6" t="s">
        <v>36</v>
      </c>
      <c r="E405" s="34" t="s">
        <v>34</v>
      </c>
    </row>
    <row r="406" spans="1:5" x14ac:dyDescent="0.25">
      <c r="A406" s="22">
        <f t="shared" si="18"/>
        <v>200.79424415873234</v>
      </c>
      <c r="B406" s="5">
        <f t="shared" si="19"/>
        <v>3.3959509999999682</v>
      </c>
      <c r="C406" s="5">
        <f t="shared" si="20"/>
        <v>3.7699999999999636</v>
      </c>
      <c r="D406" s="6" t="s">
        <v>36</v>
      </c>
      <c r="E406" s="34" t="s">
        <v>34</v>
      </c>
    </row>
    <row r="407" spans="1:5" x14ac:dyDescent="0.25">
      <c r="A407" s="22">
        <f t="shared" si="18"/>
        <v>201.60276516494145</v>
      </c>
      <c r="B407" s="5">
        <f t="shared" si="19"/>
        <v>3.4046139999999681</v>
      </c>
      <c r="C407" s="5">
        <f t="shared" si="20"/>
        <v>3.7799999999999634</v>
      </c>
      <c r="D407" s="6" t="s">
        <v>36</v>
      </c>
      <c r="E407" s="34" t="s">
        <v>34</v>
      </c>
    </row>
    <row r="408" spans="1:5" x14ac:dyDescent="0.25">
      <c r="A408" s="22">
        <f t="shared" si="18"/>
        <v>202.41264189832501</v>
      </c>
      <c r="B408" s="5">
        <f t="shared" si="19"/>
        <v>3.4132769999999679</v>
      </c>
      <c r="C408" s="5">
        <f t="shared" si="20"/>
        <v>3.7899999999999632</v>
      </c>
      <c r="D408" s="6" t="s">
        <v>36</v>
      </c>
      <c r="E408" s="34" t="s">
        <v>34</v>
      </c>
    </row>
    <row r="409" spans="1:5" x14ac:dyDescent="0.25">
      <c r="A409" s="22">
        <f t="shared" si="18"/>
        <v>203.2238734613251</v>
      </c>
      <c r="B409" s="5">
        <f t="shared" si="19"/>
        <v>3.4219399999999678</v>
      </c>
      <c r="C409" s="5">
        <f t="shared" si="20"/>
        <v>3.799999999999963</v>
      </c>
      <c r="D409" s="6" t="s">
        <v>36</v>
      </c>
      <c r="E409" s="34" t="s">
        <v>34</v>
      </c>
    </row>
    <row r="410" spans="1:5" x14ac:dyDescent="0.25">
      <c r="A410" s="22">
        <f t="shared" si="18"/>
        <v>204.0364589590676</v>
      </c>
      <c r="B410" s="5">
        <f t="shared" si="19"/>
        <v>3.4306029999999677</v>
      </c>
      <c r="C410" s="5">
        <f t="shared" si="20"/>
        <v>3.8099999999999627</v>
      </c>
      <c r="D410" s="6" t="s">
        <v>36</v>
      </c>
      <c r="E410" s="34" t="s">
        <v>34</v>
      </c>
    </row>
    <row r="411" spans="1:5" x14ac:dyDescent="0.25">
      <c r="A411" s="22">
        <f t="shared" si="18"/>
        <v>204.85039749934765</v>
      </c>
      <c r="B411" s="5">
        <f t="shared" si="19"/>
        <v>3.4392659999999671</v>
      </c>
      <c r="C411" s="5">
        <f t="shared" si="20"/>
        <v>3.8199999999999625</v>
      </c>
      <c r="D411" s="6" t="s">
        <v>36</v>
      </c>
      <c r="E411" s="34" t="s">
        <v>34</v>
      </c>
    </row>
    <row r="412" spans="1:5" x14ac:dyDescent="0.25">
      <c r="A412" s="22">
        <f t="shared" si="18"/>
        <v>205.66568819261607</v>
      </c>
      <c r="B412" s="5">
        <f t="shared" si="19"/>
        <v>3.4479289999999669</v>
      </c>
      <c r="C412" s="5">
        <f t="shared" si="20"/>
        <v>3.8299999999999623</v>
      </c>
      <c r="D412" s="6" t="s">
        <v>36</v>
      </c>
      <c r="E412" s="34" t="s">
        <v>34</v>
      </c>
    </row>
    <row r="413" spans="1:5" x14ac:dyDescent="0.25">
      <c r="A413" s="22">
        <f t="shared" si="18"/>
        <v>206.48233015196459</v>
      </c>
      <c r="B413" s="5">
        <f t="shared" si="19"/>
        <v>3.4565919999999668</v>
      </c>
      <c r="C413" s="5">
        <f t="shared" si="20"/>
        <v>3.8399999999999621</v>
      </c>
      <c r="D413" s="6" t="s">
        <v>36</v>
      </c>
      <c r="E413" s="34" t="s">
        <v>34</v>
      </c>
    </row>
    <row r="414" spans="1:5" x14ac:dyDescent="0.25">
      <c r="A414" s="22">
        <f t="shared" si="18"/>
        <v>207.30032249311276</v>
      </c>
      <c r="B414" s="5">
        <f t="shared" si="19"/>
        <v>3.4652549999999667</v>
      </c>
      <c r="C414" s="5">
        <f t="shared" si="20"/>
        <v>3.8499999999999619</v>
      </c>
      <c r="D414" s="6" t="s">
        <v>36</v>
      </c>
      <c r="E414" s="34" t="s">
        <v>34</v>
      </c>
    </row>
    <row r="415" spans="1:5" x14ac:dyDescent="0.25">
      <c r="A415" s="22">
        <f t="shared" si="18"/>
        <v>208.11966433439312</v>
      </c>
      <c r="B415" s="5">
        <f t="shared" si="19"/>
        <v>3.4739179999999665</v>
      </c>
      <c r="C415" s="5">
        <f t="shared" si="20"/>
        <v>3.8599999999999617</v>
      </c>
      <c r="D415" s="6" t="s">
        <v>36</v>
      </c>
      <c r="E415" s="34" t="s">
        <v>34</v>
      </c>
    </row>
    <row r="416" spans="1:5" x14ac:dyDescent="0.25">
      <c r="A416" s="22">
        <f t="shared" si="18"/>
        <v>208.94035479673863</v>
      </c>
      <c r="B416" s="5">
        <f t="shared" si="19"/>
        <v>3.4825809999999664</v>
      </c>
      <c r="C416" s="5">
        <f t="shared" si="20"/>
        <v>3.8699999999999615</v>
      </c>
      <c r="D416" s="6" t="s">
        <v>36</v>
      </c>
      <c r="E416" s="34" t="s">
        <v>34</v>
      </c>
    </row>
    <row r="417" spans="1:5" x14ac:dyDescent="0.25">
      <c r="A417" s="22">
        <f t="shared" si="18"/>
        <v>209.76239300366828</v>
      </c>
      <c r="B417" s="5">
        <f t="shared" si="19"/>
        <v>3.4912439999999663</v>
      </c>
      <c r="C417" s="5">
        <f t="shared" si="20"/>
        <v>3.8799999999999613</v>
      </c>
      <c r="D417" s="6" t="s">
        <v>36</v>
      </c>
      <c r="E417" s="34" t="s">
        <v>34</v>
      </c>
    </row>
    <row r="418" spans="1:5" x14ac:dyDescent="0.25">
      <c r="A418" s="22">
        <f t="shared" si="18"/>
        <v>210.5857780812735</v>
      </c>
      <c r="B418" s="5">
        <f t="shared" si="19"/>
        <v>3.4999069999999661</v>
      </c>
      <c r="C418" s="5">
        <f t="shared" si="20"/>
        <v>3.889999999999961</v>
      </c>
      <c r="D418" s="6" t="s">
        <v>36</v>
      </c>
      <c r="E418" s="34" t="s">
        <v>34</v>
      </c>
    </row>
    <row r="419" spans="1:5" x14ac:dyDescent="0.25">
      <c r="A419" s="22">
        <f t="shared" si="18"/>
        <v>211.41050915820566</v>
      </c>
      <c r="B419" s="5">
        <f t="shared" si="19"/>
        <v>3.508569999999966</v>
      </c>
      <c r="C419" s="5">
        <f t="shared" si="20"/>
        <v>3.8999999999999608</v>
      </c>
      <c r="D419" s="6" t="s">
        <v>36</v>
      </c>
      <c r="E419" s="34" t="s">
        <v>34</v>
      </c>
    </row>
    <row r="420" spans="1:5" x14ac:dyDescent="0.25">
      <c r="A420" s="22">
        <f t="shared" si="18"/>
        <v>212.23658536566154</v>
      </c>
      <c r="B420" s="5">
        <f t="shared" si="19"/>
        <v>3.5172329999999654</v>
      </c>
      <c r="C420" s="5">
        <f t="shared" si="20"/>
        <v>3.9099999999999606</v>
      </c>
      <c r="D420" s="6" t="s">
        <v>36</v>
      </c>
      <c r="E420" s="34" t="s">
        <v>34</v>
      </c>
    </row>
    <row r="421" spans="1:5" x14ac:dyDescent="0.25">
      <c r="A421" s="22">
        <f t="shared" si="18"/>
        <v>213.06400583737116</v>
      </c>
      <c r="B421" s="5">
        <f t="shared" si="19"/>
        <v>3.5258959999999653</v>
      </c>
      <c r="C421" s="5">
        <f t="shared" si="20"/>
        <v>3.9199999999999604</v>
      </c>
      <c r="D421" s="6" t="s">
        <v>36</v>
      </c>
      <c r="E421" s="34" t="s">
        <v>34</v>
      </c>
    </row>
    <row r="422" spans="1:5" x14ac:dyDescent="0.25">
      <c r="A422" s="22">
        <f t="shared" si="18"/>
        <v>213.892769709584</v>
      </c>
      <c r="B422" s="5">
        <f t="shared" si="19"/>
        <v>3.5345589999999651</v>
      </c>
      <c r="C422" s="5">
        <f t="shared" si="20"/>
        <v>3.9299999999999602</v>
      </c>
      <c r="D422" s="6" t="s">
        <v>36</v>
      </c>
      <c r="E422" s="34" t="s">
        <v>34</v>
      </c>
    </row>
    <row r="423" spans="1:5" x14ac:dyDescent="0.25">
      <c r="A423" s="22">
        <f t="shared" si="18"/>
        <v>214.72287612105652</v>
      </c>
      <c r="B423" s="5">
        <f t="shared" si="19"/>
        <v>3.543221999999965</v>
      </c>
      <c r="C423" s="5">
        <f t="shared" si="20"/>
        <v>3.93999999999996</v>
      </c>
      <c r="D423" s="6" t="s">
        <v>36</v>
      </c>
      <c r="E423" s="34" t="s">
        <v>34</v>
      </c>
    </row>
    <row r="424" spans="1:5" x14ac:dyDescent="0.25">
      <c r="A424" s="22">
        <f t="shared" si="18"/>
        <v>215.55432421303877</v>
      </c>
      <c r="B424" s="5">
        <f t="shared" si="19"/>
        <v>3.5518849999999649</v>
      </c>
      <c r="C424" s="5">
        <f t="shared" si="20"/>
        <v>3.9499999999999598</v>
      </c>
      <c r="D424" s="6" t="s">
        <v>36</v>
      </c>
      <c r="E424" s="34" t="s">
        <v>34</v>
      </c>
    </row>
    <row r="425" spans="1:5" x14ac:dyDescent="0.25">
      <c r="A425" s="22">
        <f t="shared" si="18"/>
        <v>216.38711312926182</v>
      </c>
      <c r="B425" s="5">
        <f t="shared" si="19"/>
        <v>3.5605479999999647</v>
      </c>
      <c r="C425" s="5">
        <f t="shared" si="20"/>
        <v>3.9599999999999596</v>
      </c>
      <c r="D425" s="6" t="s">
        <v>36</v>
      </c>
      <c r="E425" s="34" t="s">
        <v>34</v>
      </c>
    </row>
    <row r="426" spans="1:5" x14ac:dyDescent="0.25">
      <c r="A426" s="22">
        <f t="shared" si="18"/>
        <v>217.2212420159249</v>
      </c>
      <c r="B426" s="5">
        <f t="shared" si="19"/>
        <v>3.5692109999999646</v>
      </c>
      <c r="C426" s="5">
        <f t="shared" si="20"/>
        <v>3.9699999999999593</v>
      </c>
      <c r="D426" s="6" t="s">
        <v>36</v>
      </c>
      <c r="E426" s="34" t="s">
        <v>34</v>
      </c>
    </row>
    <row r="427" spans="1:5" x14ac:dyDescent="0.25">
      <c r="A427" s="22">
        <f t="shared" si="18"/>
        <v>218.05671002168324</v>
      </c>
      <c r="B427" s="5">
        <f t="shared" si="19"/>
        <v>3.5778739999999645</v>
      </c>
      <c r="C427" s="5">
        <f t="shared" si="20"/>
        <v>3.9799999999999591</v>
      </c>
      <c r="D427" s="6" t="s">
        <v>36</v>
      </c>
      <c r="E427" s="34" t="s">
        <v>34</v>
      </c>
    </row>
    <row r="428" spans="1:5" x14ac:dyDescent="0.25">
      <c r="A428" s="22">
        <f t="shared" si="18"/>
        <v>218.89351629763453</v>
      </c>
      <c r="B428" s="5">
        <f t="shared" si="19"/>
        <v>3.5865369999999643</v>
      </c>
      <c r="C428" s="5">
        <f t="shared" si="20"/>
        <v>3.9899999999999589</v>
      </c>
      <c r="D428" s="6" t="s">
        <v>36</v>
      </c>
      <c r="E428" s="34" t="s">
        <v>34</v>
      </c>
    </row>
    <row r="429" spans="1:5" x14ac:dyDescent="0.25">
      <c r="A429" s="22">
        <f t="shared" si="18"/>
        <v>219.73165999730764</v>
      </c>
      <c r="B429" s="5">
        <f t="shared" si="19"/>
        <v>3.5951999999999638</v>
      </c>
      <c r="C429" s="5">
        <f t="shared" si="20"/>
        <v>3.9999999999999587</v>
      </c>
      <c r="D429" s="6" t="s">
        <v>36</v>
      </c>
      <c r="E429" s="34" t="s">
        <v>34</v>
      </c>
    </row>
    <row r="430" spans="1:5" x14ac:dyDescent="0.25">
      <c r="A430" s="22">
        <f t="shared" si="18"/>
        <v>220.57114027664954</v>
      </c>
      <c r="B430" s="5">
        <f t="shared" si="19"/>
        <v>3.6038629999999641</v>
      </c>
      <c r="C430" s="5">
        <f t="shared" si="20"/>
        <v>4.0099999999999589</v>
      </c>
      <c r="D430" s="6" t="s">
        <v>36</v>
      </c>
      <c r="E430" s="34" t="s">
        <v>34</v>
      </c>
    </row>
    <row r="431" spans="1:5" x14ac:dyDescent="0.25">
      <c r="A431" s="22">
        <f t="shared" si="18"/>
        <v>221.41195629401321</v>
      </c>
      <c r="B431" s="5">
        <f t="shared" si="19"/>
        <v>3.6125259999999639</v>
      </c>
      <c r="C431" s="5">
        <f t="shared" si="20"/>
        <v>4.0199999999999587</v>
      </c>
      <c r="D431" s="6" t="s">
        <v>36</v>
      </c>
      <c r="E431" s="34" t="s">
        <v>34</v>
      </c>
    </row>
    <row r="432" spans="1:5" x14ac:dyDescent="0.25">
      <c r="A432" s="22">
        <f t="shared" si="18"/>
        <v>222.25410721014538</v>
      </c>
      <c r="B432" s="5">
        <f t="shared" si="19"/>
        <v>3.6211889999999638</v>
      </c>
      <c r="C432" s="5">
        <f t="shared" si="20"/>
        <v>4.0299999999999585</v>
      </c>
      <c r="D432" s="6" t="s">
        <v>36</v>
      </c>
      <c r="E432" s="34" t="s">
        <v>34</v>
      </c>
    </row>
    <row r="433" spans="1:5" x14ac:dyDescent="0.25">
      <c r="A433" s="22">
        <f t="shared" si="18"/>
        <v>223.09759218817464</v>
      </c>
      <c r="B433" s="5">
        <f t="shared" si="19"/>
        <v>3.6298519999999637</v>
      </c>
      <c r="C433" s="5">
        <f t="shared" si="20"/>
        <v>4.0399999999999583</v>
      </c>
      <c r="D433" s="6" t="s">
        <v>36</v>
      </c>
      <c r="E433" s="34" t="s">
        <v>34</v>
      </c>
    </row>
    <row r="434" spans="1:5" x14ac:dyDescent="0.25">
      <c r="A434" s="22">
        <f t="shared" si="18"/>
        <v>223.94241039359954</v>
      </c>
      <c r="B434" s="5">
        <f t="shared" si="19"/>
        <v>3.6385149999999635</v>
      </c>
      <c r="C434" s="5">
        <f t="shared" si="20"/>
        <v>4.0499999999999581</v>
      </c>
      <c r="D434" s="6" t="s">
        <v>36</v>
      </c>
      <c r="E434" s="34" t="s">
        <v>34</v>
      </c>
    </row>
    <row r="435" spans="1:5" x14ac:dyDescent="0.25">
      <c r="A435" s="22">
        <f t="shared" si="18"/>
        <v>224.78856099427617</v>
      </c>
      <c r="B435" s="5">
        <f t="shared" si="19"/>
        <v>3.6471779999999634</v>
      </c>
      <c r="C435" s="5">
        <f t="shared" si="20"/>
        <v>4.0599999999999579</v>
      </c>
      <c r="D435" s="6" t="s">
        <v>36</v>
      </c>
      <c r="E435" s="34" t="s">
        <v>34</v>
      </c>
    </row>
    <row r="436" spans="1:5" x14ac:dyDescent="0.25">
      <c r="A436" s="22">
        <f t="shared" si="18"/>
        <v>225.6360431604067</v>
      </c>
      <c r="B436" s="5">
        <f t="shared" si="19"/>
        <v>3.6558409999999633</v>
      </c>
      <c r="C436" s="5">
        <f t="shared" si="20"/>
        <v>4.0699999999999577</v>
      </c>
      <c r="D436" s="6" t="s">
        <v>36</v>
      </c>
      <c r="E436" s="34" t="s">
        <v>34</v>
      </c>
    </row>
    <row r="437" spans="1:5" x14ac:dyDescent="0.25">
      <c r="A437" s="22">
        <f t="shared" si="18"/>
        <v>226.48485606452758</v>
      </c>
      <c r="B437" s="5">
        <f t="shared" si="19"/>
        <v>3.6645039999999627</v>
      </c>
      <c r="C437" s="5">
        <f t="shared" si="20"/>
        <v>4.0799999999999574</v>
      </c>
      <c r="D437" s="6" t="s">
        <v>36</v>
      </c>
      <c r="E437" s="34" t="s">
        <v>34</v>
      </c>
    </row>
    <row r="438" spans="1:5" x14ac:dyDescent="0.25">
      <c r="A438" s="22">
        <f t="shared" si="18"/>
        <v>227.33499888149831</v>
      </c>
      <c r="B438" s="5">
        <f t="shared" si="19"/>
        <v>3.6731669999999625</v>
      </c>
      <c r="C438" s="5">
        <f t="shared" si="20"/>
        <v>4.0899999999999572</v>
      </c>
      <c r="D438" s="6" t="s">
        <v>36</v>
      </c>
      <c r="E438" s="34" t="s">
        <v>34</v>
      </c>
    </row>
    <row r="439" spans="1:5" x14ac:dyDescent="0.25">
      <c r="A439" s="22">
        <f t="shared" si="18"/>
        <v>228.18647078848863</v>
      </c>
      <c r="B439" s="5">
        <f t="shared" si="19"/>
        <v>3.6818299999999624</v>
      </c>
      <c r="C439" s="5">
        <f t="shared" si="20"/>
        <v>4.099999999999957</v>
      </c>
      <c r="D439" s="6" t="s">
        <v>36</v>
      </c>
      <c r="E439" s="34" t="s">
        <v>34</v>
      </c>
    </row>
    <row r="440" spans="1:5" x14ac:dyDescent="0.25">
      <c r="A440" s="22">
        <f t="shared" si="18"/>
        <v>229.03927096496847</v>
      </c>
      <c r="B440" s="5">
        <f t="shared" si="19"/>
        <v>3.6904929999999623</v>
      </c>
      <c r="C440" s="5">
        <f t="shared" si="20"/>
        <v>4.1099999999999568</v>
      </c>
      <c r="D440" s="6" t="s">
        <v>36</v>
      </c>
      <c r="E440" s="34" t="s">
        <v>34</v>
      </c>
    </row>
    <row r="441" spans="1:5" x14ac:dyDescent="0.25">
      <c r="A441" s="22">
        <f t="shared" si="18"/>
        <v>229.89339859269577</v>
      </c>
      <c r="B441" s="5">
        <f t="shared" si="19"/>
        <v>3.6991559999999621</v>
      </c>
      <c r="C441" s="5">
        <f t="shared" si="20"/>
        <v>4.1199999999999566</v>
      </c>
      <c r="D441" s="6" t="s">
        <v>36</v>
      </c>
      <c r="E441" s="34" t="s">
        <v>34</v>
      </c>
    </row>
    <row r="442" spans="1:5" x14ac:dyDescent="0.25">
      <c r="A442" s="22">
        <f t="shared" si="18"/>
        <v>230.74885285570531</v>
      </c>
      <c r="B442" s="5">
        <f t="shared" si="19"/>
        <v>3.707818999999962</v>
      </c>
      <c r="C442" s="5">
        <f t="shared" si="20"/>
        <v>4.1299999999999564</v>
      </c>
      <c r="D442" s="6" t="s">
        <v>36</v>
      </c>
      <c r="E442" s="34" t="s">
        <v>34</v>
      </c>
    </row>
    <row r="443" spans="1:5" x14ac:dyDescent="0.25">
      <c r="A443" s="22">
        <f t="shared" si="18"/>
        <v>231.60563294029726</v>
      </c>
      <c r="B443" s="5">
        <f t="shared" si="19"/>
        <v>3.7164819999999619</v>
      </c>
      <c r="C443" s="5">
        <f t="shared" si="20"/>
        <v>4.1399999999999562</v>
      </c>
      <c r="D443" s="6" t="s">
        <v>36</v>
      </c>
      <c r="E443" s="34" t="s">
        <v>34</v>
      </c>
    </row>
    <row r="444" spans="1:5" x14ac:dyDescent="0.25">
      <c r="A444" s="22">
        <f t="shared" si="18"/>
        <v>232.46373803502632</v>
      </c>
      <c r="B444" s="5">
        <f t="shared" si="19"/>
        <v>3.7251449999999617</v>
      </c>
      <c r="C444" s="5">
        <f t="shared" si="20"/>
        <v>4.1499999999999559</v>
      </c>
      <c r="D444" s="6" t="s">
        <v>36</v>
      </c>
      <c r="E444" s="34" t="s">
        <v>34</v>
      </c>
    </row>
    <row r="445" spans="1:5" x14ac:dyDescent="0.25">
      <c r="A445" s="22">
        <f t="shared" si="18"/>
        <v>233.32316733069067</v>
      </c>
      <c r="B445" s="5">
        <f t="shared" si="19"/>
        <v>3.7338079999999612</v>
      </c>
      <c r="C445" s="5">
        <f t="shared" si="20"/>
        <v>4.1599999999999557</v>
      </c>
      <c r="D445" s="6" t="s">
        <v>36</v>
      </c>
      <c r="E445" s="34" t="s">
        <v>34</v>
      </c>
    </row>
    <row r="446" spans="1:5" x14ac:dyDescent="0.25">
      <c r="A446" s="22">
        <f t="shared" si="18"/>
        <v>234.18392002032033</v>
      </c>
      <c r="B446" s="5">
        <f t="shared" si="19"/>
        <v>3.742470999999961</v>
      </c>
      <c r="C446" s="5">
        <f t="shared" si="20"/>
        <v>4.1699999999999555</v>
      </c>
      <c r="D446" s="6" t="s">
        <v>36</v>
      </c>
      <c r="E446" s="34" t="s">
        <v>34</v>
      </c>
    </row>
    <row r="447" spans="1:5" x14ac:dyDescent="0.25">
      <c r="A447" s="22">
        <f t="shared" si="18"/>
        <v>235.04599529916752</v>
      </c>
      <c r="B447" s="5">
        <f t="shared" si="19"/>
        <v>3.7511339999999609</v>
      </c>
      <c r="C447" s="5">
        <f t="shared" si="20"/>
        <v>4.1799999999999553</v>
      </c>
      <c r="D447" s="6" t="s">
        <v>36</v>
      </c>
      <c r="E447" s="34" t="s">
        <v>34</v>
      </c>
    </row>
    <row r="448" spans="1:5" x14ac:dyDescent="0.25">
      <c r="A448" s="22">
        <f t="shared" si="18"/>
        <v>235.90939236469418</v>
      </c>
      <c r="B448" s="5">
        <f t="shared" si="19"/>
        <v>3.7597969999999608</v>
      </c>
      <c r="C448" s="5">
        <f t="shared" si="20"/>
        <v>4.1899999999999551</v>
      </c>
      <c r="D448" s="6" t="s">
        <v>36</v>
      </c>
      <c r="E448" s="34" t="s">
        <v>34</v>
      </c>
    </row>
    <row r="449" spans="1:5" x14ac:dyDescent="0.25">
      <c r="A449" s="22">
        <f t="shared" si="18"/>
        <v>236.77411041656234</v>
      </c>
      <c r="B449" s="5">
        <f t="shared" si="19"/>
        <v>3.7684599999999606</v>
      </c>
      <c r="C449" s="5">
        <f t="shared" si="20"/>
        <v>4.1999999999999549</v>
      </c>
      <c r="D449" s="6" t="s">
        <v>36</v>
      </c>
      <c r="E449" s="34" t="s">
        <v>34</v>
      </c>
    </row>
    <row r="450" spans="1:5" x14ac:dyDescent="0.25">
      <c r="A450" s="22">
        <f t="shared" si="18"/>
        <v>237.6401486566231</v>
      </c>
      <c r="B450" s="5">
        <f t="shared" si="19"/>
        <v>3.7771229999999605</v>
      </c>
      <c r="C450" s="5">
        <f t="shared" si="20"/>
        <v>4.2099999999999547</v>
      </c>
      <c r="D450" s="6" t="s">
        <v>36</v>
      </c>
      <c r="E450" s="34" t="s">
        <v>34</v>
      </c>
    </row>
    <row r="451" spans="1:5" x14ac:dyDescent="0.25">
      <c r="A451" s="22">
        <f t="shared" ref="A451:A514" si="21">IF(B451&lt;=$H$2,$I$2*POWER((B451-$J$2),$K$2),IF(B451&lt;=$H$3,$I$3*POWER((B451-$J$3),$K$3),$I$4*POWER((B451-$J$4),$K$4)))</f>
        <v>238.50750628890586</v>
      </c>
      <c r="B451" s="5">
        <f t="shared" ref="B451:B514" si="22">IF(C451&lt;2,0,IF(C451&lt;3,2.3445*C451-4.6614,0.8663*C451+0.13))</f>
        <v>3.7857859999999603</v>
      </c>
      <c r="C451" s="5">
        <f t="shared" si="20"/>
        <v>4.2199999999999545</v>
      </c>
      <c r="D451" s="6" t="s">
        <v>36</v>
      </c>
      <c r="E451" s="34" t="s">
        <v>34</v>
      </c>
    </row>
    <row r="452" spans="1:5" x14ac:dyDescent="0.25">
      <c r="A452" s="22">
        <f t="shared" si="21"/>
        <v>239.37618251960791</v>
      </c>
      <c r="B452" s="5">
        <f t="shared" si="22"/>
        <v>3.7944489999999602</v>
      </c>
      <c r="C452" s="5">
        <f t="shared" ref="C452:C515" si="23">C451+0.01</f>
        <v>4.2299999999999542</v>
      </c>
      <c r="D452" s="6" t="s">
        <v>36</v>
      </c>
      <c r="E452" s="34" t="s">
        <v>34</v>
      </c>
    </row>
    <row r="453" spans="1:5" x14ac:dyDescent="0.25">
      <c r="A453" s="22">
        <f t="shared" si="21"/>
        <v>240.24617655708397</v>
      </c>
      <c r="B453" s="5">
        <f t="shared" si="22"/>
        <v>3.8031119999999601</v>
      </c>
      <c r="C453" s="5">
        <f t="shared" si="23"/>
        <v>4.239999999999954</v>
      </c>
      <c r="D453" s="6" t="s">
        <v>36</v>
      </c>
      <c r="E453" s="34" t="s">
        <v>34</v>
      </c>
    </row>
    <row r="454" spans="1:5" x14ac:dyDescent="0.25">
      <c r="A454" s="22">
        <f t="shared" si="21"/>
        <v>241.1174876118356</v>
      </c>
      <c r="B454" s="5">
        <f t="shared" si="22"/>
        <v>3.8117749999999595</v>
      </c>
      <c r="C454" s="5">
        <f t="shared" si="23"/>
        <v>4.2499999999999538</v>
      </c>
      <c r="D454" s="6" t="s">
        <v>36</v>
      </c>
      <c r="E454" s="34" t="s">
        <v>34</v>
      </c>
    </row>
    <row r="455" spans="1:5" x14ac:dyDescent="0.25">
      <c r="A455" s="22">
        <f t="shared" si="21"/>
        <v>241.99011489650107</v>
      </c>
      <c r="B455" s="5">
        <f t="shared" si="22"/>
        <v>3.8204379999999594</v>
      </c>
      <c r="C455" s="5">
        <f t="shared" si="23"/>
        <v>4.2599999999999536</v>
      </c>
      <c r="D455" s="6" t="s">
        <v>36</v>
      </c>
      <c r="E455" s="34" t="s">
        <v>34</v>
      </c>
    </row>
    <row r="456" spans="1:5" x14ac:dyDescent="0.25">
      <c r="A456" s="22">
        <f t="shared" si="21"/>
        <v>242.86405762584528</v>
      </c>
      <c r="B456" s="5">
        <f t="shared" si="22"/>
        <v>3.8291009999999592</v>
      </c>
      <c r="C456" s="5">
        <f t="shared" si="23"/>
        <v>4.2699999999999534</v>
      </c>
      <c r="D456" s="6" t="s">
        <v>36</v>
      </c>
      <c r="E456" s="34" t="s">
        <v>34</v>
      </c>
    </row>
    <row r="457" spans="1:5" x14ac:dyDescent="0.25">
      <c r="A457" s="22">
        <f t="shared" si="21"/>
        <v>243.73931501674861</v>
      </c>
      <c r="B457" s="5">
        <f t="shared" si="22"/>
        <v>3.8377639999999591</v>
      </c>
      <c r="C457" s="5">
        <f t="shared" si="23"/>
        <v>4.2799999999999532</v>
      </c>
      <c r="D457" s="6" t="s">
        <v>36</v>
      </c>
      <c r="E457" s="34" t="s">
        <v>34</v>
      </c>
    </row>
    <row r="458" spans="1:5" x14ac:dyDescent="0.25">
      <c r="A458" s="22">
        <f t="shared" si="21"/>
        <v>244.61588628819828</v>
      </c>
      <c r="B458" s="5">
        <f t="shared" si="22"/>
        <v>3.846426999999959</v>
      </c>
      <c r="C458" s="5">
        <f t="shared" si="23"/>
        <v>4.289999999999953</v>
      </c>
      <c r="D458" s="6" t="s">
        <v>36</v>
      </c>
      <c r="E458" s="34" t="s">
        <v>34</v>
      </c>
    </row>
    <row r="459" spans="1:5" x14ac:dyDescent="0.25">
      <c r="A459" s="22">
        <f t="shared" si="21"/>
        <v>245.49377066127676</v>
      </c>
      <c r="B459" s="5">
        <f t="shared" si="22"/>
        <v>3.8550899999999588</v>
      </c>
      <c r="C459" s="5">
        <f t="shared" si="23"/>
        <v>4.2999999999999527</v>
      </c>
      <c r="D459" s="6" t="s">
        <v>36</v>
      </c>
      <c r="E459" s="34" t="s">
        <v>34</v>
      </c>
    </row>
    <row r="460" spans="1:5" x14ac:dyDescent="0.25">
      <c r="A460" s="22">
        <f t="shared" si="21"/>
        <v>246.37296735915319</v>
      </c>
      <c r="B460" s="5">
        <f t="shared" si="22"/>
        <v>3.8637529999999587</v>
      </c>
      <c r="C460" s="5">
        <f t="shared" si="23"/>
        <v>4.3099999999999525</v>
      </c>
      <c r="D460" s="6" t="s">
        <v>36</v>
      </c>
      <c r="E460" s="34" t="s">
        <v>34</v>
      </c>
    </row>
    <row r="461" spans="1:5" x14ac:dyDescent="0.25">
      <c r="A461" s="22">
        <f t="shared" si="21"/>
        <v>247.25347560707218</v>
      </c>
      <c r="B461" s="5">
        <f t="shared" si="22"/>
        <v>3.8724159999999586</v>
      </c>
      <c r="C461" s="5">
        <f t="shared" si="23"/>
        <v>4.3199999999999523</v>
      </c>
      <c r="D461" s="6" t="s">
        <v>36</v>
      </c>
      <c r="E461" s="34" t="s">
        <v>34</v>
      </c>
    </row>
    <row r="462" spans="1:5" x14ac:dyDescent="0.25">
      <c r="A462" s="22">
        <f t="shared" si="21"/>
        <v>248.13529463234519</v>
      </c>
      <c r="B462" s="5">
        <f t="shared" si="22"/>
        <v>3.8810789999999584</v>
      </c>
      <c r="C462" s="5">
        <f t="shared" si="23"/>
        <v>4.3299999999999521</v>
      </c>
      <c r="D462" s="6" t="s">
        <v>36</v>
      </c>
      <c r="E462" s="34" t="s">
        <v>34</v>
      </c>
    </row>
    <row r="463" spans="1:5" x14ac:dyDescent="0.25">
      <c r="A463" s="22">
        <f t="shared" si="21"/>
        <v>249.01842366433948</v>
      </c>
      <c r="B463" s="5">
        <f t="shared" si="22"/>
        <v>3.8897419999999578</v>
      </c>
      <c r="C463" s="5">
        <f t="shared" si="23"/>
        <v>4.3399999999999519</v>
      </c>
      <c r="D463" s="6" t="s">
        <v>36</v>
      </c>
      <c r="E463" s="34" t="s">
        <v>34</v>
      </c>
    </row>
    <row r="464" spans="1:5" x14ac:dyDescent="0.25">
      <c r="A464" s="22">
        <f t="shared" si="21"/>
        <v>249.90286193446948</v>
      </c>
      <c r="B464" s="5">
        <f t="shared" si="22"/>
        <v>3.8984049999999577</v>
      </c>
      <c r="C464" s="5">
        <f t="shared" si="23"/>
        <v>4.3499999999999517</v>
      </c>
      <c r="D464" s="6" t="s">
        <v>36</v>
      </c>
      <c r="E464" s="34" t="s">
        <v>34</v>
      </c>
    </row>
    <row r="465" spans="1:5" x14ac:dyDescent="0.25">
      <c r="A465" s="22">
        <f t="shared" si="21"/>
        <v>250.78860867618678</v>
      </c>
      <c r="B465" s="5">
        <f t="shared" si="22"/>
        <v>3.9070679999999576</v>
      </c>
      <c r="C465" s="5">
        <f t="shared" si="23"/>
        <v>4.3599999999999515</v>
      </c>
      <c r="D465" s="6" t="s">
        <v>36</v>
      </c>
      <c r="E465" s="34" t="s">
        <v>34</v>
      </c>
    </row>
    <row r="466" spans="1:5" x14ac:dyDescent="0.25">
      <c r="A466" s="22">
        <f t="shared" si="21"/>
        <v>251.67566312497004</v>
      </c>
      <c r="B466" s="5">
        <f t="shared" si="22"/>
        <v>3.9157309999999574</v>
      </c>
      <c r="C466" s="5">
        <f t="shared" si="23"/>
        <v>4.3699999999999513</v>
      </c>
      <c r="D466" s="6" t="s">
        <v>36</v>
      </c>
      <c r="E466" s="34" t="s">
        <v>34</v>
      </c>
    </row>
    <row r="467" spans="1:5" x14ac:dyDescent="0.25">
      <c r="A467" s="22">
        <f t="shared" si="21"/>
        <v>252.56402451831624</v>
      </c>
      <c r="B467" s="5">
        <f t="shared" si="22"/>
        <v>3.9243939999999573</v>
      </c>
      <c r="C467" s="5">
        <f t="shared" si="23"/>
        <v>4.379999999999951</v>
      </c>
      <c r="D467" s="6" t="s">
        <v>36</v>
      </c>
      <c r="E467" s="34" t="s">
        <v>34</v>
      </c>
    </row>
    <row r="468" spans="1:5" x14ac:dyDescent="0.25">
      <c r="A468" s="22">
        <f t="shared" si="21"/>
        <v>253.45369209573064</v>
      </c>
      <c r="B468" s="5">
        <f t="shared" si="22"/>
        <v>3.9330569999999572</v>
      </c>
      <c r="C468" s="5">
        <f t="shared" si="23"/>
        <v>4.3899999999999508</v>
      </c>
      <c r="D468" s="6" t="s">
        <v>36</v>
      </c>
      <c r="E468" s="34" t="s">
        <v>34</v>
      </c>
    </row>
    <row r="469" spans="1:5" x14ac:dyDescent="0.25">
      <c r="A469" s="22">
        <f t="shared" si="21"/>
        <v>254.34466509871791</v>
      </c>
      <c r="B469" s="5">
        <f t="shared" si="22"/>
        <v>3.941719999999957</v>
      </c>
      <c r="C469" s="5">
        <f t="shared" si="23"/>
        <v>4.3999999999999506</v>
      </c>
      <c r="D469" s="6" t="s">
        <v>36</v>
      </c>
      <c r="E469" s="34" t="s">
        <v>34</v>
      </c>
    </row>
    <row r="470" spans="1:5" x14ac:dyDescent="0.25">
      <c r="A470" s="22">
        <f t="shared" si="21"/>
        <v>255.23694277077203</v>
      </c>
      <c r="B470" s="5">
        <f t="shared" si="22"/>
        <v>3.9503829999999569</v>
      </c>
      <c r="C470" s="5">
        <f t="shared" si="23"/>
        <v>4.4099999999999504</v>
      </c>
      <c r="D470" s="6" t="s">
        <v>36</v>
      </c>
      <c r="E470" s="34" t="s">
        <v>34</v>
      </c>
    </row>
    <row r="471" spans="1:5" x14ac:dyDescent="0.25">
      <c r="A471" s="22">
        <f t="shared" si="21"/>
        <v>256.13052435736819</v>
      </c>
      <c r="B471" s="5">
        <f t="shared" si="22"/>
        <v>3.9590459999999568</v>
      </c>
      <c r="C471" s="5">
        <f t="shared" si="23"/>
        <v>4.4199999999999502</v>
      </c>
      <c r="D471" s="6" t="s">
        <v>36</v>
      </c>
      <c r="E471" s="34" t="s">
        <v>34</v>
      </c>
    </row>
    <row r="472" spans="1:5" x14ac:dyDescent="0.25">
      <c r="A472" s="22">
        <f t="shared" si="21"/>
        <v>257.02540910595224</v>
      </c>
      <c r="B472" s="5">
        <f t="shared" si="22"/>
        <v>3.9677089999999562</v>
      </c>
      <c r="C472" s="5">
        <f t="shared" si="23"/>
        <v>4.42999999999995</v>
      </c>
      <c r="D472" s="6" t="s">
        <v>36</v>
      </c>
      <c r="E472" s="34" t="s">
        <v>34</v>
      </c>
    </row>
    <row r="473" spans="1:5" x14ac:dyDescent="0.25">
      <c r="A473" s="22">
        <f t="shared" si="21"/>
        <v>257.92159626593275</v>
      </c>
      <c r="B473" s="5">
        <f t="shared" si="22"/>
        <v>3.9763719999999561</v>
      </c>
      <c r="C473" s="5">
        <f t="shared" si="23"/>
        <v>4.4399999999999498</v>
      </c>
      <c r="D473" s="6" t="s">
        <v>36</v>
      </c>
      <c r="E473" s="34" t="s">
        <v>34</v>
      </c>
    </row>
    <row r="474" spans="1:5" x14ac:dyDescent="0.25">
      <c r="A474" s="22">
        <f t="shared" si="21"/>
        <v>258.81908508867093</v>
      </c>
      <c r="B474" s="5">
        <f t="shared" si="22"/>
        <v>3.9850349999999559</v>
      </c>
      <c r="C474" s="5">
        <f t="shared" si="23"/>
        <v>4.4499999999999496</v>
      </c>
      <c r="D474" s="6" t="s">
        <v>36</v>
      </c>
      <c r="E474" s="34" t="s">
        <v>34</v>
      </c>
    </row>
    <row r="475" spans="1:5" x14ac:dyDescent="0.25">
      <c r="A475" s="22">
        <f t="shared" si="21"/>
        <v>259.7178748274722</v>
      </c>
      <c r="B475" s="5">
        <f t="shared" si="22"/>
        <v>3.9936979999999558</v>
      </c>
      <c r="C475" s="5">
        <f t="shared" si="23"/>
        <v>4.4599999999999493</v>
      </c>
      <c r="D475" s="6" t="s">
        <v>36</v>
      </c>
      <c r="E475" s="34" t="s">
        <v>34</v>
      </c>
    </row>
    <row r="476" spans="1:5" x14ac:dyDescent="0.25">
      <c r="A476" s="22">
        <f t="shared" si="21"/>
        <v>260.61796473757738</v>
      </c>
      <c r="B476" s="5">
        <f t="shared" si="22"/>
        <v>4.0023609999999561</v>
      </c>
      <c r="C476" s="5">
        <f t="shared" si="23"/>
        <v>4.4699999999999491</v>
      </c>
      <c r="D476" s="6" t="s">
        <v>36</v>
      </c>
      <c r="E476" s="34" t="s">
        <v>34</v>
      </c>
    </row>
    <row r="477" spans="1:5" x14ac:dyDescent="0.25">
      <c r="A477" s="22">
        <f t="shared" si="21"/>
        <v>261.51935407615309</v>
      </c>
      <c r="B477" s="5">
        <f t="shared" si="22"/>
        <v>4.0110239999999555</v>
      </c>
      <c r="C477" s="5">
        <f t="shared" si="23"/>
        <v>4.4799999999999489</v>
      </c>
      <c r="D477" s="6" t="s">
        <v>36</v>
      </c>
      <c r="E477" s="34" t="s">
        <v>34</v>
      </c>
    </row>
    <row r="478" spans="1:5" x14ac:dyDescent="0.25">
      <c r="A478" s="22">
        <f t="shared" si="21"/>
        <v>262.42204210228334</v>
      </c>
      <c r="B478" s="5">
        <f t="shared" si="22"/>
        <v>4.0196869999999558</v>
      </c>
      <c r="C478" s="5">
        <f t="shared" si="23"/>
        <v>4.4899999999999487</v>
      </c>
      <c r="D478" s="6" t="s">
        <v>36</v>
      </c>
      <c r="E478" s="34" t="s">
        <v>34</v>
      </c>
    </row>
    <row r="479" spans="1:5" x14ac:dyDescent="0.25">
      <c r="A479" s="22">
        <f t="shared" si="21"/>
        <v>263.32602807696099</v>
      </c>
      <c r="B479" s="5">
        <f t="shared" si="22"/>
        <v>4.0283499999999552</v>
      </c>
      <c r="C479" s="5">
        <f t="shared" si="23"/>
        <v>4.4999999999999485</v>
      </c>
      <c r="D479" s="6" t="s">
        <v>36</v>
      </c>
      <c r="E479" s="34" t="s">
        <v>34</v>
      </c>
    </row>
    <row r="480" spans="1:5" x14ac:dyDescent="0.25">
      <c r="A480" s="22">
        <f t="shared" si="21"/>
        <v>264.23131126307857</v>
      </c>
      <c r="B480" s="5">
        <f t="shared" si="22"/>
        <v>4.0370129999999556</v>
      </c>
      <c r="C480" s="5">
        <f t="shared" si="23"/>
        <v>4.5099999999999483</v>
      </c>
      <c r="D480" s="6" t="s">
        <v>36</v>
      </c>
      <c r="E480" s="34" t="s">
        <v>34</v>
      </c>
    </row>
    <row r="481" spans="1:5" x14ac:dyDescent="0.25">
      <c r="A481" s="22">
        <f t="shared" si="21"/>
        <v>265.13789092541958</v>
      </c>
      <c r="B481" s="5">
        <f t="shared" si="22"/>
        <v>4.045675999999955</v>
      </c>
      <c r="C481" s="5">
        <f t="shared" si="23"/>
        <v>4.5199999999999481</v>
      </c>
      <c r="D481" s="6" t="s">
        <v>36</v>
      </c>
      <c r="E481" s="34" t="s">
        <v>34</v>
      </c>
    </row>
    <row r="482" spans="1:5" x14ac:dyDescent="0.25">
      <c r="A482" s="22">
        <f t="shared" si="21"/>
        <v>266.04576633065057</v>
      </c>
      <c r="B482" s="5">
        <f t="shared" si="22"/>
        <v>4.0543389999999544</v>
      </c>
      <c r="C482" s="5">
        <f t="shared" si="23"/>
        <v>4.5299999999999478</v>
      </c>
      <c r="D482" s="6" t="s">
        <v>36</v>
      </c>
      <c r="E482" s="34" t="s">
        <v>34</v>
      </c>
    </row>
    <row r="483" spans="1:5" x14ac:dyDescent="0.25">
      <c r="A483" s="22">
        <f t="shared" si="21"/>
        <v>266.95493674731176</v>
      </c>
      <c r="B483" s="5">
        <f t="shared" si="22"/>
        <v>4.0630019999999547</v>
      </c>
      <c r="C483" s="5">
        <f t="shared" si="23"/>
        <v>4.5399999999999476</v>
      </c>
      <c r="D483" s="6" t="s">
        <v>36</v>
      </c>
      <c r="E483" s="34" t="s">
        <v>34</v>
      </c>
    </row>
    <row r="484" spans="1:5" x14ac:dyDescent="0.25">
      <c r="A484" s="22">
        <f t="shared" si="21"/>
        <v>267.86540144580857</v>
      </c>
      <c r="B484" s="5">
        <f t="shared" si="22"/>
        <v>4.0716649999999541</v>
      </c>
      <c r="C484" s="5">
        <f t="shared" si="23"/>
        <v>4.5499999999999474</v>
      </c>
      <c r="D484" s="6" t="s">
        <v>36</v>
      </c>
      <c r="E484" s="34" t="s">
        <v>34</v>
      </c>
    </row>
    <row r="485" spans="1:5" x14ac:dyDescent="0.25">
      <c r="A485" s="22">
        <f t="shared" si="21"/>
        <v>268.77715969840426</v>
      </c>
      <c r="B485" s="5">
        <f t="shared" si="22"/>
        <v>4.0803279999999544</v>
      </c>
      <c r="C485" s="5">
        <f t="shared" si="23"/>
        <v>4.5599999999999472</v>
      </c>
      <c r="D485" s="6" t="s">
        <v>36</v>
      </c>
      <c r="E485" s="34" t="s">
        <v>34</v>
      </c>
    </row>
    <row r="486" spans="1:5" x14ac:dyDescent="0.25">
      <c r="A486" s="22">
        <f t="shared" si="21"/>
        <v>269.69021077920968</v>
      </c>
      <c r="B486" s="5">
        <f t="shared" si="22"/>
        <v>4.0889909999999539</v>
      </c>
      <c r="C486" s="5">
        <f t="shared" si="23"/>
        <v>4.569999999999947</v>
      </c>
      <c r="D486" s="6" t="s">
        <v>36</v>
      </c>
      <c r="E486" s="34" t="s">
        <v>34</v>
      </c>
    </row>
    <row r="487" spans="1:5" x14ac:dyDescent="0.25">
      <c r="A487" s="22">
        <f t="shared" si="21"/>
        <v>270.60455396417694</v>
      </c>
      <c r="B487" s="5">
        <f t="shared" si="22"/>
        <v>4.0976539999999542</v>
      </c>
      <c r="C487" s="5">
        <f t="shared" si="23"/>
        <v>4.5799999999999468</v>
      </c>
      <c r="D487" s="6" t="s">
        <v>36</v>
      </c>
      <c r="E487" s="34" t="s">
        <v>34</v>
      </c>
    </row>
    <row r="488" spans="1:5" x14ac:dyDescent="0.25">
      <c r="A488" s="22">
        <f t="shared" si="21"/>
        <v>271.52018853108973</v>
      </c>
      <c r="B488" s="5">
        <f t="shared" si="22"/>
        <v>4.1063169999999536</v>
      </c>
      <c r="C488" s="5">
        <f t="shared" si="23"/>
        <v>4.5899999999999466</v>
      </c>
      <c r="D488" s="6" t="s">
        <v>36</v>
      </c>
      <c r="E488" s="34" t="s">
        <v>34</v>
      </c>
    </row>
    <row r="489" spans="1:5" x14ac:dyDescent="0.25">
      <c r="A489" s="22">
        <f t="shared" si="21"/>
        <v>272.4371137595557</v>
      </c>
      <c r="B489" s="5">
        <f t="shared" si="22"/>
        <v>4.1149799999999539</v>
      </c>
      <c r="C489" s="5">
        <f t="shared" si="23"/>
        <v>4.5999999999999464</v>
      </c>
      <c r="D489" s="6" t="s">
        <v>36</v>
      </c>
      <c r="E489" s="34" t="s">
        <v>34</v>
      </c>
    </row>
    <row r="490" spans="1:5" x14ac:dyDescent="0.25">
      <c r="A490" s="22">
        <f t="shared" si="21"/>
        <v>273.35532893099776</v>
      </c>
      <c r="B490" s="5">
        <f t="shared" si="22"/>
        <v>4.1236429999999533</v>
      </c>
      <c r="C490" s="5">
        <f t="shared" si="23"/>
        <v>4.6099999999999461</v>
      </c>
      <c r="D490" s="6" t="s">
        <v>36</v>
      </c>
      <c r="E490" s="34" t="s">
        <v>34</v>
      </c>
    </row>
    <row r="491" spans="1:5" x14ac:dyDescent="0.25">
      <c r="A491" s="22">
        <f t="shared" si="21"/>
        <v>274.27483332864676</v>
      </c>
      <c r="B491" s="5">
        <f t="shared" si="22"/>
        <v>4.1323059999999527</v>
      </c>
      <c r="C491" s="5">
        <f t="shared" si="23"/>
        <v>4.6199999999999459</v>
      </c>
      <c r="D491" s="6" t="s">
        <v>36</v>
      </c>
      <c r="E491" s="34" t="s">
        <v>34</v>
      </c>
    </row>
    <row r="492" spans="1:5" x14ac:dyDescent="0.25">
      <c r="A492" s="22">
        <f t="shared" si="21"/>
        <v>275.19562623753296</v>
      </c>
      <c r="B492" s="5">
        <f t="shared" si="22"/>
        <v>4.140968999999953</v>
      </c>
      <c r="C492" s="5">
        <f t="shared" si="23"/>
        <v>4.6299999999999457</v>
      </c>
      <c r="D492" s="6" t="s">
        <v>36</v>
      </c>
      <c r="E492" s="34" t="s">
        <v>34</v>
      </c>
    </row>
    <row r="493" spans="1:5" x14ac:dyDescent="0.25">
      <c r="A493" s="22">
        <f t="shared" si="21"/>
        <v>276.11770694447767</v>
      </c>
      <c r="B493" s="5">
        <f t="shared" si="22"/>
        <v>4.1496319999999525</v>
      </c>
      <c r="C493" s="5">
        <f t="shared" si="23"/>
        <v>4.6399999999999455</v>
      </c>
      <c r="D493" s="6" t="s">
        <v>36</v>
      </c>
      <c r="E493" s="34" t="s">
        <v>34</v>
      </c>
    </row>
    <row r="494" spans="1:5" x14ac:dyDescent="0.25">
      <c r="A494" s="22">
        <f t="shared" si="21"/>
        <v>277.04107473808568</v>
      </c>
      <c r="B494" s="5">
        <f t="shared" si="22"/>
        <v>4.1582949999999519</v>
      </c>
      <c r="C494" s="5">
        <f t="shared" si="23"/>
        <v>4.6499999999999453</v>
      </c>
      <c r="D494" s="6" t="s">
        <v>36</v>
      </c>
      <c r="E494" s="34" t="s">
        <v>34</v>
      </c>
    </row>
    <row r="495" spans="1:5" x14ac:dyDescent="0.25">
      <c r="A495" s="22">
        <f t="shared" si="21"/>
        <v>277.96572890873767</v>
      </c>
      <c r="B495" s="5">
        <f t="shared" si="22"/>
        <v>4.1669579999999522</v>
      </c>
      <c r="C495" s="5">
        <f t="shared" si="23"/>
        <v>4.6599999999999451</v>
      </c>
      <c r="D495" s="6" t="s">
        <v>36</v>
      </c>
      <c r="E495" s="34" t="s">
        <v>34</v>
      </c>
    </row>
    <row r="496" spans="1:5" x14ac:dyDescent="0.25">
      <c r="A496" s="22">
        <f t="shared" si="21"/>
        <v>278.89166874858171</v>
      </c>
      <c r="B496" s="5">
        <f t="shared" si="22"/>
        <v>4.1756209999999516</v>
      </c>
      <c r="C496" s="5">
        <f t="shared" si="23"/>
        <v>4.6699999999999449</v>
      </c>
      <c r="D496" s="6" t="s">
        <v>36</v>
      </c>
      <c r="E496" s="34" t="s">
        <v>34</v>
      </c>
    </row>
    <row r="497" spans="1:5" x14ac:dyDescent="0.25">
      <c r="A497" s="22">
        <f t="shared" si="21"/>
        <v>279.81889355152543</v>
      </c>
      <c r="B497" s="5">
        <f t="shared" si="22"/>
        <v>4.1842839999999519</v>
      </c>
      <c r="C497" s="5">
        <f t="shared" si="23"/>
        <v>4.6799999999999446</v>
      </c>
      <c r="D497" s="6" t="s">
        <v>36</v>
      </c>
      <c r="E497" s="34" t="s">
        <v>34</v>
      </c>
    </row>
    <row r="498" spans="1:5" x14ac:dyDescent="0.25">
      <c r="A498" s="22">
        <f t="shared" si="21"/>
        <v>280.7474026132291</v>
      </c>
      <c r="B498" s="5">
        <f t="shared" si="22"/>
        <v>4.1929469999999514</v>
      </c>
      <c r="C498" s="5">
        <f t="shared" si="23"/>
        <v>4.6899999999999444</v>
      </c>
      <c r="D498" s="6" t="s">
        <v>36</v>
      </c>
      <c r="E498" s="34" t="s">
        <v>34</v>
      </c>
    </row>
    <row r="499" spans="1:5" x14ac:dyDescent="0.25">
      <c r="A499" s="22">
        <f t="shared" si="21"/>
        <v>281.67719523109685</v>
      </c>
      <c r="B499" s="5">
        <f t="shared" si="22"/>
        <v>4.2016099999999517</v>
      </c>
      <c r="C499" s="5">
        <f t="shared" si="23"/>
        <v>4.6999999999999442</v>
      </c>
      <c r="D499" s="6" t="s">
        <v>36</v>
      </c>
      <c r="E499" s="34" t="s">
        <v>34</v>
      </c>
    </row>
    <row r="500" spans="1:5" x14ac:dyDescent="0.25">
      <c r="A500" s="22">
        <f t="shared" si="21"/>
        <v>282.60827070426944</v>
      </c>
      <c r="B500" s="5">
        <f t="shared" si="22"/>
        <v>4.2102729999999511</v>
      </c>
      <c r="C500" s="5">
        <f t="shared" si="23"/>
        <v>4.709999999999944</v>
      </c>
      <c r="D500" s="6" t="s">
        <v>36</v>
      </c>
      <c r="E500" s="34" t="s">
        <v>34</v>
      </c>
    </row>
    <row r="501" spans="1:5" x14ac:dyDescent="0.25">
      <c r="A501" s="22">
        <f t="shared" si="21"/>
        <v>283.54062833361741</v>
      </c>
      <c r="B501" s="5">
        <f t="shared" si="22"/>
        <v>4.2189359999999514</v>
      </c>
      <c r="C501" s="5">
        <f t="shared" si="23"/>
        <v>4.7199999999999438</v>
      </c>
      <c r="D501" s="6" t="s">
        <v>36</v>
      </c>
      <c r="E501" s="34" t="s">
        <v>34</v>
      </c>
    </row>
    <row r="502" spans="1:5" x14ac:dyDescent="0.25">
      <c r="A502" s="22">
        <f t="shared" si="21"/>
        <v>284.47426742173161</v>
      </c>
      <c r="B502" s="5">
        <f t="shared" si="22"/>
        <v>4.2275989999999508</v>
      </c>
      <c r="C502" s="5">
        <f t="shared" si="23"/>
        <v>4.7299999999999436</v>
      </c>
      <c r="D502" s="6" t="s">
        <v>36</v>
      </c>
      <c r="E502" s="34" t="s">
        <v>34</v>
      </c>
    </row>
    <row r="503" spans="1:5" x14ac:dyDescent="0.25">
      <c r="A503" s="22">
        <f t="shared" si="21"/>
        <v>285.40918727291785</v>
      </c>
      <c r="B503" s="5">
        <f t="shared" si="22"/>
        <v>4.2362619999999502</v>
      </c>
      <c r="C503" s="5">
        <f t="shared" si="23"/>
        <v>4.7399999999999434</v>
      </c>
      <c r="D503" s="6" t="s">
        <v>36</v>
      </c>
      <c r="E503" s="34" t="s">
        <v>34</v>
      </c>
    </row>
    <row r="504" spans="1:5" x14ac:dyDescent="0.25">
      <c r="A504" s="22">
        <f t="shared" si="21"/>
        <v>286.34538719318778</v>
      </c>
      <c r="B504" s="5">
        <f t="shared" si="22"/>
        <v>4.2449249999999505</v>
      </c>
      <c r="C504" s="5">
        <f t="shared" si="23"/>
        <v>4.7499999999999432</v>
      </c>
      <c r="D504" s="6" t="s">
        <v>36</v>
      </c>
      <c r="E504" s="34" t="s">
        <v>34</v>
      </c>
    </row>
    <row r="505" spans="1:5" x14ac:dyDescent="0.25">
      <c r="A505" s="22">
        <f t="shared" si="21"/>
        <v>287.28286649025245</v>
      </c>
      <c r="B505" s="5">
        <f t="shared" si="22"/>
        <v>4.25358799999995</v>
      </c>
      <c r="C505" s="5">
        <f t="shared" si="23"/>
        <v>4.7599999999999429</v>
      </c>
      <c r="D505" s="6" t="s">
        <v>36</v>
      </c>
      <c r="E505" s="34" t="s">
        <v>34</v>
      </c>
    </row>
    <row r="506" spans="1:5" x14ac:dyDescent="0.25">
      <c r="A506" s="22">
        <f t="shared" si="21"/>
        <v>288.2216244735144</v>
      </c>
      <c r="B506" s="5">
        <f t="shared" si="22"/>
        <v>4.2622509999999503</v>
      </c>
      <c r="C506" s="5">
        <f t="shared" si="23"/>
        <v>4.7699999999999427</v>
      </c>
      <c r="D506" s="6" t="s">
        <v>36</v>
      </c>
      <c r="E506" s="34" t="s">
        <v>34</v>
      </c>
    </row>
    <row r="507" spans="1:5" x14ac:dyDescent="0.25">
      <c r="A507" s="22">
        <f t="shared" si="21"/>
        <v>289.16166045406038</v>
      </c>
      <c r="B507" s="5">
        <f t="shared" si="22"/>
        <v>4.2709139999999497</v>
      </c>
      <c r="C507" s="5">
        <f t="shared" si="23"/>
        <v>4.7799999999999425</v>
      </c>
      <c r="D507" s="6" t="s">
        <v>36</v>
      </c>
      <c r="E507" s="34" t="s">
        <v>34</v>
      </c>
    </row>
    <row r="508" spans="1:5" x14ac:dyDescent="0.25">
      <c r="A508" s="22">
        <f t="shared" si="21"/>
        <v>290.10297374465415</v>
      </c>
      <c r="B508" s="5">
        <f t="shared" si="22"/>
        <v>4.27957699999995</v>
      </c>
      <c r="C508" s="5">
        <f t="shared" si="23"/>
        <v>4.7899999999999423</v>
      </c>
      <c r="D508" s="6" t="s">
        <v>36</v>
      </c>
      <c r="E508" s="34" t="s">
        <v>34</v>
      </c>
    </row>
    <row r="509" spans="1:5" x14ac:dyDescent="0.25">
      <c r="A509" s="22">
        <f t="shared" si="21"/>
        <v>291.04556365972951</v>
      </c>
      <c r="B509" s="5">
        <f t="shared" si="22"/>
        <v>4.2882399999999494</v>
      </c>
      <c r="C509" s="5">
        <f t="shared" si="23"/>
        <v>4.7999999999999421</v>
      </c>
      <c r="D509" s="6" t="s">
        <v>36</v>
      </c>
      <c r="E509" s="34" t="s">
        <v>34</v>
      </c>
    </row>
    <row r="510" spans="1:5" x14ac:dyDescent="0.25">
      <c r="A510" s="22">
        <f t="shared" si="21"/>
        <v>291.98942951538254</v>
      </c>
      <c r="B510" s="5">
        <f t="shared" si="22"/>
        <v>4.2969029999999497</v>
      </c>
      <c r="C510" s="5">
        <f t="shared" si="23"/>
        <v>4.8099999999999419</v>
      </c>
      <c r="D510" s="6" t="s">
        <v>36</v>
      </c>
      <c r="E510" s="34" t="s">
        <v>34</v>
      </c>
    </row>
    <row r="511" spans="1:5" x14ac:dyDescent="0.25">
      <c r="A511" s="22">
        <f t="shared" si="21"/>
        <v>292.93457062936471</v>
      </c>
      <c r="B511" s="5">
        <f t="shared" si="22"/>
        <v>4.3055659999999492</v>
      </c>
      <c r="C511" s="5">
        <f t="shared" si="23"/>
        <v>4.8199999999999417</v>
      </c>
      <c r="D511" s="6" t="s">
        <v>36</v>
      </c>
      <c r="E511" s="34" t="s">
        <v>34</v>
      </c>
    </row>
    <row r="512" spans="1:5" x14ac:dyDescent="0.25">
      <c r="A512" s="22">
        <f t="shared" si="21"/>
        <v>293.88098632107597</v>
      </c>
      <c r="B512" s="5">
        <f t="shared" si="22"/>
        <v>4.3142289999999486</v>
      </c>
      <c r="C512" s="5">
        <f t="shared" si="23"/>
        <v>4.8299999999999415</v>
      </c>
      <c r="D512" s="6" t="s">
        <v>36</v>
      </c>
      <c r="E512" s="34" t="s">
        <v>34</v>
      </c>
    </row>
    <row r="513" spans="1:5" x14ac:dyDescent="0.25">
      <c r="A513" s="22">
        <f t="shared" si="21"/>
        <v>294.82867591155741</v>
      </c>
      <c r="B513" s="5">
        <f t="shared" si="22"/>
        <v>4.3228919999999489</v>
      </c>
      <c r="C513" s="5">
        <f t="shared" si="23"/>
        <v>4.8399999999999412</v>
      </c>
      <c r="D513" s="6" t="s">
        <v>36</v>
      </c>
      <c r="E513" s="34" t="s">
        <v>34</v>
      </c>
    </row>
    <row r="514" spans="1:5" x14ac:dyDescent="0.25">
      <c r="A514" s="22">
        <f t="shared" si="21"/>
        <v>295.77763872348402</v>
      </c>
      <c r="B514" s="5">
        <f t="shared" si="22"/>
        <v>4.3315549999999483</v>
      </c>
      <c r="C514" s="5">
        <f t="shared" si="23"/>
        <v>4.849999999999941</v>
      </c>
      <c r="D514" s="6" t="s">
        <v>36</v>
      </c>
      <c r="E514" s="34" t="s">
        <v>34</v>
      </c>
    </row>
    <row r="515" spans="1:5" x14ac:dyDescent="0.25">
      <c r="A515" s="22">
        <f t="shared" ref="A515:A578" si="24">IF(B515&lt;=$H$2,$I$2*POWER((B515-$J$2),$K$2),IF(B515&lt;=$H$3,$I$3*POWER((B515-$J$3),$K$3),$I$4*POWER((B515-$J$4),$K$4)))</f>
        <v>296.72787408115852</v>
      </c>
      <c r="B515" s="5">
        <f t="shared" ref="B515:B578" si="25">IF(C515&lt;2,0,IF(C515&lt;3,2.3445*C515-4.6614,0.8663*C515+0.13))</f>
        <v>4.3402179999999486</v>
      </c>
      <c r="C515" s="5">
        <f t="shared" si="23"/>
        <v>4.8599999999999408</v>
      </c>
      <c r="D515" s="6" t="s">
        <v>36</v>
      </c>
      <c r="E515" s="34" t="s">
        <v>34</v>
      </c>
    </row>
    <row r="516" spans="1:5" x14ac:dyDescent="0.25">
      <c r="A516" s="22">
        <f t="shared" si="24"/>
        <v>297.67938131050335</v>
      </c>
      <c r="B516" s="5">
        <f t="shared" si="25"/>
        <v>4.348880999999948</v>
      </c>
      <c r="C516" s="5">
        <f t="shared" ref="C516:C579" si="26">C515+0.01</f>
        <v>4.8699999999999406</v>
      </c>
      <c r="D516" s="6" t="s">
        <v>36</v>
      </c>
      <c r="E516" s="34" t="s">
        <v>34</v>
      </c>
    </row>
    <row r="517" spans="1:5" x14ac:dyDescent="0.25">
      <c r="A517" s="22">
        <f t="shared" si="24"/>
        <v>298.63215973905477</v>
      </c>
      <c r="B517" s="5">
        <f t="shared" si="25"/>
        <v>4.3575439999999483</v>
      </c>
      <c r="C517" s="5">
        <f t="shared" si="26"/>
        <v>4.8799999999999404</v>
      </c>
      <c r="D517" s="6" t="s">
        <v>36</v>
      </c>
      <c r="E517" s="34" t="s">
        <v>34</v>
      </c>
    </row>
    <row r="518" spans="1:5" x14ac:dyDescent="0.25">
      <c r="A518" s="22">
        <f t="shared" si="24"/>
        <v>299.58620869595507</v>
      </c>
      <c r="B518" s="5">
        <f t="shared" si="25"/>
        <v>4.3662069999999478</v>
      </c>
      <c r="C518" s="5">
        <f t="shared" si="26"/>
        <v>4.8899999999999402</v>
      </c>
      <c r="D518" s="6" t="s">
        <v>36</v>
      </c>
      <c r="E518" s="34" t="s">
        <v>34</v>
      </c>
    </row>
    <row r="519" spans="1:5" x14ac:dyDescent="0.25">
      <c r="A519" s="22">
        <f t="shared" si="24"/>
        <v>300.54152751194664</v>
      </c>
      <c r="B519" s="5">
        <f t="shared" si="25"/>
        <v>4.3748699999999481</v>
      </c>
      <c r="C519" s="5">
        <f t="shared" si="26"/>
        <v>4.89999999999994</v>
      </c>
      <c r="D519" s="6" t="s">
        <v>36</v>
      </c>
      <c r="E519" s="34" t="s">
        <v>34</v>
      </c>
    </row>
    <row r="520" spans="1:5" x14ac:dyDescent="0.25">
      <c r="A520" s="22">
        <f t="shared" si="24"/>
        <v>301.49811551936466</v>
      </c>
      <c r="B520" s="5">
        <f t="shared" si="25"/>
        <v>4.3835329999999475</v>
      </c>
      <c r="C520" s="5">
        <f t="shared" si="26"/>
        <v>4.9099999999999397</v>
      </c>
      <c r="D520" s="6" t="s">
        <v>36</v>
      </c>
      <c r="E520" s="34" t="s">
        <v>34</v>
      </c>
    </row>
    <row r="521" spans="1:5" x14ac:dyDescent="0.25">
      <c r="A521" s="22">
        <f t="shared" si="24"/>
        <v>302.45597205212994</v>
      </c>
      <c r="B521" s="5">
        <f t="shared" si="25"/>
        <v>4.3921959999999469</v>
      </c>
      <c r="C521" s="5">
        <f t="shared" si="26"/>
        <v>4.9199999999999395</v>
      </c>
      <c r="D521" s="6" t="s">
        <v>36</v>
      </c>
      <c r="E521" s="34" t="s">
        <v>34</v>
      </c>
    </row>
    <row r="522" spans="1:5" x14ac:dyDescent="0.25">
      <c r="A522" s="22">
        <f t="shared" si="24"/>
        <v>303.41509644574398</v>
      </c>
      <c r="B522" s="5">
        <f t="shared" si="25"/>
        <v>4.4008589999999472</v>
      </c>
      <c r="C522" s="5">
        <f t="shared" si="26"/>
        <v>4.9299999999999393</v>
      </c>
      <c r="D522" s="6" t="s">
        <v>36</v>
      </c>
      <c r="E522" s="34" t="s">
        <v>34</v>
      </c>
    </row>
    <row r="523" spans="1:5" x14ac:dyDescent="0.25">
      <c r="A523" s="22">
        <f t="shared" si="24"/>
        <v>304.37548803727998</v>
      </c>
      <c r="B523" s="5">
        <f t="shared" si="25"/>
        <v>4.4095219999999467</v>
      </c>
      <c r="C523" s="5">
        <f t="shared" si="26"/>
        <v>4.9399999999999391</v>
      </c>
      <c r="D523" s="6" t="s">
        <v>36</v>
      </c>
      <c r="E523" s="34" t="s">
        <v>34</v>
      </c>
    </row>
    <row r="524" spans="1:5" x14ac:dyDescent="0.25">
      <c r="A524" s="22">
        <f t="shared" si="24"/>
        <v>305.33714616537787</v>
      </c>
      <c r="B524" s="5">
        <f t="shared" si="25"/>
        <v>4.418184999999947</v>
      </c>
      <c r="C524" s="5">
        <f t="shared" si="26"/>
        <v>4.9499999999999389</v>
      </c>
      <c r="D524" s="6" t="s">
        <v>36</v>
      </c>
      <c r="E524" s="34" t="s">
        <v>34</v>
      </c>
    </row>
    <row r="525" spans="1:5" x14ac:dyDescent="0.25">
      <c r="A525" s="22">
        <f t="shared" si="24"/>
        <v>306.30007017023706</v>
      </c>
      <c r="B525" s="5">
        <f t="shared" si="25"/>
        <v>4.4268479999999464</v>
      </c>
      <c r="C525" s="5">
        <f t="shared" si="26"/>
        <v>4.9599999999999387</v>
      </c>
      <c r="D525" s="6" t="s">
        <v>36</v>
      </c>
      <c r="E525" s="34" t="s">
        <v>34</v>
      </c>
    </row>
    <row r="526" spans="1:5" x14ac:dyDescent="0.25">
      <c r="A526" s="22">
        <f t="shared" si="24"/>
        <v>307.2642593936103</v>
      </c>
      <c r="B526" s="5">
        <f t="shared" si="25"/>
        <v>4.4355109999999467</v>
      </c>
      <c r="C526" s="5">
        <f t="shared" si="26"/>
        <v>4.9699999999999385</v>
      </c>
      <c r="D526" s="6" t="s">
        <v>36</v>
      </c>
      <c r="E526" s="34" t="s">
        <v>34</v>
      </c>
    </row>
    <row r="527" spans="1:5" x14ac:dyDescent="0.25">
      <c r="A527" s="22">
        <f t="shared" si="24"/>
        <v>308.22971317879683</v>
      </c>
      <c r="B527" s="5">
        <f t="shared" si="25"/>
        <v>4.4441739999999461</v>
      </c>
      <c r="C527" s="5">
        <f t="shared" si="26"/>
        <v>4.9799999999999383</v>
      </c>
      <c r="D527" s="6" t="s">
        <v>36</v>
      </c>
      <c r="E527" s="34" t="s">
        <v>34</v>
      </c>
    </row>
    <row r="528" spans="1:5" x14ac:dyDescent="0.25">
      <c r="A528" s="22">
        <f t="shared" si="24"/>
        <v>309.19643087063594</v>
      </c>
      <c r="B528" s="5">
        <f t="shared" si="25"/>
        <v>4.4528369999999464</v>
      </c>
      <c r="C528" s="5">
        <f t="shared" si="26"/>
        <v>4.989999999999938</v>
      </c>
      <c r="D528" s="6" t="s">
        <v>36</v>
      </c>
      <c r="E528" s="34" t="s">
        <v>34</v>
      </c>
    </row>
    <row r="529" spans="1:5" x14ac:dyDescent="0.25">
      <c r="A529" s="22">
        <f t="shared" si="24"/>
        <v>310.16441181550073</v>
      </c>
      <c r="B529" s="5">
        <f t="shared" si="25"/>
        <v>4.4614999999999458</v>
      </c>
      <c r="C529" s="5">
        <f t="shared" si="26"/>
        <v>4.9999999999999378</v>
      </c>
      <c r="D529" s="6" t="s">
        <v>36</v>
      </c>
      <c r="E529" s="34" t="s">
        <v>34</v>
      </c>
    </row>
    <row r="530" spans="1:5" x14ac:dyDescent="0.25">
      <c r="A530" s="22">
        <f t="shared" si="24"/>
        <v>311.13365536129197</v>
      </c>
      <c r="B530" s="5">
        <f t="shared" si="25"/>
        <v>4.4701629999999453</v>
      </c>
      <c r="C530" s="5">
        <f t="shared" si="26"/>
        <v>5.0099999999999376</v>
      </c>
      <c r="D530" s="6" t="s">
        <v>36</v>
      </c>
      <c r="E530" s="34" t="s">
        <v>34</v>
      </c>
    </row>
    <row r="531" spans="1:5" x14ac:dyDescent="0.25">
      <c r="A531" s="22">
        <f t="shared" si="24"/>
        <v>312.10416085743128</v>
      </c>
      <c r="B531" s="5">
        <f t="shared" si="25"/>
        <v>4.4788259999999456</v>
      </c>
      <c r="C531" s="5">
        <f t="shared" si="26"/>
        <v>5.0199999999999374</v>
      </c>
      <c r="D531" s="6" t="s">
        <v>36</v>
      </c>
      <c r="E531" s="34" t="s">
        <v>34</v>
      </c>
    </row>
    <row r="532" spans="1:5" x14ac:dyDescent="0.25">
      <c r="A532" s="22">
        <f t="shared" si="24"/>
        <v>313.07592765485458</v>
      </c>
      <c r="B532" s="5">
        <f t="shared" si="25"/>
        <v>4.487488999999945</v>
      </c>
      <c r="C532" s="5">
        <f t="shared" si="26"/>
        <v>5.0299999999999372</v>
      </c>
      <c r="D532" s="6" t="s">
        <v>36</v>
      </c>
      <c r="E532" s="34" t="s">
        <v>34</v>
      </c>
    </row>
    <row r="533" spans="1:5" x14ac:dyDescent="0.25">
      <c r="A533" s="22">
        <f t="shared" si="24"/>
        <v>314.04895510600733</v>
      </c>
      <c r="B533" s="5">
        <f t="shared" si="25"/>
        <v>4.4961519999999453</v>
      </c>
      <c r="C533" s="5">
        <f t="shared" si="26"/>
        <v>5.039999999999937</v>
      </c>
      <c r="D533" s="6" t="s">
        <v>36</v>
      </c>
      <c r="E533" s="34" t="s">
        <v>34</v>
      </c>
    </row>
    <row r="534" spans="1:5" x14ac:dyDescent="0.25">
      <c r="A534" s="22">
        <f t="shared" si="24"/>
        <v>315.02324256483621</v>
      </c>
      <c r="B534" s="5">
        <f t="shared" si="25"/>
        <v>4.5048149999999447</v>
      </c>
      <c r="C534" s="5">
        <f t="shared" si="26"/>
        <v>5.0499999999999368</v>
      </c>
      <c r="D534" s="6" t="s">
        <v>36</v>
      </c>
      <c r="E534" s="34" t="s">
        <v>34</v>
      </c>
    </row>
    <row r="535" spans="1:5" x14ac:dyDescent="0.25">
      <c r="A535" s="22">
        <f t="shared" si="24"/>
        <v>315.99878938678449</v>
      </c>
      <c r="B535" s="5">
        <f t="shared" si="25"/>
        <v>4.513477999999945</v>
      </c>
      <c r="C535" s="5">
        <f t="shared" si="26"/>
        <v>5.0599999999999365</v>
      </c>
      <c r="D535" s="6" t="s">
        <v>36</v>
      </c>
      <c r="E535" s="34" t="s">
        <v>34</v>
      </c>
    </row>
    <row r="536" spans="1:5" x14ac:dyDescent="0.25">
      <c r="A536" s="22">
        <f t="shared" si="24"/>
        <v>316.97559492878509</v>
      </c>
      <c r="B536" s="5">
        <f t="shared" si="25"/>
        <v>4.5221409999999445</v>
      </c>
      <c r="C536" s="5">
        <f t="shared" si="26"/>
        <v>5.0699999999999363</v>
      </c>
      <c r="D536" s="6" t="s">
        <v>36</v>
      </c>
      <c r="E536" s="34" t="s">
        <v>34</v>
      </c>
    </row>
    <row r="537" spans="1:5" x14ac:dyDescent="0.25">
      <c r="A537" s="22">
        <f t="shared" si="24"/>
        <v>317.95365854925501</v>
      </c>
      <c r="B537" s="5">
        <f t="shared" si="25"/>
        <v>4.5308039999999448</v>
      </c>
      <c r="C537" s="5">
        <f t="shared" si="26"/>
        <v>5.0799999999999361</v>
      </c>
      <c r="D537" s="6" t="s">
        <v>36</v>
      </c>
      <c r="E537" s="34" t="s">
        <v>34</v>
      </c>
    </row>
    <row r="538" spans="1:5" x14ac:dyDescent="0.25">
      <c r="A538" s="22">
        <f t="shared" si="24"/>
        <v>318.93297960808877</v>
      </c>
      <c r="B538" s="5">
        <f t="shared" si="25"/>
        <v>4.5394669999999442</v>
      </c>
      <c r="C538" s="5">
        <f t="shared" si="26"/>
        <v>5.0899999999999359</v>
      </c>
      <c r="D538" s="6" t="s">
        <v>36</v>
      </c>
      <c r="E538" s="34" t="s">
        <v>34</v>
      </c>
    </row>
    <row r="539" spans="1:5" x14ac:dyDescent="0.25">
      <c r="A539" s="22">
        <f t="shared" si="24"/>
        <v>319.91355746665255</v>
      </c>
      <c r="B539" s="5">
        <f t="shared" si="25"/>
        <v>4.5481299999999436</v>
      </c>
      <c r="C539" s="5">
        <f t="shared" si="26"/>
        <v>5.0999999999999357</v>
      </c>
      <c r="D539" s="6" t="s">
        <v>36</v>
      </c>
      <c r="E539" s="34" t="s">
        <v>34</v>
      </c>
    </row>
    <row r="540" spans="1:5" x14ac:dyDescent="0.25">
      <c r="A540" s="22">
        <f t="shared" si="24"/>
        <v>320.89539148777845</v>
      </c>
      <c r="B540" s="5">
        <f t="shared" si="25"/>
        <v>4.5567929999999439</v>
      </c>
      <c r="C540" s="5">
        <f t="shared" si="26"/>
        <v>5.1099999999999355</v>
      </c>
      <c r="D540" s="6" t="s">
        <v>36</v>
      </c>
      <c r="E540" s="34" t="s">
        <v>34</v>
      </c>
    </row>
    <row r="541" spans="1:5" x14ac:dyDescent="0.25">
      <c r="A541" s="22">
        <f t="shared" si="24"/>
        <v>321.87848103575783</v>
      </c>
      <c r="B541" s="5">
        <f t="shared" si="25"/>
        <v>4.5654559999999433</v>
      </c>
      <c r="C541" s="5">
        <f t="shared" si="26"/>
        <v>5.1199999999999353</v>
      </c>
      <c r="D541" s="6" t="s">
        <v>36</v>
      </c>
      <c r="E541" s="34" t="s">
        <v>34</v>
      </c>
    </row>
    <row r="542" spans="1:5" x14ac:dyDescent="0.25">
      <c r="A542" s="22">
        <f t="shared" si="24"/>
        <v>322.86282547633647</v>
      </c>
      <c r="B542" s="5">
        <f t="shared" si="25"/>
        <v>4.5741189999999436</v>
      </c>
      <c r="C542" s="5">
        <f t="shared" si="26"/>
        <v>5.1299999999999351</v>
      </c>
      <c r="D542" s="6" t="s">
        <v>36</v>
      </c>
      <c r="E542" s="34" t="s">
        <v>34</v>
      </c>
    </row>
    <row r="543" spans="1:5" x14ac:dyDescent="0.25">
      <c r="A543" s="22">
        <f t="shared" si="24"/>
        <v>323.84842417670689</v>
      </c>
      <c r="B543" s="5">
        <f t="shared" si="25"/>
        <v>4.5827819999999431</v>
      </c>
      <c r="C543" s="5">
        <f t="shared" si="26"/>
        <v>5.1399999999999348</v>
      </c>
      <c r="D543" s="6" t="s">
        <v>36</v>
      </c>
      <c r="E543" s="34" t="s">
        <v>34</v>
      </c>
    </row>
    <row r="544" spans="1:5" x14ac:dyDescent="0.25">
      <c r="A544" s="22">
        <f t="shared" si="24"/>
        <v>324.83527650550479</v>
      </c>
      <c r="B544" s="5">
        <f t="shared" si="25"/>
        <v>4.5914449999999434</v>
      </c>
      <c r="C544" s="5">
        <f t="shared" si="26"/>
        <v>5.1499999999999346</v>
      </c>
      <c r="D544" s="6" t="s">
        <v>36</v>
      </c>
      <c r="E544" s="34" t="s">
        <v>34</v>
      </c>
    </row>
    <row r="545" spans="1:5" x14ac:dyDescent="0.25">
      <c r="A545" s="22">
        <f t="shared" si="24"/>
        <v>325.82338183280126</v>
      </c>
      <c r="B545" s="5">
        <f t="shared" si="25"/>
        <v>4.6001079999999428</v>
      </c>
      <c r="C545" s="5">
        <f t="shared" si="26"/>
        <v>5.1599999999999344</v>
      </c>
      <c r="D545" s="6" t="s">
        <v>36</v>
      </c>
      <c r="E545" s="34" t="s">
        <v>34</v>
      </c>
    </row>
    <row r="546" spans="1:5" x14ac:dyDescent="0.25">
      <c r="A546" s="22">
        <f t="shared" si="24"/>
        <v>326.81273953009821</v>
      </c>
      <c r="B546" s="5">
        <f t="shared" si="25"/>
        <v>4.6087709999999431</v>
      </c>
      <c r="C546" s="5">
        <f t="shared" si="26"/>
        <v>5.1699999999999342</v>
      </c>
      <c r="D546" s="6" t="s">
        <v>36</v>
      </c>
      <c r="E546" s="34" t="s">
        <v>34</v>
      </c>
    </row>
    <row r="547" spans="1:5" x14ac:dyDescent="0.25">
      <c r="A547" s="22">
        <f t="shared" si="24"/>
        <v>327.80334897032157</v>
      </c>
      <c r="B547" s="5">
        <f t="shared" si="25"/>
        <v>4.6174339999999425</v>
      </c>
      <c r="C547" s="5">
        <f t="shared" si="26"/>
        <v>5.179999999999934</v>
      </c>
      <c r="D547" s="6" t="s">
        <v>36</v>
      </c>
      <c r="E547" s="34" t="s">
        <v>34</v>
      </c>
    </row>
    <row r="548" spans="1:5" x14ac:dyDescent="0.25">
      <c r="A548" s="22">
        <f t="shared" si="24"/>
        <v>328.79520952781655</v>
      </c>
      <c r="B548" s="5">
        <f t="shared" si="25"/>
        <v>4.6260969999999419</v>
      </c>
      <c r="C548" s="5">
        <f t="shared" si="26"/>
        <v>5.1899999999999338</v>
      </c>
      <c r="D548" s="6" t="s">
        <v>36</v>
      </c>
      <c r="E548" s="34" t="s">
        <v>34</v>
      </c>
    </row>
    <row r="549" spans="1:5" x14ac:dyDescent="0.25">
      <c r="A549" s="22">
        <f t="shared" si="24"/>
        <v>329.78832057834154</v>
      </c>
      <c r="B549" s="5">
        <f t="shared" si="25"/>
        <v>4.6347599999999423</v>
      </c>
      <c r="C549" s="5">
        <f t="shared" si="26"/>
        <v>5.1999999999999336</v>
      </c>
      <c r="D549" s="6" t="s">
        <v>36</v>
      </c>
      <c r="E549" s="34" t="s">
        <v>34</v>
      </c>
    </row>
    <row r="550" spans="1:5" x14ac:dyDescent="0.25">
      <c r="A550" s="22">
        <f t="shared" si="24"/>
        <v>330.78268149906177</v>
      </c>
      <c r="B550" s="5">
        <f t="shared" si="25"/>
        <v>4.6434229999999417</v>
      </c>
      <c r="C550" s="5">
        <f t="shared" si="26"/>
        <v>5.2099999999999334</v>
      </c>
      <c r="D550" s="6" t="s">
        <v>36</v>
      </c>
      <c r="E550" s="34" t="s">
        <v>34</v>
      </c>
    </row>
    <row r="551" spans="1:5" x14ac:dyDescent="0.25">
      <c r="A551" s="22">
        <f t="shared" si="24"/>
        <v>331.77829166854525</v>
      </c>
      <c r="B551" s="5">
        <f t="shared" si="25"/>
        <v>4.652085999999942</v>
      </c>
      <c r="C551" s="5">
        <f t="shared" si="26"/>
        <v>5.2199999999999331</v>
      </c>
      <c r="D551" s="6" t="s">
        <v>36</v>
      </c>
      <c r="E551" s="34" t="s">
        <v>34</v>
      </c>
    </row>
    <row r="552" spans="1:5" x14ac:dyDescent="0.25">
      <c r="A552" s="22">
        <f t="shared" si="24"/>
        <v>332.77515046675535</v>
      </c>
      <c r="B552" s="5">
        <f t="shared" si="25"/>
        <v>4.6607489999999414</v>
      </c>
      <c r="C552" s="5">
        <f t="shared" si="26"/>
        <v>5.2299999999999329</v>
      </c>
      <c r="D552" s="6" t="s">
        <v>36</v>
      </c>
      <c r="E552" s="34" t="s">
        <v>34</v>
      </c>
    </row>
    <row r="553" spans="1:5" x14ac:dyDescent="0.25">
      <c r="A553" s="22">
        <f t="shared" si="24"/>
        <v>333.77325727504666</v>
      </c>
      <c r="B553" s="5">
        <f t="shared" si="25"/>
        <v>4.6694119999999417</v>
      </c>
      <c r="C553" s="5">
        <f t="shared" si="26"/>
        <v>5.2399999999999327</v>
      </c>
      <c r="D553" s="6" t="s">
        <v>36</v>
      </c>
      <c r="E553" s="34" t="s">
        <v>34</v>
      </c>
    </row>
    <row r="554" spans="1:5" x14ac:dyDescent="0.25">
      <c r="A554" s="22">
        <f t="shared" si="24"/>
        <v>334.77261147615854</v>
      </c>
      <c r="B554" s="5">
        <f t="shared" si="25"/>
        <v>4.6780749999999411</v>
      </c>
      <c r="C554" s="5">
        <f t="shared" si="26"/>
        <v>5.2499999999999325</v>
      </c>
      <c r="D554" s="6" t="s">
        <v>36</v>
      </c>
      <c r="E554" s="34" t="s">
        <v>34</v>
      </c>
    </row>
    <row r="555" spans="1:5" x14ac:dyDescent="0.25">
      <c r="A555" s="22">
        <f t="shared" si="24"/>
        <v>335.7732124542103</v>
      </c>
      <c r="B555" s="5">
        <f t="shared" si="25"/>
        <v>4.6867379999999415</v>
      </c>
      <c r="C555" s="5">
        <f t="shared" si="26"/>
        <v>5.2599999999999323</v>
      </c>
      <c r="D555" s="6" t="s">
        <v>36</v>
      </c>
      <c r="E555" s="34" t="s">
        <v>34</v>
      </c>
    </row>
    <row r="556" spans="1:5" x14ac:dyDescent="0.25">
      <c r="A556" s="22">
        <f t="shared" si="24"/>
        <v>336.77505959469499</v>
      </c>
      <c r="B556" s="5">
        <f t="shared" si="25"/>
        <v>4.6954009999999409</v>
      </c>
      <c r="C556" s="5">
        <f t="shared" si="26"/>
        <v>5.2699999999999321</v>
      </c>
      <c r="D556" s="6" t="s">
        <v>36</v>
      </c>
      <c r="E556" s="34" t="s">
        <v>34</v>
      </c>
    </row>
    <row r="557" spans="1:5" x14ac:dyDescent="0.25">
      <c r="A557" s="22">
        <f t="shared" si="24"/>
        <v>337.77815228447469</v>
      </c>
      <c r="B557" s="5">
        <f t="shared" si="25"/>
        <v>4.7040639999999403</v>
      </c>
      <c r="C557" s="5">
        <f t="shared" si="26"/>
        <v>5.2799999999999319</v>
      </c>
      <c r="D557" s="6" t="s">
        <v>36</v>
      </c>
      <c r="E557" s="34" t="s">
        <v>34</v>
      </c>
    </row>
    <row r="558" spans="1:5" x14ac:dyDescent="0.25">
      <c r="A558" s="22">
        <f t="shared" si="24"/>
        <v>338.78248991177458</v>
      </c>
      <c r="B558" s="5">
        <f t="shared" si="25"/>
        <v>4.7127269999999406</v>
      </c>
      <c r="C558" s="5">
        <f t="shared" si="26"/>
        <v>5.2899999999999316</v>
      </c>
      <c r="D558" s="6" t="s">
        <v>36</v>
      </c>
      <c r="E558" s="34" t="s">
        <v>34</v>
      </c>
    </row>
    <row r="559" spans="1:5" x14ac:dyDescent="0.25">
      <c r="A559" s="22">
        <f t="shared" si="24"/>
        <v>339.78807186617792</v>
      </c>
      <c r="B559" s="5">
        <f t="shared" si="25"/>
        <v>4.72138999999994</v>
      </c>
      <c r="C559" s="5">
        <f t="shared" si="26"/>
        <v>5.2999999999999314</v>
      </c>
      <c r="D559" s="6" t="s">
        <v>36</v>
      </c>
      <c r="E559" s="34" t="s">
        <v>34</v>
      </c>
    </row>
    <row r="560" spans="1:5" x14ac:dyDescent="0.25">
      <c r="A560" s="22">
        <f t="shared" si="24"/>
        <v>340.79489753862009</v>
      </c>
      <c r="B560" s="5">
        <f t="shared" si="25"/>
        <v>4.7300529999999403</v>
      </c>
      <c r="C560" s="5">
        <f t="shared" si="26"/>
        <v>5.3099999999999312</v>
      </c>
      <c r="D560" s="6" t="s">
        <v>36</v>
      </c>
      <c r="E560" s="34" t="s">
        <v>34</v>
      </c>
    </row>
    <row r="561" spans="1:5" x14ac:dyDescent="0.25">
      <c r="A561" s="22">
        <f t="shared" si="24"/>
        <v>341.80296632138425</v>
      </c>
      <c r="B561" s="5">
        <f t="shared" si="25"/>
        <v>4.7387159999999398</v>
      </c>
      <c r="C561" s="5">
        <f t="shared" si="26"/>
        <v>5.319999999999931</v>
      </c>
      <c r="D561" s="6" t="s">
        <v>36</v>
      </c>
      <c r="E561" s="34" t="s">
        <v>34</v>
      </c>
    </row>
    <row r="562" spans="1:5" x14ac:dyDescent="0.25">
      <c r="A562" s="22">
        <f t="shared" si="24"/>
        <v>342.81227760809509</v>
      </c>
      <c r="B562" s="5">
        <f t="shared" si="25"/>
        <v>4.7473789999999401</v>
      </c>
      <c r="C562" s="5">
        <f t="shared" si="26"/>
        <v>5.3299999999999308</v>
      </c>
      <c r="D562" s="6" t="s">
        <v>36</v>
      </c>
      <c r="E562" s="34" t="s">
        <v>34</v>
      </c>
    </row>
    <row r="563" spans="1:5" x14ac:dyDescent="0.25">
      <c r="A563" s="22">
        <f t="shared" si="24"/>
        <v>343.82283079371365</v>
      </c>
      <c r="B563" s="5">
        <f t="shared" si="25"/>
        <v>4.7560419999999395</v>
      </c>
      <c r="C563" s="5">
        <f t="shared" si="26"/>
        <v>5.3399999999999306</v>
      </c>
      <c r="D563" s="6" t="s">
        <v>36</v>
      </c>
      <c r="E563" s="34" t="s">
        <v>34</v>
      </c>
    </row>
    <row r="564" spans="1:5" x14ac:dyDescent="0.25">
      <c r="A564" s="22">
        <f t="shared" si="24"/>
        <v>344.83462527453355</v>
      </c>
      <c r="B564" s="5">
        <f t="shared" si="25"/>
        <v>4.7647049999999398</v>
      </c>
      <c r="C564" s="5">
        <f t="shared" si="26"/>
        <v>5.3499999999999304</v>
      </c>
      <c r="D564" s="6" t="s">
        <v>36</v>
      </c>
      <c r="E564" s="34" t="s">
        <v>34</v>
      </c>
    </row>
    <row r="565" spans="1:5" x14ac:dyDescent="0.25">
      <c r="A565" s="22">
        <f t="shared" si="24"/>
        <v>345.84766044817349</v>
      </c>
      <c r="B565" s="5">
        <f t="shared" si="25"/>
        <v>4.7733679999999392</v>
      </c>
      <c r="C565" s="5">
        <f t="shared" si="26"/>
        <v>5.3599999999999302</v>
      </c>
      <c r="D565" s="6" t="s">
        <v>36</v>
      </c>
      <c r="E565" s="34" t="s">
        <v>34</v>
      </c>
    </row>
    <row r="566" spans="1:5" x14ac:dyDescent="0.25">
      <c r="A566" s="22">
        <f t="shared" si="24"/>
        <v>346.86193571357359</v>
      </c>
      <c r="B566" s="5">
        <f t="shared" si="25"/>
        <v>4.7820309999999386</v>
      </c>
      <c r="C566" s="5">
        <f t="shared" si="26"/>
        <v>5.3699999999999299</v>
      </c>
      <c r="D566" s="6" t="s">
        <v>34</v>
      </c>
      <c r="E566" s="34" t="s">
        <v>34</v>
      </c>
    </row>
    <row r="567" spans="1:5" x14ac:dyDescent="0.25">
      <c r="A567" s="22">
        <f t="shared" si="24"/>
        <v>347.87745047099008</v>
      </c>
      <c r="B567" s="5">
        <f t="shared" si="25"/>
        <v>4.7906939999999389</v>
      </c>
      <c r="C567" s="5">
        <f t="shared" si="26"/>
        <v>5.3799999999999297</v>
      </c>
      <c r="D567" s="6" t="s">
        <v>34</v>
      </c>
      <c r="E567" s="34" t="s">
        <v>34</v>
      </c>
    </row>
    <row r="568" spans="1:5" x14ac:dyDescent="0.25">
      <c r="A568" s="22">
        <f t="shared" si="24"/>
        <v>348.89420412198956</v>
      </c>
      <c r="B568" s="5">
        <f t="shared" si="25"/>
        <v>4.7993569999999384</v>
      </c>
      <c r="C568" s="5">
        <f t="shared" si="26"/>
        <v>5.3899999999999295</v>
      </c>
      <c r="D568" s="6" t="s">
        <v>34</v>
      </c>
      <c r="E568" s="34" t="s">
        <v>34</v>
      </c>
    </row>
    <row r="569" spans="1:5" x14ac:dyDescent="0.25">
      <c r="A569" s="22">
        <f t="shared" si="24"/>
        <v>349.91219606944509</v>
      </c>
      <c r="B569" s="5">
        <f t="shared" si="25"/>
        <v>4.8080199999999387</v>
      </c>
      <c r="C569" s="5">
        <f t="shared" si="26"/>
        <v>5.3999999999999293</v>
      </c>
      <c r="D569" s="6" t="s">
        <v>34</v>
      </c>
      <c r="E569" s="34" t="s">
        <v>34</v>
      </c>
    </row>
    <row r="570" spans="1:5" x14ac:dyDescent="0.25">
      <c r="A570" s="22">
        <f t="shared" si="24"/>
        <v>350.93142571752901</v>
      </c>
      <c r="B570" s="5">
        <f t="shared" si="25"/>
        <v>4.8166829999999381</v>
      </c>
      <c r="C570" s="5">
        <f t="shared" si="26"/>
        <v>5.4099999999999291</v>
      </c>
      <c r="D570" s="6" t="s">
        <v>34</v>
      </c>
      <c r="E570" s="34" t="s">
        <v>34</v>
      </c>
    </row>
    <row r="571" spans="1:5" x14ac:dyDescent="0.25">
      <c r="A571" s="22">
        <f t="shared" si="24"/>
        <v>351.95189247171083</v>
      </c>
      <c r="B571" s="5">
        <f t="shared" si="25"/>
        <v>4.8253459999999384</v>
      </c>
      <c r="C571" s="5">
        <f t="shared" si="26"/>
        <v>5.4199999999999289</v>
      </c>
      <c r="D571" s="6" t="s">
        <v>34</v>
      </c>
      <c r="E571" s="34" t="s">
        <v>34</v>
      </c>
    </row>
    <row r="572" spans="1:5" x14ac:dyDescent="0.25">
      <c r="A572" s="22">
        <f t="shared" si="24"/>
        <v>352.97359573874974</v>
      </c>
      <c r="B572" s="5">
        <f t="shared" si="25"/>
        <v>4.8340089999999378</v>
      </c>
      <c r="C572" s="5">
        <f t="shared" si="26"/>
        <v>5.4299999999999287</v>
      </c>
      <c r="D572" s="6" t="s">
        <v>34</v>
      </c>
      <c r="E572" s="34" t="s">
        <v>34</v>
      </c>
    </row>
    <row r="573" spans="1:5" x14ac:dyDescent="0.25">
      <c r="A573" s="22">
        <f t="shared" si="24"/>
        <v>353.99653492669069</v>
      </c>
      <c r="B573" s="5">
        <f t="shared" si="25"/>
        <v>4.8426719999999372</v>
      </c>
      <c r="C573" s="5">
        <f t="shared" si="26"/>
        <v>5.4399999999999284</v>
      </c>
      <c r="D573" s="6" t="s">
        <v>34</v>
      </c>
      <c r="E573" s="34" t="s">
        <v>34</v>
      </c>
    </row>
    <row r="574" spans="1:5" x14ac:dyDescent="0.25">
      <c r="A574" s="22">
        <f t="shared" si="24"/>
        <v>355.02070944485968</v>
      </c>
      <c r="B574" s="5">
        <f t="shared" si="25"/>
        <v>4.8513349999999376</v>
      </c>
      <c r="C574" s="5">
        <f t="shared" si="26"/>
        <v>5.4499999999999282</v>
      </c>
      <c r="D574" s="6" t="s">
        <v>34</v>
      </c>
      <c r="E574" s="34" t="s">
        <v>34</v>
      </c>
    </row>
    <row r="575" spans="1:5" x14ac:dyDescent="0.25">
      <c r="A575" s="22">
        <f t="shared" si="24"/>
        <v>356.0461187038577</v>
      </c>
      <c r="B575" s="5">
        <f t="shared" si="25"/>
        <v>4.859997999999937</v>
      </c>
      <c r="C575" s="5">
        <f t="shared" si="26"/>
        <v>5.459999999999928</v>
      </c>
      <c r="D575" s="6" t="s">
        <v>34</v>
      </c>
      <c r="E575" s="34" t="s">
        <v>34</v>
      </c>
    </row>
    <row r="576" spans="1:5" x14ac:dyDescent="0.25">
      <c r="A576" s="22">
        <f t="shared" si="24"/>
        <v>357.0727621155574</v>
      </c>
      <c r="B576" s="5">
        <f t="shared" si="25"/>
        <v>4.8686609999999373</v>
      </c>
      <c r="C576" s="5">
        <f t="shared" si="26"/>
        <v>5.4699999999999278</v>
      </c>
      <c r="D576" s="6" t="s">
        <v>34</v>
      </c>
      <c r="E576" s="34" t="s">
        <v>34</v>
      </c>
    </row>
    <row r="577" spans="1:5" x14ac:dyDescent="0.25">
      <c r="A577" s="22">
        <f t="shared" si="24"/>
        <v>358.10063909309696</v>
      </c>
      <c r="B577" s="5">
        <f t="shared" si="25"/>
        <v>4.8773239999999367</v>
      </c>
      <c r="C577" s="5">
        <f t="shared" si="26"/>
        <v>5.4799999999999276</v>
      </c>
      <c r="D577" s="6" t="s">
        <v>34</v>
      </c>
      <c r="E577" s="34" t="s">
        <v>34</v>
      </c>
    </row>
    <row r="578" spans="1:5" x14ac:dyDescent="0.25">
      <c r="A578" s="22">
        <f t="shared" si="24"/>
        <v>359.12974905087606</v>
      </c>
      <c r="B578" s="5">
        <f t="shared" si="25"/>
        <v>4.885986999999937</v>
      </c>
      <c r="C578" s="5">
        <f t="shared" si="26"/>
        <v>5.4899999999999274</v>
      </c>
      <c r="D578" s="6" t="s">
        <v>34</v>
      </c>
      <c r="E578" s="34" t="s">
        <v>34</v>
      </c>
    </row>
    <row r="579" spans="1:5" x14ac:dyDescent="0.25">
      <c r="A579" s="22">
        <f t="shared" ref="A579:A642" si="27">IF(B579&lt;=$H$2,$I$2*POWER((B579-$J$2),$K$2),IF(B579&lt;=$H$3,$I$3*POWER((B579-$J$3),$K$3),$I$4*POWER((B579-$J$4),$K$4)))</f>
        <v>360.16009140455026</v>
      </c>
      <c r="B579" s="5">
        <f t="shared" ref="B579:B642" si="28">IF(C579&lt;2,0,IF(C579&lt;3,2.3445*C579-4.6614,0.8663*C579+0.13))</f>
        <v>4.8946499999999364</v>
      </c>
      <c r="C579" s="5">
        <f t="shared" si="26"/>
        <v>5.4999999999999272</v>
      </c>
      <c r="D579" s="6" t="s">
        <v>34</v>
      </c>
      <c r="E579" s="34" t="s">
        <v>34</v>
      </c>
    </row>
    <row r="580" spans="1:5" x14ac:dyDescent="0.25">
      <c r="A580" s="22">
        <f t="shared" si="27"/>
        <v>361.19166557102733</v>
      </c>
      <c r="B580" s="5">
        <f t="shared" si="28"/>
        <v>4.9033129999999367</v>
      </c>
      <c r="C580" s="5">
        <f t="shared" ref="C580:C643" si="29">C579+0.01</f>
        <v>5.509999999999927</v>
      </c>
      <c r="D580" s="6" t="s">
        <v>34</v>
      </c>
      <c r="E580" s="34" t="s">
        <v>34</v>
      </c>
    </row>
    <row r="581" spans="1:5" x14ac:dyDescent="0.25">
      <c r="A581" s="22">
        <f t="shared" si="27"/>
        <v>362.22447096846099</v>
      </c>
      <c r="B581" s="5">
        <f t="shared" si="28"/>
        <v>4.9119759999999362</v>
      </c>
      <c r="C581" s="5">
        <f t="shared" si="29"/>
        <v>5.5199999999999267</v>
      </c>
      <c r="D581" s="6" t="s">
        <v>34</v>
      </c>
      <c r="E581" s="34" t="s">
        <v>34</v>
      </c>
    </row>
    <row r="582" spans="1:5" x14ac:dyDescent="0.25">
      <c r="A582" s="22">
        <f t="shared" si="27"/>
        <v>363.25850701624785</v>
      </c>
      <c r="B582" s="5">
        <f t="shared" si="28"/>
        <v>4.9206389999999356</v>
      </c>
      <c r="C582" s="5">
        <f t="shared" si="29"/>
        <v>5.5299999999999265</v>
      </c>
      <c r="D582" s="6" t="s">
        <v>34</v>
      </c>
      <c r="E582" s="34" t="s">
        <v>34</v>
      </c>
    </row>
    <row r="583" spans="1:5" x14ac:dyDescent="0.25">
      <c r="A583" s="22">
        <f t="shared" si="27"/>
        <v>364.29377313502124</v>
      </c>
      <c r="B583" s="5">
        <f t="shared" si="28"/>
        <v>4.9293019999999359</v>
      </c>
      <c r="C583" s="5">
        <f t="shared" si="29"/>
        <v>5.5399999999999263</v>
      </c>
      <c r="D583" s="6" t="s">
        <v>34</v>
      </c>
      <c r="E583" s="34" t="s">
        <v>34</v>
      </c>
    </row>
    <row r="584" spans="1:5" x14ac:dyDescent="0.25">
      <c r="A584" s="22">
        <f t="shared" si="27"/>
        <v>365.33026874664756</v>
      </c>
      <c r="B584" s="5">
        <f t="shared" si="28"/>
        <v>4.9379649999999353</v>
      </c>
      <c r="C584" s="5">
        <f t="shared" si="29"/>
        <v>5.5499999999999261</v>
      </c>
      <c r="D584" s="6" t="s">
        <v>34</v>
      </c>
      <c r="E584" s="34" t="s">
        <v>34</v>
      </c>
    </row>
    <row r="585" spans="1:5" x14ac:dyDescent="0.25">
      <c r="A585" s="22">
        <f t="shared" si="27"/>
        <v>366.36799327422125</v>
      </c>
      <c r="B585" s="5">
        <f t="shared" si="28"/>
        <v>4.9466279999999356</v>
      </c>
      <c r="C585" s="5">
        <f t="shared" si="29"/>
        <v>5.5599999999999259</v>
      </c>
      <c r="D585" s="6" t="s">
        <v>34</v>
      </c>
      <c r="E585" s="34" t="s">
        <v>34</v>
      </c>
    </row>
    <row r="586" spans="1:5" x14ac:dyDescent="0.25">
      <c r="A586" s="22">
        <f t="shared" si="27"/>
        <v>367.40694614205955</v>
      </c>
      <c r="B586" s="5">
        <f t="shared" si="28"/>
        <v>4.9552909999999351</v>
      </c>
      <c r="C586" s="5">
        <f t="shared" si="29"/>
        <v>5.5699999999999257</v>
      </c>
      <c r="D586" s="6" t="s">
        <v>34</v>
      </c>
      <c r="E586" s="34" t="s">
        <v>34</v>
      </c>
    </row>
    <row r="587" spans="1:5" x14ac:dyDescent="0.25">
      <c r="A587" s="22">
        <f t="shared" si="27"/>
        <v>368.44712677569919</v>
      </c>
      <c r="B587" s="5">
        <f t="shared" si="28"/>
        <v>4.9639539999999354</v>
      </c>
      <c r="C587" s="5">
        <f t="shared" si="29"/>
        <v>5.5799999999999255</v>
      </c>
      <c r="D587" s="6" t="s">
        <v>34</v>
      </c>
      <c r="E587" s="34" t="s">
        <v>34</v>
      </c>
    </row>
    <row r="588" spans="1:5" x14ac:dyDescent="0.25">
      <c r="A588" s="22">
        <f t="shared" si="27"/>
        <v>369.48853460189076</v>
      </c>
      <c r="B588" s="5">
        <f t="shared" si="28"/>
        <v>4.9726169999999348</v>
      </c>
      <c r="C588" s="5">
        <f t="shared" si="29"/>
        <v>5.5899999999999253</v>
      </c>
      <c r="D588" s="6" t="s">
        <v>34</v>
      </c>
      <c r="E588" s="34" t="s">
        <v>34</v>
      </c>
    </row>
    <row r="589" spans="1:5" x14ac:dyDescent="0.25">
      <c r="A589" s="22">
        <f t="shared" si="27"/>
        <v>370.53116904859445</v>
      </c>
      <c r="B589" s="5">
        <f t="shared" si="28"/>
        <v>4.9812799999999351</v>
      </c>
      <c r="C589" s="5">
        <f t="shared" si="29"/>
        <v>5.599999999999925</v>
      </c>
      <c r="D589" s="6" t="s">
        <v>34</v>
      </c>
      <c r="E589" s="34" t="s">
        <v>34</v>
      </c>
    </row>
    <row r="590" spans="1:5" x14ac:dyDescent="0.25">
      <c r="A590" s="22">
        <f t="shared" si="27"/>
        <v>371.57502954497539</v>
      </c>
      <c r="B590" s="5">
        <f t="shared" si="28"/>
        <v>4.9899429999999345</v>
      </c>
      <c r="C590" s="5">
        <f t="shared" si="29"/>
        <v>5.6099999999999248</v>
      </c>
      <c r="D590" s="6" t="s">
        <v>34</v>
      </c>
      <c r="E590" s="34" t="s">
        <v>34</v>
      </c>
    </row>
    <row r="591" spans="1:5" x14ac:dyDescent="0.25">
      <c r="A591" s="22">
        <f t="shared" si="27"/>
        <v>372.62011552139961</v>
      </c>
      <c r="B591" s="5">
        <f t="shared" si="28"/>
        <v>4.9986059999999339</v>
      </c>
      <c r="C591" s="5">
        <f t="shared" si="29"/>
        <v>5.6199999999999246</v>
      </c>
      <c r="D591" s="6" t="s">
        <v>34</v>
      </c>
      <c r="E591" s="34" t="s">
        <v>34</v>
      </c>
    </row>
    <row r="592" spans="1:5" x14ac:dyDescent="0.25">
      <c r="A592" s="22">
        <f t="shared" si="27"/>
        <v>373.66642640942939</v>
      </c>
      <c r="B592" s="5">
        <f t="shared" si="28"/>
        <v>5.0072689999999342</v>
      </c>
      <c r="C592" s="5">
        <f t="shared" si="29"/>
        <v>5.6299999999999244</v>
      </c>
      <c r="D592" s="6" t="s">
        <v>34</v>
      </c>
      <c r="E592" s="34" t="s">
        <v>34</v>
      </c>
    </row>
    <row r="593" spans="1:5" x14ac:dyDescent="0.25">
      <c r="A593" s="22">
        <f t="shared" si="27"/>
        <v>374.71396164181806</v>
      </c>
      <c r="B593" s="5">
        <f t="shared" si="28"/>
        <v>5.0159319999999337</v>
      </c>
      <c r="C593" s="5">
        <f t="shared" si="29"/>
        <v>5.6399999999999242</v>
      </c>
      <c r="D593" s="6" t="s">
        <v>34</v>
      </c>
      <c r="E593" s="34" t="s">
        <v>34</v>
      </c>
    </row>
    <row r="594" spans="1:5" x14ac:dyDescent="0.25">
      <c r="A594" s="22">
        <f t="shared" si="27"/>
        <v>375.7627206525064</v>
      </c>
      <c r="B594" s="5">
        <f t="shared" si="28"/>
        <v>5.024594999999934</v>
      </c>
      <c r="C594" s="5">
        <f t="shared" si="29"/>
        <v>5.649999999999924</v>
      </c>
      <c r="D594" s="6" t="s">
        <v>34</v>
      </c>
      <c r="E594" s="34" t="s">
        <v>34</v>
      </c>
    </row>
    <row r="595" spans="1:5" x14ac:dyDescent="0.25">
      <c r="A595" s="22">
        <f t="shared" si="27"/>
        <v>376.81270287661823</v>
      </c>
      <c r="B595" s="5">
        <f t="shared" si="28"/>
        <v>5.0332579999999334</v>
      </c>
      <c r="C595" s="5">
        <f t="shared" si="29"/>
        <v>5.6599999999999238</v>
      </c>
      <c r="D595" s="6" t="s">
        <v>34</v>
      </c>
      <c r="E595" s="34" t="s">
        <v>34</v>
      </c>
    </row>
    <row r="596" spans="1:5" x14ac:dyDescent="0.25">
      <c r="A596" s="22">
        <f t="shared" si="27"/>
        <v>377.86390775045572</v>
      </c>
      <c r="B596" s="5">
        <f t="shared" si="28"/>
        <v>5.0419209999999337</v>
      </c>
      <c r="C596" s="5">
        <f t="shared" si="29"/>
        <v>5.6699999999999235</v>
      </c>
      <c r="D596" s="6" t="s">
        <v>34</v>
      </c>
      <c r="E596" s="34" t="s">
        <v>34</v>
      </c>
    </row>
    <row r="597" spans="1:5" x14ac:dyDescent="0.25">
      <c r="A597" s="22">
        <f t="shared" si="27"/>
        <v>378.91633471149453</v>
      </c>
      <c r="B597" s="5">
        <f t="shared" si="28"/>
        <v>5.0505839999999331</v>
      </c>
      <c r="C597" s="5">
        <f t="shared" si="29"/>
        <v>5.6799999999999233</v>
      </c>
      <c r="D597" s="6" t="s">
        <v>34</v>
      </c>
      <c r="E597" s="34" t="s">
        <v>34</v>
      </c>
    </row>
    <row r="598" spans="1:5" x14ac:dyDescent="0.25">
      <c r="A598" s="22">
        <f t="shared" si="27"/>
        <v>379.96998319838104</v>
      </c>
      <c r="B598" s="5">
        <f t="shared" si="28"/>
        <v>5.0592469999999334</v>
      </c>
      <c r="C598" s="5">
        <f t="shared" si="29"/>
        <v>5.6899999999999231</v>
      </c>
      <c r="D598" s="6" t="s">
        <v>34</v>
      </c>
      <c r="E598" s="34" t="s">
        <v>34</v>
      </c>
    </row>
    <row r="599" spans="1:5" x14ac:dyDescent="0.25">
      <c r="A599" s="22">
        <f t="shared" si="27"/>
        <v>381.0248526509256</v>
      </c>
      <c r="B599" s="5">
        <f t="shared" si="28"/>
        <v>5.0679099999999329</v>
      </c>
      <c r="C599" s="5">
        <f t="shared" si="29"/>
        <v>5.6999999999999229</v>
      </c>
      <c r="D599" s="6" t="s">
        <v>34</v>
      </c>
      <c r="E599" s="34" t="s">
        <v>34</v>
      </c>
    </row>
    <row r="600" spans="1:5" x14ac:dyDescent="0.25">
      <c r="A600" s="22">
        <f t="shared" si="27"/>
        <v>382.08094251010084</v>
      </c>
      <c r="B600" s="5">
        <f t="shared" si="28"/>
        <v>5.0765729999999323</v>
      </c>
      <c r="C600" s="5">
        <f t="shared" si="29"/>
        <v>5.7099999999999227</v>
      </c>
      <c r="D600" s="6" t="s">
        <v>34</v>
      </c>
      <c r="E600" s="34" t="s">
        <v>34</v>
      </c>
    </row>
    <row r="601" spans="1:5" x14ac:dyDescent="0.25">
      <c r="A601" s="22">
        <f t="shared" si="27"/>
        <v>383.1382522180358</v>
      </c>
      <c r="B601" s="5">
        <f t="shared" si="28"/>
        <v>5.0852359999999326</v>
      </c>
      <c r="C601" s="5">
        <f t="shared" si="29"/>
        <v>5.7199999999999225</v>
      </c>
      <c r="D601" s="6" t="s">
        <v>34</v>
      </c>
      <c r="E601" s="34" t="s">
        <v>34</v>
      </c>
    </row>
    <row r="602" spans="1:5" x14ac:dyDescent="0.25">
      <c r="A602" s="22">
        <f t="shared" si="27"/>
        <v>384.19678121801178</v>
      </c>
      <c r="B602" s="5">
        <f t="shared" si="28"/>
        <v>5.093898999999932</v>
      </c>
      <c r="C602" s="5">
        <f t="shared" si="29"/>
        <v>5.7299999999999223</v>
      </c>
      <c r="D602" s="6" t="s">
        <v>34</v>
      </c>
      <c r="E602" s="34" t="s">
        <v>34</v>
      </c>
    </row>
    <row r="603" spans="1:5" x14ac:dyDescent="0.25">
      <c r="A603" s="22">
        <f t="shared" si="27"/>
        <v>385.25652895445904</v>
      </c>
      <c r="B603" s="5">
        <f t="shared" si="28"/>
        <v>5.1025619999999323</v>
      </c>
      <c r="C603" s="5">
        <f t="shared" si="29"/>
        <v>5.7399999999999221</v>
      </c>
      <c r="D603" s="6" t="s">
        <v>34</v>
      </c>
      <c r="E603" s="34" t="s">
        <v>34</v>
      </c>
    </row>
    <row r="604" spans="1:5" x14ac:dyDescent="0.25">
      <c r="A604" s="22">
        <f t="shared" si="27"/>
        <v>386.31749487295099</v>
      </c>
      <c r="B604" s="5">
        <f t="shared" si="28"/>
        <v>5.1112249999999317</v>
      </c>
      <c r="C604" s="5">
        <f t="shared" si="29"/>
        <v>5.7499999999999218</v>
      </c>
      <c r="D604" s="6" t="s">
        <v>34</v>
      </c>
      <c r="E604" s="34" t="s">
        <v>34</v>
      </c>
    </row>
    <row r="605" spans="1:5" x14ac:dyDescent="0.25">
      <c r="A605" s="22">
        <f t="shared" si="27"/>
        <v>387.37967842020197</v>
      </c>
      <c r="B605" s="5">
        <f t="shared" si="28"/>
        <v>5.119887999999932</v>
      </c>
      <c r="C605" s="5">
        <f t="shared" si="29"/>
        <v>5.7599999999999216</v>
      </c>
      <c r="D605" s="6" t="s">
        <v>34</v>
      </c>
      <c r="E605" s="34" t="s">
        <v>34</v>
      </c>
    </row>
    <row r="606" spans="1:5" x14ac:dyDescent="0.25">
      <c r="A606" s="22">
        <f t="shared" si="27"/>
        <v>388.44307904406145</v>
      </c>
      <c r="B606" s="5">
        <f t="shared" si="28"/>
        <v>5.1285509999999315</v>
      </c>
      <c r="C606" s="5">
        <f t="shared" si="29"/>
        <v>5.7699999999999214</v>
      </c>
      <c r="D606" s="6" t="s">
        <v>34</v>
      </c>
      <c r="E606" s="34" t="s">
        <v>34</v>
      </c>
    </row>
    <row r="607" spans="1:5" x14ac:dyDescent="0.25">
      <c r="A607" s="22">
        <f t="shared" si="27"/>
        <v>389.50769619351064</v>
      </c>
      <c r="B607" s="5">
        <f t="shared" si="28"/>
        <v>5.1372139999999318</v>
      </c>
      <c r="C607" s="5">
        <f t="shared" si="29"/>
        <v>5.7799999999999212</v>
      </c>
      <c r="D607" s="6" t="s">
        <v>34</v>
      </c>
      <c r="E607" s="34" t="s">
        <v>34</v>
      </c>
    </row>
    <row r="608" spans="1:5" x14ac:dyDescent="0.25">
      <c r="A608" s="22">
        <f t="shared" si="27"/>
        <v>390.57352931865819</v>
      </c>
      <c r="B608" s="5">
        <f t="shared" si="28"/>
        <v>5.1458769999999312</v>
      </c>
      <c r="C608" s="5">
        <f t="shared" si="29"/>
        <v>5.789999999999921</v>
      </c>
      <c r="D608" s="6" t="s">
        <v>34</v>
      </c>
      <c r="E608" s="34" t="s">
        <v>34</v>
      </c>
    </row>
    <row r="609" spans="1:5" x14ac:dyDescent="0.25">
      <c r="A609" s="22">
        <f t="shared" si="27"/>
        <v>391.64057787073654</v>
      </c>
      <c r="B609" s="5">
        <f t="shared" si="28"/>
        <v>5.1545399999999306</v>
      </c>
      <c r="C609" s="5">
        <f t="shared" si="29"/>
        <v>5.7999999999999208</v>
      </c>
      <c r="D609" s="6" t="s">
        <v>34</v>
      </c>
      <c r="E609" s="34" t="s">
        <v>34</v>
      </c>
    </row>
    <row r="610" spans="1:5" x14ac:dyDescent="0.25">
      <c r="A610" s="22">
        <f t="shared" si="27"/>
        <v>392.70884130209714</v>
      </c>
      <c r="B610" s="5">
        <f t="shared" si="28"/>
        <v>5.1632029999999309</v>
      </c>
      <c r="C610" s="5">
        <f t="shared" si="29"/>
        <v>5.8099999999999206</v>
      </c>
      <c r="D610" s="6" t="s">
        <v>34</v>
      </c>
      <c r="E610" s="34" t="s">
        <v>34</v>
      </c>
    </row>
    <row r="611" spans="1:5" x14ac:dyDescent="0.25">
      <c r="A611" s="22">
        <f t="shared" si="27"/>
        <v>393.77831906620662</v>
      </c>
      <c r="B611" s="5">
        <f t="shared" si="28"/>
        <v>5.1718659999999304</v>
      </c>
      <c r="C611" s="5">
        <f t="shared" si="29"/>
        <v>5.8199999999999203</v>
      </c>
      <c r="D611" s="6" t="s">
        <v>34</v>
      </c>
      <c r="E611" s="34" t="s">
        <v>34</v>
      </c>
    </row>
    <row r="612" spans="1:5" x14ac:dyDescent="0.25">
      <c r="A612" s="22">
        <f t="shared" si="27"/>
        <v>394.84901061764322</v>
      </c>
      <c r="B612" s="5">
        <f t="shared" si="28"/>
        <v>5.1805289999999307</v>
      </c>
      <c r="C612" s="5">
        <f t="shared" si="29"/>
        <v>5.8299999999999201</v>
      </c>
      <c r="D612" s="6" t="s">
        <v>34</v>
      </c>
      <c r="E612" s="34" t="s">
        <v>34</v>
      </c>
    </row>
    <row r="613" spans="1:5" x14ac:dyDescent="0.25">
      <c r="A613" s="22">
        <f t="shared" si="27"/>
        <v>395.92091541209186</v>
      </c>
      <c r="B613" s="5">
        <f t="shared" si="28"/>
        <v>5.1891919999999301</v>
      </c>
      <c r="C613" s="5">
        <f t="shared" si="29"/>
        <v>5.8399999999999199</v>
      </c>
      <c r="D613" s="6" t="s">
        <v>34</v>
      </c>
      <c r="E613" s="34" t="s">
        <v>34</v>
      </c>
    </row>
    <row r="614" spans="1:5" x14ac:dyDescent="0.25">
      <c r="A614" s="22">
        <f t="shared" si="27"/>
        <v>396.99403290634115</v>
      </c>
      <c r="B614" s="5">
        <f t="shared" si="28"/>
        <v>5.1978549999999304</v>
      </c>
      <c r="C614" s="5">
        <f t="shared" si="29"/>
        <v>5.8499999999999197</v>
      </c>
      <c r="D614" s="6" t="s">
        <v>34</v>
      </c>
      <c r="E614" s="34" t="s">
        <v>34</v>
      </c>
    </row>
    <row r="615" spans="1:5" x14ac:dyDescent="0.25">
      <c r="A615" s="22">
        <f t="shared" si="27"/>
        <v>398.06836255827875</v>
      </c>
      <c r="B615" s="5">
        <f t="shared" si="28"/>
        <v>5.2065179999999298</v>
      </c>
      <c r="C615" s="5">
        <f t="shared" si="29"/>
        <v>5.8599999999999195</v>
      </c>
      <c r="D615" s="6" t="s">
        <v>34</v>
      </c>
      <c r="E615" s="34" t="s">
        <v>34</v>
      </c>
    </row>
    <row r="616" spans="1:5" x14ac:dyDescent="0.25">
      <c r="A616" s="22">
        <f t="shared" si="27"/>
        <v>399.14390382688771</v>
      </c>
      <c r="B616" s="5">
        <f t="shared" si="28"/>
        <v>5.2151809999999301</v>
      </c>
      <c r="C616" s="5">
        <f t="shared" si="29"/>
        <v>5.8699999999999193</v>
      </c>
      <c r="D616" s="6" t="s">
        <v>34</v>
      </c>
      <c r="E616" s="34" t="s">
        <v>34</v>
      </c>
    </row>
    <row r="617" spans="1:5" x14ac:dyDescent="0.25">
      <c r="A617" s="22">
        <f t="shared" si="27"/>
        <v>400.22065617224217</v>
      </c>
      <c r="B617" s="5">
        <f t="shared" si="28"/>
        <v>5.2238439999999295</v>
      </c>
      <c r="C617" s="5">
        <f t="shared" si="29"/>
        <v>5.8799999999999191</v>
      </c>
      <c r="D617" s="6" t="s">
        <v>34</v>
      </c>
      <c r="E617" s="34" t="s">
        <v>34</v>
      </c>
    </row>
    <row r="618" spans="1:5" x14ac:dyDescent="0.25">
      <c r="A618" s="22">
        <f t="shared" si="27"/>
        <v>401.29861905550428</v>
      </c>
      <c r="B618" s="5">
        <f t="shared" si="28"/>
        <v>5.232506999999929</v>
      </c>
      <c r="C618" s="5">
        <f t="shared" si="29"/>
        <v>5.8899999999999189</v>
      </c>
      <c r="D618" s="6" t="s">
        <v>34</v>
      </c>
      <c r="E618" s="34" t="s">
        <v>34</v>
      </c>
    </row>
    <row r="619" spans="1:5" x14ac:dyDescent="0.25">
      <c r="A619" s="22">
        <f t="shared" si="27"/>
        <v>402.37779193891924</v>
      </c>
      <c r="B619" s="5">
        <f t="shared" si="28"/>
        <v>5.2411699999999293</v>
      </c>
      <c r="C619" s="5">
        <f t="shared" si="29"/>
        <v>5.8999999999999186</v>
      </c>
      <c r="D619" s="6" t="s">
        <v>34</v>
      </c>
      <c r="E619" s="34" t="s">
        <v>34</v>
      </c>
    </row>
    <row r="620" spans="1:5" x14ac:dyDescent="0.25">
      <c r="A620" s="22">
        <f t="shared" si="27"/>
        <v>403.4581742858125</v>
      </c>
      <c r="B620" s="5">
        <f t="shared" si="28"/>
        <v>5.2498329999999287</v>
      </c>
      <c r="C620" s="5">
        <f t="shared" si="29"/>
        <v>5.9099999999999184</v>
      </c>
      <c r="D620" s="6" t="s">
        <v>34</v>
      </c>
      <c r="E620" s="34" t="s">
        <v>34</v>
      </c>
    </row>
    <row r="621" spans="1:5" x14ac:dyDescent="0.25">
      <c r="A621" s="22">
        <f t="shared" si="27"/>
        <v>404.53976556058495</v>
      </c>
      <c r="B621" s="5">
        <f t="shared" si="28"/>
        <v>5.258495999999929</v>
      </c>
      <c r="C621" s="5">
        <f t="shared" si="29"/>
        <v>5.9199999999999182</v>
      </c>
      <c r="D621" s="6" t="s">
        <v>34</v>
      </c>
      <c r="E621" s="34" t="s">
        <v>34</v>
      </c>
    </row>
    <row r="622" spans="1:5" x14ac:dyDescent="0.25">
      <c r="A622" s="22">
        <f t="shared" si="27"/>
        <v>405.62256522870933</v>
      </c>
      <c r="B622" s="5">
        <f t="shared" si="28"/>
        <v>5.2671589999999284</v>
      </c>
      <c r="C622" s="5">
        <f t="shared" si="29"/>
        <v>5.929999999999918</v>
      </c>
      <c r="D622" s="6" t="s">
        <v>34</v>
      </c>
      <c r="E622" s="34" t="s">
        <v>34</v>
      </c>
    </row>
    <row r="623" spans="1:5" x14ac:dyDescent="0.25">
      <c r="A623" s="22">
        <f t="shared" si="27"/>
        <v>406.7065727567271</v>
      </c>
      <c r="B623" s="5">
        <f t="shared" si="28"/>
        <v>5.2758219999999287</v>
      </c>
      <c r="C623" s="5">
        <f t="shared" si="29"/>
        <v>5.9399999999999178</v>
      </c>
      <c r="D623" s="6" t="s">
        <v>34</v>
      </c>
      <c r="E623" s="34" t="s">
        <v>34</v>
      </c>
    </row>
    <row r="624" spans="1:5" x14ac:dyDescent="0.25">
      <c r="A624" s="22">
        <f t="shared" si="27"/>
        <v>407.7917876122437</v>
      </c>
      <c r="B624" s="5">
        <f t="shared" si="28"/>
        <v>5.2844849999999282</v>
      </c>
      <c r="C624" s="5">
        <f t="shared" si="29"/>
        <v>5.9499999999999176</v>
      </c>
      <c r="D624" s="6" t="s">
        <v>34</v>
      </c>
      <c r="E624" s="34" t="s">
        <v>34</v>
      </c>
    </row>
    <row r="625" spans="1:5" x14ac:dyDescent="0.25">
      <c r="A625" s="22">
        <f t="shared" si="27"/>
        <v>408.87820926392556</v>
      </c>
      <c r="B625" s="5">
        <f t="shared" si="28"/>
        <v>5.2931479999999285</v>
      </c>
      <c r="C625" s="5">
        <f t="shared" si="29"/>
        <v>5.9599999999999174</v>
      </c>
      <c r="D625" s="6" t="s">
        <v>34</v>
      </c>
      <c r="E625" s="34" t="s">
        <v>34</v>
      </c>
    </row>
    <row r="626" spans="1:5" x14ac:dyDescent="0.25">
      <c r="A626" s="22">
        <f t="shared" si="27"/>
        <v>409.96583718149577</v>
      </c>
      <c r="B626" s="5">
        <f t="shared" si="28"/>
        <v>5.3018109999999279</v>
      </c>
      <c r="C626" s="5">
        <f t="shared" si="29"/>
        <v>5.9699999999999172</v>
      </c>
      <c r="D626" s="6" t="s">
        <v>34</v>
      </c>
      <c r="E626" s="34" t="s">
        <v>34</v>
      </c>
    </row>
    <row r="627" spans="1:5" x14ac:dyDescent="0.25">
      <c r="A627" s="22">
        <f t="shared" si="27"/>
        <v>411.05467083573069</v>
      </c>
      <c r="B627" s="5">
        <f t="shared" si="28"/>
        <v>5.3104739999999273</v>
      </c>
      <c r="C627" s="5">
        <f t="shared" si="29"/>
        <v>5.9799999999999169</v>
      </c>
      <c r="D627" s="6" t="s">
        <v>34</v>
      </c>
      <c r="E627" s="34" t="s">
        <v>34</v>
      </c>
    </row>
    <row r="628" spans="1:5" x14ac:dyDescent="0.25">
      <c r="A628" s="22">
        <f t="shared" si="27"/>
        <v>412.14470969845604</v>
      </c>
      <c r="B628" s="5">
        <f t="shared" si="28"/>
        <v>5.3191369999999276</v>
      </c>
      <c r="C628" s="5">
        <f t="shared" si="29"/>
        <v>5.9899999999999167</v>
      </c>
      <c r="D628" s="6" t="s">
        <v>34</v>
      </c>
      <c r="E628" s="34" t="s">
        <v>34</v>
      </c>
    </row>
    <row r="629" spans="1:5" x14ac:dyDescent="0.25">
      <c r="A629" s="22">
        <f t="shared" si="27"/>
        <v>413.23595324254364</v>
      </c>
      <c r="B629" s="5">
        <f t="shared" si="28"/>
        <v>5.327799999999927</v>
      </c>
      <c r="C629" s="5">
        <f t="shared" si="29"/>
        <v>5.9999999999999165</v>
      </c>
      <c r="D629" s="6" t="s">
        <v>34</v>
      </c>
      <c r="E629" s="34" t="s">
        <v>34</v>
      </c>
    </row>
    <row r="630" spans="1:5" x14ac:dyDescent="0.25">
      <c r="A630" s="22">
        <f t="shared" si="27"/>
        <v>414.32840094190658</v>
      </c>
      <c r="B630" s="5">
        <f t="shared" si="28"/>
        <v>5.3364629999999273</v>
      </c>
      <c r="C630" s="5">
        <f t="shared" si="29"/>
        <v>6.0099999999999163</v>
      </c>
      <c r="D630" s="6" t="s">
        <v>34</v>
      </c>
      <c r="E630" s="34" t="s">
        <v>34</v>
      </c>
    </row>
    <row r="631" spans="1:5" x14ac:dyDescent="0.25">
      <c r="A631" s="22">
        <f t="shared" si="27"/>
        <v>415.42205227149691</v>
      </c>
      <c r="B631" s="5">
        <f t="shared" si="28"/>
        <v>5.3451259999999268</v>
      </c>
      <c r="C631" s="5">
        <f t="shared" si="29"/>
        <v>6.0199999999999161</v>
      </c>
      <c r="D631" s="6" t="s">
        <v>34</v>
      </c>
      <c r="E631" s="34" t="s">
        <v>34</v>
      </c>
    </row>
    <row r="632" spans="1:5" x14ac:dyDescent="0.25">
      <c r="A632" s="22">
        <f t="shared" si="27"/>
        <v>416.5169067073017</v>
      </c>
      <c r="B632" s="5">
        <f t="shared" si="28"/>
        <v>5.3537889999999271</v>
      </c>
      <c r="C632" s="5">
        <f t="shared" si="29"/>
        <v>6.0299999999999159</v>
      </c>
      <c r="D632" s="6" t="s">
        <v>34</v>
      </c>
      <c r="E632" s="34" t="s">
        <v>34</v>
      </c>
    </row>
    <row r="633" spans="1:5" x14ac:dyDescent="0.25">
      <c r="A633" s="22">
        <f t="shared" si="27"/>
        <v>417.61296372633871</v>
      </c>
      <c r="B633" s="5">
        <f t="shared" si="28"/>
        <v>5.3624519999999265</v>
      </c>
      <c r="C633" s="5">
        <f t="shared" si="29"/>
        <v>6.0399999999999157</v>
      </c>
      <c r="D633" s="6" t="s">
        <v>34</v>
      </c>
      <c r="E633" s="34" t="s">
        <v>34</v>
      </c>
    </row>
    <row r="634" spans="1:5" x14ac:dyDescent="0.25">
      <c r="A634" s="22">
        <f t="shared" si="27"/>
        <v>418.71022280665346</v>
      </c>
      <c r="B634" s="5">
        <f t="shared" si="28"/>
        <v>5.3711149999999268</v>
      </c>
      <c r="C634" s="5">
        <f t="shared" si="29"/>
        <v>6.0499999999999154</v>
      </c>
      <c r="D634" s="6" t="s">
        <v>34</v>
      </c>
      <c r="E634" s="34" t="s">
        <v>34</v>
      </c>
    </row>
    <row r="635" spans="1:5" x14ac:dyDescent="0.25">
      <c r="A635" s="22">
        <f t="shared" si="27"/>
        <v>419.80868342731509</v>
      </c>
      <c r="B635" s="5">
        <f t="shared" si="28"/>
        <v>5.3797779999999262</v>
      </c>
      <c r="C635" s="5">
        <f t="shared" si="29"/>
        <v>6.0599999999999152</v>
      </c>
      <c r="D635" s="6" t="s">
        <v>34</v>
      </c>
      <c r="E635" s="34" t="s">
        <v>34</v>
      </c>
    </row>
    <row r="636" spans="1:5" x14ac:dyDescent="0.25">
      <c r="A636" s="22">
        <f t="shared" si="27"/>
        <v>420.90834506841344</v>
      </c>
      <c r="B636" s="5">
        <f t="shared" si="28"/>
        <v>5.3884409999999257</v>
      </c>
      <c r="C636" s="5">
        <f t="shared" si="29"/>
        <v>6.069999999999915</v>
      </c>
      <c r="D636" s="6" t="s">
        <v>34</v>
      </c>
      <c r="E636" s="34" t="s">
        <v>34</v>
      </c>
    </row>
    <row r="637" spans="1:5" x14ac:dyDescent="0.25">
      <c r="A637" s="22">
        <f t="shared" si="27"/>
        <v>422.00920721105553</v>
      </c>
      <c r="B637" s="5">
        <f t="shared" si="28"/>
        <v>5.397103999999926</v>
      </c>
      <c r="C637" s="5">
        <f t="shared" si="29"/>
        <v>6.0799999999999148</v>
      </c>
      <c r="D637" s="6" t="s">
        <v>34</v>
      </c>
      <c r="E637" s="34" t="s">
        <v>34</v>
      </c>
    </row>
    <row r="638" spans="1:5" x14ac:dyDescent="0.25">
      <c r="A638" s="22">
        <f t="shared" si="27"/>
        <v>423.11126933736068</v>
      </c>
      <c r="B638" s="5">
        <f t="shared" si="28"/>
        <v>5.4057669999999254</v>
      </c>
      <c r="C638" s="5">
        <f t="shared" si="29"/>
        <v>6.0899999999999146</v>
      </c>
      <c r="D638" s="6" t="s">
        <v>34</v>
      </c>
      <c r="E638" s="34" t="s">
        <v>34</v>
      </c>
    </row>
    <row r="639" spans="1:5" x14ac:dyDescent="0.25">
      <c r="A639" s="22">
        <f t="shared" si="27"/>
        <v>424.21453093045909</v>
      </c>
      <c r="B639" s="5">
        <f t="shared" si="28"/>
        <v>5.4144299999999257</v>
      </c>
      <c r="C639" s="5">
        <f t="shared" si="29"/>
        <v>6.0999999999999144</v>
      </c>
      <c r="D639" s="6" t="s">
        <v>34</v>
      </c>
      <c r="E639" s="34" t="s">
        <v>34</v>
      </c>
    </row>
    <row r="640" spans="1:5" x14ac:dyDescent="0.25">
      <c r="A640" s="22">
        <f t="shared" si="27"/>
        <v>425.31899147448632</v>
      </c>
      <c r="B640" s="5">
        <f t="shared" si="28"/>
        <v>5.4230929999999251</v>
      </c>
      <c r="C640" s="5">
        <f t="shared" si="29"/>
        <v>6.1099999999999142</v>
      </c>
      <c r="D640" s="6" t="s">
        <v>34</v>
      </c>
      <c r="E640" s="34" t="s">
        <v>34</v>
      </c>
    </row>
    <row r="641" spans="1:5" x14ac:dyDescent="0.25">
      <c r="A641" s="22">
        <f t="shared" si="27"/>
        <v>426.42465045458198</v>
      </c>
      <c r="B641" s="5">
        <f t="shared" si="28"/>
        <v>5.4317559999999254</v>
      </c>
      <c r="C641" s="5">
        <f t="shared" si="29"/>
        <v>6.119999999999914</v>
      </c>
      <c r="D641" s="6" t="s">
        <v>34</v>
      </c>
      <c r="E641" s="34" t="s">
        <v>34</v>
      </c>
    </row>
    <row r="642" spans="1:5" x14ac:dyDescent="0.25">
      <c r="A642" s="22">
        <f t="shared" si="27"/>
        <v>427.53150735688308</v>
      </c>
      <c r="B642" s="5">
        <f t="shared" si="28"/>
        <v>5.4404189999999248</v>
      </c>
      <c r="C642" s="5">
        <f t="shared" si="29"/>
        <v>6.1299999999999137</v>
      </c>
      <c r="D642" s="6" t="s">
        <v>34</v>
      </c>
      <c r="E642" s="34" t="s">
        <v>34</v>
      </c>
    </row>
    <row r="643" spans="1:5" x14ac:dyDescent="0.25">
      <c r="A643" s="22">
        <f t="shared" ref="A643:A706" si="30">IF(B643&lt;=$H$2,$I$2*POWER((B643-$J$2),$K$2),IF(B643&lt;=$H$3,$I$3*POWER((B643-$J$3),$K$3),$I$4*POWER((B643-$J$4),$K$4)))</f>
        <v>428.63956166852438</v>
      </c>
      <c r="B643" s="5">
        <f t="shared" ref="B643:B706" si="31">IF(C643&lt;2,0,IF(C643&lt;3,2.3445*C643-4.6614,0.8663*C643+0.13))</f>
        <v>5.4490819999999252</v>
      </c>
      <c r="C643" s="5">
        <f t="shared" si="29"/>
        <v>6.1399999999999135</v>
      </c>
      <c r="D643" s="6" t="s">
        <v>34</v>
      </c>
      <c r="E643" s="34" t="s">
        <v>34</v>
      </c>
    </row>
    <row r="644" spans="1:5" x14ac:dyDescent="0.25">
      <c r="A644" s="22">
        <f t="shared" si="30"/>
        <v>429.7488128776323</v>
      </c>
      <c r="B644" s="5">
        <f t="shared" si="31"/>
        <v>5.4577449999999246</v>
      </c>
      <c r="C644" s="5">
        <f t="shared" ref="C644:C707" si="32">C643+0.01</f>
        <v>6.1499999999999133</v>
      </c>
      <c r="D644" s="6" t="s">
        <v>34</v>
      </c>
      <c r="E644" s="34" t="s">
        <v>34</v>
      </c>
    </row>
    <row r="645" spans="1:5" x14ac:dyDescent="0.25">
      <c r="A645" s="22">
        <f t="shared" si="30"/>
        <v>430.85926047332231</v>
      </c>
      <c r="B645" s="5">
        <f t="shared" si="31"/>
        <v>5.466407999999924</v>
      </c>
      <c r="C645" s="5">
        <f t="shared" si="32"/>
        <v>6.1599999999999131</v>
      </c>
      <c r="D645" s="6" t="s">
        <v>34</v>
      </c>
      <c r="E645" s="34" t="s">
        <v>34</v>
      </c>
    </row>
    <row r="646" spans="1:5" x14ac:dyDescent="0.25">
      <c r="A646" s="22">
        <f t="shared" si="30"/>
        <v>431.9709039456958</v>
      </c>
      <c r="B646" s="5">
        <f t="shared" si="31"/>
        <v>5.4750709999999243</v>
      </c>
      <c r="C646" s="5">
        <f t="shared" si="32"/>
        <v>6.1699999999999129</v>
      </c>
      <c r="D646" s="6" t="s">
        <v>34</v>
      </c>
      <c r="E646" s="34" t="s">
        <v>34</v>
      </c>
    </row>
    <row r="647" spans="1:5" x14ac:dyDescent="0.25">
      <c r="A647" s="22">
        <f t="shared" si="30"/>
        <v>433.08374278583614</v>
      </c>
      <c r="B647" s="5">
        <f t="shared" si="31"/>
        <v>5.4837339999999237</v>
      </c>
      <c r="C647" s="5">
        <f t="shared" si="32"/>
        <v>6.1799999999999127</v>
      </c>
      <c r="D647" s="6" t="s">
        <v>34</v>
      </c>
      <c r="E647" s="34" t="s">
        <v>34</v>
      </c>
    </row>
    <row r="648" spans="1:5" x14ac:dyDescent="0.25">
      <c r="A648" s="22">
        <f t="shared" si="30"/>
        <v>434.19777648580612</v>
      </c>
      <c r="B648" s="5">
        <f t="shared" si="31"/>
        <v>5.492396999999924</v>
      </c>
      <c r="C648" s="5">
        <f t="shared" si="32"/>
        <v>6.1899999999999125</v>
      </c>
      <c r="D648" s="6" t="s">
        <v>34</v>
      </c>
      <c r="E648" s="34" t="s">
        <v>34</v>
      </c>
    </row>
    <row r="649" spans="1:5" x14ac:dyDescent="0.25">
      <c r="A649" s="22">
        <f t="shared" si="30"/>
        <v>435.31300453864338</v>
      </c>
      <c r="B649" s="5">
        <f t="shared" si="31"/>
        <v>5.5010599999999235</v>
      </c>
      <c r="C649" s="5">
        <f t="shared" si="32"/>
        <v>6.1999999999999122</v>
      </c>
      <c r="D649" s="6" t="s">
        <v>34</v>
      </c>
      <c r="E649" s="34" t="s">
        <v>34</v>
      </c>
    </row>
    <row r="650" spans="1:5" x14ac:dyDescent="0.25">
      <c r="A650" s="22">
        <f t="shared" si="30"/>
        <v>436.42942643835846</v>
      </c>
      <c r="B650" s="5">
        <f t="shared" si="31"/>
        <v>5.5097229999999238</v>
      </c>
      <c r="C650" s="5">
        <f t="shared" si="32"/>
        <v>6.209999999999912</v>
      </c>
      <c r="D650" s="6" t="s">
        <v>34</v>
      </c>
      <c r="E650" s="34" t="s">
        <v>34</v>
      </c>
    </row>
    <row r="651" spans="1:5" x14ac:dyDescent="0.25">
      <c r="A651" s="22">
        <f t="shared" si="30"/>
        <v>437.54704167993066</v>
      </c>
      <c r="B651" s="5">
        <f t="shared" si="31"/>
        <v>5.5183859999999232</v>
      </c>
      <c r="C651" s="5">
        <f t="shared" si="32"/>
        <v>6.2199999999999118</v>
      </c>
      <c r="D651" s="6" t="s">
        <v>34</v>
      </c>
      <c r="E651" s="34" t="s">
        <v>34</v>
      </c>
    </row>
    <row r="652" spans="1:5" x14ac:dyDescent="0.25">
      <c r="A652" s="22">
        <f t="shared" si="30"/>
        <v>438.66584975930442</v>
      </c>
      <c r="B652" s="5">
        <f t="shared" si="31"/>
        <v>5.5270489999999235</v>
      </c>
      <c r="C652" s="5">
        <f t="shared" si="32"/>
        <v>6.2299999999999116</v>
      </c>
      <c r="D652" s="6" t="s">
        <v>34</v>
      </c>
      <c r="E652" s="34" t="s">
        <v>34</v>
      </c>
    </row>
    <row r="653" spans="1:5" x14ac:dyDescent="0.25">
      <c r="A653" s="22">
        <f t="shared" si="30"/>
        <v>439.78585017338753</v>
      </c>
      <c r="B653" s="5">
        <f t="shared" si="31"/>
        <v>5.5357119999999229</v>
      </c>
      <c r="C653" s="5">
        <f t="shared" si="32"/>
        <v>6.2399999999999114</v>
      </c>
      <c r="D653" s="6" t="s">
        <v>34</v>
      </c>
      <c r="E653" s="34" t="s">
        <v>34</v>
      </c>
    </row>
    <row r="654" spans="1:5" x14ac:dyDescent="0.25">
      <c r="A654" s="22">
        <f t="shared" si="30"/>
        <v>441.4265835443847</v>
      </c>
      <c r="B654" s="5">
        <f t="shared" si="31"/>
        <v>5.5443749999999223</v>
      </c>
      <c r="C654" s="5">
        <f t="shared" si="32"/>
        <v>6.2499999999999112</v>
      </c>
      <c r="D654" s="6" t="s">
        <v>34</v>
      </c>
      <c r="E654" s="34" t="s">
        <v>34</v>
      </c>
    </row>
    <row r="655" spans="1:5" x14ac:dyDescent="0.25">
      <c r="A655" s="22">
        <f t="shared" si="30"/>
        <v>443.34889261305364</v>
      </c>
      <c r="B655" s="5">
        <f t="shared" si="31"/>
        <v>5.5530379999999226</v>
      </c>
      <c r="C655" s="5">
        <f t="shared" si="32"/>
        <v>6.259999999999911</v>
      </c>
      <c r="D655" s="6" t="s">
        <v>34</v>
      </c>
      <c r="E655" s="34" t="s">
        <v>34</v>
      </c>
    </row>
    <row r="656" spans="1:5" x14ac:dyDescent="0.25">
      <c r="A656" s="22">
        <f t="shared" si="30"/>
        <v>445.27671122603266</v>
      </c>
      <c r="B656" s="5">
        <f t="shared" si="31"/>
        <v>5.5617009999999221</v>
      </c>
      <c r="C656" s="5">
        <f t="shared" si="32"/>
        <v>6.2699999999999108</v>
      </c>
      <c r="D656" s="6" t="s">
        <v>34</v>
      </c>
      <c r="E656" s="34" t="s">
        <v>34</v>
      </c>
    </row>
    <row r="657" spans="1:5" x14ac:dyDescent="0.25">
      <c r="A657" s="22">
        <f t="shared" si="30"/>
        <v>447.21004699670988</v>
      </c>
      <c r="B657" s="5">
        <f t="shared" si="31"/>
        <v>5.5703639999999224</v>
      </c>
      <c r="C657" s="5">
        <f t="shared" si="32"/>
        <v>6.2799999999999105</v>
      </c>
      <c r="D657" s="6" t="s">
        <v>34</v>
      </c>
      <c r="E657" s="34" t="s">
        <v>34</v>
      </c>
    </row>
    <row r="658" spans="1:5" x14ac:dyDescent="0.25">
      <c r="A658" s="22">
        <f t="shared" si="30"/>
        <v>449.14890753772437</v>
      </c>
      <c r="B658" s="5">
        <f t="shared" si="31"/>
        <v>5.5790269999999218</v>
      </c>
      <c r="C658" s="5">
        <f t="shared" si="32"/>
        <v>6.2899999999999103</v>
      </c>
      <c r="D658" s="6" t="s">
        <v>34</v>
      </c>
      <c r="E658" s="34" t="s">
        <v>34</v>
      </c>
    </row>
    <row r="659" spans="1:5" x14ac:dyDescent="0.25">
      <c r="A659" s="22">
        <f t="shared" si="30"/>
        <v>451.09330046097222</v>
      </c>
      <c r="B659" s="5">
        <f t="shared" si="31"/>
        <v>5.5876899999999221</v>
      </c>
      <c r="C659" s="5">
        <f t="shared" si="32"/>
        <v>6.2999999999999101</v>
      </c>
      <c r="D659" s="6" t="s">
        <v>34</v>
      </c>
      <c r="E659" s="34" t="s">
        <v>34</v>
      </c>
    </row>
    <row r="660" spans="1:5" x14ac:dyDescent="0.25">
      <c r="A660" s="22">
        <f t="shared" si="30"/>
        <v>453.04323337760377</v>
      </c>
      <c r="B660" s="5">
        <f t="shared" si="31"/>
        <v>5.5963529999999215</v>
      </c>
      <c r="C660" s="5">
        <f t="shared" si="32"/>
        <v>6.3099999999999099</v>
      </c>
      <c r="D660" s="6" t="s">
        <v>34</v>
      </c>
      <c r="E660" s="34" t="s">
        <v>34</v>
      </c>
    </row>
    <row r="661" spans="1:5" x14ac:dyDescent="0.25">
      <c r="A661" s="22">
        <f t="shared" si="30"/>
        <v>454.99871389802877</v>
      </c>
      <c r="B661" s="5">
        <f t="shared" si="31"/>
        <v>5.6050159999999218</v>
      </c>
      <c r="C661" s="5">
        <f t="shared" si="32"/>
        <v>6.3199999999999097</v>
      </c>
      <c r="D661" s="6" t="s">
        <v>34</v>
      </c>
      <c r="E661" s="34" t="s">
        <v>34</v>
      </c>
    </row>
    <row r="662" spans="1:5" x14ac:dyDescent="0.25">
      <c r="A662" s="22">
        <f t="shared" si="30"/>
        <v>456.95974963191361</v>
      </c>
      <c r="B662" s="5">
        <f t="shared" si="31"/>
        <v>5.6136789999999213</v>
      </c>
      <c r="C662" s="5">
        <f t="shared" si="32"/>
        <v>6.3299999999999095</v>
      </c>
      <c r="D662" s="6" t="s">
        <v>34</v>
      </c>
      <c r="E662" s="34" t="s">
        <v>34</v>
      </c>
    </row>
    <row r="663" spans="1:5" x14ac:dyDescent="0.25">
      <c r="A663" s="22">
        <f t="shared" si="30"/>
        <v>458.92634818818442</v>
      </c>
      <c r="B663" s="5">
        <f t="shared" si="31"/>
        <v>5.6223419999999207</v>
      </c>
      <c r="C663" s="5">
        <f t="shared" si="32"/>
        <v>6.3399999999999093</v>
      </c>
      <c r="D663" s="6" t="s">
        <v>34</v>
      </c>
      <c r="E663" s="34" t="s">
        <v>34</v>
      </c>
    </row>
    <row r="664" spans="1:5" x14ac:dyDescent="0.25">
      <c r="A664" s="22">
        <f t="shared" si="30"/>
        <v>460.89851717503052</v>
      </c>
      <c r="B664" s="5">
        <f t="shared" si="31"/>
        <v>5.631004999999921</v>
      </c>
      <c r="C664" s="5">
        <f t="shared" si="32"/>
        <v>6.3499999999999091</v>
      </c>
      <c r="D664" s="6" t="s">
        <v>34</v>
      </c>
      <c r="E664" s="34" t="s">
        <v>34</v>
      </c>
    </row>
    <row r="665" spans="1:5" x14ac:dyDescent="0.25">
      <c r="A665" s="22">
        <f t="shared" si="30"/>
        <v>462.87626419989977</v>
      </c>
      <c r="B665" s="5">
        <f t="shared" si="31"/>
        <v>5.6396679999999204</v>
      </c>
      <c r="C665" s="5">
        <f t="shared" si="32"/>
        <v>6.3599999999999088</v>
      </c>
      <c r="D665" s="6" t="s">
        <v>34</v>
      </c>
      <c r="E665" s="34" t="s">
        <v>34</v>
      </c>
    </row>
    <row r="666" spans="1:5" x14ac:dyDescent="0.25">
      <c r="A666" s="22">
        <f t="shared" si="30"/>
        <v>464.85959686950486</v>
      </c>
      <c r="B666" s="5">
        <f t="shared" si="31"/>
        <v>5.6483309999999207</v>
      </c>
      <c r="C666" s="5">
        <f t="shared" si="32"/>
        <v>6.3699999999999086</v>
      </c>
      <c r="D666" s="6" t="s">
        <v>34</v>
      </c>
      <c r="E666" s="34" t="s">
        <v>34</v>
      </c>
    </row>
    <row r="667" spans="1:5" x14ac:dyDescent="0.25">
      <c r="A667" s="22">
        <f t="shared" si="30"/>
        <v>466.84852278982299</v>
      </c>
      <c r="B667" s="5">
        <f t="shared" si="31"/>
        <v>5.6569939999999201</v>
      </c>
      <c r="C667" s="5">
        <f t="shared" si="32"/>
        <v>6.3799999999999084</v>
      </c>
      <c r="D667" s="6" t="s">
        <v>34</v>
      </c>
      <c r="E667" s="34" t="s">
        <v>34</v>
      </c>
    </row>
    <row r="668" spans="1:5" x14ac:dyDescent="0.25">
      <c r="A668" s="22">
        <f t="shared" si="30"/>
        <v>468.8430495660956</v>
      </c>
      <c r="B668" s="5">
        <f t="shared" si="31"/>
        <v>5.6656569999999205</v>
      </c>
      <c r="C668" s="5">
        <f t="shared" si="32"/>
        <v>6.3899999999999082</v>
      </c>
      <c r="D668" s="6" t="s">
        <v>34</v>
      </c>
      <c r="E668" s="34" t="s">
        <v>34</v>
      </c>
    </row>
    <row r="669" spans="1:5" x14ac:dyDescent="0.25">
      <c r="A669" s="22">
        <f t="shared" si="30"/>
        <v>470.84318480283167</v>
      </c>
      <c r="B669" s="5">
        <f t="shared" si="31"/>
        <v>5.6743199999999199</v>
      </c>
      <c r="C669" s="5">
        <f t="shared" si="32"/>
        <v>6.399999999999908</v>
      </c>
      <c r="D669" s="6" t="s">
        <v>34</v>
      </c>
      <c r="E669" s="34" t="s">
        <v>34</v>
      </c>
    </row>
    <row r="670" spans="1:5" x14ac:dyDescent="0.25">
      <c r="A670" s="22">
        <f t="shared" si="30"/>
        <v>472.84893610380715</v>
      </c>
      <c r="B670" s="5">
        <f t="shared" si="31"/>
        <v>5.6829829999999193</v>
      </c>
      <c r="C670" s="5">
        <f t="shared" si="32"/>
        <v>6.4099999999999078</v>
      </c>
      <c r="D670" s="6" t="s">
        <v>34</v>
      </c>
      <c r="E670" s="34" t="s">
        <v>34</v>
      </c>
    </row>
    <row r="671" spans="1:5" x14ac:dyDescent="0.25">
      <c r="A671" s="22">
        <f t="shared" si="30"/>
        <v>474.86031107206742</v>
      </c>
      <c r="B671" s="5">
        <f t="shared" si="31"/>
        <v>5.6916459999999196</v>
      </c>
      <c r="C671" s="5">
        <f t="shared" si="32"/>
        <v>6.4199999999999076</v>
      </c>
      <c r="D671" s="6" t="s">
        <v>34</v>
      </c>
      <c r="E671" s="34" t="s">
        <v>34</v>
      </c>
    </row>
    <row r="672" spans="1:5" x14ac:dyDescent="0.25">
      <c r="A672" s="22">
        <f t="shared" si="30"/>
        <v>476.87731730992687</v>
      </c>
      <c r="B672" s="5">
        <f t="shared" si="31"/>
        <v>5.700308999999919</v>
      </c>
      <c r="C672" s="5">
        <f t="shared" si="32"/>
        <v>6.4299999999999073</v>
      </c>
      <c r="D672" s="6" t="s">
        <v>34</v>
      </c>
      <c r="E672" s="34" t="s">
        <v>34</v>
      </c>
    </row>
    <row r="673" spans="1:5" x14ac:dyDescent="0.25">
      <c r="A673" s="22">
        <f t="shared" si="30"/>
        <v>478.89996241897165</v>
      </c>
      <c r="B673" s="5">
        <f t="shared" si="31"/>
        <v>5.7089719999999193</v>
      </c>
      <c r="C673" s="5">
        <f t="shared" si="32"/>
        <v>6.4399999999999071</v>
      </c>
      <c r="D673" s="6" t="s">
        <v>34</v>
      </c>
      <c r="E673" s="34" t="s">
        <v>34</v>
      </c>
    </row>
    <row r="674" spans="1:5" x14ac:dyDescent="0.25">
      <c r="A674" s="22">
        <f t="shared" si="30"/>
        <v>480.9282540000591</v>
      </c>
      <c r="B674" s="5">
        <f t="shared" si="31"/>
        <v>5.7176349999999188</v>
      </c>
      <c r="C674" s="5">
        <f t="shared" si="32"/>
        <v>6.4499999999999069</v>
      </c>
      <c r="D674" s="6" t="s">
        <v>34</v>
      </c>
      <c r="E674" s="34" t="s">
        <v>34</v>
      </c>
    </row>
    <row r="675" spans="1:5" x14ac:dyDescent="0.25">
      <c r="A675" s="22">
        <f t="shared" si="30"/>
        <v>482.9621996533217</v>
      </c>
      <c r="B675" s="5">
        <f t="shared" si="31"/>
        <v>5.7262979999999191</v>
      </c>
      <c r="C675" s="5">
        <f t="shared" si="32"/>
        <v>6.4599999999999067</v>
      </c>
      <c r="D675" s="6" t="s">
        <v>34</v>
      </c>
      <c r="E675" s="34" t="s">
        <v>34</v>
      </c>
    </row>
    <row r="676" spans="1:5" x14ac:dyDescent="0.25">
      <c r="A676" s="22">
        <f t="shared" si="30"/>
        <v>485.00180697816393</v>
      </c>
      <c r="B676" s="5">
        <f t="shared" si="31"/>
        <v>5.7349609999999185</v>
      </c>
      <c r="C676" s="5">
        <f t="shared" si="32"/>
        <v>6.4699999999999065</v>
      </c>
      <c r="D676" s="6" t="s">
        <v>34</v>
      </c>
      <c r="E676" s="34" t="s">
        <v>34</v>
      </c>
    </row>
    <row r="677" spans="1:5" x14ac:dyDescent="0.25">
      <c r="A677" s="22">
        <f t="shared" si="30"/>
        <v>487.04708357326825</v>
      </c>
      <c r="B677" s="5">
        <f t="shared" si="31"/>
        <v>5.7436239999999188</v>
      </c>
      <c r="C677" s="5">
        <f t="shared" si="32"/>
        <v>6.4799999999999063</v>
      </c>
      <c r="D677" s="6" t="s">
        <v>34</v>
      </c>
      <c r="E677" s="34" t="s">
        <v>34</v>
      </c>
    </row>
    <row r="678" spans="1:5" x14ac:dyDescent="0.25">
      <c r="A678" s="22">
        <f t="shared" si="30"/>
        <v>489.09803703659145</v>
      </c>
      <c r="B678" s="5">
        <f t="shared" si="31"/>
        <v>5.7522869999999182</v>
      </c>
      <c r="C678" s="5">
        <f t="shared" si="32"/>
        <v>6.4899999999999061</v>
      </c>
      <c r="D678" s="6" t="s">
        <v>34</v>
      </c>
      <c r="E678" s="34" t="s">
        <v>34</v>
      </c>
    </row>
    <row r="679" spans="1:5" x14ac:dyDescent="0.25">
      <c r="A679" s="22">
        <f t="shared" si="30"/>
        <v>491.15467496536871</v>
      </c>
      <c r="B679" s="5">
        <f t="shared" si="31"/>
        <v>5.7609499999999176</v>
      </c>
      <c r="C679" s="5">
        <f t="shared" si="32"/>
        <v>6.4999999999999059</v>
      </c>
      <c r="D679" s="6" t="s">
        <v>34</v>
      </c>
      <c r="E679" s="34" t="s">
        <v>34</v>
      </c>
    </row>
    <row r="680" spans="1:5" x14ac:dyDescent="0.25">
      <c r="A680" s="22">
        <f t="shared" si="30"/>
        <v>493.2170049561152</v>
      </c>
      <c r="B680" s="5">
        <f t="shared" si="31"/>
        <v>5.7696129999999179</v>
      </c>
      <c r="C680" s="5">
        <f t="shared" si="32"/>
        <v>6.5099999999999056</v>
      </c>
      <c r="D680" s="6" t="s">
        <v>34</v>
      </c>
      <c r="E680" s="34" t="s">
        <v>34</v>
      </c>
    </row>
    <row r="681" spans="1:5" x14ac:dyDescent="0.25">
      <c r="A681" s="22">
        <f t="shared" si="30"/>
        <v>495.28503460462468</v>
      </c>
      <c r="B681" s="5">
        <f t="shared" si="31"/>
        <v>5.7782759999999174</v>
      </c>
      <c r="C681" s="5">
        <f t="shared" si="32"/>
        <v>6.5199999999999054</v>
      </c>
      <c r="D681" s="6" t="s">
        <v>34</v>
      </c>
      <c r="E681" s="34" t="s">
        <v>34</v>
      </c>
    </row>
    <row r="682" spans="1:5" x14ac:dyDescent="0.25">
      <c r="A682" s="22">
        <f t="shared" si="30"/>
        <v>497.35877150597281</v>
      </c>
      <c r="B682" s="5">
        <f t="shared" si="31"/>
        <v>5.7869389999999177</v>
      </c>
      <c r="C682" s="5">
        <f t="shared" si="32"/>
        <v>6.5299999999999052</v>
      </c>
      <c r="D682" s="6" t="s">
        <v>34</v>
      </c>
      <c r="E682" s="34" t="s">
        <v>34</v>
      </c>
    </row>
    <row r="683" spans="1:5" x14ac:dyDescent="0.25">
      <c r="A683" s="22">
        <f t="shared" si="30"/>
        <v>499.438223254516</v>
      </c>
      <c r="B683" s="5">
        <f t="shared" si="31"/>
        <v>5.7956019999999171</v>
      </c>
      <c r="C683" s="5">
        <f t="shared" si="32"/>
        <v>6.539999999999905</v>
      </c>
      <c r="D683" s="6" t="s">
        <v>34</v>
      </c>
      <c r="E683" s="34" t="s">
        <v>34</v>
      </c>
    </row>
    <row r="684" spans="1:5" x14ac:dyDescent="0.25">
      <c r="A684" s="22">
        <f t="shared" si="30"/>
        <v>501.52339744389525</v>
      </c>
      <c r="B684" s="5">
        <f t="shared" si="31"/>
        <v>5.8042649999999174</v>
      </c>
      <c r="C684" s="5">
        <f t="shared" si="32"/>
        <v>6.5499999999999048</v>
      </c>
      <c r="D684" s="6" t="s">
        <v>34</v>
      </c>
      <c r="E684" s="34" t="s">
        <v>34</v>
      </c>
    </row>
    <row r="685" spans="1:5" x14ac:dyDescent="0.25">
      <c r="A685" s="22">
        <f t="shared" si="30"/>
        <v>503.61430166703525</v>
      </c>
      <c r="B685" s="5">
        <f t="shared" si="31"/>
        <v>5.8129279999999168</v>
      </c>
      <c r="C685" s="5">
        <f t="shared" si="32"/>
        <v>6.5599999999999046</v>
      </c>
      <c r="D685" s="6" t="s">
        <v>34</v>
      </c>
      <c r="E685" s="34" t="s">
        <v>34</v>
      </c>
    </row>
    <row r="686" spans="1:5" x14ac:dyDescent="0.25">
      <c r="A686" s="22">
        <f t="shared" si="30"/>
        <v>505.71094351614636</v>
      </c>
      <c r="B686" s="5">
        <f t="shared" si="31"/>
        <v>5.8215909999999171</v>
      </c>
      <c r="C686" s="5">
        <f t="shared" si="32"/>
        <v>6.5699999999999044</v>
      </c>
      <c r="D686" s="6" t="s">
        <v>34</v>
      </c>
      <c r="E686" s="34" t="s">
        <v>34</v>
      </c>
    </row>
    <row r="687" spans="1:5" x14ac:dyDescent="0.25">
      <c r="A687" s="22">
        <f t="shared" si="30"/>
        <v>507.8133305827244</v>
      </c>
      <c r="B687" s="5">
        <f t="shared" si="31"/>
        <v>5.8302539999999166</v>
      </c>
      <c r="C687" s="5">
        <f t="shared" si="32"/>
        <v>6.5799999999999041</v>
      </c>
      <c r="D687" s="6" t="s">
        <v>34</v>
      </c>
      <c r="E687" s="34" t="s">
        <v>34</v>
      </c>
    </row>
    <row r="688" spans="1:5" x14ac:dyDescent="0.25">
      <c r="A688" s="22">
        <f t="shared" si="30"/>
        <v>509.92147045755399</v>
      </c>
      <c r="B688" s="5">
        <f t="shared" si="31"/>
        <v>5.838916999999916</v>
      </c>
      <c r="C688" s="5">
        <f t="shared" si="32"/>
        <v>6.5899999999999039</v>
      </c>
      <c r="D688" s="6" t="s">
        <v>34</v>
      </c>
      <c r="E688" s="34" t="s">
        <v>34</v>
      </c>
    </row>
    <row r="689" spans="1:5" x14ac:dyDescent="0.25">
      <c r="A689" s="22">
        <f t="shared" si="30"/>
        <v>512.0353707307072</v>
      </c>
      <c r="B689" s="5">
        <f t="shared" si="31"/>
        <v>5.8475799999999163</v>
      </c>
      <c r="C689" s="5">
        <f t="shared" si="32"/>
        <v>6.5999999999999037</v>
      </c>
      <c r="D689" s="6" t="s">
        <v>34</v>
      </c>
      <c r="E689" s="34" t="s">
        <v>34</v>
      </c>
    </row>
    <row r="690" spans="1:5" x14ac:dyDescent="0.25">
      <c r="A690" s="22">
        <f t="shared" si="30"/>
        <v>514.15503899154737</v>
      </c>
      <c r="B690" s="5">
        <f t="shared" si="31"/>
        <v>5.8562429999999157</v>
      </c>
      <c r="C690" s="5">
        <f t="shared" si="32"/>
        <v>6.6099999999999035</v>
      </c>
      <c r="D690" s="6" t="s">
        <v>34</v>
      </c>
      <c r="E690" s="34" t="s">
        <v>34</v>
      </c>
    </row>
    <row r="691" spans="1:5" x14ac:dyDescent="0.25">
      <c r="A691" s="22">
        <f t="shared" si="30"/>
        <v>516.28048282872703</v>
      </c>
      <c r="B691" s="5">
        <f t="shared" si="31"/>
        <v>5.864905999999916</v>
      </c>
      <c r="C691" s="5">
        <f t="shared" si="32"/>
        <v>6.6199999999999033</v>
      </c>
      <c r="D691" s="6" t="s">
        <v>34</v>
      </c>
      <c r="E691" s="34" t="s">
        <v>34</v>
      </c>
    </row>
    <row r="692" spans="1:5" x14ac:dyDescent="0.25">
      <c r="A692" s="22">
        <f t="shared" si="30"/>
        <v>518.41170983019038</v>
      </c>
      <c r="B692" s="5">
        <f t="shared" si="31"/>
        <v>5.8735689999999154</v>
      </c>
      <c r="C692" s="5">
        <f t="shared" si="32"/>
        <v>6.6299999999999031</v>
      </c>
      <c r="D692" s="6" t="s">
        <v>34</v>
      </c>
      <c r="E692" s="34" t="s">
        <v>34</v>
      </c>
    </row>
    <row r="693" spans="1:5" x14ac:dyDescent="0.25">
      <c r="A693" s="22">
        <f t="shared" si="30"/>
        <v>520.54872758317595</v>
      </c>
      <c r="B693" s="5">
        <f t="shared" si="31"/>
        <v>5.8822319999999158</v>
      </c>
      <c r="C693" s="5">
        <f t="shared" si="32"/>
        <v>6.6399999999999029</v>
      </c>
      <c r="D693" s="6" t="s">
        <v>34</v>
      </c>
      <c r="E693" s="34" t="s">
        <v>34</v>
      </c>
    </row>
    <row r="694" spans="1:5" x14ac:dyDescent="0.25">
      <c r="A694" s="22">
        <f t="shared" si="30"/>
        <v>522.69154367421424</v>
      </c>
      <c r="B694" s="5">
        <f t="shared" si="31"/>
        <v>5.8908949999999152</v>
      </c>
      <c r="C694" s="5">
        <f t="shared" si="32"/>
        <v>6.6499999999999027</v>
      </c>
      <c r="D694" s="6" t="s">
        <v>34</v>
      </c>
      <c r="E694" s="34" t="s">
        <v>34</v>
      </c>
    </row>
    <row r="695" spans="1:5" x14ac:dyDescent="0.25">
      <c r="A695" s="22">
        <f t="shared" si="30"/>
        <v>524.84016568913319</v>
      </c>
      <c r="B695" s="5">
        <f t="shared" si="31"/>
        <v>5.8995579999999155</v>
      </c>
      <c r="C695" s="5">
        <f t="shared" si="32"/>
        <v>6.6599999999999024</v>
      </c>
      <c r="D695" s="6" t="s">
        <v>34</v>
      </c>
      <c r="E695" s="34" t="s">
        <v>34</v>
      </c>
    </row>
    <row r="696" spans="1:5" x14ac:dyDescent="0.25">
      <c r="A696" s="22">
        <f t="shared" si="30"/>
        <v>526.99460121305378</v>
      </c>
      <c r="B696" s="5">
        <f t="shared" si="31"/>
        <v>5.9082209999999149</v>
      </c>
      <c r="C696" s="5">
        <f t="shared" si="32"/>
        <v>6.6699999999999022</v>
      </c>
      <c r="D696" s="6" t="s">
        <v>34</v>
      </c>
      <c r="E696" s="34" t="s">
        <v>34</v>
      </c>
    </row>
    <row r="697" spans="1:5" x14ac:dyDescent="0.25">
      <c r="A697" s="22">
        <f t="shared" si="30"/>
        <v>529.15485783039696</v>
      </c>
      <c r="B697" s="5">
        <f t="shared" si="31"/>
        <v>5.9168839999999143</v>
      </c>
      <c r="C697" s="5">
        <f t="shared" si="32"/>
        <v>6.679999999999902</v>
      </c>
      <c r="D697" s="6" t="s">
        <v>34</v>
      </c>
      <c r="E697" s="34" t="s">
        <v>34</v>
      </c>
    </row>
    <row r="698" spans="1:5" x14ac:dyDescent="0.25">
      <c r="A698" s="22">
        <f t="shared" si="30"/>
        <v>531.32094312487993</v>
      </c>
      <c r="B698" s="5">
        <f t="shared" si="31"/>
        <v>5.9255469999999146</v>
      </c>
      <c r="C698" s="5">
        <f t="shared" si="32"/>
        <v>6.6899999999999018</v>
      </c>
      <c r="D698" s="6" t="s">
        <v>34</v>
      </c>
      <c r="E698" s="34" t="s">
        <v>34</v>
      </c>
    </row>
    <row r="699" spans="1:5" x14ac:dyDescent="0.25">
      <c r="A699" s="22">
        <f t="shared" si="30"/>
        <v>533.49286467951879</v>
      </c>
      <c r="B699" s="5">
        <f t="shared" si="31"/>
        <v>5.9342099999999141</v>
      </c>
      <c r="C699" s="5">
        <f t="shared" si="32"/>
        <v>6.6999999999999016</v>
      </c>
      <c r="D699" s="6" t="s">
        <v>34</v>
      </c>
      <c r="E699" s="34" t="s">
        <v>34</v>
      </c>
    </row>
    <row r="700" spans="1:5" x14ac:dyDescent="0.25">
      <c r="A700" s="22">
        <f t="shared" si="30"/>
        <v>535.67063007663205</v>
      </c>
      <c r="B700" s="5">
        <f t="shared" si="31"/>
        <v>5.9428729999999144</v>
      </c>
      <c r="C700" s="5">
        <f t="shared" si="32"/>
        <v>6.7099999999999014</v>
      </c>
      <c r="D700" s="6" t="s">
        <v>34</v>
      </c>
      <c r="E700" s="34" t="s">
        <v>34</v>
      </c>
    </row>
    <row r="701" spans="1:5" x14ac:dyDescent="0.25">
      <c r="A701" s="22">
        <f t="shared" si="30"/>
        <v>537.85424689783645</v>
      </c>
      <c r="B701" s="5">
        <f t="shared" si="31"/>
        <v>5.9515359999999138</v>
      </c>
      <c r="C701" s="5">
        <f t="shared" si="32"/>
        <v>6.7199999999999012</v>
      </c>
      <c r="D701" s="6" t="s">
        <v>34</v>
      </c>
      <c r="E701" s="34" t="s">
        <v>34</v>
      </c>
    </row>
    <row r="702" spans="1:5" x14ac:dyDescent="0.25">
      <c r="A702" s="22">
        <f t="shared" si="30"/>
        <v>540.04372272405374</v>
      </c>
      <c r="B702" s="5">
        <f t="shared" si="31"/>
        <v>5.9601989999999141</v>
      </c>
      <c r="C702" s="5">
        <f t="shared" si="32"/>
        <v>6.729999999999901</v>
      </c>
      <c r="D702" s="6" t="s">
        <v>34</v>
      </c>
      <c r="E702" s="34" t="s">
        <v>34</v>
      </c>
    </row>
    <row r="703" spans="1:5" x14ac:dyDescent="0.25">
      <c r="A703" s="22">
        <f t="shared" si="30"/>
        <v>542.23906513550753</v>
      </c>
      <c r="B703" s="5">
        <f t="shared" si="31"/>
        <v>5.9688619999999135</v>
      </c>
      <c r="C703" s="5">
        <f t="shared" si="32"/>
        <v>6.7399999999999007</v>
      </c>
      <c r="D703" s="6" t="s">
        <v>34</v>
      </c>
      <c r="E703" s="34" t="s">
        <v>34</v>
      </c>
    </row>
    <row r="704" spans="1:5" x14ac:dyDescent="0.25">
      <c r="A704" s="22">
        <f t="shared" si="30"/>
        <v>544.44028171172545</v>
      </c>
      <c r="B704" s="5">
        <f t="shared" si="31"/>
        <v>5.9775249999999138</v>
      </c>
      <c r="C704" s="5">
        <f t="shared" si="32"/>
        <v>6.7499999999999005</v>
      </c>
      <c r="D704" s="6" t="s">
        <v>34</v>
      </c>
      <c r="E704" s="34" t="s">
        <v>34</v>
      </c>
    </row>
    <row r="705" spans="1:5" x14ac:dyDescent="0.25">
      <c r="A705" s="22">
        <f t="shared" si="30"/>
        <v>546.64738003154139</v>
      </c>
      <c r="B705" s="5">
        <f t="shared" si="31"/>
        <v>5.9861879999999132</v>
      </c>
      <c r="C705" s="5">
        <f t="shared" si="32"/>
        <v>6.7599999999999003</v>
      </c>
      <c r="D705" s="6" t="s">
        <v>34</v>
      </c>
      <c r="E705" s="34" t="s">
        <v>34</v>
      </c>
    </row>
    <row r="706" spans="1:5" x14ac:dyDescent="0.25">
      <c r="A706" s="22">
        <f t="shared" si="30"/>
        <v>548.86036767309508</v>
      </c>
      <c r="B706" s="5">
        <f t="shared" si="31"/>
        <v>5.9948509999999127</v>
      </c>
      <c r="C706" s="5">
        <f t="shared" si="32"/>
        <v>6.7699999999999001</v>
      </c>
      <c r="D706" s="6" t="s">
        <v>34</v>
      </c>
      <c r="E706" s="34" t="s">
        <v>34</v>
      </c>
    </row>
    <row r="707" spans="1:5" x14ac:dyDescent="0.25">
      <c r="A707" s="22">
        <f t="shared" ref="A707:A770" si="33">IF(B707&lt;=$H$2,$I$2*POWER((B707-$J$2),$K$2),IF(B707&lt;=$H$3,$I$3*POWER((B707-$J$3),$K$3),$I$4*POWER((B707-$J$4),$K$4)))</f>
        <v>551.07925221383357</v>
      </c>
      <c r="B707" s="5">
        <f t="shared" ref="B707:B770" si="34">IF(C707&lt;2,0,IF(C707&lt;3,2.3445*C707-4.6614,0.8663*C707+0.13))</f>
        <v>6.003513999999913</v>
      </c>
      <c r="C707" s="5">
        <f t="shared" si="32"/>
        <v>6.7799999999998999</v>
      </c>
      <c r="D707" s="6" t="s">
        <v>34</v>
      </c>
      <c r="E707" s="34" t="s">
        <v>34</v>
      </c>
    </row>
    <row r="708" spans="1:5" x14ac:dyDescent="0.25">
      <c r="A708" s="22">
        <f t="shared" si="33"/>
        <v>553.30404123051323</v>
      </c>
      <c r="B708" s="5">
        <f t="shared" si="34"/>
        <v>6.0121769999999124</v>
      </c>
      <c r="C708" s="5">
        <f t="shared" ref="C708:C771" si="35">C707+0.01</f>
        <v>6.7899999999998997</v>
      </c>
      <c r="D708" s="6" t="s">
        <v>34</v>
      </c>
      <c r="E708" s="34" t="s">
        <v>34</v>
      </c>
    </row>
    <row r="709" spans="1:5" x14ac:dyDescent="0.25">
      <c r="A709" s="22">
        <f t="shared" si="33"/>
        <v>555.53474229919857</v>
      </c>
      <c r="B709" s="5">
        <f t="shared" si="34"/>
        <v>6.0208399999999127</v>
      </c>
      <c r="C709" s="5">
        <f t="shared" si="35"/>
        <v>6.7999999999998995</v>
      </c>
      <c r="D709" s="6" t="s">
        <v>34</v>
      </c>
      <c r="E709" s="34" t="s">
        <v>34</v>
      </c>
    </row>
    <row r="710" spans="1:5" x14ac:dyDescent="0.25">
      <c r="A710" s="22">
        <f t="shared" si="33"/>
        <v>557.77136299526467</v>
      </c>
      <c r="B710" s="5">
        <f t="shared" si="34"/>
        <v>6.0295029999999121</v>
      </c>
      <c r="C710" s="5">
        <f t="shared" si="35"/>
        <v>6.8099999999998992</v>
      </c>
      <c r="D710" s="6" t="s">
        <v>34</v>
      </c>
      <c r="E710" s="34" t="s">
        <v>34</v>
      </c>
    </row>
    <row r="711" spans="1:5" x14ac:dyDescent="0.25">
      <c r="A711" s="22">
        <f t="shared" si="33"/>
        <v>560.01391089339972</v>
      </c>
      <c r="B711" s="5">
        <f t="shared" si="34"/>
        <v>6.0381659999999124</v>
      </c>
      <c r="C711" s="5">
        <f t="shared" si="35"/>
        <v>6.819999999999899</v>
      </c>
      <c r="D711" s="6" t="s">
        <v>34</v>
      </c>
      <c r="E711" s="34" t="s">
        <v>34</v>
      </c>
    </row>
    <row r="712" spans="1:5" x14ac:dyDescent="0.25">
      <c r="A712" s="22">
        <f t="shared" si="33"/>
        <v>562.26239356760175</v>
      </c>
      <c r="B712" s="5">
        <f t="shared" si="34"/>
        <v>6.0468289999999119</v>
      </c>
      <c r="C712" s="5">
        <f t="shared" si="35"/>
        <v>6.8299999999998988</v>
      </c>
      <c r="D712" s="6" t="s">
        <v>34</v>
      </c>
      <c r="E712" s="34" t="s">
        <v>34</v>
      </c>
    </row>
    <row r="713" spans="1:5" x14ac:dyDescent="0.25">
      <c r="A713" s="22">
        <f t="shared" si="33"/>
        <v>564.51681859118469</v>
      </c>
      <c r="B713" s="5">
        <f t="shared" si="34"/>
        <v>6.0554919999999122</v>
      </c>
      <c r="C713" s="5">
        <f t="shared" si="35"/>
        <v>6.8399999999998986</v>
      </c>
      <c r="D713" s="6" t="s">
        <v>34</v>
      </c>
      <c r="E713" s="34" t="s">
        <v>34</v>
      </c>
    </row>
    <row r="714" spans="1:5" x14ac:dyDescent="0.25">
      <c r="A714" s="22">
        <f t="shared" si="33"/>
        <v>566.77719353677514</v>
      </c>
      <c r="B714" s="5">
        <f t="shared" si="34"/>
        <v>6.0641549999999116</v>
      </c>
      <c r="C714" s="5">
        <f t="shared" si="35"/>
        <v>6.8499999999998984</v>
      </c>
      <c r="D714" s="6" t="s">
        <v>34</v>
      </c>
      <c r="E714" s="34" t="s">
        <v>34</v>
      </c>
    </row>
    <row r="715" spans="1:5" x14ac:dyDescent="0.25">
      <c r="A715" s="22">
        <f t="shared" si="33"/>
        <v>569.04352597631612</v>
      </c>
      <c r="B715" s="5">
        <f t="shared" si="34"/>
        <v>6.072817999999911</v>
      </c>
      <c r="C715" s="5">
        <f t="shared" si="35"/>
        <v>6.8599999999998982</v>
      </c>
      <c r="D715" s="6" t="s">
        <v>34</v>
      </c>
      <c r="E715" s="34" t="s">
        <v>34</v>
      </c>
    </row>
    <row r="716" spans="1:5" x14ac:dyDescent="0.25">
      <c r="A716" s="22">
        <f t="shared" si="33"/>
        <v>571.31582348106667</v>
      </c>
      <c r="B716" s="5">
        <f t="shared" si="34"/>
        <v>6.0814809999999113</v>
      </c>
      <c r="C716" s="5">
        <f t="shared" si="35"/>
        <v>6.869999999999898</v>
      </c>
      <c r="D716" s="6" t="s">
        <v>34</v>
      </c>
      <c r="E716" s="34" t="s">
        <v>34</v>
      </c>
    </row>
    <row r="717" spans="1:5" x14ac:dyDescent="0.25">
      <c r="A717" s="22">
        <f t="shared" si="33"/>
        <v>573.59409362160284</v>
      </c>
      <c r="B717" s="5">
        <f t="shared" si="34"/>
        <v>6.0901439999999107</v>
      </c>
      <c r="C717" s="5">
        <f t="shared" si="35"/>
        <v>6.8799999999998978</v>
      </c>
      <c r="D717" s="6" t="s">
        <v>34</v>
      </c>
      <c r="E717" s="34" t="s">
        <v>34</v>
      </c>
    </row>
    <row r="718" spans="1:5" x14ac:dyDescent="0.25">
      <c r="A718" s="22">
        <f t="shared" si="33"/>
        <v>575.87834396782102</v>
      </c>
      <c r="B718" s="5">
        <f t="shared" si="34"/>
        <v>6.098806999999911</v>
      </c>
      <c r="C718" s="5">
        <f t="shared" si="35"/>
        <v>6.8899999999998975</v>
      </c>
      <c r="D718" s="6" t="s">
        <v>34</v>
      </c>
      <c r="E718" s="34" t="s">
        <v>34</v>
      </c>
    </row>
    <row r="719" spans="1:5" x14ac:dyDescent="0.25">
      <c r="A719" s="22">
        <f t="shared" si="33"/>
        <v>578.16858208893393</v>
      </c>
      <c r="B719" s="5">
        <f t="shared" si="34"/>
        <v>6.1074699999999105</v>
      </c>
      <c r="C719" s="5">
        <f t="shared" si="35"/>
        <v>6.8999999999998973</v>
      </c>
      <c r="D719" s="6" t="s">
        <v>34</v>
      </c>
      <c r="E719" s="34" t="s">
        <v>34</v>
      </c>
    </row>
    <row r="720" spans="1:5" x14ac:dyDescent="0.25">
      <c r="A720" s="22">
        <f t="shared" si="33"/>
        <v>580.46481555347771</v>
      </c>
      <c r="B720" s="5">
        <f t="shared" si="34"/>
        <v>6.1161329999999108</v>
      </c>
      <c r="C720" s="5">
        <f t="shared" si="35"/>
        <v>6.9099999999998971</v>
      </c>
      <c r="D720" s="6" t="s">
        <v>34</v>
      </c>
      <c r="E720" s="34" t="s">
        <v>34</v>
      </c>
    </row>
    <row r="721" spans="1:5" x14ac:dyDescent="0.25">
      <c r="A721" s="22">
        <f t="shared" si="33"/>
        <v>582.76705192930706</v>
      </c>
      <c r="B721" s="5">
        <f t="shared" si="34"/>
        <v>6.1247959999999102</v>
      </c>
      <c r="C721" s="5">
        <f t="shared" si="35"/>
        <v>6.9199999999998969</v>
      </c>
      <c r="D721" s="6" t="s">
        <v>34</v>
      </c>
      <c r="E721" s="34" t="s">
        <v>34</v>
      </c>
    </row>
    <row r="722" spans="1:5" x14ac:dyDescent="0.25">
      <c r="A722" s="22">
        <f t="shared" si="33"/>
        <v>585.07529878360117</v>
      </c>
      <c r="B722" s="5">
        <f t="shared" si="34"/>
        <v>6.1334589999999105</v>
      </c>
      <c r="C722" s="5">
        <f t="shared" si="35"/>
        <v>6.9299999999998967</v>
      </c>
      <c r="D722" s="6" t="s">
        <v>34</v>
      </c>
      <c r="E722" s="34" t="s">
        <v>34</v>
      </c>
    </row>
    <row r="723" spans="1:5" x14ac:dyDescent="0.25">
      <c r="A723" s="22">
        <f t="shared" si="33"/>
        <v>587.38956368286199</v>
      </c>
      <c r="B723" s="5">
        <f t="shared" si="34"/>
        <v>6.1421219999999099</v>
      </c>
      <c r="C723" s="5">
        <f t="shared" si="35"/>
        <v>6.9399999999998965</v>
      </c>
      <c r="D723" s="6" t="s">
        <v>34</v>
      </c>
      <c r="E723" s="34" t="s">
        <v>34</v>
      </c>
    </row>
    <row r="724" spans="1:5" x14ac:dyDescent="0.25">
      <c r="A724" s="22">
        <f t="shared" si="33"/>
        <v>589.70985419291583</v>
      </c>
      <c r="B724" s="5">
        <f t="shared" si="34"/>
        <v>6.1507849999999094</v>
      </c>
      <c r="C724" s="5">
        <f t="shared" si="35"/>
        <v>6.9499999999998963</v>
      </c>
      <c r="D724" s="6" t="s">
        <v>34</v>
      </c>
      <c r="E724" s="34" t="s">
        <v>34</v>
      </c>
    </row>
    <row r="725" spans="1:5" x14ac:dyDescent="0.25">
      <c r="A725" s="22">
        <f t="shared" si="33"/>
        <v>592.03617787891324</v>
      </c>
      <c r="B725" s="5">
        <f t="shared" si="34"/>
        <v>6.1594479999999097</v>
      </c>
      <c r="C725" s="5">
        <f t="shared" si="35"/>
        <v>6.959999999999896</v>
      </c>
      <c r="D725" s="6" t="s">
        <v>34</v>
      </c>
      <c r="E725" s="34" t="s">
        <v>34</v>
      </c>
    </row>
    <row r="726" spans="1:5" x14ac:dyDescent="0.25">
      <c r="A726" s="22">
        <f t="shared" si="33"/>
        <v>594.36854230533152</v>
      </c>
      <c r="B726" s="5">
        <f t="shared" si="34"/>
        <v>6.1681109999999091</v>
      </c>
      <c r="C726" s="5">
        <f t="shared" si="35"/>
        <v>6.9699999999998958</v>
      </c>
      <c r="D726" s="6" t="s">
        <v>34</v>
      </c>
      <c r="E726" s="34" t="s">
        <v>34</v>
      </c>
    </row>
    <row r="727" spans="1:5" x14ac:dyDescent="0.25">
      <c r="A727" s="22">
        <f t="shared" si="33"/>
        <v>596.70695503597619</v>
      </c>
      <c r="B727" s="5">
        <f t="shared" si="34"/>
        <v>6.1767739999999094</v>
      </c>
      <c r="C727" s="5">
        <f t="shared" si="35"/>
        <v>6.9799999999998956</v>
      </c>
      <c r="D727" s="6" t="s">
        <v>34</v>
      </c>
      <c r="E727" s="34" t="s">
        <v>34</v>
      </c>
    </row>
    <row r="728" spans="1:5" x14ac:dyDescent="0.25">
      <c r="A728" s="22">
        <f t="shared" si="33"/>
        <v>599.05142363397931</v>
      </c>
      <c r="B728" s="5">
        <f t="shared" si="34"/>
        <v>6.1854369999999088</v>
      </c>
      <c r="C728" s="5">
        <f t="shared" si="35"/>
        <v>6.9899999999998954</v>
      </c>
      <c r="D728" s="6" t="s">
        <v>34</v>
      </c>
      <c r="E728" s="34" t="s">
        <v>34</v>
      </c>
    </row>
    <row r="729" spans="1:5" x14ac:dyDescent="0.25">
      <c r="A729" s="22">
        <f t="shared" si="33"/>
        <v>601.4019556618033</v>
      </c>
      <c r="B729" s="5">
        <f t="shared" si="34"/>
        <v>6.1940999999999091</v>
      </c>
      <c r="C729" s="5">
        <f t="shared" si="35"/>
        <v>6.9999999999998952</v>
      </c>
      <c r="D729" s="6" t="s">
        <v>34</v>
      </c>
      <c r="E729" s="34" t="s">
        <v>34</v>
      </c>
    </row>
    <row r="730" spans="1:5" x14ac:dyDescent="0.25">
      <c r="A730" s="22">
        <f t="shared" si="33"/>
        <v>603.75855868124029</v>
      </c>
      <c r="B730" s="5">
        <f t="shared" si="34"/>
        <v>6.2027629999999085</v>
      </c>
      <c r="C730" s="5">
        <f t="shared" si="35"/>
        <v>7.009999999999895</v>
      </c>
      <c r="D730" s="6" t="s">
        <v>34</v>
      </c>
      <c r="E730" s="34" t="s">
        <v>34</v>
      </c>
    </row>
    <row r="731" spans="1:5" x14ac:dyDescent="0.25">
      <c r="A731" s="22">
        <f t="shared" si="33"/>
        <v>606.12124025341257</v>
      </c>
      <c r="B731" s="5">
        <f t="shared" si="34"/>
        <v>6.2114259999999089</v>
      </c>
      <c r="C731" s="5">
        <f t="shared" si="35"/>
        <v>7.0199999999998948</v>
      </c>
      <c r="D731" s="6" t="s">
        <v>34</v>
      </c>
      <c r="E731" s="34" t="s">
        <v>34</v>
      </c>
    </row>
    <row r="732" spans="1:5" x14ac:dyDescent="0.25">
      <c r="A732" s="22">
        <f t="shared" si="33"/>
        <v>608.49000793877553</v>
      </c>
      <c r="B732" s="5">
        <f t="shared" si="34"/>
        <v>6.2200889999999083</v>
      </c>
      <c r="C732" s="5">
        <f t="shared" si="35"/>
        <v>7.0299999999998946</v>
      </c>
      <c r="D732" s="6" t="s">
        <v>34</v>
      </c>
      <c r="E732" s="34" t="s">
        <v>34</v>
      </c>
    </row>
    <row r="733" spans="1:5" x14ac:dyDescent="0.25">
      <c r="A733" s="22">
        <f t="shared" si="33"/>
        <v>610.86486929711668</v>
      </c>
      <c r="B733" s="5">
        <f t="shared" si="34"/>
        <v>6.2287519999999077</v>
      </c>
      <c r="C733" s="5">
        <f t="shared" si="35"/>
        <v>7.0399999999998943</v>
      </c>
      <c r="D733" s="6" t="s">
        <v>34</v>
      </c>
      <c r="E733" s="34" t="s">
        <v>34</v>
      </c>
    </row>
    <row r="734" spans="1:5" x14ac:dyDescent="0.25">
      <c r="A734" s="22">
        <f t="shared" si="33"/>
        <v>613.24583188755889</v>
      </c>
      <c r="B734" s="5">
        <f t="shared" si="34"/>
        <v>6.237414999999908</v>
      </c>
      <c r="C734" s="5">
        <f t="shared" si="35"/>
        <v>7.0499999999998941</v>
      </c>
      <c r="D734" s="6" t="s">
        <v>34</v>
      </c>
      <c r="E734" s="34" t="s">
        <v>34</v>
      </c>
    </row>
    <row r="735" spans="1:5" x14ac:dyDescent="0.25">
      <c r="A735" s="22">
        <f t="shared" si="33"/>
        <v>615.63290326855645</v>
      </c>
      <c r="B735" s="5">
        <f t="shared" si="34"/>
        <v>6.2460779999999074</v>
      </c>
      <c r="C735" s="5">
        <f t="shared" si="35"/>
        <v>7.0599999999998939</v>
      </c>
      <c r="D735" s="6" t="s">
        <v>34</v>
      </c>
      <c r="E735" s="34" t="s">
        <v>34</v>
      </c>
    </row>
    <row r="736" spans="1:5" x14ac:dyDescent="0.25">
      <c r="A736" s="22">
        <f t="shared" si="33"/>
        <v>618.02609099790425</v>
      </c>
      <c r="B736" s="5">
        <f t="shared" si="34"/>
        <v>6.2547409999999077</v>
      </c>
      <c r="C736" s="5">
        <f t="shared" si="35"/>
        <v>7.0699999999998937</v>
      </c>
      <c r="D736" s="6" t="s">
        <v>34</v>
      </c>
      <c r="E736" s="34" t="s">
        <v>34</v>
      </c>
    </row>
    <row r="737" spans="1:5" x14ac:dyDescent="0.25">
      <c r="A737" s="22">
        <f t="shared" si="33"/>
        <v>620.42540263272872</v>
      </c>
      <c r="B737" s="5">
        <f t="shared" si="34"/>
        <v>6.2634039999999072</v>
      </c>
      <c r="C737" s="5">
        <f t="shared" si="35"/>
        <v>7.0799999999998935</v>
      </c>
      <c r="D737" s="6" t="s">
        <v>34</v>
      </c>
      <c r="E737" s="34" t="s">
        <v>34</v>
      </c>
    </row>
    <row r="738" spans="1:5" x14ac:dyDescent="0.25">
      <c r="A738" s="22">
        <f t="shared" si="33"/>
        <v>622.83084572949826</v>
      </c>
      <c r="B738" s="5">
        <f t="shared" si="34"/>
        <v>6.2720669999999075</v>
      </c>
      <c r="C738" s="5">
        <f t="shared" si="35"/>
        <v>7.0899999999998933</v>
      </c>
      <c r="D738" s="6" t="s">
        <v>34</v>
      </c>
      <c r="E738" s="34" t="s">
        <v>34</v>
      </c>
    </row>
    <row r="739" spans="1:5" x14ac:dyDescent="0.25">
      <c r="A739" s="22">
        <f t="shared" si="33"/>
        <v>625.24242784401633</v>
      </c>
      <c r="B739" s="5">
        <f t="shared" si="34"/>
        <v>6.2807299999999069</v>
      </c>
      <c r="C739" s="5">
        <f t="shared" si="35"/>
        <v>7.0999999999998931</v>
      </c>
      <c r="D739" s="6" t="s">
        <v>34</v>
      </c>
      <c r="E739" s="34" t="s">
        <v>34</v>
      </c>
    </row>
    <row r="740" spans="1:5" x14ac:dyDescent="0.25">
      <c r="A740" s="22">
        <f t="shared" si="33"/>
        <v>627.66015653142881</v>
      </c>
      <c r="B740" s="5">
        <f t="shared" si="34"/>
        <v>6.2893929999999072</v>
      </c>
      <c r="C740" s="5">
        <f t="shared" si="35"/>
        <v>7.1099999999998929</v>
      </c>
      <c r="D740" s="6" t="s">
        <v>34</v>
      </c>
      <c r="E740" s="34" t="s">
        <v>34</v>
      </c>
    </row>
    <row r="741" spans="1:5" x14ac:dyDescent="0.25">
      <c r="A741" s="22">
        <f t="shared" si="33"/>
        <v>630.08403934621924</v>
      </c>
      <c r="B741" s="5">
        <f t="shared" si="34"/>
        <v>6.2980559999999066</v>
      </c>
      <c r="C741" s="5">
        <f t="shared" si="35"/>
        <v>7.1199999999998926</v>
      </c>
      <c r="D741" s="6" t="s">
        <v>34</v>
      </c>
      <c r="E741" s="34" t="s">
        <v>34</v>
      </c>
    </row>
    <row r="742" spans="1:5" x14ac:dyDescent="0.25">
      <c r="A742" s="22">
        <f t="shared" si="33"/>
        <v>632.51408384221497</v>
      </c>
      <c r="B742" s="5">
        <f t="shared" si="34"/>
        <v>6.306718999999906</v>
      </c>
      <c r="C742" s="5">
        <f t="shared" si="35"/>
        <v>7.1299999999998924</v>
      </c>
      <c r="D742" s="6" t="s">
        <v>34</v>
      </c>
      <c r="E742" s="34" t="s">
        <v>34</v>
      </c>
    </row>
    <row r="743" spans="1:5" x14ac:dyDescent="0.25">
      <c r="A743" s="22">
        <f t="shared" si="33"/>
        <v>634.9502975725843</v>
      </c>
      <c r="B743" s="5">
        <f t="shared" si="34"/>
        <v>6.3153819999999063</v>
      </c>
      <c r="C743" s="5">
        <f t="shared" si="35"/>
        <v>7.1399999999998922</v>
      </c>
      <c r="D743" s="6" t="s">
        <v>34</v>
      </c>
      <c r="E743" s="34" t="s">
        <v>34</v>
      </c>
    </row>
    <row r="744" spans="1:5" x14ac:dyDescent="0.25">
      <c r="A744" s="22">
        <f t="shared" si="33"/>
        <v>637.39268808983854</v>
      </c>
      <c r="B744" s="5">
        <f t="shared" si="34"/>
        <v>6.3240449999999058</v>
      </c>
      <c r="C744" s="5">
        <f t="shared" si="35"/>
        <v>7.149999999999892</v>
      </c>
      <c r="D744" s="6" t="s">
        <v>34</v>
      </c>
      <c r="E744" s="34" t="s">
        <v>34</v>
      </c>
    </row>
    <row r="745" spans="1:5" x14ac:dyDescent="0.25">
      <c r="A745" s="22">
        <f t="shared" si="33"/>
        <v>639.84126294583325</v>
      </c>
      <c r="B745" s="5">
        <f t="shared" si="34"/>
        <v>6.3327079999999061</v>
      </c>
      <c r="C745" s="5">
        <f t="shared" si="35"/>
        <v>7.1599999999998918</v>
      </c>
      <c r="D745" s="6" t="s">
        <v>34</v>
      </c>
      <c r="E745" s="34" t="s">
        <v>34</v>
      </c>
    </row>
    <row r="746" spans="1:5" x14ac:dyDescent="0.25">
      <c r="A746" s="22">
        <f t="shared" si="33"/>
        <v>642.29602969176881</v>
      </c>
      <c r="B746" s="5">
        <f t="shared" si="34"/>
        <v>6.3413709999999055</v>
      </c>
      <c r="C746" s="5">
        <f t="shared" si="35"/>
        <v>7.1699999999998916</v>
      </c>
      <c r="D746" s="6" t="s">
        <v>34</v>
      </c>
      <c r="E746" s="34" t="s">
        <v>34</v>
      </c>
    </row>
    <row r="747" spans="1:5" x14ac:dyDescent="0.25">
      <c r="A747" s="22">
        <f t="shared" si="33"/>
        <v>644.75699587819281</v>
      </c>
      <c r="B747" s="5">
        <f t="shared" si="34"/>
        <v>6.3500339999999058</v>
      </c>
      <c r="C747" s="5">
        <f t="shared" si="35"/>
        <v>7.1799999999998914</v>
      </c>
      <c r="D747" s="6" t="s">
        <v>34</v>
      </c>
      <c r="E747" s="34" t="s">
        <v>34</v>
      </c>
    </row>
    <row r="748" spans="1:5" x14ac:dyDescent="0.25">
      <c r="A748" s="22">
        <f t="shared" si="33"/>
        <v>647.22416905499813</v>
      </c>
      <c r="B748" s="5">
        <f t="shared" si="34"/>
        <v>6.3586969999999052</v>
      </c>
      <c r="C748" s="5">
        <f t="shared" si="35"/>
        <v>7.1899999999998911</v>
      </c>
      <c r="D748" s="6" t="s">
        <v>34</v>
      </c>
      <c r="E748" s="34" t="s">
        <v>34</v>
      </c>
    </row>
    <row r="749" spans="1:5" x14ac:dyDescent="0.25">
      <c r="A749" s="22">
        <f t="shared" si="33"/>
        <v>649.69755677142598</v>
      </c>
      <c r="B749" s="5">
        <f t="shared" si="34"/>
        <v>6.3673599999999055</v>
      </c>
      <c r="C749" s="5">
        <f t="shared" si="35"/>
        <v>7.1999999999998909</v>
      </c>
      <c r="D749" s="6" t="s">
        <v>34</v>
      </c>
      <c r="E749" s="34" t="s">
        <v>34</v>
      </c>
    </row>
    <row r="750" spans="1:5" x14ac:dyDescent="0.25">
      <c r="A750" s="22">
        <f t="shared" si="33"/>
        <v>652.17716657606604</v>
      </c>
      <c r="B750" s="5">
        <f t="shared" si="34"/>
        <v>6.376022999999905</v>
      </c>
      <c r="C750" s="5">
        <f t="shared" si="35"/>
        <v>7.2099999999998907</v>
      </c>
      <c r="D750" s="6" t="s">
        <v>34</v>
      </c>
      <c r="E750" s="34" t="s">
        <v>34</v>
      </c>
    </row>
    <row r="751" spans="1:5" x14ac:dyDescent="0.25">
      <c r="A751" s="22">
        <f t="shared" si="33"/>
        <v>654.66300601685748</v>
      </c>
      <c r="B751" s="5">
        <f t="shared" si="34"/>
        <v>6.3846859999999044</v>
      </c>
      <c r="C751" s="5">
        <f t="shared" si="35"/>
        <v>7.2199999999998905</v>
      </c>
      <c r="D751" s="6" t="s">
        <v>34</v>
      </c>
      <c r="E751" s="34" t="s">
        <v>34</v>
      </c>
    </row>
    <row r="752" spans="1:5" x14ac:dyDescent="0.25">
      <c r="A752" s="22">
        <f t="shared" si="33"/>
        <v>657.1550826410903</v>
      </c>
      <c r="B752" s="5">
        <f t="shared" si="34"/>
        <v>6.3933489999999047</v>
      </c>
      <c r="C752" s="5">
        <f t="shared" si="35"/>
        <v>7.2299999999998903</v>
      </c>
      <c r="D752" s="6" t="s">
        <v>34</v>
      </c>
      <c r="E752" s="34" t="s">
        <v>34</v>
      </c>
    </row>
    <row r="753" spans="1:5" x14ac:dyDescent="0.25">
      <c r="A753" s="22">
        <f t="shared" si="33"/>
        <v>659.65340399540503</v>
      </c>
      <c r="B753" s="5">
        <f t="shared" si="34"/>
        <v>6.4020119999999041</v>
      </c>
      <c r="C753" s="5">
        <f t="shared" si="35"/>
        <v>7.2399999999998901</v>
      </c>
      <c r="D753" s="6" t="s">
        <v>34</v>
      </c>
      <c r="E753" s="34" t="s">
        <v>34</v>
      </c>
    </row>
    <row r="754" spans="1:5" x14ac:dyDescent="0.25">
      <c r="A754" s="22">
        <f t="shared" si="33"/>
        <v>662.15797762579507</v>
      </c>
      <c r="B754" s="5">
        <f t="shared" si="34"/>
        <v>6.4106749999999044</v>
      </c>
      <c r="C754" s="5">
        <f t="shared" si="35"/>
        <v>7.2499999999998899</v>
      </c>
      <c r="D754" s="6" t="s">
        <v>34</v>
      </c>
      <c r="E754" s="34" t="s">
        <v>34</v>
      </c>
    </row>
    <row r="755" spans="1:5" x14ac:dyDescent="0.25">
      <c r="A755" s="22">
        <f t="shared" si="33"/>
        <v>664.66881107760776</v>
      </c>
      <c r="B755" s="5">
        <f t="shared" si="34"/>
        <v>6.4193379999999038</v>
      </c>
      <c r="C755" s="5">
        <f t="shared" si="35"/>
        <v>7.2599999999998897</v>
      </c>
      <c r="D755" s="6" t="s">
        <v>34</v>
      </c>
      <c r="E755" s="34" t="s">
        <v>34</v>
      </c>
    </row>
    <row r="756" spans="1:5" x14ac:dyDescent="0.25">
      <c r="A756" s="22">
        <f t="shared" si="33"/>
        <v>667.18591189554195</v>
      </c>
      <c r="B756" s="5">
        <f t="shared" si="34"/>
        <v>6.4280009999999042</v>
      </c>
      <c r="C756" s="5">
        <f t="shared" si="35"/>
        <v>7.2699999999998894</v>
      </c>
      <c r="D756" s="6" t="s">
        <v>34</v>
      </c>
      <c r="E756" s="34" t="s">
        <v>34</v>
      </c>
    </row>
    <row r="757" spans="1:5" x14ac:dyDescent="0.25">
      <c r="A757" s="22">
        <f t="shared" si="33"/>
        <v>669.70928762365395</v>
      </c>
      <c r="B757" s="5">
        <f t="shared" si="34"/>
        <v>6.4366639999999036</v>
      </c>
      <c r="C757" s="5">
        <f t="shared" si="35"/>
        <v>7.2799999999998892</v>
      </c>
      <c r="D757" s="6" t="s">
        <v>34</v>
      </c>
      <c r="E757" s="34" t="s">
        <v>34</v>
      </c>
    </row>
    <row r="758" spans="1:5" x14ac:dyDescent="0.25">
      <c r="A758" s="22">
        <f t="shared" si="33"/>
        <v>672.23894580535455</v>
      </c>
      <c r="B758" s="5">
        <f t="shared" si="34"/>
        <v>6.4453269999999039</v>
      </c>
      <c r="C758" s="5">
        <f t="shared" si="35"/>
        <v>7.289999999999889</v>
      </c>
      <c r="D758" s="6" t="s">
        <v>34</v>
      </c>
      <c r="E758" s="34" t="s">
        <v>34</v>
      </c>
    </row>
    <row r="759" spans="1:5" x14ac:dyDescent="0.25">
      <c r="A759" s="22">
        <f t="shared" si="33"/>
        <v>674.77489398341118</v>
      </c>
      <c r="B759" s="5">
        <f t="shared" si="34"/>
        <v>6.4539899999999033</v>
      </c>
      <c r="C759" s="5">
        <f t="shared" si="35"/>
        <v>7.2999999999998888</v>
      </c>
      <c r="D759" s="6" t="s">
        <v>34</v>
      </c>
      <c r="E759" s="34" t="s">
        <v>34</v>
      </c>
    </row>
    <row r="760" spans="1:5" x14ac:dyDescent="0.25">
      <c r="A760" s="22">
        <f t="shared" si="33"/>
        <v>677.31713969994951</v>
      </c>
      <c r="B760" s="5">
        <f t="shared" si="34"/>
        <v>6.4626529999999027</v>
      </c>
      <c r="C760" s="5">
        <f t="shared" si="35"/>
        <v>7.3099999999998886</v>
      </c>
      <c r="D760" s="6" t="s">
        <v>34</v>
      </c>
      <c r="E760" s="34" t="s">
        <v>34</v>
      </c>
    </row>
    <row r="761" spans="1:5" x14ac:dyDescent="0.25">
      <c r="A761" s="22">
        <f t="shared" si="33"/>
        <v>679.865690496453</v>
      </c>
      <c r="B761" s="5">
        <f t="shared" si="34"/>
        <v>6.471315999999903</v>
      </c>
      <c r="C761" s="5">
        <f t="shared" si="35"/>
        <v>7.3199999999998884</v>
      </c>
      <c r="D761" s="6" t="s">
        <v>34</v>
      </c>
      <c r="E761" s="34" t="s">
        <v>34</v>
      </c>
    </row>
    <row r="762" spans="1:5" x14ac:dyDescent="0.25">
      <c r="A762" s="22">
        <f t="shared" si="33"/>
        <v>682.42055391376505</v>
      </c>
      <c r="B762" s="5">
        <f t="shared" si="34"/>
        <v>6.4799789999999025</v>
      </c>
      <c r="C762" s="5">
        <f t="shared" si="35"/>
        <v>7.3299999999998882</v>
      </c>
      <c r="D762" s="6" t="s">
        <v>34</v>
      </c>
      <c r="E762" s="34" t="s">
        <v>34</v>
      </c>
    </row>
    <row r="763" spans="1:5" x14ac:dyDescent="0.25">
      <c r="A763" s="22">
        <f t="shared" si="33"/>
        <v>684.9817374920882</v>
      </c>
      <c r="B763" s="5">
        <f t="shared" si="34"/>
        <v>6.4886419999999028</v>
      </c>
      <c r="C763" s="5">
        <f t="shared" si="35"/>
        <v>7.3399999999998879</v>
      </c>
      <c r="D763" s="6" t="s">
        <v>34</v>
      </c>
      <c r="E763" s="34" t="s">
        <v>34</v>
      </c>
    </row>
    <row r="764" spans="1:5" x14ac:dyDescent="0.25">
      <c r="A764" s="22">
        <f t="shared" si="33"/>
        <v>687.54924877098631</v>
      </c>
      <c r="B764" s="5">
        <f t="shared" si="34"/>
        <v>6.4973049999999022</v>
      </c>
      <c r="C764" s="5">
        <f t="shared" si="35"/>
        <v>7.3499999999998877</v>
      </c>
      <c r="D764" s="6" t="s">
        <v>34</v>
      </c>
      <c r="E764" s="34" t="s">
        <v>34</v>
      </c>
    </row>
    <row r="765" spans="1:5" x14ac:dyDescent="0.25">
      <c r="A765" s="22">
        <f t="shared" si="33"/>
        <v>690.12309528938727</v>
      </c>
      <c r="B765" s="5">
        <f t="shared" si="34"/>
        <v>6.5059679999999025</v>
      </c>
      <c r="C765" s="5">
        <f t="shared" si="35"/>
        <v>7.3599999999998875</v>
      </c>
      <c r="D765" s="6" t="s">
        <v>34</v>
      </c>
      <c r="E765" s="34" t="s">
        <v>34</v>
      </c>
    </row>
    <row r="766" spans="1:5" x14ac:dyDescent="0.25">
      <c r="A766" s="22">
        <f t="shared" si="33"/>
        <v>692.70328458557776</v>
      </c>
      <c r="B766" s="5">
        <f t="shared" si="34"/>
        <v>6.5146309999999019</v>
      </c>
      <c r="C766" s="5">
        <f t="shared" si="35"/>
        <v>7.3699999999998873</v>
      </c>
      <c r="D766" s="6" t="s">
        <v>34</v>
      </c>
      <c r="E766" s="34" t="s">
        <v>34</v>
      </c>
    </row>
    <row r="767" spans="1:5" x14ac:dyDescent="0.25">
      <c r="A767" s="22">
        <f t="shared" si="33"/>
        <v>695.28982419721115</v>
      </c>
      <c r="B767" s="5">
        <f t="shared" si="34"/>
        <v>6.5232939999999013</v>
      </c>
      <c r="C767" s="5">
        <f t="shared" si="35"/>
        <v>7.3799999999998871</v>
      </c>
      <c r="D767" s="6" t="s">
        <v>34</v>
      </c>
      <c r="E767" s="34" t="s">
        <v>34</v>
      </c>
    </row>
    <row r="768" spans="1:5" x14ac:dyDescent="0.25">
      <c r="A768" s="22">
        <f t="shared" si="33"/>
        <v>697.88272166130571</v>
      </c>
      <c r="B768" s="5">
        <f t="shared" si="34"/>
        <v>6.5319569999999016</v>
      </c>
      <c r="C768" s="5">
        <f t="shared" si="35"/>
        <v>7.3899999999998869</v>
      </c>
      <c r="D768" s="6" t="s">
        <v>34</v>
      </c>
      <c r="E768" s="34" t="s">
        <v>34</v>
      </c>
    </row>
    <row r="769" spans="1:5" x14ac:dyDescent="0.25">
      <c r="A769" s="22">
        <f t="shared" si="33"/>
        <v>700.48198451424207</v>
      </c>
      <c r="B769" s="5">
        <f t="shared" si="34"/>
        <v>6.5406199999999011</v>
      </c>
      <c r="C769" s="5">
        <f t="shared" si="35"/>
        <v>7.3999999999998867</v>
      </c>
      <c r="D769" s="6" t="s">
        <v>34</v>
      </c>
      <c r="E769" s="34" t="s">
        <v>34</v>
      </c>
    </row>
    <row r="770" spans="1:5" x14ac:dyDescent="0.25">
      <c r="A770" s="22">
        <f t="shared" si="33"/>
        <v>703.08762029176955</v>
      </c>
      <c r="B770" s="5">
        <f t="shared" si="34"/>
        <v>6.5492829999999014</v>
      </c>
      <c r="C770" s="5">
        <f t="shared" si="35"/>
        <v>7.4099999999998865</v>
      </c>
      <c r="D770" s="6" t="s">
        <v>34</v>
      </c>
      <c r="E770" s="34" t="s">
        <v>34</v>
      </c>
    </row>
    <row r="771" spans="1:5" x14ac:dyDescent="0.25">
      <c r="A771" s="22">
        <f t="shared" ref="A771:A834" si="36">IF(B771&lt;=$H$2,$I$2*POWER((B771-$J$2),$K$2),IF(B771&lt;=$H$3,$I$3*POWER((B771-$J$3),$K$3),$I$4*POWER((B771-$J$4),$K$4)))</f>
        <v>705.69963652900412</v>
      </c>
      <c r="B771" s="5">
        <f t="shared" ref="B771:B834" si="37">IF(C771&lt;2,0,IF(C771&lt;3,2.3445*C771-4.6614,0.8663*C771+0.13))</f>
        <v>6.5579459999999008</v>
      </c>
      <c r="C771" s="5">
        <f t="shared" si="35"/>
        <v>7.4199999999998862</v>
      </c>
      <c r="D771" s="6" t="s">
        <v>34</v>
      </c>
      <c r="E771" s="34" t="s">
        <v>34</v>
      </c>
    </row>
    <row r="772" spans="1:5" x14ac:dyDescent="0.25">
      <c r="A772" s="22">
        <f t="shared" si="36"/>
        <v>708.31804076042897</v>
      </c>
      <c r="B772" s="5">
        <f t="shared" si="37"/>
        <v>6.5666089999999011</v>
      </c>
      <c r="C772" s="5">
        <f t="shared" ref="C772:C835" si="38">C771+0.01</f>
        <v>7.429999999999886</v>
      </c>
      <c r="D772" s="6" t="s">
        <v>34</v>
      </c>
      <c r="E772" s="34" t="s">
        <v>34</v>
      </c>
    </row>
    <row r="773" spans="1:5" x14ac:dyDescent="0.25">
      <c r="A773" s="22">
        <f t="shared" si="36"/>
        <v>710.94284051989666</v>
      </c>
      <c r="B773" s="5">
        <f t="shared" si="37"/>
        <v>6.5752719999999005</v>
      </c>
      <c r="C773" s="5">
        <f t="shared" si="38"/>
        <v>7.4399999999998858</v>
      </c>
      <c r="D773" s="6" t="s">
        <v>34</v>
      </c>
      <c r="E773" s="34" t="s">
        <v>34</v>
      </c>
    </row>
    <row r="774" spans="1:5" x14ac:dyDescent="0.25">
      <c r="A774" s="22">
        <f t="shared" si="36"/>
        <v>713.57404334063006</v>
      </c>
      <c r="B774" s="5">
        <f t="shared" si="37"/>
        <v>6.5839349999999008</v>
      </c>
      <c r="C774" s="5">
        <f t="shared" si="38"/>
        <v>7.4499999999998856</v>
      </c>
      <c r="D774" s="6" t="s">
        <v>34</v>
      </c>
      <c r="E774" s="34" t="s">
        <v>34</v>
      </c>
    </row>
    <row r="775" spans="1:5" x14ac:dyDescent="0.25">
      <c r="A775" s="22">
        <f t="shared" si="36"/>
        <v>716.21165675522025</v>
      </c>
      <c r="B775" s="5">
        <f t="shared" si="37"/>
        <v>6.5925979999999003</v>
      </c>
      <c r="C775" s="5">
        <f t="shared" si="38"/>
        <v>7.4599999999998854</v>
      </c>
      <c r="D775" s="6" t="s">
        <v>34</v>
      </c>
      <c r="E775" s="34" t="s">
        <v>34</v>
      </c>
    </row>
    <row r="776" spans="1:5" x14ac:dyDescent="0.25">
      <c r="A776" s="22">
        <f t="shared" si="36"/>
        <v>718.85568829563238</v>
      </c>
      <c r="B776" s="5">
        <f t="shared" si="37"/>
        <v>6.6012609999998997</v>
      </c>
      <c r="C776" s="5">
        <f t="shared" si="38"/>
        <v>7.4699999999998852</v>
      </c>
      <c r="D776" s="6" t="s">
        <v>34</v>
      </c>
      <c r="E776" s="34" t="s">
        <v>34</v>
      </c>
    </row>
    <row r="777" spans="1:5" x14ac:dyDescent="0.25">
      <c r="A777" s="22">
        <f t="shared" si="36"/>
        <v>721.50614549320187</v>
      </c>
      <c r="B777" s="5">
        <f t="shared" si="37"/>
        <v>6.6099239999999</v>
      </c>
      <c r="C777" s="5">
        <f t="shared" si="38"/>
        <v>7.479999999999885</v>
      </c>
      <c r="D777" s="6" t="s">
        <v>34</v>
      </c>
      <c r="E777" s="34" t="s">
        <v>34</v>
      </c>
    </row>
    <row r="778" spans="1:5" x14ac:dyDescent="0.25">
      <c r="A778" s="22">
        <f t="shared" si="36"/>
        <v>724.16303587863797</v>
      </c>
      <c r="B778" s="5">
        <f t="shared" si="37"/>
        <v>6.6185869999998994</v>
      </c>
      <c r="C778" s="5">
        <f t="shared" si="38"/>
        <v>7.4899999999998847</v>
      </c>
      <c r="D778" s="6" t="s">
        <v>34</v>
      </c>
      <c r="E778" s="34" t="s">
        <v>34</v>
      </c>
    </row>
    <row r="779" spans="1:5" x14ac:dyDescent="0.25">
      <c r="A779" s="22">
        <f t="shared" si="36"/>
        <v>726.82636698202396</v>
      </c>
      <c r="B779" s="5">
        <f t="shared" si="37"/>
        <v>6.6272499999998997</v>
      </c>
      <c r="C779" s="5">
        <f t="shared" si="38"/>
        <v>7.4999999999998845</v>
      </c>
      <c r="D779" s="6" t="s">
        <v>34</v>
      </c>
      <c r="E779" s="34" t="s">
        <v>34</v>
      </c>
    </row>
    <row r="780" spans="1:5" x14ac:dyDescent="0.25">
      <c r="A780" s="22">
        <f t="shared" si="36"/>
        <v>729.49614633281703</v>
      </c>
      <c r="B780" s="5">
        <f t="shared" si="37"/>
        <v>6.6359129999998991</v>
      </c>
      <c r="C780" s="5">
        <f t="shared" si="38"/>
        <v>7.5099999999998843</v>
      </c>
      <c r="D780" s="6" t="s">
        <v>34</v>
      </c>
      <c r="E780" s="34" t="s">
        <v>34</v>
      </c>
    </row>
    <row r="781" spans="1:5" x14ac:dyDescent="0.25">
      <c r="A781" s="22">
        <f t="shared" si="36"/>
        <v>732.17238145984936</v>
      </c>
      <c r="B781" s="5">
        <f t="shared" si="37"/>
        <v>6.6445759999998995</v>
      </c>
      <c r="C781" s="5">
        <f t="shared" si="38"/>
        <v>7.5199999999998841</v>
      </c>
      <c r="D781" s="6" t="s">
        <v>34</v>
      </c>
      <c r="E781" s="34" t="s">
        <v>34</v>
      </c>
    </row>
    <row r="782" spans="1:5" x14ac:dyDescent="0.25">
      <c r="A782" s="22">
        <f t="shared" si="36"/>
        <v>734.85507989133237</v>
      </c>
      <c r="B782" s="5">
        <f t="shared" si="37"/>
        <v>6.6532389999998989</v>
      </c>
      <c r="C782" s="5">
        <f t="shared" si="38"/>
        <v>7.5299999999998839</v>
      </c>
      <c r="D782" s="6" t="s">
        <v>34</v>
      </c>
      <c r="E782" s="34" t="s">
        <v>34</v>
      </c>
    </row>
    <row r="783" spans="1:5" x14ac:dyDescent="0.25">
      <c r="A783" s="22">
        <f t="shared" si="36"/>
        <v>737.54424915485129</v>
      </c>
      <c r="B783" s="5">
        <f t="shared" si="37"/>
        <v>6.6619019999998992</v>
      </c>
      <c r="C783" s="5">
        <f t="shared" si="38"/>
        <v>7.5399999999998837</v>
      </c>
      <c r="D783" s="6" t="s">
        <v>34</v>
      </c>
      <c r="E783" s="34" t="s">
        <v>34</v>
      </c>
    </row>
    <row r="784" spans="1:5" x14ac:dyDescent="0.25">
      <c r="A784" s="22">
        <f t="shared" si="36"/>
        <v>740.23989677737154</v>
      </c>
      <c r="B784" s="5">
        <f t="shared" si="37"/>
        <v>6.6705649999998986</v>
      </c>
      <c r="C784" s="5">
        <f t="shared" si="38"/>
        <v>7.5499999999998835</v>
      </c>
      <c r="D784" s="6" t="s">
        <v>34</v>
      </c>
      <c r="E784" s="34" t="s">
        <v>34</v>
      </c>
    </row>
    <row r="785" spans="1:5" x14ac:dyDescent="0.25">
      <c r="A785" s="22">
        <f t="shared" si="36"/>
        <v>742.94203028523566</v>
      </c>
      <c r="B785" s="5">
        <f t="shared" si="37"/>
        <v>6.679227999999898</v>
      </c>
      <c r="C785" s="5">
        <f t="shared" si="38"/>
        <v>7.5599999999998833</v>
      </c>
      <c r="D785" s="6" t="s">
        <v>34</v>
      </c>
      <c r="E785" s="34" t="s">
        <v>34</v>
      </c>
    </row>
    <row r="786" spans="1:5" x14ac:dyDescent="0.25">
      <c r="A786" s="22">
        <f t="shared" si="36"/>
        <v>745.65065720416794</v>
      </c>
      <c r="B786" s="5">
        <f t="shared" si="37"/>
        <v>6.6878909999998983</v>
      </c>
      <c r="C786" s="5">
        <f t="shared" si="38"/>
        <v>7.569999999999883</v>
      </c>
      <c r="D786" s="6" t="s">
        <v>34</v>
      </c>
      <c r="E786" s="34" t="s">
        <v>34</v>
      </c>
    </row>
    <row r="787" spans="1:5" x14ac:dyDescent="0.25">
      <c r="A787" s="22">
        <f t="shared" si="36"/>
        <v>748.36578505927105</v>
      </c>
      <c r="B787" s="5">
        <f t="shared" si="37"/>
        <v>6.6965539999998978</v>
      </c>
      <c r="C787" s="5">
        <f t="shared" si="38"/>
        <v>7.5799999999998828</v>
      </c>
      <c r="D787" s="6" t="s">
        <v>34</v>
      </c>
      <c r="E787" s="34" t="s">
        <v>34</v>
      </c>
    </row>
    <row r="788" spans="1:5" x14ac:dyDescent="0.25">
      <c r="A788" s="22">
        <f t="shared" si="36"/>
        <v>751.08742137503043</v>
      </c>
      <c r="B788" s="5">
        <f t="shared" si="37"/>
        <v>6.7052169999998981</v>
      </c>
      <c r="C788" s="5">
        <f t="shared" si="38"/>
        <v>7.5899999999998826</v>
      </c>
      <c r="D788" s="6" t="s">
        <v>34</v>
      </c>
      <c r="E788" s="34" t="s">
        <v>34</v>
      </c>
    </row>
    <row r="789" spans="1:5" x14ac:dyDescent="0.25">
      <c r="A789" s="22">
        <f t="shared" si="36"/>
        <v>753.81557367531389</v>
      </c>
      <c r="B789" s="5">
        <f t="shared" si="37"/>
        <v>6.7138799999998975</v>
      </c>
      <c r="C789" s="5">
        <f t="shared" si="38"/>
        <v>7.5999999999998824</v>
      </c>
      <c r="D789" s="6" t="s">
        <v>34</v>
      </c>
      <c r="E789" s="34" t="s">
        <v>34</v>
      </c>
    </row>
    <row r="790" spans="1:5" x14ac:dyDescent="0.25">
      <c r="A790" s="22">
        <f t="shared" si="36"/>
        <v>756.55024948337018</v>
      </c>
      <c r="B790" s="5">
        <f t="shared" si="37"/>
        <v>6.7225429999998978</v>
      </c>
      <c r="C790" s="5">
        <f t="shared" si="38"/>
        <v>7.6099999999998822</v>
      </c>
      <c r="D790" s="6" t="s">
        <v>34</v>
      </c>
      <c r="E790" s="34" t="s">
        <v>34</v>
      </c>
    </row>
    <row r="791" spans="1:5" x14ac:dyDescent="0.25">
      <c r="A791" s="22">
        <f t="shared" si="36"/>
        <v>759.29145632183281</v>
      </c>
      <c r="B791" s="5">
        <f t="shared" si="37"/>
        <v>6.7312059999998972</v>
      </c>
      <c r="C791" s="5">
        <f t="shared" si="38"/>
        <v>7.619999999999882</v>
      </c>
      <c r="D791" s="6" t="s">
        <v>34</v>
      </c>
      <c r="E791" s="34" t="s">
        <v>34</v>
      </c>
    </row>
    <row r="792" spans="1:5" x14ac:dyDescent="0.25">
      <c r="A792" s="22">
        <f t="shared" si="36"/>
        <v>762.03920171272114</v>
      </c>
      <c r="B792" s="5">
        <f t="shared" si="37"/>
        <v>6.7398689999998975</v>
      </c>
      <c r="C792" s="5">
        <f t="shared" si="38"/>
        <v>7.6299999999998818</v>
      </c>
      <c r="D792" s="6" t="s">
        <v>34</v>
      </c>
      <c r="E792" s="34" t="s">
        <v>34</v>
      </c>
    </row>
    <row r="793" spans="1:5" x14ac:dyDescent="0.25">
      <c r="A793" s="22">
        <f t="shared" si="36"/>
        <v>764.79349317743709</v>
      </c>
      <c r="B793" s="5">
        <f t="shared" si="37"/>
        <v>6.7485319999998969</v>
      </c>
      <c r="C793" s="5">
        <f t="shared" si="38"/>
        <v>7.6399999999998816</v>
      </c>
      <c r="D793" s="6" t="s">
        <v>34</v>
      </c>
      <c r="E793" s="34" t="s">
        <v>34</v>
      </c>
    </row>
    <row r="794" spans="1:5" x14ac:dyDescent="0.25">
      <c r="A794" s="22">
        <f t="shared" si="36"/>
        <v>767.55433823677254</v>
      </c>
      <c r="B794" s="5">
        <f t="shared" si="37"/>
        <v>6.7571949999998964</v>
      </c>
      <c r="C794" s="5">
        <f t="shared" si="38"/>
        <v>7.6499999999998813</v>
      </c>
      <c r="D794" s="6" t="s">
        <v>34</v>
      </c>
      <c r="E794" s="34" t="s">
        <v>34</v>
      </c>
    </row>
    <row r="795" spans="1:5" x14ac:dyDescent="0.25">
      <c r="A795" s="22">
        <f t="shared" si="36"/>
        <v>770.32174441090262</v>
      </c>
      <c r="B795" s="5">
        <f t="shared" si="37"/>
        <v>6.7658579999998967</v>
      </c>
      <c r="C795" s="5">
        <f t="shared" si="38"/>
        <v>7.6599999999998811</v>
      </c>
      <c r="D795" s="6" t="s">
        <v>34</v>
      </c>
      <c r="E795" s="34" t="s">
        <v>34</v>
      </c>
    </row>
    <row r="796" spans="1:5" x14ac:dyDescent="0.25">
      <c r="A796" s="22">
        <f t="shared" si="36"/>
        <v>773.09571921939221</v>
      </c>
      <c r="B796" s="5">
        <f t="shared" si="37"/>
        <v>6.7745209999998961</v>
      </c>
      <c r="C796" s="5">
        <f t="shared" si="38"/>
        <v>7.6699999999998809</v>
      </c>
      <c r="D796" s="6" t="s">
        <v>34</v>
      </c>
      <c r="E796" s="34" t="s">
        <v>34</v>
      </c>
    </row>
    <row r="797" spans="1:5" x14ac:dyDescent="0.25">
      <c r="A797" s="22">
        <f t="shared" si="36"/>
        <v>775.87627018119611</v>
      </c>
      <c r="B797" s="5">
        <f t="shared" si="37"/>
        <v>6.7831839999998964</v>
      </c>
      <c r="C797" s="5">
        <f t="shared" si="38"/>
        <v>7.6799999999998807</v>
      </c>
      <c r="D797" s="6" t="s">
        <v>34</v>
      </c>
      <c r="E797" s="34" t="s">
        <v>34</v>
      </c>
    </row>
    <row r="798" spans="1:5" x14ac:dyDescent="0.25">
      <c r="A798" s="22">
        <f t="shared" si="36"/>
        <v>778.66340481465397</v>
      </c>
      <c r="B798" s="5">
        <f t="shared" si="37"/>
        <v>6.7918469999998958</v>
      </c>
      <c r="C798" s="5">
        <f t="shared" si="38"/>
        <v>7.6899999999998805</v>
      </c>
      <c r="D798" s="6" t="s">
        <v>34</v>
      </c>
      <c r="E798" s="34" t="s">
        <v>34</v>
      </c>
    </row>
    <row r="799" spans="1:5" x14ac:dyDescent="0.25">
      <c r="A799" s="22">
        <f t="shared" si="36"/>
        <v>781.45713063750043</v>
      </c>
      <c r="B799" s="5">
        <f t="shared" si="37"/>
        <v>6.8005099999998961</v>
      </c>
      <c r="C799" s="5">
        <f t="shared" si="38"/>
        <v>7.6999999999998803</v>
      </c>
      <c r="D799" s="6" t="s">
        <v>34</v>
      </c>
      <c r="E799" s="34" t="s">
        <v>34</v>
      </c>
    </row>
    <row r="800" spans="1:5" x14ac:dyDescent="0.25">
      <c r="A800" s="22">
        <f t="shared" si="36"/>
        <v>784.2574551668572</v>
      </c>
      <c r="B800" s="5">
        <f t="shared" si="37"/>
        <v>6.8091729999998956</v>
      </c>
      <c r="C800" s="5">
        <f t="shared" si="38"/>
        <v>7.7099999999998801</v>
      </c>
      <c r="D800" s="6" t="s">
        <v>34</v>
      </c>
      <c r="E800" s="34" t="s">
        <v>34</v>
      </c>
    </row>
    <row r="801" spans="1:5" x14ac:dyDescent="0.25">
      <c r="A801" s="22">
        <f t="shared" si="36"/>
        <v>787.064385919242</v>
      </c>
      <c r="B801" s="5">
        <f t="shared" si="37"/>
        <v>6.8178359999998959</v>
      </c>
      <c r="C801" s="5">
        <f t="shared" si="38"/>
        <v>7.7199999999998798</v>
      </c>
      <c r="D801" s="6" t="s">
        <v>34</v>
      </c>
      <c r="E801" s="34" t="s">
        <v>34</v>
      </c>
    </row>
    <row r="802" spans="1:5" x14ac:dyDescent="0.25">
      <c r="A802" s="22">
        <f t="shared" si="36"/>
        <v>789.87793041056136</v>
      </c>
      <c r="B802" s="5">
        <f t="shared" si="37"/>
        <v>6.8264989999998953</v>
      </c>
      <c r="C802" s="5">
        <f t="shared" si="38"/>
        <v>7.7299999999998796</v>
      </c>
      <c r="D802" s="6" t="s">
        <v>34</v>
      </c>
      <c r="E802" s="34" t="s">
        <v>34</v>
      </c>
    </row>
    <row r="803" spans="1:5" x14ac:dyDescent="0.25">
      <c r="A803" s="22">
        <f t="shared" si="36"/>
        <v>792.69809615611609</v>
      </c>
      <c r="B803" s="5">
        <f t="shared" si="37"/>
        <v>6.8351619999998947</v>
      </c>
      <c r="C803" s="5">
        <f t="shared" si="38"/>
        <v>7.7399999999998794</v>
      </c>
      <c r="D803" s="6" t="s">
        <v>34</v>
      </c>
      <c r="E803" s="34" t="s">
        <v>34</v>
      </c>
    </row>
    <row r="804" spans="1:5" x14ac:dyDescent="0.25">
      <c r="A804" s="22">
        <f t="shared" si="36"/>
        <v>795.52489067060264</v>
      </c>
      <c r="B804" s="5">
        <f t="shared" si="37"/>
        <v>6.843824999999895</v>
      </c>
      <c r="C804" s="5">
        <f t="shared" si="38"/>
        <v>7.7499999999998792</v>
      </c>
      <c r="D804" s="6" t="s">
        <v>34</v>
      </c>
      <c r="E804" s="34" t="s">
        <v>34</v>
      </c>
    </row>
    <row r="805" spans="1:5" x14ac:dyDescent="0.25">
      <c r="A805" s="22">
        <f t="shared" si="36"/>
        <v>798.35832146811038</v>
      </c>
      <c r="B805" s="5">
        <f t="shared" si="37"/>
        <v>6.8524879999998944</v>
      </c>
      <c r="C805" s="5">
        <f t="shared" si="38"/>
        <v>7.759999999999879</v>
      </c>
      <c r="D805" s="6" t="s">
        <v>34</v>
      </c>
      <c r="E805" s="34" t="s">
        <v>34</v>
      </c>
    </row>
    <row r="806" spans="1:5" x14ac:dyDescent="0.25">
      <c r="A806" s="22">
        <f t="shared" si="36"/>
        <v>801.19839606212577</v>
      </c>
      <c r="B806" s="5">
        <f t="shared" si="37"/>
        <v>6.8611509999998948</v>
      </c>
      <c r="C806" s="5">
        <f t="shared" si="38"/>
        <v>7.7699999999998788</v>
      </c>
      <c r="D806" s="6" t="s">
        <v>34</v>
      </c>
      <c r="E806" s="34" t="s">
        <v>34</v>
      </c>
    </row>
    <row r="807" spans="1:5" x14ac:dyDescent="0.25">
      <c r="A807" s="22">
        <f t="shared" si="36"/>
        <v>804.04512196553094</v>
      </c>
      <c r="B807" s="5">
        <f t="shared" si="37"/>
        <v>6.8698139999998942</v>
      </c>
      <c r="C807" s="5">
        <f t="shared" si="38"/>
        <v>7.7799999999998786</v>
      </c>
      <c r="D807" s="6" t="s">
        <v>34</v>
      </c>
      <c r="E807" s="34" t="s">
        <v>34</v>
      </c>
    </row>
    <row r="808" spans="1:5" x14ac:dyDescent="0.25">
      <c r="A808" s="22">
        <f t="shared" si="36"/>
        <v>806.89850669060593</v>
      </c>
      <c r="B808" s="5">
        <f t="shared" si="37"/>
        <v>6.8784769999998945</v>
      </c>
      <c r="C808" s="5">
        <f t="shared" si="38"/>
        <v>7.7899999999998784</v>
      </c>
      <c r="D808" s="6" t="s">
        <v>34</v>
      </c>
      <c r="E808" s="34" t="s">
        <v>34</v>
      </c>
    </row>
    <row r="809" spans="1:5" x14ac:dyDescent="0.25">
      <c r="A809" s="22">
        <f t="shared" si="36"/>
        <v>809.75855774902766</v>
      </c>
      <c r="B809" s="5">
        <f t="shared" si="37"/>
        <v>6.8871399999998939</v>
      </c>
      <c r="C809" s="5">
        <f t="shared" si="38"/>
        <v>7.7999999999998781</v>
      </c>
      <c r="D809" s="6" t="s">
        <v>34</v>
      </c>
      <c r="E809" s="34" t="s">
        <v>34</v>
      </c>
    </row>
    <row r="810" spans="1:5" x14ac:dyDescent="0.25">
      <c r="A810" s="22">
        <f t="shared" si="36"/>
        <v>812.62528265187291</v>
      </c>
      <c r="B810" s="5">
        <f t="shared" si="37"/>
        <v>6.8958029999998942</v>
      </c>
      <c r="C810" s="5">
        <f t="shared" si="38"/>
        <v>7.8099999999998779</v>
      </c>
      <c r="D810" s="6" t="s">
        <v>34</v>
      </c>
      <c r="E810" s="34" t="s">
        <v>34</v>
      </c>
    </row>
    <row r="811" spans="1:5" x14ac:dyDescent="0.25">
      <c r="A811" s="22">
        <f t="shared" si="36"/>
        <v>815.49868890961773</v>
      </c>
      <c r="B811" s="5">
        <f t="shared" si="37"/>
        <v>6.9044659999998936</v>
      </c>
      <c r="C811" s="5">
        <f t="shared" si="38"/>
        <v>7.8199999999998777</v>
      </c>
      <c r="D811" s="6" t="s">
        <v>34</v>
      </c>
      <c r="E811" s="34" t="s">
        <v>34</v>
      </c>
    </row>
    <row r="812" spans="1:5" x14ac:dyDescent="0.25">
      <c r="A812" s="22">
        <f t="shared" si="36"/>
        <v>818.37878403213858</v>
      </c>
      <c r="B812" s="5">
        <f t="shared" si="37"/>
        <v>6.9131289999998931</v>
      </c>
      <c r="C812" s="5">
        <f t="shared" si="38"/>
        <v>7.8299999999998775</v>
      </c>
      <c r="D812" s="6" t="s">
        <v>34</v>
      </c>
      <c r="E812" s="34" t="s">
        <v>34</v>
      </c>
    </row>
    <row r="813" spans="1:5" x14ac:dyDescent="0.25">
      <c r="A813" s="22">
        <f t="shared" si="36"/>
        <v>821.26557552871327</v>
      </c>
      <c r="B813" s="5">
        <f t="shared" si="37"/>
        <v>6.9217919999998934</v>
      </c>
      <c r="C813" s="5">
        <f t="shared" si="38"/>
        <v>7.8399999999998773</v>
      </c>
      <c r="D813" s="6" t="s">
        <v>34</v>
      </c>
      <c r="E813" s="34" t="s">
        <v>34</v>
      </c>
    </row>
    <row r="814" spans="1:5" x14ac:dyDescent="0.25">
      <c r="A814" s="22">
        <f t="shared" si="36"/>
        <v>824.15907090802011</v>
      </c>
      <c r="B814" s="5">
        <f t="shared" si="37"/>
        <v>6.9304549999998928</v>
      </c>
      <c r="C814" s="5">
        <f t="shared" si="38"/>
        <v>7.8499999999998771</v>
      </c>
      <c r="D814" s="6" t="s">
        <v>34</v>
      </c>
      <c r="E814" s="34" t="s">
        <v>34</v>
      </c>
    </row>
    <row r="815" spans="1:5" x14ac:dyDescent="0.25">
      <c r="A815" s="22">
        <f t="shared" si="36"/>
        <v>827.05927767814308</v>
      </c>
      <c r="B815" s="5">
        <f t="shared" si="37"/>
        <v>6.9391179999998931</v>
      </c>
      <c r="C815" s="5">
        <f t="shared" si="38"/>
        <v>7.8599999999998769</v>
      </c>
      <c r="D815" s="6" t="s">
        <v>34</v>
      </c>
      <c r="E815" s="34" t="s">
        <v>34</v>
      </c>
    </row>
    <row r="816" spans="1:5" x14ac:dyDescent="0.25">
      <c r="A816" s="22">
        <f t="shared" si="36"/>
        <v>829.96620334656473</v>
      </c>
      <c r="B816" s="5">
        <f t="shared" si="37"/>
        <v>6.9477809999998925</v>
      </c>
      <c r="C816" s="5">
        <f t="shared" si="38"/>
        <v>7.8699999999998766</v>
      </c>
      <c r="D816" s="6" t="s">
        <v>34</v>
      </c>
      <c r="E816" s="34" t="s">
        <v>34</v>
      </c>
    </row>
    <row r="817" spans="1:5" x14ac:dyDescent="0.25">
      <c r="A817" s="22">
        <f t="shared" si="36"/>
        <v>832.87985542017691</v>
      </c>
      <c r="B817" s="5">
        <f t="shared" si="37"/>
        <v>6.9564439999998928</v>
      </c>
      <c r="C817" s="5">
        <f t="shared" si="38"/>
        <v>7.8799999999998764</v>
      </c>
      <c r="D817" s="6" t="s">
        <v>34</v>
      </c>
      <c r="E817" s="34" t="s">
        <v>34</v>
      </c>
    </row>
    <row r="818" spans="1:5" x14ac:dyDescent="0.25">
      <c r="A818" s="22">
        <f t="shared" si="36"/>
        <v>835.80024140527246</v>
      </c>
      <c r="B818" s="5">
        <f t="shared" si="37"/>
        <v>6.9651069999998922</v>
      </c>
      <c r="C818" s="5">
        <f t="shared" si="38"/>
        <v>7.8899999999998762</v>
      </c>
      <c r="D818" s="6" t="s">
        <v>34</v>
      </c>
      <c r="E818" s="34" t="s">
        <v>34</v>
      </c>
    </row>
    <row r="819" spans="1:5" x14ac:dyDescent="0.25">
      <c r="A819" s="22">
        <f t="shared" si="36"/>
        <v>838.72736880755349</v>
      </c>
      <c r="B819" s="5">
        <f t="shared" si="37"/>
        <v>6.9737699999998926</v>
      </c>
      <c r="C819" s="5">
        <f t="shared" si="38"/>
        <v>7.899999999999876</v>
      </c>
      <c r="D819" s="6" t="s">
        <v>34</v>
      </c>
      <c r="E819" s="34" t="s">
        <v>34</v>
      </c>
    </row>
    <row r="820" spans="1:5" x14ac:dyDescent="0.25">
      <c r="A820" s="22">
        <f t="shared" si="36"/>
        <v>841.6612451321248</v>
      </c>
      <c r="B820" s="5">
        <f t="shared" si="37"/>
        <v>6.982432999999892</v>
      </c>
      <c r="C820" s="5">
        <f t="shared" si="38"/>
        <v>7.9099999999998758</v>
      </c>
      <c r="D820" s="6" t="s">
        <v>34</v>
      </c>
      <c r="E820" s="34" t="s">
        <v>34</v>
      </c>
    </row>
    <row r="821" spans="1:5" x14ac:dyDescent="0.25">
      <c r="A821" s="22">
        <f t="shared" si="36"/>
        <v>844.60187788350026</v>
      </c>
      <c r="B821" s="5">
        <f t="shared" si="37"/>
        <v>6.9910959999998914</v>
      </c>
      <c r="C821" s="5">
        <f t="shared" si="38"/>
        <v>7.9199999999998756</v>
      </c>
      <c r="D821" s="6" t="s">
        <v>34</v>
      </c>
      <c r="E821" s="34" t="s">
        <v>34</v>
      </c>
    </row>
    <row r="822" spans="1:5" x14ac:dyDescent="0.25">
      <c r="A822" s="22">
        <f t="shared" si="36"/>
        <v>847.5492745656037</v>
      </c>
      <c r="B822" s="5">
        <f t="shared" si="37"/>
        <v>6.9997589999998917</v>
      </c>
      <c r="C822" s="5">
        <f t="shared" si="38"/>
        <v>7.9299999999998754</v>
      </c>
      <c r="D822" s="6" t="s">
        <v>34</v>
      </c>
      <c r="E822" s="34" t="s">
        <v>34</v>
      </c>
    </row>
    <row r="823" spans="1:5" x14ac:dyDescent="0.25">
      <c r="A823" s="22">
        <f t="shared" si="36"/>
        <v>850.50344268176229</v>
      </c>
      <c r="B823" s="5">
        <f t="shared" si="37"/>
        <v>7.0084219999998911</v>
      </c>
      <c r="C823" s="5">
        <f t="shared" si="38"/>
        <v>7.9399999999998752</v>
      </c>
      <c r="D823" s="6" t="s">
        <v>34</v>
      </c>
      <c r="E823" s="34" t="s">
        <v>34</v>
      </c>
    </row>
    <row r="824" spans="1:5" x14ac:dyDescent="0.25">
      <c r="A824" s="22">
        <f t="shared" si="36"/>
        <v>853.4643897347197</v>
      </c>
      <c r="B824" s="5">
        <f t="shared" si="37"/>
        <v>7.0170849999998914</v>
      </c>
      <c r="C824" s="5">
        <f t="shared" si="38"/>
        <v>7.9499999999998749</v>
      </c>
      <c r="D824" s="6" t="s">
        <v>34</v>
      </c>
      <c r="E824" s="34" t="s">
        <v>34</v>
      </c>
    </row>
    <row r="825" spans="1:5" x14ac:dyDescent="0.25">
      <c r="A825" s="22">
        <f t="shared" si="36"/>
        <v>856.43212322662225</v>
      </c>
      <c r="B825" s="5">
        <f t="shared" si="37"/>
        <v>7.0257479999998909</v>
      </c>
      <c r="C825" s="5">
        <f t="shared" si="38"/>
        <v>7.9599999999998747</v>
      </c>
      <c r="D825" s="6" t="s">
        <v>34</v>
      </c>
      <c r="E825" s="34" t="s">
        <v>34</v>
      </c>
    </row>
    <row r="826" spans="1:5" x14ac:dyDescent="0.25">
      <c r="A826" s="22">
        <f t="shared" si="36"/>
        <v>859.40665065903329</v>
      </c>
      <c r="B826" s="5">
        <f t="shared" si="37"/>
        <v>7.0344109999998912</v>
      </c>
      <c r="C826" s="5">
        <f t="shared" si="38"/>
        <v>7.9699999999998745</v>
      </c>
      <c r="D826" s="6" t="s">
        <v>34</v>
      </c>
      <c r="E826" s="34" t="s">
        <v>34</v>
      </c>
    </row>
    <row r="827" spans="1:5" x14ac:dyDescent="0.25">
      <c r="A827" s="22">
        <f t="shared" si="36"/>
        <v>862.38797953292419</v>
      </c>
      <c r="B827" s="5">
        <f t="shared" si="37"/>
        <v>7.0430739999998906</v>
      </c>
      <c r="C827" s="5">
        <f t="shared" si="38"/>
        <v>7.9799999999998743</v>
      </c>
      <c r="D827" s="6" t="s">
        <v>34</v>
      </c>
      <c r="E827" s="34" t="s">
        <v>34</v>
      </c>
    </row>
    <row r="828" spans="1:5" x14ac:dyDescent="0.25">
      <c r="A828" s="22">
        <f t="shared" si="36"/>
        <v>865.37611734868108</v>
      </c>
      <c r="B828" s="5">
        <f t="shared" si="37"/>
        <v>7.0517369999998909</v>
      </c>
      <c r="C828" s="5">
        <f t="shared" si="38"/>
        <v>7.9899999999998741</v>
      </c>
      <c r="D828" s="6" t="s">
        <v>34</v>
      </c>
      <c r="E828" s="34" t="s">
        <v>34</v>
      </c>
    </row>
    <row r="829" spans="1:5" x14ac:dyDescent="0.25">
      <c r="A829" s="22">
        <f t="shared" si="36"/>
        <v>868.37107160610174</v>
      </c>
      <c r="B829" s="5">
        <f t="shared" si="37"/>
        <v>7.0603999999998903</v>
      </c>
      <c r="C829" s="5">
        <f t="shared" si="38"/>
        <v>7.9999999999998739</v>
      </c>
      <c r="D829" s="6" t="s">
        <v>34</v>
      </c>
      <c r="E829" s="34" t="s">
        <v>34</v>
      </c>
    </row>
    <row r="830" spans="1:5" x14ac:dyDescent="0.25">
      <c r="A830" s="22">
        <f t="shared" si="36"/>
        <v>871.37284980439824</v>
      </c>
      <c r="B830" s="5">
        <f t="shared" si="37"/>
        <v>7.0690629999998897</v>
      </c>
      <c r="C830" s="5">
        <f t="shared" si="38"/>
        <v>8.0099999999998737</v>
      </c>
      <c r="D830" s="6" t="s">
        <v>34</v>
      </c>
      <c r="E830" s="34" t="s">
        <v>34</v>
      </c>
    </row>
    <row r="831" spans="1:5" x14ac:dyDescent="0.25">
      <c r="A831" s="22">
        <f t="shared" si="36"/>
        <v>874.38145944219752</v>
      </c>
      <c r="B831" s="5">
        <f t="shared" si="37"/>
        <v>7.07772599999989</v>
      </c>
      <c r="C831" s="5">
        <f t="shared" si="38"/>
        <v>8.0199999999998735</v>
      </c>
      <c r="D831" s="6" t="s">
        <v>34</v>
      </c>
      <c r="E831" s="34" t="s">
        <v>34</v>
      </c>
    </row>
    <row r="832" spans="1:5" x14ac:dyDescent="0.25">
      <c r="A832" s="22">
        <f t="shared" si="36"/>
        <v>877.39690801754148</v>
      </c>
      <c r="B832" s="5">
        <f t="shared" si="37"/>
        <v>7.0863889999998895</v>
      </c>
      <c r="C832" s="5">
        <f t="shared" si="38"/>
        <v>8.0299999999998732</v>
      </c>
      <c r="D832" s="6" t="s">
        <v>34</v>
      </c>
      <c r="E832" s="34" t="s">
        <v>34</v>
      </c>
    </row>
    <row r="833" spans="1:5" x14ac:dyDescent="0.25">
      <c r="A833" s="22">
        <f t="shared" si="36"/>
        <v>880.41920302788833</v>
      </c>
      <c r="B833" s="5">
        <f t="shared" si="37"/>
        <v>7.0950519999998898</v>
      </c>
      <c r="C833" s="5">
        <f t="shared" si="38"/>
        <v>8.039999999999873</v>
      </c>
      <c r="D833" s="6" t="s">
        <v>34</v>
      </c>
      <c r="E833" s="34" t="s">
        <v>34</v>
      </c>
    </row>
    <row r="834" spans="1:5" x14ac:dyDescent="0.25">
      <c r="A834" s="22">
        <f t="shared" si="36"/>
        <v>883.44835197011412</v>
      </c>
      <c r="B834" s="5">
        <f t="shared" si="37"/>
        <v>7.1037149999998892</v>
      </c>
      <c r="C834" s="5">
        <f t="shared" si="38"/>
        <v>8.0499999999998728</v>
      </c>
      <c r="D834" s="6" t="s">
        <v>34</v>
      </c>
      <c r="E834" s="34" t="s">
        <v>34</v>
      </c>
    </row>
    <row r="835" spans="1:5" x14ac:dyDescent="0.25">
      <c r="A835" s="22">
        <f t="shared" ref="A835:A898" si="39">IF(B835&lt;=$H$2,$I$2*POWER((B835-$J$2),$K$2),IF(B835&lt;=$H$3,$I$3*POWER((B835-$J$3),$K$3),$I$4*POWER((B835-$J$4),$K$4)))</f>
        <v>886.48436234050871</v>
      </c>
      <c r="B835" s="5">
        <f t="shared" ref="B835:B898" si="40">IF(C835&lt;2,0,IF(C835&lt;3,2.3445*C835-4.6614,0.8663*C835+0.13))</f>
        <v>7.1123779999998895</v>
      </c>
      <c r="C835" s="5">
        <f t="shared" si="38"/>
        <v>8.0599999999998726</v>
      </c>
      <c r="D835" s="6" t="s">
        <v>34</v>
      </c>
      <c r="E835" s="34" t="s">
        <v>34</v>
      </c>
    </row>
    <row r="836" spans="1:5" x14ac:dyDescent="0.25">
      <c r="A836" s="22">
        <f t="shared" si="39"/>
        <v>889.52724163478604</v>
      </c>
      <c r="B836" s="5">
        <f t="shared" si="40"/>
        <v>7.1210409999998889</v>
      </c>
      <c r="C836" s="5">
        <f t="shared" ref="C836:C899" si="41">C835+0.01</f>
        <v>8.0699999999998724</v>
      </c>
      <c r="D836" s="6" t="s">
        <v>34</v>
      </c>
      <c r="E836" s="34" t="s">
        <v>34</v>
      </c>
    </row>
    <row r="837" spans="1:5" x14ac:dyDescent="0.25">
      <c r="A837" s="22">
        <f t="shared" si="39"/>
        <v>892.57699734807443</v>
      </c>
      <c r="B837" s="5">
        <f t="shared" si="40"/>
        <v>7.1297039999998892</v>
      </c>
      <c r="C837" s="5">
        <f t="shared" si="41"/>
        <v>8.0799999999998722</v>
      </c>
      <c r="D837" s="6" t="s">
        <v>34</v>
      </c>
      <c r="E837" s="34" t="s">
        <v>34</v>
      </c>
    </row>
    <row r="838" spans="1:5" x14ac:dyDescent="0.25">
      <c r="A838" s="22">
        <f t="shared" si="39"/>
        <v>895.63363697492366</v>
      </c>
      <c r="B838" s="5">
        <f t="shared" si="40"/>
        <v>7.1383669999998887</v>
      </c>
      <c r="C838" s="5">
        <f t="shared" si="41"/>
        <v>8.089999999999872</v>
      </c>
      <c r="D838" s="6" t="s">
        <v>34</v>
      </c>
      <c r="E838" s="34" t="s">
        <v>34</v>
      </c>
    </row>
    <row r="839" spans="1:5" x14ac:dyDescent="0.25">
      <c r="A839" s="22">
        <f t="shared" si="39"/>
        <v>898.69716800930371</v>
      </c>
      <c r="B839" s="5">
        <f t="shared" si="40"/>
        <v>7.1470299999998881</v>
      </c>
      <c r="C839" s="5">
        <f t="shared" si="41"/>
        <v>8.0999999999998717</v>
      </c>
      <c r="D839" s="6" t="s">
        <v>34</v>
      </c>
      <c r="E839" s="34" t="s">
        <v>34</v>
      </c>
    </row>
    <row r="840" spans="1:5" x14ac:dyDescent="0.25">
      <c r="A840" s="22">
        <f t="shared" si="39"/>
        <v>901.76759794460543</v>
      </c>
      <c r="B840" s="5">
        <f t="shared" si="40"/>
        <v>7.1556929999998884</v>
      </c>
      <c r="C840" s="5">
        <f t="shared" si="41"/>
        <v>8.1099999999998715</v>
      </c>
      <c r="D840" s="6" t="s">
        <v>34</v>
      </c>
      <c r="E840" s="34" t="s">
        <v>34</v>
      </c>
    </row>
    <row r="841" spans="1:5" x14ac:dyDescent="0.25">
      <c r="A841" s="22">
        <f t="shared" si="39"/>
        <v>904.84493427364259</v>
      </c>
      <c r="B841" s="5">
        <f t="shared" si="40"/>
        <v>7.1643559999998878</v>
      </c>
      <c r="C841" s="5">
        <f t="shared" si="41"/>
        <v>8.1199999999998713</v>
      </c>
      <c r="D841" s="6" t="s">
        <v>34</v>
      </c>
      <c r="E841" s="34" t="s">
        <v>34</v>
      </c>
    </row>
    <row r="842" spans="1:5" x14ac:dyDescent="0.25">
      <c r="A842" s="22">
        <f t="shared" si="39"/>
        <v>907.929184488651</v>
      </c>
      <c r="B842" s="5">
        <f t="shared" si="40"/>
        <v>7.1730189999998881</v>
      </c>
      <c r="C842" s="5">
        <f t="shared" si="41"/>
        <v>8.1299999999998711</v>
      </c>
      <c r="D842" s="6" t="s">
        <v>34</v>
      </c>
      <c r="E842" s="34" t="s">
        <v>34</v>
      </c>
    </row>
    <row r="843" spans="1:5" x14ac:dyDescent="0.25">
      <c r="A843" s="22">
        <f t="shared" si="39"/>
        <v>911.02035608128949</v>
      </c>
      <c r="B843" s="5">
        <f t="shared" si="40"/>
        <v>7.1816819999998875</v>
      </c>
      <c r="C843" s="5">
        <f t="shared" si="41"/>
        <v>8.1399999999998709</v>
      </c>
      <c r="D843" s="6" t="s">
        <v>34</v>
      </c>
      <c r="E843" s="34" t="s">
        <v>34</v>
      </c>
    </row>
    <row r="844" spans="1:5" x14ac:dyDescent="0.25">
      <c r="A844" s="22">
        <f t="shared" si="39"/>
        <v>914.11845654264141</v>
      </c>
      <c r="B844" s="5">
        <f t="shared" si="40"/>
        <v>7.1903449999998879</v>
      </c>
      <c r="C844" s="5">
        <f t="shared" si="41"/>
        <v>8.1499999999998707</v>
      </c>
      <c r="D844" s="6" t="s">
        <v>34</v>
      </c>
      <c r="E844" s="34" t="s">
        <v>34</v>
      </c>
    </row>
    <row r="845" spans="1:5" x14ac:dyDescent="0.25">
      <c r="A845" s="22">
        <f t="shared" si="39"/>
        <v>917.22349336321372</v>
      </c>
      <c r="B845" s="5">
        <f t="shared" si="40"/>
        <v>7.1990079999998873</v>
      </c>
      <c r="C845" s="5">
        <f t="shared" si="41"/>
        <v>8.1599999999998705</v>
      </c>
      <c r="D845" s="6" t="s">
        <v>34</v>
      </c>
      <c r="E845" s="34" t="s">
        <v>34</v>
      </c>
    </row>
    <row r="846" spans="1:5" x14ac:dyDescent="0.25">
      <c r="A846" s="22">
        <f t="shared" si="39"/>
        <v>920.33547403294028</v>
      </c>
      <c r="B846" s="5">
        <f t="shared" si="40"/>
        <v>7.2076709999998876</v>
      </c>
      <c r="C846" s="5">
        <f t="shared" si="41"/>
        <v>8.1699999999998703</v>
      </c>
      <c r="D846" s="6" t="s">
        <v>34</v>
      </c>
      <c r="E846" s="34" t="s">
        <v>34</v>
      </c>
    </row>
    <row r="847" spans="1:5" x14ac:dyDescent="0.25">
      <c r="A847" s="22">
        <f t="shared" si="39"/>
        <v>923.45440604118005</v>
      </c>
      <c r="B847" s="5">
        <f t="shared" si="40"/>
        <v>7.216333999999887</v>
      </c>
      <c r="C847" s="5">
        <f t="shared" si="41"/>
        <v>8.17999999999987</v>
      </c>
      <c r="D847" s="6" t="s">
        <v>34</v>
      </c>
      <c r="E847" s="34" t="s">
        <v>34</v>
      </c>
    </row>
    <row r="848" spans="1:5" x14ac:dyDescent="0.25">
      <c r="A848" s="22">
        <f t="shared" si="39"/>
        <v>926.58029687671888</v>
      </c>
      <c r="B848" s="5">
        <f t="shared" si="40"/>
        <v>7.2249969999998864</v>
      </c>
      <c r="C848" s="5">
        <f t="shared" si="41"/>
        <v>8.1899999999998698</v>
      </c>
      <c r="D848" s="6" t="s">
        <v>34</v>
      </c>
      <c r="E848" s="34" t="s">
        <v>34</v>
      </c>
    </row>
    <row r="849" spans="1:5" x14ac:dyDescent="0.25">
      <c r="A849" s="22">
        <f t="shared" si="39"/>
        <v>929.71315402777225</v>
      </c>
      <c r="B849" s="5">
        <f t="shared" si="40"/>
        <v>7.2336599999998867</v>
      </c>
      <c r="C849" s="5">
        <f t="shared" si="41"/>
        <v>8.1999999999998696</v>
      </c>
      <c r="D849" s="6" t="s">
        <v>34</v>
      </c>
      <c r="E849" s="34" t="s">
        <v>34</v>
      </c>
    </row>
    <row r="850" spans="1:5" x14ac:dyDescent="0.25">
      <c r="A850" s="22">
        <f t="shared" si="39"/>
        <v>932.85298498198199</v>
      </c>
      <c r="B850" s="5">
        <f t="shared" si="40"/>
        <v>7.2423229999998862</v>
      </c>
      <c r="C850" s="5">
        <f t="shared" si="41"/>
        <v>8.2099999999998694</v>
      </c>
      <c r="D850" s="6" t="s">
        <v>34</v>
      </c>
      <c r="E850" s="34" t="s">
        <v>34</v>
      </c>
    </row>
    <row r="851" spans="1:5" x14ac:dyDescent="0.25">
      <c r="A851" s="22">
        <f t="shared" si="39"/>
        <v>935.99979722641672</v>
      </c>
      <c r="B851" s="5">
        <f t="shared" si="40"/>
        <v>7.2509859999998865</v>
      </c>
      <c r="C851" s="5">
        <f t="shared" si="41"/>
        <v>8.2199999999998692</v>
      </c>
      <c r="D851" s="6" t="s">
        <v>34</v>
      </c>
      <c r="E851" s="34" t="s">
        <v>34</v>
      </c>
    </row>
    <row r="852" spans="1:5" x14ac:dyDescent="0.25">
      <c r="A852" s="22">
        <f t="shared" si="39"/>
        <v>939.15359824757991</v>
      </c>
      <c r="B852" s="5">
        <f t="shared" si="40"/>
        <v>7.2596489999998859</v>
      </c>
      <c r="C852" s="5">
        <f t="shared" si="41"/>
        <v>8.229999999999869</v>
      </c>
      <c r="D852" s="6" t="s">
        <v>34</v>
      </c>
      <c r="E852" s="34" t="s">
        <v>34</v>
      </c>
    </row>
    <row r="853" spans="1:5" x14ac:dyDescent="0.25">
      <c r="A853" s="22">
        <f t="shared" si="39"/>
        <v>942.31439553140171</v>
      </c>
      <c r="B853" s="5">
        <f t="shared" si="40"/>
        <v>7.2683119999998862</v>
      </c>
      <c r="C853" s="5">
        <f t="shared" si="41"/>
        <v>8.2399999999998688</v>
      </c>
      <c r="D853" s="6" t="s">
        <v>34</v>
      </c>
      <c r="E853" s="34" t="s">
        <v>34</v>
      </c>
    </row>
    <row r="854" spans="1:5" x14ac:dyDescent="0.25">
      <c r="A854" s="22">
        <f t="shared" si="39"/>
        <v>945.48219656324284</v>
      </c>
      <c r="B854" s="5">
        <f t="shared" si="40"/>
        <v>7.2769749999998856</v>
      </c>
      <c r="C854" s="5">
        <f t="shared" si="41"/>
        <v>8.2499999999998685</v>
      </c>
      <c r="D854" s="6" t="s">
        <v>34</v>
      </c>
      <c r="E854" s="34" t="s">
        <v>34</v>
      </c>
    </row>
    <row r="855" spans="1:5" x14ac:dyDescent="0.25">
      <c r="A855" s="22">
        <f t="shared" si="39"/>
        <v>948.65700882789997</v>
      </c>
      <c r="B855" s="5">
        <f t="shared" si="40"/>
        <v>7.2856379999998859</v>
      </c>
      <c r="C855" s="5">
        <f t="shared" si="41"/>
        <v>8.2599999999998683</v>
      </c>
      <c r="D855" s="6" t="s">
        <v>34</v>
      </c>
      <c r="E855" s="34" t="s">
        <v>34</v>
      </c>
    </row>
    <row r="856" spans="1:5" x14ac:dyDescent="0.25">
      <c r="A856" s="22">
        <f t="shared" si="39"/>
        <v>951.83883980959797</v>
      </c>
      <c r="B856" s="5">
        <f t="shared" si="40"/>
        <v>7.2943009999998853</v>
      </c>
      <c r="C856" s="5">
        <f t="shared" si="41"/>
        <v>8.2699999999998681</v>
      </c>
      <c r="D856" s="6" t="s">
        <v>34</v>
      </c>
      <c r="E856" s="34" t="s">
        <v>34</v>
      </c>
    </row>
    <row r="857" spans="1:5" x14ac:dyDescent="0.25">
      <c r="A857" s="22">
        <f t="shared" si="39"/>
        <v>955.02769699199678</v>
      </c>
      <c r="B857" s="5">
        <f t="shared" si="40"/>
        <v>7.3029639999998848</v>
      </c>
      <c r="C857" s="5">
        <f t="shared" si="41"/>
        <v>8.2799999999998679</v>
      </c>
      <c r="D857" s="6" t="s">
        <v>34</v>
      </c>
      <c r="E857" s="34" t="s">
        <v>34</v>
      </c>
    </row>
    <row r="858" spans="1:5" x14ac:dyDescent="0.25">
      <c r="A858" s="22">
        <f t="shared" si="39"/>
        <v>958.22358785818926</v>
      </c>
      <c r="B858" s="5">
        <f t="shared" si="40"/>
        <v>7.3116269999998851</v>
      </c>
      <c r="C858" s="5">
        <f t="shared" si="41"/>
        <v>8.2899999999998677</v>
      </c>
      <c r="D858" s="6" t="s">
        <v>34</v>
      </c>
      <c r="E858" s="34" t="s">
        <v>34</v>
      </c>
    </row>
    <row r="859" spans="1:5" x14ac:dyDescent="0.25">
      <c r="A859" s="22">
        <f t="shared" si="39"/>
        <v>961.42651989070328</v>
      </c>
      <c r="B859" s="5">
        <f t="shared" si="40"/>
        <v>7.3202899999998845</v>
      </c>
      <c r="C859" s="5">
        <f t="shared" si="41"/>
        <v>8.2999999999998675</v>
      </c>
      <c r="D859" s="6" t="s">
        <v>34</v>
      </c>
      <c r="E859" s="34" t="s">
        <v>34</v>
      </c>
    </row>
    <row r="860" spans="1:5" x14ac:dyDescent="0.25">
      <c r="A860" s="22">
        <f t="shared" si="39"/>
        <v>964.63650057150312</v>
      </c>
      <c r="B860" s="5">
        <f t="shared" si="40"/>
        <v>7.3289529999998848</v>
      </c>
      <c r="C860" s="5">
        <f t="shared" si="41"/>
        <v>8.3099999999998673</v>
      </c>
      <c r="D860" s="6" t="s">
        <v>34</v>
      </c>
      <c r="E860" s="34" t="s">
        <v>34</v>
      </c>
    </row>
    <row r="861" spans="1:5" x14ac:dyDescent="0.25">
      <c r="A861" s="22">
        <f t="shared" si="39"/>
        <v>967.85353738198694</v>
      </c>
      <c r="B861" s="5">
        <f t="shared" si="40"/>
        <v>7.3376159999998842</v>
      </c>
      <c r="C861" s="5">
        <f t="shared" si="41"/>
        <v>8.3199999999998671</v>
      </c>
      <c r="D861" s="6" t="s">
        <v>34</v>
      </c>
      <c r="E861" s="34" t="s">
        <v>34</v>
      </c>
    </row>
    <row r="862" spans="1:5" x14ac:dyDescent="0.25">
      <c r="A862" s="22">
        <f t="shared" si="39"/>
        <v>971.07763780298933</v>
      </c>
      <c r="B862" s="5">
        <f t="shared" si="40"/>
        <v>7.3462789999998845</v>
      </c>
      <c r="C862" s="5">
        <f t="shared" si="41"/>
        <v>8.3299999999998668</v>
      </c>
      <c r="D862" s="6" t="s">
        <v>34</v>
      </c>
      <c r="E862" s="34" t="s">
        <v>34</v>
      </c>
    </row>
    <row r="863" spans="1:5" x14ac:dyDescent="0.25">
      <c r="A863" s="22">
        <f t="shared" si="39"/>
        <v>974.30880931478475</v>
      </c>
      <c r="B863" s="5">
        <f t="shared" si="40"/>
        <v>7.354941999999884</v>
      </c>
      <c r="C863" s="5">
        <f t="shared" si="41"/>
        <v>8.3399999999998666</v>
      </c>
      <c r="D863" s="6" t="s">
        <v>34</v>
      </c>
      <c r="E863" s="34" t="s">
        <v>34</v>
      </c>
    </row>
    <row r="864" spans="1:5" x14ac:dyDescent="0.25">
      <c r="A864" s="22">
        <f t="shared" si="39"/>
        <v>977.5470593970831</v>
      </c>
      <c r="B864" s="5">
        <f t="shared" si="40"/>
        <v>7.3636049999998843</v>
      </c>
      <c r="C864" s="5">
        <f t="shared" si="41"/>
        <v>8.3499999999998664</v>
      </c>
      <c r="D864" s="6" t="s">
        <v>34</v>
      </c>
      <c r="E864" s="34" t="s">
        <v>34</v>
      </c>
    </row>
    <row r="865" spans="1:5" x14ac:dyDescent="0.25">
      <c r="A865" s="22">
        <f t="shared" si="39"/>
        <v>980.79239552903425</v>
      </c>
      <c r="B865" s="5">
        <f t="shared" si="40"/>
        <v>7.3722679999998837</v>
      </c>
      <c r="C865" s="5">
        <f t="shared" si="41"/>
        <v>8.3599999999998662</v>
      </c>
      <c r="D865" s="6" t="s">
        <v>34</v>
      </c>
      <c r="E865" s="34" t="s">
        <v>34</v>
      </c>
    </row>
    <row r="866" spans="1:5" x14ac:dyDescent="0.25">
      <c r="A866" s="22">
        <f t="shared" si="39"/>
        <v>984.04482518922589</v>
      </c>
      <c r="B866" s="5">
        <f t="shared" si="40"/>
        <v>7.3809309999998831</v>
      </c>
      <c r="C866" s="5">
        <f t="shared" si="41"/>
        <v>8.369999999999866</v>
      </c>
      <c r="D866" s="6" t="s">
        <v>34</v>
      </c>
      <c r="E866" s="34" t="s">
        <v>34</v>
      </c>
    </row>
    <row r="867" spans="1:5" x14ac:dyDescent="0.25">
      <c r="A867" s="22">
        <f t="shared" si="39"/>
        <v>987.30435585568785</v>
      </c>
      <c r="B867" s="5">
        <f t="shared" si="40"/>
        <v>7.3895939999998834</v>
      </c>
      <c r="C867" s="5">
        <f t="shared" si="41"/>
        <v>8.3799999999998658</v>
      </c>
      <c r="D867" s="6" t="s">
        <v>34</v>
      </c>
      <c r="E867" s="34" t="s">
        <v>34</v>
      </c>
    </row>
    <row r="868" spans="1:5" x14ac:dyDescent="0.25">
      <c r="A868" s="22">
        <f t="shared" si="39"/>
        <v>990.57099500588981</v>
      </c>
      <c r="B868" s="5">
        <f t="shared" si="40"/>
        <v>7.3982569999998828</v>
      </c>
      <c r="C868" s="5">
        <f t="shared" si="41"/>
        <v>8.3899999999998656</v>
      </c>
      <c r="D868" s="6" t="s">
        <v>34</v>
      </c>
      <c r="E868" s="34" t="s">
        <v>34</v>
      </c>
    </row>
    <row r="869" spans="1:5" x14ac:dyDescent="0.25">
      <c r="A869" s="22">
        <f t="shared" si="39"/>
        <v>993.84475011673942</v>
      </c>
      <c r="B869" s="5">
        <f t="shared" si="40"/>
        <v>7.4069199999998832</v>
      </c>
      <c r="C869" s="5">
        <f t="shared" si="41"/>
        <v>8.3999999999998654</v>
      </c>
      <c r="D869" s="6" t="s">
        <v>34</v>
      </c>
      <c r="E869" s="34" t="s">
        <v>34</v>
      </c>
    </row>
    <row r="870" spans="1:5" x14ac:dyDescent="0.25">
      <c r="A870" s="22">
        <f t="shared" si="39"/>
        <v>997.125628664592</v>
      </c>
      <c r="B870" s="5">
        <f t="shared" si="40"/>
        <v>7.4155829999998826</v>
      </c>
      <c r="C870" s="5">
        <f t="shared" si="41"/>
        <v>8.4099999999998651</v>
      </c>
      <c r="D870" s="6" t="s">
        <v>34</v>
      </c>
      <c r="E870" s="34" t="s">
        <v>34</v>
      </c>
    </row>
    <row r="871" spans="1:5" x14ac:dyDescent="0.25">
      <c r="A871" s="22">
        <f t="shared" si="39"/>
        <v>1000.4136381252431</v>
      </c>
      <c r="B871" s="5">
        <f t="shared" si="40"/>
        <v>7.4242459999998829</v>
      </c>
      <c r="C871" s="5">
        <f t="shared" si="41"/>
        <v>8.4199999999998649</v>
      </c>
      <c r="D871" s="6" t="s">
        <v>34</v>
      </c>
      <c r="E871" s="34" t="s">
        <v>34</v>
      </c>
    </row>
    <row r="872" spans="1:5" x14ac:dyDescent="0.25">
      <c r="A872" s="22">
        <f t="shared" si="39"/>
        <v>1003.7087859739293</v>
      </c>
      <c r="B872" s="5">
        <f t="shared" si="40"/>
        <v>7.4329089999998823</v>
      </c>
      <c r="C872" s="5">
        <f t="shared" si="41"/>
        <v>8.4299999999998647</v>
      </c>
      <c r="D872" s="6" t="s">
        <v>34</v>
      </c>
      <c r="E872" s="34" t="s">
        <v>34</v>
      </c>
    </row>
    <row r="873" spans="1:5" x14ac:dyDescent="0.25">
      <c r="A873" s="22">
        <f t="shared" si="39"/>
        <v>1007.0110796853337</v>
      </c>
      <c r="B873" s="5">
        <f t="shared" si="40"/>
        <v>7.4415719999998817</v>
      </c>
      <c r="C873" s="5">
        <f t="shared" si="41"/>
        <v>8.4399999999998645</v>
      </c>
      <c r="D873" s="6" t="s">
        <v>34</v>
      </c>
      <c r="E873" s="34" t="s">
        <v>34</v>
      </c>
    </row>
    <row r="874" spans="1:5" x14ac:dyDescent="0.25">
      <c r="A874" s="22">
        <f t="shared" si="39"/>
        <v>1010.3205267335823</v>
      </c>
      <c r="B874" s="5">
        <f t="shared" si="40"/>
        <v>7.450234999999882</v>
      </c>
      <c r="C874" s="5">
        <f t="shared" si="41"/>
        <v>8.4499999999998643</v>
      </c>
      <c r="D874" s="6" t="s">
        <v>34</v>
      </c>
      <c r="E874" s="34" t="s">
        <v>34</v>
      </c>
    </row>
    <row r="875" spans="1:5" x14ac:dyDescent="0.25">
      <c r="A875" s="22">
        <f t="shared" si="39"/>
        <v>1013.6371345922507</v>
      </c>
      <c r="B875" s="5">
        <f t="shared" si="40"/>
        <v>7.4588979999998815</v>
      </c>
      <c r="C875" s="5">
        <f t="shared" si="41"/>
        <v>8.4599999999998641</v>
      </c>
      <c r="D875" s="6" t="s">
        <v>34</v>
      </c>
      <c r="E875" s="34" t="s">
        <v>34</v>
      </c>
    </row>
    <row r="876" spans="1:5" x14ac:dyDescent="0.25">
      <c r="A876" s="22">
        <f t="shared" si="39"/>
        <v>1016.9609107343568</v>
      </c>
      <c r="B876" s="5">
        <f t="shared" si="40"/>
        <v>7.4675609999998818</v>
      </c>
      <c r="C876" s="5">
        <f t="shared" si="41"/>
        <v>8.4699999999998639</v>
      </c>
      <c r="D876" s="6" t="s">
        <v>34</v>
      </c>
      <c r="E876" s="34" t="s">
        <v>34</v>
      </c>
    </row>
    <row r="877" spans="1:5" x14ac:dyDescent="0.25">
      <c r="A877" s="22">
        <f t="shared" si="39"/>
        <v>1020.2918626323629</v>
      </c>
      <c r="B877" s="5">
        <f t="shared" si="40"/>
        <v>7.4762239999998812</v>
      </c>
      <c r="C877" s="5">
        <f t="shared" si="41"/>
        <v>8.4799999999998636</v>
      </c>
      <c r="D877" s="6" t="s">
        <v>34</v>
      </c>
      <c r="E877" s="34" t="s">
        <v>34</v>
      </c>
    </row>
    <row r="878" spans="1:5" x14ac:dyDescent="0.25">
      <c r="A878" s="22">
        <f t="shared" si="39"/>
        <v>1023.6299977581828</v>
      </c>
      <c r="B878" s="5">
        <f t="shared" si="40"/>
        <v>7.4848869999998815</v>
      </c>
      <c r="C878" s="5">
        <f t="shared" si="41"/>
        <v>8.4899999999998634</v>
      </c>
      <c r="D878" s="6" t="s">
        <v>34</v>
      </c>
      <c r="E878" s="34" t="s">
        <v>34</v>
      </c>
    </row>
    <row r="879" spans="1:5" x14ac:dyDescent="0.25">
      <c r="A879" s="22">
        <f t="shared" si="39"/>
        <v>1026.9753235831784</v>
      </c>
      <c r="B879" s="5">
        <f t="shared" si="40"/>
        <v>7.4935499999998809</v>
      </c>
      <c r="C879" s="5">
        <f t="shared" si="41"/>
        <v>8.4999999999998632</v>
      </c>
      <c r="D879" s="6" t="s">
        <v>34</v>
      </c>
      <c r="E879" s="34" t="s">
        <v>34</v>
      </c>
    </row>
    <row r="880" spans="1:5" x14ac:dyDescent="0.25">
      <c r="A880" s="22">
        <f t="shared" si="39"/>
        <v>1030.3278475781563</v>
      </c>
      <c r="B880" s="5">
        <f t="shared" si="40"/>
        <v>7.5022129999998812</v>
      </c>
      <c r="C880" s="5">
        <f t="shared" si="41"/>
        <v>8.509999999999863</v>
      </c>
      <c r="D880" s="6" t="s">
        <v>34</v>
      </c>
      <c r="E880" s="34" t="s">
        <v>34</v>
      </c>
    </row>
    <row r="881" spans="1:5" x14ac:dyDescent="0.25">
      <c r="A881" s="22">
        <f t="shared" si="39"/>
        <v>1033.6875772133751</v>
      </c>
      <c r="B881" s="5">
        <f t="shared" si="40"/>
        <v>7.5108759999998806</v>
      </c>
      <c r="C881" s="5">
        <f t="shared" si="41"/>
        <v>8.5199999999998628</v>
      </c>
      <c r="D881" s="6" t="s">
        <v>34</v>
      </c>
      <c r="E881" s="34" t="s">
        <v>34</v>
      </c>
    </row>
    <row r="882" spans="1:5" x14ac:dyDescent="0.25">
      <c r="A882" s="22">
        <f t="shared" si="39"/>
        <v>1037.0545199585433</v>
      </c>
      <c r="B882" s="5">
        <f t="shared" si="40"/>
        <v>7.5195389999998801</v>
      </c>
      <c r="C882" s="5">
        <f t="shared" si="41"/>
        <v>8.5299999999998626</v>
      </c>
      <c r="D882" s="6" t="s">
        <v>34</v>
      </c>
      <c r="E882" s="34" t="s">
        <v>34</v>
      </c>
    </row>
    <row r="883" spans="1:5" x14ac:dyDescent="0.25">
      <c r="A883" s="22">
        <f t="shared" si="39"/>
        <v>1040.4286832828204</v>
      </c>
      <c r="B883" s="5">
        <f t="shared" si="40"/>
        <v>7.5282019999998804</v>
      </c>
      <c r="C883" s="5">
        <f t="shared" si="41"/>
        <v>8.5399999999998624</v>
      </c>
      <c r="D883" s="6" t="s">
        <v>34</v>
      </c>
      <c r="E883" s="34" t="s">
        <v>34</v>
      </c>
    </row>
    <row r="884" spans="1:5" x14ac:dyDescent="0.25">
      <c r="A884" s="22">
        <f t="shared" si="39"/>
        <v>1043.8100746548146</v>
      </c>
      <c r="B884" s="5">
        <f t="shared" si="40"/>
        <v>7.5368649999998798</v>
      </c>
      <c r="C884" s="5">
        <f t="shared" si="41"/>
        <v>8.5499999999998622</v>
      </c>
      <c r="D884" s="6" t="s">
        <v>34</v>
      </c>
      <c r="E884" s="34" t="s">
        <v>34</v>
      </c>
    </row>
    <row r="885" spans="1:5" x14ac:dyDescent="0.25">
      <c r="A885" s="22">
        <f t="shared" si="39"/>
        <v>1047.1987015425891</v>
      </c>
      <c r="B885" s="5">
        <f t="shared" si="40"/>
        <v>7.5455279999998801</v>
      </c>
      <c r="C885" s="5">
        <f t="shared" si="41"/>
        <v>8.5599999999998619</v>
      </c>
      <c r="D885" s="6" t="s">
        <v>34</v>
      </c>
      <c r="E885" s="34" t="s">
        <v>34</v>
      </c>
    </row>
    <row r="886" spans="1:5" x14ac:dyDescent="0.25">
      <c r="A886" s="22">
        <f t="shared" si="39"/>
        <v>1050.5945714136567</v>
      </c>
      <c r="B886" s="5">
        <f t="shared" si="40"/>
        <v>7.5541909999998795</v>
      </c>
      <c r="C886" s="5">
        <f t="shared" si="41"/>
        <v>8.5699999999998617</v>
      </c>
      <c r="D886" s="6" t="s">
        <v>34</v>
      </c>
      <c r="E886" s="34" t="s">
        <v>34</v>
      </c>
    </row>
    <row r="887" spans="1:5" x14ac:dyDescent="0.25">
      <c r="A887" s="22">
        <f t="shared" si="39"/>
        <v>1053.9976917349866</v>
      </c>
      <c r="B887" s="5">
        <f t="shared" si="40"/>
        <v>7.5628539999998798</v>
      </c>
      <c r="C887" s="5">
        <f t="shared" si="41"/>
        <v>8.5799999999998615</v>
      </c>
      <c r="D887" s="6" t="s">
        <v>34</v>
      </c>
      <c r="E887" s="34" t="s">
        <v>34</v>
      </c>
    </row>
    <row r="888" spans="1:5" x14ac:dyDescent="0.25">
      <c r="A888" s="22">
        <f t="shared" si="39"/>
        <v>1057.408069972998</v>
      </c>
      <c r="B888" s="5">
        <f t="shared" si="40"/>
        <v>7.5715169999998793</v>
      </c>
      <c r="C888" s="5">
        <f t="shared" si="41"/>
        <v>8.5899999999998613</v>
      </c>
      <c r="D888" s="6" t="s">
        <v>34</v>
      </c>
      <c r="E888" s="34" t="s">
        <v>34</v>
      </c>
    </row>
    <row r="889" spans="1:5" x14ac:dyDescent="0.25">
      <c r="A889" s="22">
        <f t="shared" si="39"/>
        <v>1060.8257135935676</v>
      </c>
      <c r="B889" s="5">
        <f t="shared" si="40"/>
        <v>7.5801799999998796</v>
      </c>
      <c r="C889" s="5">
        <f t="shared" si="41"/>
        <v>8.5999999999998611</v>
      </c>
      <c r="D889" s="6" t="s">
        <v>34</v>
      </c>
      <c r="E889" s="34" t="s">
        <v>34</v>
      </c>
    </row>
    <row r="890" spans="1:5" x14ac:dyDescent="0.25">
      <c r="A890" s="22">
        <f t="shared" si="39"/>
        <v>1064.2506300620246</v>
      </c>
      <c r="B890" s="5">
        <f t="shared" si="40"/>
        <v>7.588842999999879</v>
      </c>
      <c r="C890" s="5">
        <f t="shared" si="41"/>
        <v>8.6099999999998609</v>
      </c>
      <c r="D890" s="6" t="s">
        <v>34</v>
      </c>
      <c r="E890" s="34" t="s">
        <v>34</v>
      </c>
    </row>
    <row r="891" spans="1:5" x14ac:dyDescent="0.25">
      <c r="A891" s="22">
        <f t="shared" si="39"/>
        <v>1067.6828268431566</v>
      </c>
      <c r="B891" s="5">
        <f t="shared" si="40"/>
        <v>7.5975059999998784</v>
      </c>
      <c r="C891" s="5">
        <f t="shared" si="41"/>
        <v>8.6199999999998607</v>
      </c>
      <c r="D891" s="6" t="s">
        <v>34</v>
      </c>
      <c r="E891" s="34" t="s">
        <v>34</v>
      </c>
    </row>
    <row r="892" spans="1:5" x14ac:dyDescent="0.25">
      <c r="A892" s="22">
        <f t="shared" si="39"/>
        <v>1071.1223114012068</v>
      </c>
      <c r="B892" s="5">
        <f t="shared" si="40"/>
        <v>7.6061689999998787</v>
      </c>
      <c r="C892" s="5">
        <f t="shared" si="41"/>
        <v>8.6299999999998604</v>
      </c>
      <c r="D892" s="6" t="s">
        <v>34</v>
      </c>
      <c r="E892" s="34" t="s">
        <v>34</v>
      </c>
    </row>
    <row r="893" spans="1:5" x14ac:dyDescent="0.25">
      <c r="A893" s="22">
        <f t="shared" si="39"/>
        <v>1074.5690911998749</v>
      </c>
      <c r="B893" s="5">
        <f t="shared" si="40"/>
        <v>7.6148319999998781</v>
      </c>
      <c r="C893" s="5">
        <f t="shared" si="41"/>
        <v>8.6399999999998602</v>
      </c>
      <c r="D893" s="6" t="s">
        <v>34</v>
      </c>
      <c r="E893" s="34" t="s">
        <v>34</v>
      </c>
    </row>
    <row r="894" spans="1:5" x14ac:dyDescent="0.25">
      <c r="A894" s="22">
        <f t="shared" si="39"/>
        <v>1078.0231737023164</v>
      </c>
      <c r="B894" s="5">
        <f t="shared" si="40"/>
        <v>7.6234949999998785</v>
      </c>
      <c r="C894" s="5">
        <f t="shared" si="41"/>
        <v>8.64999999999986</v>
      </c>
      <c r="D894" s="6" t="s">
        <v>34</v>
      </c>
      <c r="E894" s="34" t="s">
        <v>34</v>
      </c>
    </row>
    <row r="895" spans="1:5" x14ac:dyDescent="0.25">
      <c r="A895" s="22">
        <f t="shared" si="39"/>
        <v>1081.4845663711478</v>
      </c>
      <c r="B895" s="5">
        <f t="shared" si="40"/>
        <v>7.6321579999998779</v>
      </c>
      <c r="C895" s="5">
        <f t="shared" si="41"/>
        <v>8.6599999999998598</v>
      </c>
      <c r="D895" s="6" t="s">
        <v>34</v>
      </c>
      <c r="E895" s="34" t="s">
        <v>34</v>
      </c>
    </row>
    <row r="896" spans="1:5" x14ac:dyDescent="0.25">
      <c r="A896" s="22">
        <f t="shared" si="39"/>
        <v>1084.9532766684422</v>
      </c>
      <c r="B896" s="5">
        <f t="shared" si="40"/>
        <v>7.6408209999998782</v>
      </c>
      <c r="C896" s="5">
        <f t="shared" si="41"/>
        <v>8.6699999999998596</v>
      </c>
      <c r="D896" s="6" t="s">
        <v>34</v>
      </c>
      <c r="E896" s="34" t="s">
        <v>34</v>
      </c>
    </row>
    <row r="897" spans="1:5" x14ac:dyDescent="0.25">
      <c r="A897" s="22">
        <f t="shared" si="39"/>
        <v>1088.4293120557365</v>
      </c>
      <c r="B897" s="5">
        <f t="shared" si="40"/>
        <v>7.6494839999998776</v>
      </c>
      <c r="C897" s="5">
        <f t="shared" si="41"/>
        <v>8.6799999999998594</v>
      </c>
      <c r="D897" s="6" t="s">
        <v>34</v>
      </c>
      <c r="E897" s="34" t="s">
        <v>34</v>
      </c>
    </row>
    <row r="898" spans="1:5" x14ac:dyDescent="0.25">
      <c r="A898" s="22">
        <f t="shared" si="39"/>
        <v>1091.9126799940225</v>
      </c>
      <c r="B898" s="5">
        <f t="shared" si="40"/>
        <v>7.6581469999998779</v>
      </c>
      <c r="C898" s="5">
        <f t="shared" si="41"/>
        <v>8.6899999999998592</v>
      </c>
      <c r="D898" s="6" t="s">
        <v>34</v>
      </c>
      <c r="E898" s="34" t="s">
        <v>34</v>
      </c>
    </row>
    <row r="899" spans="1:5" x14ac:dyDescent="0.25">
      <c r="A899" s="22">
        <f t="shared" ref="A899:A962" si="42">IF(B899&lt;=$H$2,$I$2*POWER((B899-$J$2),$K$2),IF(B899&lt;=$H$3,$I$3*POWER((B899-$J$3),$K$3),$I$4*POWER((B899-$J$4),$K$4)))</f>
        <v>1095.4033879437561</v>
      </c>
      <c r="B899" s="5">
        <f t="shared" ref="B899:B962" si="43">IF(C899&lt;2,0,IF(C899&lt;3,2.3445*C899-4.6614,0.8663*C899+0.13))</f>
        <v>7.6668099999998773</v>
      </c>
      <c r="C899" s="5">
        <f t="shared" si="41"/>
        <v>8.699999999999859</v>
      </c>
      <c r="D899" s="6" t="s">
        <v>34</v>
      </c>
      <c r="E899" s="34" t="s">
        <v>34</v>
      </c>
    </row>
    <row r="900" spans="1:5" x14ac:dyDescent="0.25">
      <c r="A900" s="22">
        <f t="shared" si="42"/>
        <v>1098.9014433648515</v>
      </c>
      <c r="B900" s="5">
        <f t="shared" si="43"/>
        <v>7.6754729999998768</v>
      </c>
      <c r="C900" s="5">
        <f t="shared" ref="C900:C963" si="44">C899+0.01</f>
        <v>8.7099999999998587</v>
      </c>
      <c r="D900" s="6" t="s">
        <v>34</v>
      </c>
      <c r="E900" s="34" t="s">
        <v>34</v>
      </c>
    </row>
    <row r="901" spans="1:5" x14ac:dyDescent="0.25">
      <c r="A901" s="22">
        <f t="shared" si="42"/>
        <v>1102.4068537166902</v>
      </c>
      <c r="B901" s="5">
        <f t="shared" si="43"/>
        <v>7.6841359999998771</v>
      </c>
      <c r="C901" s="5">
        <f t="shared" si="44"/>
        <v>8.7199999999998585</v>
      </c>
      <c r="D901" s="6" t="s">
        <v>34</v>
      </c>
      <c r="E901" s="34" t="s">
        <v>34</v>
      </c>
    </row>
    <row r="902" spans="1:5" x14ac:dyDescent="0.25">
      <c r="A902" s="22">
        <f t="shared" si="42"/>
        <v>1105.9196264581105</v>
      </c>
      <c r="B902" s="5">
        <f t="shared" si="43"/>
        <v>7.6927989999998765</v>
      </c>
      <c r="C902" s="5">
        <f t="shared" si="44"/>
        <v>8.7299999999998583</v>
      </c>
      <c r="D902" s="6" t="s">
        <v>34</v>
      </c>
      <c r="E902" s="34" t="s">
        <v>34</v>
      </c>
    </row>
    <row r="903" spans="1:5" x14ac:dyDescent="0.25">
      <c r="A903" s="22">
        <f t="shared" si="42"/>
        <v>1109.4397690474184</v>
      </c>
      <c r="B903" s="5">
        <f t="shared" si="43"/>
        <v>7.7014619999998768</v>
      </c>
      <c r="C903" s="5">
        <f t="shared" si="44"/>
        <v>8.7399999999998581</v>
      </c>
      <c r="D903" s="6" t="s">
        <v>34</v>
      </c>
      <c r="E903" s="34" t="s">
        <v>34</v>
      </c>
    </row>
    <row r="904" spans="1:5" x14ac:dyDescent="0.25">
      <c r="A904" s="22">
        <f t="shared" si="42"/>
        <v>1112.96728894238</v>
      </c>
      <c r="B904" s="5">
        <f t="shared" si="43"/>
        <v>7.7101249999998762</v>
      </c>
      <c r="C904" s="5">
        <f t="shared" si="44"/>
        <v>8.7499999999998579</v>
      </c>
      <c r="D904" s="6" t="s">
        <v>34</v>
      </c>
      <c r="E904" s="34" t="s">
        <v>34</v>
      </c>
    </row>
    <row r="905" spans="1:5" x14ac:dyDescent="0.25">
      <c r="A905" s="22">
        <f t="shared" si="42"/>
        <v>1116.5021936002277</v>
      </c>
      <c r="B905" s="5">
        <f t="shared" si="43"/>
        <v>7.7187879999998765</v>
      </c>
      <c r="C905" s="5">
        <f t="shared" si="44"/>
        <v>8.7599999999998577</v>
      </c>
      <c r="D905" s="6" t="s">
        <v>34</v>
      </c>
      <c r="E905" s="34" t="s">
        <v>34</v>
      </c>
    </row>
    <row r="906" spans="1:5" x14ac:dyDescent="0.25">
      <c r="A906" s="22">
        <f t="shared" si="42"/>
        <v>1120.0444904776616</v>
      </c>
      <c r="B906" s="5">
        <f t="shared" si="43"/>
        <v>7.7274509999998759</v>
      </c>
      <c r="C906" s="5">
        <f t="shared" si="44"/>
        <v>8.7699999999998575</v>
      </c>
      <c r="D906" s="6" t="s">
        <v>34</v>
      </c>
      <c r="E906" s="34" t="s">
        <v>34</v>
      </c>
    </row>
    <row r="907" spans="1:5" x14ac:dyDescent="0.25">
      <c r="A907" s="22">
        <f t="shared" si="42"/>
        <v>1123.5941870308438</v>
      </c>
      <c r="B907" s="5">
        <f t="shared" si="43"/>
        <v>7.7361139999998763</v>
      </c>
      <c r="C907" s="5">
        <f t="shared" si="44"/>
        <v>8.7799999999998573</v>
      </c>
      <c r="D907" s="6" t="s">
        <v>34</v>
      </c>
      <c r="E907" s="34" t="s">
        <v>34</v>
      </c>
    </row>
    <row r="908" spans="1:5" x14ac:dyDescent="0.25">
      <c r="A908" s="22">
        <f t="shared" si="42"/>
        <v>1127.151290715401</v>
      </c>
      <c r="B908" s="5">
        <f t="shared" si="43"/>
        <v>7.7447769999998757</v>
      </c>
      <c r="C908" s="5">
        <f t="shared" si="44"/>
        <v>8.789999999999857</v>
      </c>
      <c r="D908" s="6" t="s">
        <v>34</v>
      </c>
      <c r="E908" s="34" t="s">
        <v>34</v>
      </c>
    </row>
    <row r="909" spans="1:5" x14ac:dyDescent="0.25">
      <c r="A909" s="22">
        <f t="shared" si="42"/>
        <v>1130.7158089864361</v>
      </c>
      <c r="B909" s="5">
        <f t="shared" si="43"/>
        <v>7.7534399999998751</v>
      </c>
      <c r="C909" s="5">
        <f t="shared" si="44"/>
        <v>8.7999999999998568</v>
      </c>
      <c r="D909" s="6" t="s">
        <v>34</v>
      </c>
      <c r="E909" s="34" t="s">
        <v>34</v>
      </c>
    </row>
    <row r="910" spans="1:5" x14ac:dyDescent="0.25">
      <c r="A910" s="22">
        <f t="shared" si="42"/>
        <v>1134.2877492985083</v>
      </c>
      <c r="B910" s="5">
        <f t="shared" si="43"/>
        <v>7.7621029999998754</v>
      </c>
      <c r="C910" s="5">
        <f t="shared" si="44"/>
        <v>8.8099999999998566</v>
      </c>
      <c r="D910" s="6" t="s">
        <v>34</v>
      </c>
      <c r="E910" s="34" t="s">
        <v>34</v>
      </c>
    </row>
    <row r="911" spans="1:5" x14ac:dyDescent="0.25">
      <c r="A911" s="22">
        <f t="shared" si="42"/>
        <v>1137.8671191056512</v>
      </c>
      <c r="B911" s="5">
        <f t="shared" si="43"/>
        <v>7.7707659999998748</v>
      </c>
      <c r="C911" s="5">
        <f t="shared" si="44"/>
        <v>8.8199999999998564</v>
      </c>
      <c r="D911" s="6" t="s">
        <v>34</v>
      </c>
      <c r="E911" s="34" t="s">
        <v>34</v>
      </c>
    </row>
    <row r="912" spans="1:5" x14ac:dyDescent="0.25">
      <c r="A912" s="22">
        <f t="shared" si="42"/>
        <v>1141.4539258613665</v>
      </c>
      <c r="B912" s="5">
        <f t="shared" si="43"/>
        <v>7.7794289999998751</v>
      </c>
      <c r="C912" s="5">
        <f t="shared" si="44"/>
        <v>8.8299999999998562</v>
      </c>
      <c r="D912" s="6" t="s">
        <v>34</v>
      </c>
      <c r="E912" s="34" t="s">
        <v>34</v>
      </c>
    </row>
    <row r="913" spans="1:5" x14ac:dyDescent="0.25">
      <c r="A913" s="22">
        <f t="shared" si="42"/>
        <v>1145.0481770186245</v>
      </c>
      <c r="B913" s="5">
        <f t="shared" si="43"/>
        <v>7.7880919999998746</v>
      </c>
      <c r="C913" s="5">
        <f t="shared" si="44"/>
        <v>8.839999999999856</v>
      </c>
      <c r="D913" s="6" t="s">
        <v>34</v>
      </c>
      <c r="E913" s="34" t="s">
        <v>34</v>
      </c>
    </row>
    <row r="914" spans="1:5" x14ac:dyDescent="0.25">
      <c r="A914" s="22">
        <f t="shared" si="42"/>
        <v>1148.6498800298673</v>
      </c>
      <c r="B914" s="5">
        <f t="shared" si="43"/>
        <v>7.7967549999998749</v>
      </c>
      <c r="C914" s="5">
        <f t="shared" si="44"/>
        <v>8.8499999999998558</v>
      </c>
      <c r="D914" s="6" t="s">
        <v>34</v>
      </c>
      <c r="E914" s="34" t="s">
        <v>34</v>
      </c>
    </row>
    <row r="915" spans="1:5" x14ac:dyDescent="0.25">
      <c r="A915" s="22">
        <f t="shared" si="42"/>
        <v>1152.2590423470042</v>
      </c>
      <c r="B915" s="5">
        <f t="shared" si="43"/>
        <v>7.8054179999998743</v>
      </c>
      <c r="C915" s="5">
        <f t="shared" si="44"/>
        <v>8.8599999999998555</v>
      </c>
      <c r="D915" s="6" t="s">
        <v>34</v>
      </c>
      <c r="E915" s="34" t="s">
        <v>34</v>
      </c>
    </row>
    <row r="916" spans="1:5" x14ac:dyDescent="0.25">
      <c r="A916" s="22">
        <f t="shared" si="42"/>
        <v>1155.8756714214189</v>
      </c>
      <c r="B916" s="5">
        <f t="shared" si="43"/>
        <v>7.8140809999998746</v>
      </c>
      <c r="C916" s="5">
        <f t="shared" si="44"/>
        <v>8.8699999999998553</v>
      </c>
      <c r="D916" s="6" t="s">
        <v>34</v>
      </c>
      <c r="E916" s="34" t="s">
        <v>34</v>
      </c>
    </row>
    <row r="917" spans="1:5" x14ac:dyDescent="0.25">
      <c r="A917" s="22">
        <f t="shared" si="42"/>
        <v>1159.4997747039672</v>
      </c>
      <c r="B917" s="5">
        <f t="shared" si="43"/>
        <v>7.822743999999874</v>
      </c>
      <c r="C917" s="5">
        <f t="shared" si="44"/>
        <v>8.8799999999998551</v>
      </c>
      <c r="D917" s="6" t="s">
        <v>34</v>
      </c>
      <c r="E917" s="34" t="s">
        <v>34</v>
      </c>
    </row>
    <row r="918" spans="1:5" x14ac:dyDescent="0.25">
      <c r="A918" s="22">
        <f t="shared" si="42"/>
        <v>1163.1313596449713</v>
      </c>
      <c r="B918" s="5">
        <f t="shared" si="43"/>
        <v>7.8314069999998734</v>
      </c>
      <c r="C918" s="5">
        <f t="shared" si="44"/>
        <v>8.8899999999998549</v>
      </c>
      <c r="D918" s="6" t="s">
        <v>34</v>
      </c>
      <c r="E918" s="34" t="s">
        <v>34</v>
      </c>
    </row>
    <row r="919" spans="1:5" x14ac:dyDescent="0.25">
      <c r="A919" s="22">
        <f t="shared" si="42"/>
        <v>1166.770433694234</v>
      </c>
      <c r="B919" s="5">
        <f t="shared" si="43"/>
        <v>7.8400699999998738</v>
      </c>
      <c r="C919" s="5">
        <f t="shared" si="44"/>
        <v>8.8999999999998547</v>
      </c>
      <c r="D919" s="6" t="s">
        <v>34</v>
      </c>
      <c r="E919" s="34" t="s">
        <v>34</v>
      </c>
    </row>
    <row r="920" spans="1:5" x14ac:dyDescent="0.25">
      <c r="A920" s="22">
        <f t="shared" si="42"/>
        <v>1170.4170043010311</v>
      </c>
      <c r="B920" s="5">
        <f t="shared" si="43"/>
        <v>7.8487329999998732</v>
      </c>
      <c r="C920" s="5">
        <f t="shared" si="44"/>
        <v>8.9099999999998545</v>
      </c>
      <c r="D920" s="6" t="s">
        <v>34</v>
      </c>
      <c r="E920" s="34" t="s">
        <v>34</v>
      </c>
    </row>
    <row r="921" spans="1:5" x14ac:dyDescent="0.25">
      <c r="A921" s="22">
        <f t="shared" si="42"/>
        <v>1174.0710789141056</v>
      </c>
      <c r="B921" s="5">
        <f t="shared" si="43"/>
        <v>7.8573959999998735</v>
      </c>
      <c r="C921" s="5">
        <f t="shared" si="44"/>
        <v>8.9199999999998543</v>
      </c>
      <c r="D921" s="6" t="s">
        <v>34</v>
      </c>
      <c r="E921" s="34" t="s">
        <v>34</v>
      </c>
    </row>
    <row r="922" spans="1:5" x14ac:dyDescent="0.25">
      <c r="A922" s="22">
        <f t="shared" si="42"/>
        <v>1177.7326649816789</v>
      </c>
      <c r="B922" s="5">
        <f t="shared" si="43"/>
        <v>7.8660589999998729</v>
      </c>
      <c r="C922" s="5">
        <f t="shared" si="44"/>
        <v>8.9299999999998541</v>
      </c>
      <c r="D922" s="6" t="s">
        <v>34</v>
      </c>
      <c r="E922" s="34" t="s">
        <v>34</v>
      </c>
    </row>
    <row r="923" spans="1:5" x14ac:dyDescent="0.25">
      <c r="A923" s="22">
        <f t="shared" si="42"/>
        <v>1181.4017699514543</v>
      </c>
      <c r="B923" s="5">
        <f t="shared" si="43"/>
        <v>7.8747219999998732</v>
      </c>
      <c r="C923" s="5">
        <f t="shared" si="44"/>
        <v>8.9399999999998538</v>
      </c>
      <c r="D923" s="6" t="s">
        <v>34</v>
      </c>
      <c r="E923" s="34" t="s">
        <v>34</v>
      </c>
    </row>
    <row r="924" spans="1:5" x14ac:dyDescent="0.25">
      <c r="A924" s="22">
        <f t="shared" si="42"/>
        <v>1185.0784012706035</v>
      </c>
      <c r="B924" s="5">
        <f t="shared" si="43"/>
        <v>7.8833849999998726</v>
      </c>
      <c r="C924" s="5">
        <f t="shared" si="44"/>
        <v>8.9499999999998536</v>
      </c>
      <c r="D924" s="6" t="s">
        <v>34</v>
      </c>
      <c r="E924" s="34" t="s">
        <v>34</v>
      </c>
    </row>
    <row r="925" spans="1:5" x14ac:dyDescent="0.25">
      <c r="A925" s="22">
        <f t="shared" si="42"/>
        <v>1188.7625663857762</v>
      </c>
      <c r="B925" s="5">
        <f t="shared" si="43"/>
        <v>7.8920479999998729</v>
      </c>
      <c r="C925" s="5">
        <f t="shared" si="44"/>
        <v>8.9599999999998534</v>
      </c>
      <c r="D925" s="6" t="s">
        <v>34</v>
      </c>
      <c r="E925" s="34" t="s">
        <v>34</v>
      </c>
    </row>
    <row r="926" spans="1:5" x14ac:dyDescent="0.25">
      <c r="A926" s="22">
        <f t="shared" si="42"/>
        <v>1192.4542727430976</v>
      </c>
      <c r="B926" s="5">
        <f t="shared" si="43"/>
        <v>7.9007109999998724</v>
      </c>
      <c r="C926" s="5">
        <f t="shared" si="44"/>
        <v>8.9699999999998532</v>
      </c>
      <c r="D926" s="6" t="s">
        <v>34</v>
      </c>
      <c r="E926" s="34" t="s">
        <v>34</v>
      </c>
    </row>
    <row r="927" spans="1:5" x14ac:dyDescent="0.25">
      <c r="A927" s="22">
        <f t="shared" si="42"/>
        <v>1196.1535277881776</v>
      </c>
      <c r="B927" s="5">
        <f t="shared" si="43"/>
        <v>7.9093739999998718</v>
      </c>
      <c r="C927" s="5">
        <f t="shared" si="44"/>
        <v>8.979999999999853</v>
      </c>
      <c r="D927" s="6" t="s">
        <v>34</v>
      </c>
      <c r="E927" s="34" t="s">
        <v>34</v>
      </c>
    </row>
    <row r="928" spans="1:5" x14ac:dyDescent="0.25">
      <c r="A928" s="22">
        <f t="shared" si="42"/>
        <v>1199.8603389660991</v>
      </c>
      <c r="B928" s="5">
        <f t="shared" si="43"/>
        <v>7.9180369999998721</v>
      </c>
      <c r="C928" s="5">
        <f t="shared" si="44"/>
        <v>8.9899999999998528</v>
      </c>
      <c r="D928" s="6" t="s">
        <v>34</v>
      </c>
      <c r="E928" s="34" t="s">
        <v>34</v>
      </c>
    </row>
    <row r="929" spans="1:5" x14ac:dyDescent="0.25">
      <c r="A929" s="22">
        <f t="shared" si="42"/>
        <v>1203.5747137214214</v>
      </c>
      <c r="B929" s="5">
        <f t="shared" si="43"/>
        <v>7.9266999999998715</v>
      </c>
      <c r="C929" s="5">
        <f t="shared" si="44"/>
        <v>8.9999999999998526</v>
      </c>
      <c r="D929" s="6" t="s">
        <v>34</v>
      </c>
      <c r="E929" s="34" t="s">
        <v>34</v>
      </c>
    </row>
    <row r="930" spans="1:5" x14ac:dyDescent="0.25">
      <c r="A930" s="22">
        <f t="shared" si="42"/>
        <v>1207.2966594981906</v>
      </c>
      <c r="B930" s="5">
        <f t="shared" si="43"/>
        <v>7.9353629999998718</v>
      </c>
      <c r="C930" s="5">
        <f t="shared" si="44"/>
        <v>9.0099999999998523</v>
      </c>
      <c r="D930" s="6" t="s">
        <v>34</v>
      </c>
      <c r="E930" s="34" t="s">
        <v>34</v>
      </c>
    </row>
    <row r="931" spans="1:5" x14ac:dyDescent="0.25">
      <c r="A931" s="22">
        <f t="shared" si="42"/>
        <v>1211.0261837399278</v>
      </c>
      <c r="B931" s="5">
        <f t="shared" si="43"/>
        <v>7.9440259999998712</v>
      </c>
      <c r="C931" s="5">
        <f t="shared" si="44"/>
        <v>9.0199999999998521</v>
      </c>
      <c r="D931" s="6" t="s">
        <v>34</v>
      </c>
      <c r="E931" s="34" t="s">
        <v>34</v>
      </c>
    </row>
    <row r="932" spans="1:5" x14ac:dyDescent="0.25">
      <c r="A932" s="22">
        <f t="shared" si="42"/>
        <v>1214.7632938896345</v>
      </c>
      <c r="B932" s="5">
        <f t="shared" si="43"/>
        <v>7.9526889999998716</v>
      </c>
      <c r="C932" s="5">
        <f t="shared" si="44"/>
        <v>9.0299999999998519</v>
      </c>
      <c r="D932" s="6" t="s">
        <v>34</v>
      </c>
      <c r="E932" s="34" t="s">
        <v>34</v>
      </c>
    </row>
    <row r="933" spans="1:5" x14ac:dyDescent="0.25">
      <c r="A933" s="22">
        <f t="shared" si="42"/>
        <v>1218.5079973897941</v>
      </c>
      <c r="B933" s="5">
        <f t="shared" si="43"/>
        <v>7.961351999999871</v>
      </c>
      <c r="C933" s="5">
        <f t="shared" si="44"/>
        <v>9.0399999999998517</v>
      </c>
      <c r="D933" s="6" t="s">
        <v>34</v>
      </c>
      <c r="E933" s="34" t="s">
        <v>34</v>
      </c>
    </row>
    <row r="934" spans="1:5" x14ac:dyDescent="0.25">
      <c r="A934" s="22">
        <f t="shared" si="42"/>
        <v>1222.260301682378</v>
      </c>
      <c r="B934" s="5">
        <f t="shared" si="43"/>
        <v>7.9700149999998713</v>
      </c>
      <c r="C934" s="5">
        <f t="shared" si="44"/>
        <v>9.0499999999998515</v>
      </c>
      <c r="D934" s="6" t="s">
        <v>34</v>
      </c>
      <c r="E934" s="34" t="s">
        <v>34</v>
      </c>
    </row>
    <row r="935" spans="1:5" x14ac:dyDescent="0.25">
      <c r="A935" s="22">
        <f t="shared" si="42"/>
        <v>1226.0202142088312</v>
      </c>
      <c r="B935" s="5">
        <f t="shared" si="43"/>
        <v>7.9786779999998707</v>
      </c>
      <c r="C935" s="5">
        <f t="shared" si="44"/>
        <v>9.0599999999998513</v>
      </c>
      <c r="D935" s="6" t="s">
        <v>34</v>
      </c>
      <c r="E935" s="34" t="s">
        <v>34</v>
      </c>
    </row>
    <row r="936" spans="1:5" x14ac:dyDescent="0.25">
      <c r="A936" s="22">
        <f t="shared" si="42"/>
        <v>1229.7877424100855</v>
      </c>
      <c r="B936" s="5">
        <f t="shared" si="43"/>
        <v>7.9873409999998701</v>
      </c>
      <c r="C936" s="5">
        <f t="shared" si="44"/>
        <v>9.0699999999998511</v>
      </c>
      <c r="D936" s="6" t="s">
        <v>34</v>
      </c>
      <c r="E936" s="34" t="s">
        <v>34</v>
      </c>
    </row>
    <row r="937" spans="1:5" x14ac:dyDescent="0.25">
      <c r="A937" s="22">
        <f t="shared" si="42"/>
        <v>1233.5628937265558</v>
      </c>
      <c r="B937" s="5">
        <f t="shared" si="43"/>
        <v>7.9960039999998704</v>
      </c>
      <c r="C937" s="5">
        <f t="shared" si="44"/>
        <v>9.0799999999998509</v>
      </c>
      <c r="D937" s="6" t="s">
        <v>34</v>
      </c>
      <c r="E937" s="34" t="s">
        <v>34</v>
      </c>
    </row>
    <row r="938" spans="1:5" x14ac:dyDescent="0.25">
      <c r="A938" s="22">
        <f t="shared" si="42"/>
        <v>1237.3456755981433</v>
      </c>
      <c r="B938" s="5">
        <f t="shared" si="43"/>
        <v>8.0046669999998699</v>
      </c>
      <c r="C938" s="5">
        <f t="shared" si="44"/>
        <v>9.0899999999998506</v>
      </c>
      <c r="D938" s="6" t="s">
        <v>34</v>
      </c>
      <c r="E938" s="34" t="s">
        <v>34</v>
      </c>
    </row>
    <row r="939" spans="1:5" x14ac:dyDescent="0.25">
      <c r="A939" s="22">
        <f t="shared" si="42"/>
        <v>1241.1360954642312</v>
      </c>
      <c r="B939" s="5">
        <f t="shared" si="43"/>
        <v>8.0133299999998702</v>
      </c>
      <c r="C939" s="5">
        <f t="shared" si="44"/>
        <v>9.0999999999998504</v>
      </c>
      <c r="D939" s="6" t="s">
        <v>34</v>
      </c>
      <c r="E939" s="34" t="s">
        <v>34</v>
      </c>
    </row>
    <row r="940" spans="1:5" x14ac:dyDescent="0.25">
      <c r="A940" s="22">
        <f t="shared" si="42"/>
        <v>1244.9341607636902</v>
      </c>
      <c r="B940" s="5">
        <f t="shared" si="43"/>
        <v>8.0219929999998705</v>
      </c>
      <c r="C940" s="5">
        <f t="shared" si="44"/>
        <v>9.1099999999998502</v>
      </c>
      <c r="D940" s="6" t="s">
        <v>34</v>
      </c>
      <c r="E940" s="34" t="s">
        <v>34</v>
      </c>
    </row>
    <row r="941" spans="1:5" x14ac:dyDescent="0.25">
      <c r="A941" s="22">
        <f t="shared" si="42"/>
        <v>1248.7398789348729</v>
      </c>
      <c r="B941" s="5">
        <f t="shared" si="43"/>
        <v>8.0306559999998708</v>
      </c>
      <c r="C941" s="5">
        <f t="shared" si="44"/>
        <v>9.11999999999985</v>
      </c>
      <c r="D941" s="6" t="s">
        <v>34</v>
      </c>
      <c r="E941" s="34" t="s">
        <v>34</v>
      </c>
    </row>
    <row r="942" spans="1:5" x14ac:dyDescent="0.25">
      <c r="A942" s="22">
        <f t="shared" si="42"/>
        <v>1252.5532574156225</v>
      </c>
      <c r="B942" s="5">
        <f t="shared" si="43"/>
        <v>8.0393189999998693</v>
      </c>
      <c r="C942" s="5">
        <f t="shared" si="44"/>
        <v>9.1299999999998498</v>
      </c>
      <c r="D942" s="6" t="s">
        <v>34</v>
      </c>
      <c r="E942" s="34" t="s">
        <v>34</v>
      </c>
    </row>
    <row r="943" spans="1:5" x14ac:dyDescent="0.25">
      <c r="A943" s="22">
        <f t="shared" si="42"/>
        <v>1256.3743036432711</v>
      </c>
      <c r="B943" s="5">
        <f t="shared" si="43"/>
        <v>8.0479819999998696</v>
      </c>
      <c r="C943" s="5">
        <f t="shared" si="44"/>
        <v>9.1399999999998496</v>
      </c>
      <c r="D943" s="6" t="s">
        <v>34</v>
      </c>
      <c r="E943" s="34" t="s">
        <v>34</v>
      </c>
    </row>
    <row r="944" spans="1:5" x14ac:dyDescent="0.25">
      <c r="A944" s="22">
        <f t="shared" si="42"/>
        <v>1260.2030250546297</v>
      </c>
      <c r="B944" s="5">
        <f t="shared" si="43"/>
        <v>8.0566449999998699</v>
      </c>
      <c r="C944" s="5">
        <f t="shared" si="44"/>
        <v>9.1499999999998494</v>
      </c>
      <c r="D944" s="6" t="s">
        <v>34</v>
      </c>
      <c r="E944" s="34" t="s">
        <v>34</v>
      </c>
    </row>
    <row r="945" spans="1:5" x14ac:dyDescent="0.25">
      <c r="A945" s="22">
        <f t="shared" si="42"/>
        <v>1264.0394290860065</v>
      </c>
      <c r="B945" s="5">
        <f t="shared" si="43"/>
        <v>8.0653079999998685</v>
      </c>
      <c r="C945" s="5">
        <f t="shared" si="44"/>
        <v>9.1599999999998492</v>
      </c>
      <c r="D945" s="6" t="s">
        <v>34</v>
      </c>
      <c r="E945" s="34" t="s">
        <v>34</v>
      </c>
    </row>
    <row r="946" spans="1:5" x14ac:dyDescent="0.25">
      <c r="A946" s="22">
        <f t="shared" si="42"/>
        <v>1267.8835231731941</v>
      </c>
      <c r="B946" s="5">
        <f t="shared" si="43"/>
        <v>8.0739709999998688</v>
      </c>
      <c r="C946" s="5">
        <f t="shared" si="44"/>
        <v>9.1699999999998489</v>
      </c>
      <c r="D946" s="6" t="s">
        <v>34</v>
      </c>
      <c r="E946" s="34" t="s">
        <v>34</v>
      </c>
    </row>
    <row r="947" spans="1:5" x14ac:dyDescent="0.25">
      <c r="A947" s="22">
        <f t="shared" si="42"/>
        <v>1271.7353147514739</v>
      </c>
      <c r="B947" s="5">
        <f t="shared" si="43"/>
        <v>8.0826339999998691</v>
      </c>
      <c r="C947" s="5">
        <f t="shared" si="44"/>
        <v>9.1799999999998487</v>
      </c>
      <c r="D947" s="6" t="s">
        <v>34</v>
      </c>
      <c r="E947" s="34" t="s">
        <v>34</v>
      </c>
    </row>
    <row r="948" spans="1:5" x14ac:dyDescent="0.25">
      <c r="A948" s="22">
        <f t="shared" si="42"/>
        <v>1275.5948112556221</v>
      </c>
      <c r="B948" s="5">
        <f t="shared" si="43"/>
        <v>8.0912969999998694</v>
      </c>
      <c r="C948" s="5">
        <f t="shared" si="44"/>
        <v>9.1899999999998485</v>
      </c>
      <c r="D948" s="6" t="s">
        <v>34</v>
      </c>
      <c r="E948" s="34" t="s">
        <v>34</v>
      </c>
    </row>
    <row r="949" spans="1:5" x14ac:dyDescent="0.25">
      <c r="A949" s="22">
        <f t="shared" si="42"/>
        <v>1279.4620201198986</v>
      </c>
      <c r="B949" s="5">
        <f t="shared" si="43"/>
        <v>8.0999599999998679</v>
      </c>
      <c r="C949" s="5">
        <f t="shared" si="44"/>
        <v>9.1999999999998483</v>
      </c>
      <c r="D949" s="6" t="s">
        <v>34</v>
      </c>
      <c r="E949" s="34" t="s">
        <v>34</v>
      </c>
    </row>
    <row r="950" spans="1:5" x14ac:dyDescent="0.25">
      <c r="A950" s="22">
        <f t="shared" si="42"/>
        <v>1283.3369487780581</v>
      </c>
      <c r="B950" s="5">
        <f t="shared" si="43"/>
        <v>8.1086229999998682</v>
      </c>
      <c r="C950" s="5">
        <f t="shared" si="44"/>
        <v>9.2099999999998481</v>
      </c>
      <c r="D950" s="6" t="s">
        <v>34</v>
      </c>
      <c r="E950" s="34" t="s">
        <v>34</v>
      </c>
    </row>
    <row r="951" spans="1:5" x14ac:dyDescent="0.25">
      <c r="A951" s="22">
        <f t="shared" si="42"/>
        <v>1287.2196046633467</v>
      </c>
      <c r="B951" s="5">
        <f t="shared" si="43"/>
        <v>8.1172859999998686</v>
      </c>
      <c r="C951" s="5">
        <f t="shared" si="44"/>
        <v>9.2199999999998479</v>
      </c>
      <c r="D951" s="6" t="s">
        <v>34</v>
      </c>
      <c r="E951" s="34" t="s">
        <v>34</v>
      </c>
    </row>
    <row r="952" spans="1:5" x14ac:dyDescent="0.25">
      <c r="A952" s="22">
        <f t="shared" si="42"/>
        <v>1291.1099952085019</v>
      </c>
      <c r="B952" s="5">
        <f t="shared" si="43"/>
        <v>8.1259489999998689</v>
      </c>
      <c r="C952" s="5">
        <f t="shared" si="44"/>
        <v>9.2299999999998477</v>
      </c>
      <c r="D952" s="6" t="s">
        <v>34</v>
      </c>
      <c r="E952" s="34" t="s">
        <v>34</v>
      </c>
    </row>
    <row r="953" spans="1:5" x14ac:dyDescent="0.25">
      <c r="A953" s="22">
        <f t="shared" si="42"/>
        <v>1295.0081278457521</v>
      </c>
      <c r="B953" s="5">
        <f t="shared" si="43"/>
        <v>8.1346119999998674</v>
      </c>
      <c r="C953" s="5">
        <f t="shared" si="44"/>
        <v>9.2399999999998474</v>
      </c>
      <c r="D953" s="6" t="s">
        <v>34</v>
      </c>
      <c r="E953" s="34" t="s">
        <v>34</v>
      </c>
    </row>
    <row r="954" spans="1:5" x14ac:dyDescent="0.25">
      <c r="A954" s="22">
        <f t="shared" si="42"/>
        <v>1298.9140100068232</v>
      </c>
      <c r="B954" s="5">
        <f t="shared" si="43"/>
        <v>8.1432749999998677</v>
      </c>
      <c r="C954" s="5">
        <f t="shared" si="44"/>
        <v>9.2499999999998472</v>
      </c>
      <c r="D954" s="6" t="s">
        <v>34</v>
      </c>
      <c r="E954" s="34" t="s">
        <v>34</v>
      </c>
    </row>
    <row r="955" spans="1:5" x14ac:dyDescent="0.25">
      <c r="A955" s="22">
        <f t="shared" si="42"/>
        <v>1302.8276491229326</v>
      </c>
      <c r="B955" s="5">
        <f t="shared" si="43"/>
        <v>8.151937999999868</v>
      </c>
      <c r="C955" s="5">
        <f t="shared" si="44"/>
        <v>9.259999999999847</v>
      </c>
      <c r="D955" s="6" t="s">
        <v>34</v>
      </c>
      <c r="E955" s="34" t="s">
        <v>34</v>
      </c>
    </row>
    <row r="956" spans="1:5" x14ac:dyDescent="0.25">
      <c r="A956" s="22">
        <f t="shared" si="42"/>
        <v>1306.7490526247916</v>
      </c>
      <c r="B956" s="5">
        <f t="shared" si="43"/>
        <v>8.1606009999998683</v>
      </c>
      <c r="C956" s="5">
        <f t="shared" si="44"/>
        <v>9.2699999999998468</v>
      </c>
      <c r="D956" s="6" t="s">
        <v>34</v>
      </c>
      <c r="E956" s="34" t="s">
        <v>34</v>
      </c>
    </row>
    <row r="957" spans="1:5" x14ac:dyDescent="0.25">
      <c r="A957" s="22">
        <f t="shared" si="42"/>
        <v>1310.678227942605</v>
      </c>
      <c r="B957" s="5">
        <f t="shared" si="43"/>
        <v>8.1692639999998669</v>
      </c>
      <c r="C957" s="5">
        <f t="shared" si="44"/>
        <v>9.2799999999998466</v>
      </c>
      <c r="D957" s="6" t="s">
        <v>34</v>
      </c>
      <c r="E957" s="34" t="s">
        <v>34</v>
      </c>
    </row>
    <row r="958" spans="1:5" x14ac:dyDescent="0.25">
      <c r="A958" s="22">
        <f t="shared" si="42"/>
        <v>1314.6151825060779</v>
      </c>
      <c r="B958" s="5">
        <f t="shared" si="43"/>
        <v>8.1779269999998672</v>
      </c>
      <c r="C958" s="5">
        <f t="shared" si="44"/>
        <v>9.2899999999998464</v>
      </c>
      <c r="D958" s="6" t="s">
        <v>34</v>
      </c>
      <c r="E958" s="34" t="s">
        <v>34</v>
      </c>
    </row>
    <row r="959" spans="1:5" x14ac:dyDescent="0.25">
      <c r="A959" s="22">
        <f t="shared" si="42"/>
        <v>1318.5599237444044</v>
      </c>
      <c r="B959" s="5">
        <f t="shared" si="43"/>
        <v>8.1865899999998675</v>
      </c>
      <c r="C959" s="5">
        <f t="shared" si="44"/>
        <v>9.2999999999998462</v>
      </c>
      <c r="D959" s="6" t="s">
        <v>34</v>
      </c>
      <c r="E959" s="34" t="s">
        <v>34</v>
      </c>
    </row>
    <row r="960" spans="1:5" x14ac:dyDescent="0.25">
      <c r="A960" s="22">
        <f t="shared" si="42"/>
        <v>1322.5124590862824</v>
      </c>
      <c r="B960" s="5">
        <f t="shared" si="43"/>
        <v>8.1952529999998678</v>
      </c>
      <c r="C960" s="5">
        <f t="shared" si="44"/>
        <v>9.309999999999846</v>
      </c>
      <c r="D960" s="6" t="s">
        <v>34</v>
      </c>
      <c r="E960" s="34" t="s">
        <v>34</v>
      </c>
    </row>
    <row r="961" spans="1:5" x14ac:dyDescent="0.25">
      <c r="A961" s="22">
        <f t="shared" si="42"/>
        <v>1326.4727959599006</v>
      </c>
      <c r="B961" s="5">
        <f t="shared" si="43"/>
        <v>8.2039159999998663</v>
      </c>
      <c r="C961" s="5">
        <f t="shared" si="44"/>
        <v>9.3199999999998457</v>
      </c>
      <c r="D961" s="6" t="s">
        <v>34</v>
      </c>
      <c r="E961" s="34" t="s">
        <v>34</v>
      </c>
    </row>
    <row r="962" spans="1:5" x14ac:dyDescent="0.25">
      <c r="A962" s="22">
        <f t="shared" si="42"/>
        <v>1330.440941792951</v>
      </c>
      <c r="B962" s="5">
        <f t="shared" si="43"/>
        <v>8.2125789999998666</v>
      </c>
      <c r="C962" s="5">
        <f t="shared" si="44"/>
        <v>9.3299999999998455</v>
      </c>
      <c r="D962" s="6" t="s">
        <v>34</v>
      </c>
      <c r="E962" s="34" t="s">
        <v>34</v>
      </c>
    </row>
    <row r="963" spans="1:5" x14ac:dyDescent="0.25">
      <c r="A963" s="22">
        <f t="shared" ref="A963:A1026" si="45">IF(B963&lt;=$H$2,$I$2*POWER((B963-$J$2),$K$2),IF(B963&lt;=$H$3,$I$3*POWER((B963-$J$3),$K$3),$I$4*POWER((B963-$J$4),$K$4)))</f>
        <v>1334.4169040126194</v>
      </c>
      <c r="B963" s="5">
        <f t="shared" ref="B963:B1026" si="46">IF(C963&lt;2,0,IF(C963&lt;3,2.3445*C963-4.6614,0.8663*C963+0.13))</f>
        <v>8.2212419999998669</v>
      </c>
      <c r="C963" s="5">
        <f t="shared" si="44"/>
        <v>9.3399999999998453</v>
      </c>
      <c r="D963" s="6" t="s">
        <v>34</v>
      </c>
      <c r="E963" s="34" t="s">
        <v>34</v>
      </c>
    </row>
    <row r="964" spans="1:5" x14ac:dyDescent="0.25">
      <c r="A964" s="22">
        <f t="shared" si="45"/>
        <v>1338.4006900455911</v>
      </c>
      <c r="B964" s="5">
        <f t="shared" si="46"/>
        <v>8.2299049999998655</v>
      </c>
      <c r="C964" s="5">
        <f t="shared" ref="C964:C1027" si="47">C963+0.01</f>
        <v>9.3499999999998451</v>
      </c>
      <c r="D964" s="6" t="s">
        <v>34</v>
      </c>
      <c r="E964" s="34" t="s">
        <v>34</v>
      </c>
    </row>
    <row r="965" spans="1:5" x14ac:dyDescent="0.25">
      <c r="A965" s="22">
        <f t="shared" si="45"/>
        <v>1342.3923073180538</v>
      </c>
      <c r="B965" s="5">
        <f t="shared" si="46"/>
        <v>8.2385679999998658</v>
      </c>
      <c r="C965" s="5">
        <f t="shared" si="47"/>
        <v>9.3599999999998449</v>
      </c>
      <c r="D965" s="6" t="s">
        <v>34</v>
      </c>
      <c r="E965" s="34" t="s">
        <v>34</v>
      </c>
    </row>
    <row r="966" spans="1:5" x14ac:dyDescent="0.25">
      <c r="A966" s="22">
        <f t="shared" si="45"/>
        <v>1346.3917632556902</v>
      </c>
      <c r="B966" s="5">
        <f t="shared" si="46"/>
        <v>8.2472309999998661</v>
      </c>
      <c r="C966" s="5">
        <f t="shared" si="47"/>
        <v>9.3699999999998447</v>
      </c>
      <c r="D966" s="6" t="s">
        <v>34</v>
      </c>
      <c r="E966" s="34" t="s">
        <v>34</v>
      </c>
    </row>
    <row r="967" spans="1:5" x14ac:dyDescent="0.25">
      <c r="A967" s="22">
        <f t="shared" si="45"/>
        <v>1350.3990652836869</v>
      </c>
      <c r="B967" s="5">
        <f t="shared" si="46"/>
        <v>8.2558939999998664</v>
      </c>
      <c r="C967" s="5">
        <f t="shared" si="47"/>
        <v>9.3799999999998445</v>
      </c>
      <c r="D967" s="6" t="s">
        <v>34</v>
      </c>
      <c r="E967" s="34" t="s">
        <v>34</v>
      </c>
    </row>
    <row r="968" spans="1:5" x14ac:dyDescent="0.25">
      <c r="A968" s="22">
        <f t="shared" si="45"/>
        <v>1354.4142208267303</v>
      </c>
      <c r="B968" s="5">
        <f t="shared" si="46"/>
        <v>8.2645569999998649</v>
      </c>
      <c r="C968" s="5">
        <f t="shared" si="47"/>
        <v>9.3899999999998442</v>
      </c>
      <c r="D968" s="6" t="s">
        <v>34</v>
      </c>
      <c r="E968" s="34" t="s">
        <v>34</v>
      </c>
    </row>
    <row r="969" spans="1:5" x14ac:dyDescent="0.25">
      <c r="A969" s="22">
        <f t="shared" si="45"/>
        <v>1358.4372373090089</v>
      </c>
      <c r="B969" s="5">
        <f t="shared" si="46"/>
        <v>8.2732199999998652</v>
      </c>
      <c r="C969" s="5">
        <f t="shared" si="47"/>
        <v>9.399999999999844</v>
      </c>
      <c r="D969" s="6" t="s">
        <v>34</v>
      </c>
      <c r="E969" s="34" t="s">
        <v>34</v>
      </c>
    </row>
    <row r="970" spans="1:5" x14ac:dyDescent="0.25">
      <c r="A970" s="22">
        <f t="shared" si="45"/>
        <v>1362.4681221542105</v>
      </c>
      <c r="B970" s="5">
        <f t="shared" si="46"/>
        <v>8.2818829999998655</v>
      </c>
      <c r="C970" s="5">
        <f t="shared" si="47"/>
        <v>9.4099999999998438</v>
      </c>
      <c r="D970" s="6" t="s">
        <v>34</v>
      </c>
      <c r="E970" s="34" t="s">
        <v>34</v>
      </c>
    </row>
    <row r="971" spans="1:5" x14ac:dyDescent="0.25">
      <c r="A971" s="22">
        <f t="shared" si="45"/>
        <v>1366.5068827855271</v>
      </c>
      <c r="B971" s="5">
        <f t="shared" si="46"/>
        <v>8.2905459999998641</v>
      </c>
      <c r="C971" s="5">
        <f t="shared" si="47"/>
        <v>9.4199999999998436</v>
      </c>
      <c r="D971" s="6" t="s">
        <v>34</v>
      </c>
      <c r="E971" s="34" t="s">
        <v>34</v>
      </c>
    </row>
    <row r="972" spans="1:5" x14ac:dyDescent="0.25">
      <c r="A972" s="22">
        <f t="shared" si="45"/>
        <v>1370.5535266256577</v>
      </c>
      <c r="B972" s="5">
        <f t="shared" si="46"/>
        <v>8.2992089999998644</v>
      </c>
      <c r="C972" s="5">
        <f t="shared" si="47"/>
        <v>9.4299999999998434</v>
      </c>
      <c r="D972" s="6" t="s">
        <v>34</v>
      </c>
      <c r="E972" s="34" t="s">
        <v>34</v>
      </c>
    </row>
    <row r="973" spans="1:5" x14ac:dyDescent="0.25">
      <c r="A973" s="22">
        <f t="shared" si="45"/>
        <v>1374.6080610967974</v>
      </c>
      <c r="B973" s="5">
        <f t="shared" si="46"/>
        <v>8.3078719999998647</v>
      </c>
      <c r="C973" s="5">
        <f t="shared" si="47"/>
        <v>9.4399999999998432</v>
      </c>
      <c r="D973" s="6" t="s">
        <v>34</v>
      </c>
      <c r="E973" s="34" t="s">
        <v>34</v>
      </c>
    </row>
    <row r="974" spans="1:5" x14ac:dyDescent="0.25">
      <c r="A974" s="22">
        <f t="shared" si="45"/>
        <v>1378.6704936206504</v>
      </c>
      <c r="B974" s="5">
        <f t="shared" si="46"/>
        <v>8.316534999999865</v>
      </c>
      <c r="C974" s="5">
        <f t="shared" si="47"/>
        <v>9.449999999999843</v>
      </c>
      <c r="D974" s="6" t="s">
        <v>34</v>
      </c>
      <c r="E974" s="34" t="s">
        <v>34</v>
      </c>
    </row>
    <row r="975" spans="1:5" x14ac:dyDescent="0.25">
      <c r="A975" s="22">
        <f t="shared" si="45"/>
        <v>1382.7408316184237</v>
      </c>
      <c r="B975" s="5">
        <f t="shared" si="46"/>
        <v>8.3251979999998635</v>
      </c>
      <c r="C975" s="5">
        <f t="shared" si="47"/>
        <v>9.4599999999998428</v>
      </c>
      <c r="D975" s="6" t="s">
        <v>34</v>
      </c>
      <c r="E975" s="34" t="s">
        <v>34</v>
      </c>
    </row>
    <row r="976" spans="1:5" x14ac:dyDescent="0.25">
      <c r="A976" s="22">
        <f t="shared" si="45"/>
        <v>1386.8190825108341</v>
      </c>
      <c r="B976" s="5">
        <f t="shared" si="46"/>
        <v>8.3338609999998639</v>
      </c>
      <c r="C976" s="5">
        <f t="shared" si="47"/>
        <v>9.4699999999998425</v>
      </c>
      <c r="D976" s="6" t="s">
        <v>34</v>
      </c>
      <c r="E976" s="34" t="s">
        <v>34</v>
      </c>
    </row>
    <row r="977" spans="1:5" x14ac:dyDescent="0.25">
      <c r="A977" s="22">
        <f t="shared" si="45"/>
        <v>1390.9052537180935</v>
      </c>
      <c r="B977" s="5">
        <f t="shared" si="46"/>
        <v>8.3425239999998642</v>
      </c>
      <c r="C977" s="5">
        <f t="shared" si="47"/>
        <v>9.4799999999998423</v>
      </c>
      <c r="D977" s="6" t="s">
        <v>34</v>
      </c>
      <c r="E977" s="34" t="s">
        <v>34</v>
      </c>
    </row>
    <row r="978" spans="1:5" x14ac:dyDescent="0.25">
      <c r="A978" s="22">
        <f t="shared" si="45"/>
        <v>1394.9993526599296</v>
      </c>
      <c r="B978" s="5">
        <f t="shared" si="46"/>
        <v>8.3511869999998645</v>
      </c>
      <c r="C978" s="5">
        <f t="shared" si="47"/>
        <v>9.4899999999998421</v>
      </c>
      <c r="D978" s="6" t="s">
        <v>34</v>
      </c>
      <c r="E978" s="34" t="s">
        <v>34</v>
      </c>
    </row>
    <row r="979" spans="1:5" x14ac:dyDescent="0.25">
      <c r="A979" s="22">
        <f t="shared" si="45"/>
        <v>1399.1013867555737</v>
      </c>
      <c r="B979" s="5">
        <f t="shared" si="46"/>
        <v>8.359849999999863</v>
      </c>
      <c r="C979" s="5">
        <f t="shared" si="47"/>
        <v>9.4999999999998419</v>
      </c>
      <c r="D979" s="6" t="s">
        <v>34</v>
      </c>
      <c r="E979" s="34" t="s">
        <v>34</v>
      </c>
    </row>
    <row r="980" spans="1:5" x14ac:dyDescent="0.25">
      <c r="A980" s="22">
        <f t="shared" si="45"/>
        <v>1403.2113634237658</v>
      </c>
      <c r="B980" s="5">
        <f t="shared" si="46"/>
        <v>8.3685129999998633</v>
      </c>
      <c r="C980" s="5">
        <f t="shared" si="47"/>
        <v>9.5099999999998417</v>
      </c>
      <c r="D980" s="6" t="s">
        <v>34</v>
      </c>
      <c r="E980" s="34" t="s">
        <v>34</v>
      </c>
    </row>
    <row r="981" spans="1:5" x14ac:dyDescent="0.25">
      <c r="A981" s="22">
        <f t="shared" si="45"/>
        <v>1407.3292900827496</v>
      </c>
      <c r="B981" s="5">
        <f t="shared" si="46"/>
        <v>8.3771759999998636</v>
      </c>
      <c r="C981" s="5">
        <f t="shared" si="47"/>
        <v>9.5199999999998415</v>
      </c>
      <c r="D981" s="6" t="s">
        <v>34</v>
      </c>
      <c r="E981" s="34" t="s">
        <v>34</v>
      </c>
    </row>
    <row r="982" spans="1:5" x14ac:dyDescent="0.25">
      <c r="A982" s="22">
        <f t="shared" si="45"/>
        <v>1411.4551741502821</v>
      </c>
      <c r="B982" s="5">
        <f t="shared" si="46"/>
        <v>8.3858389999998622</v>
      </c>
      <c r="C982" s="5">
        <f t="shared" si="47"/>
        <v>9.5299999999998413</v>
      </c>
      <c r="D982" s="6" t="s">
        <v>34</v>
      </c>
      <c r="E982" s="34" t="s">
        <v>34</v>
      </c>
    </row>
    <row r="983" spans="1:5" x14ac:dyDescent="0.25">
      <c r="A983" s="22">
        <f t="shared" si="45"/>
        <v>1415.5890230436271</v>
      </c>
      <c r="B983" s="5">
        <f t="shared" si="46"/>
        <v>8.3945019999998625</v>
      </c>
      <c r="C983" s="5">
        <f t="shared" si="47"/>
        <v>9.5399999999998411</v>
      </c>
      <c r="D983" s="6" t="s">
        <v>34</v>
      </c>
      <c r="E983" s="34" t="s">
        <v>34</v>
      </c>
    </row>
    <row r="984" spans="1:5" x14ac:dyDescent="0.25">
      <c r="A984" s="22">
        <f t="shared" si="45"/>
        <v>1419.7308441795556</v>
      </c>
      <c r="B984" s="5">
        <f t="shared" si="46"/>
        <v>8.4031649999998628</v>
      </c>
      <c r="C984" s="5">
        <f t="shared" si="47"/>
        <v>9.5499999999998408</v>
      </c>
      <c r="D984" s="6" t="s">
        <v>34</v>
      </c>
      <c r="E984" s="34" t="s">
        <v>34</v>
      </c>
    </row>
    <row r="985" spans="1:5" x14ac:dyDescent="0.25">
      <c r="A985" s="22">
        <f t="shared" si="45"/>
        <v>1423.8806449743536</v>
      </c>
      <c r="B985" s="5">
        <f t="shared" si="46"/>
        <v>8.4118279999998631</v>
      </c>
      <c r="C985" s="5">
        <f t="shared" si="47"/>
        <v>9.5599999999998406</v>
      </c>
      <c r="D985" s="6" t="s">
        <v>34</v>
      </c>
      <c r="E985" s="34" t="s">
        <v>34</v>
      </c>
    </row>
    <row r="986" spans="1:5" x14ac:dyDescent="0.25">
      <c r="A986" s="22">
        <f t="shared" si="45"/>
        <v>1428.0384328438099</v>
      </c>
      <c r="B986" s="5">
        <f t="shared" si="46"/>
        <v>8.4204909999998616</v>
      </c>
      <c r="C986" s="5">
        <f t="shared" si="47"/>
        <v>9.5699999999998404</v>
      </c>
      <c r="D986" s="6" t="s">
        <v>34</v>
      </c>
      <c r="E986" s="34" t="s">
        <v>34</v>
      </c>
    </row>
    <row r="987" spans="1:5" x14ac:dyDescent="0.25">
      <c r="A987" s="22">
        <f t="shared" si="45"/>
        <v>1432.204215203232</v>
      </c>
      <c r="B987" s="5">
        <f t="shared" si="46"/>
        <v>8.4291539999998619</v>
      </c>
      <c r="C987" s="5">
        <f t="shared" si="47"/>
        <v>9.5799999999998402</v>
      </c>
      <c r="D987" s="6" t="s">
        <v>34</v>
      </c>
      <c r="E987" s="34" t="s">
        <v>34</v>
      </c>
    </row>
    <row r="988" spans="1:5" x14ac:dyDescent="0.25">
      <c r="A988" s="22">
        <f t="shared" si="45"/>
        <v>1436.3779994674367</v>
      </c>
      <c r="B988" s="5">
        <f t="shared" si="46"/>
        <v>8.4378169999998622</v>
      </c>
      <c r="C988" s="5">
        <f t="shared" si="47"/>
        <v>9.58999999999984</v>
      </c>
      <c r="D988" s="6" t="s">
        <v>34</v>
      </c>
      <c r="E988" s="34" t="s">
        <v>34</v>
      </c>
    </row>
    <row r="989" spans="1:5" x14ac:dyDescent="0.25">
      <c r="A989" s="22">
        <f t="shared" si="45"/>
        <v>1440.5597930507495</v>
      </c>
      <c r="B989" s="5">
        <f t="shared" si="46"/>
        <v>8.4464799999998608</v>
      </c>
      <c r="C989" s="5">
        <f t="shared" si="47"/>
        <v>9.5999999999998398</v>
      </c>
      <c r="D989" s="6" t="s">
        <v>34</v>
      </c>
      <c r="E989" s="34" t="s">
        <v>34</v>
      </c>
    </row>
    <row r="990" spans="1:5" x14ac:dyDescent="0.25">
      <c r="A990" s="22">
        <f t="shared" si="45"/>
        <v>1444.7496033670116</v>
      </c>
      <c r="B990" s="5">
        <f t="shared" si="46"/>
        <v>8.4551429999998611</v>
      </c>
      <c r="C990" s="5">
        <f t="shared" si="47"/>
        <v>9.6099999999998396</v>
      </c>
      <c r="D990" s="6" t="s">
        <v>34</v>
      </c>
      <c r="E990" s="34" t="s">
        <v>34</v>
      </c>
    </row>
    <row r="991" spans="1:5" x14ac:dyDescent="0.25">
      <c r="A991" s="22">
        <f t="shared" si="45"/>
        <v>1448.9474378295738</v>
      </c>
      <c r="B991" s="5">
        <f t="shared" si="46"/>
        <v>8.4638059999998614</v>
      </c>
      <c r="C991" s="5">
        <f t="shared" si="47"/>
        <v>9.6199999999998393</v>
      </c>
      <c r="D991" s="6" t="s">
        <v>34</v>
      </c>
      <c r="E991" s="34" t="s">
        <v>34</v>
      </c>
    </row>
    <row r="992" spans="1:5" x14ac:dyDescent="0.25">
      <c r="A992" s="22">
        <f t="shared" si="45"/>
        <v>1453.1533038513048</v>
      </c>
      <c r="B992" s="5">
        <f t="shared" si="46"/>
        <v>8.4724689999998617</v>
      </c>
      <c r="C992" s="5">
        <f t="shared" si="47"/>
        <v>9.6299999999998391</v>
      </c>
      <c r="D992" s="6" t="s">
        <v>34</v>
      </c>
      <c r="E992" s="34" t="s">
        <v>34</v>
      </c>
    </row>
    <row r="993" spans="1:5" x14ac:dyDescent="0.25">
      <c r="A993" s="22">
        <f t="shared" si="45"/>
        <v>1457.3672088445849</v>
      </c>
      <c r="B993" s="5">
        <f t="shared" si="46"/>
        <v>8.4811319999998602</v>
      </c>
      <c r="C993" s="5">
        <f t="shared" si="47"/>
        <v>9.6399999999998389</v>
      </c>
      <c r="D993" s="6" t="s">
        <v>34</v>
      </c>
      <c r="E993" s="34" t="s">
        <v>34</v>
      </c>
    </row>
    <row r="994" spans="1:5" x14ac:dyDescent="0.25">
      <c r="A994" s="22">
        <f t="shared" si="45"/>
        <v>1461.5891602213119</v>
      </c>
      <c r="B994" s="5">
        <f t="shared" si="46"/>
        <v>8.4897949999998605</v>
      </c>
      <c r="C994" s="5">
        <f t="shared" si="47"/>
        <v>9.6499999999998387</v>
      </c>
      <c r="D994" s="6" t="s">
        <v>34</v>
      </c>
      <c r="E994" s="34" t="s">
        <v>34</v>
      </c>
    </row>
    <row r="995" spans="1:5" x14ac:dyDescent="0.25">
      <c r="A995" s="22">
        <f t="shared" si="45"/>
        <v>1465.8191653928925</v>
      </c>
      <c r="B995" s="5">
        <f t="shared" si="46"/>
        <v>8.4984579999998608</v>
      </c>
      <c r="C995" s="5">
        <f t="shared" si="47"/>
        <v>9.6599999999998385</v>
      </c>
      <c r="D995" s="6" t="s">
        <v>34</v>
      </c>
      <c r="E995" s="34" t="s">
        <v>34</v>
      </c>
    </row>
    <row r="996" spans="1:5" x14ac:dyDescent="0.25">
      <c r="A996" s="22">
        <f t="shared" si="45"/>
        <v>1470.0572317702542</v>
      </c>
      <c r="B996" s="5">
        <f t="shared" si="46"/>
        <v>8.5071209999998612</v>
      </c>
      <c r="C996" s="5">
        <f t="shared" si="47"/>
        <v>9.6699999999998383</v>
      </c>
      <c r="D996" s="6" t="s">
        <v>34</v>
      </c>
      <c r="E996" s="34" t="s">
        <v>34</v>
      </c>
    </row>
    <row r="997" spans="1:5" x14ac:dyDescent="0.25">
      <c r="A997" s="22">
        <f t="shared" si="45"/>
        <v>1474.3033667638374</v>
      </c>
      <c r="B997" s="5">
        <f t="shared" si="46"/>
        <v>8.5157839999998597</v>
      </c>
      <c r="C997" s="5">
        <f t="shared" si="47"/>
        <v>9.6799999999998381</v>
      </c>
      <c r="D997" s="6" t="s">
        <v>34</v>
      </c>
      <c r="E997" s="34" t="s">
        <v>34</v>
      </c>
    </row>
    <row r="998" spans="1:5" x14ac:dyDescent="0.25">
      <c r="A998" s="22">
        <f t="shared" si="45"/>
        <v>1478.5575777836032</v>
      </c>
      <c r="B998" s="5">
        <f t="shared" si="46"/>
        <v>8.52444699999986</v>
      </c>
      <c r="C998" s="5">
        <f t="shared" si="47"/>
        <v>9.6899999999998379</v>
      </c>
      <c r="D998" s="6" t="s">
        <v>34</v>
      </c>
      <c r="E998" s="34" t="s">
        <v>34</v>
      </c>
    </row>
    <row r="999" spans="1:5" x14ac:dyDescent="0.25">
      <c r="A999" s="22">
        <f t="shared" si="45"/>
        <v>1482.8198722390237</v>
      </c>
      <c r="B999" s="5">
        <f t="shared" si="46"/>
        <v>8.5331099999998603</v>
      </c>
      <c r="C999" s="5">
        <f t="shared" si="47"/>
        <v>9.6999999999998376</v>
      </c>
      <c r="D999" s="6" t="s">
        <v>34</v>
      </c>
      <c r="E999" s="34" t="s">
        <v>34</v>
      </c>
    </row>
    <row r="1000" spans="1:5" x14ac:dyDescent="0.25">
      <c r="A1000" s="22">
        <f t="shared" si="45"/>
        <v>1487.0902575390933</v>
      </c>
      <c r="B1000" s="5">
        <f t="shared" si="46"/>
        <v>8.5417729999998588</v>
      </c>
      <c r="C1000" s="5">
        <f t="shared" si="47"/>
        <v>9.7099999999998374</v>
      </c>
      <c r="D1000" s="6" t="s">
        <v>34</v>
      </c>
      <c r="E1000" s="34" t="s">
        <v>34</v>
      </c>
    </row>
    <row r="1001" spans="1:5" x14ac:dyDescent="0.25">
      <c r="A1001" s="22">
        <f t="shared" si="45"/>
        <v>1491.3687410923264</v>
      </c>
      <c r="B1001" s="5">
        <f t="shared" si="46"/>
        <v>8.5504359999998591</v>
      </c>
      <c r="C1001" s="5">
        <f t="shared" si="47"/>
        <v>9.7199999999998372</v>
      </c>
      <c r="D1001" s="6" t="s">
        <v>34</v>
      </c>
      <c r="E1001" s="34" t="s">
        <v>34</v>
      </c>
    </row>
    <row r="1002" spans="1:5" x14ac:dyDescent="0.25">
      <c r="A1002" s="22">
        <f t="shared" si="45"/>
        <v>1495.6553303067485</v>
      </c>
      <c r="B1002" s="5">
        <f t="shared" si="46"/>
        <v>8.5590989999998595</v>
      </c>
      <c r="C1002" s="5">
        <f t="shared" si="47"/>
        <v>9.729999999999837</v>
      </c>
      <c r="D1002" s="6" t="s">
        <v>34</v>
      </c>
      <c r="E1002" s="34" t="s">
        <v>34</v>
      </c>
    </row>
    <row r="1003" spans="1:5" x14ac:dyDescent="0.25">
      <c r="A1003" s="22">
        <f t="shared" si="45"/>
        <v>1499.9500325899119</v>
      </c>
      <c r="B1003" s="5">
        <f t="shared" si="46"/>
        <v>8.5677619999998598</v>
      </c>
      <c r="C1003" s="5">
        <f t="shared" si="47"/>
        <v>9.7399999999998368</v>
      </c>
      <c r="D1003" s="6" t="s">
        <v>34</v>
      </c>
      <c r="E1003" s="34" t="s">
        <v>34</v>
      </c>
    </row>
    <row r="1004" spans="1:5" x14ac:dyDescent="0.25">
      <c r="A1004" s="22">
        <f t="shared" si="45"/>
        <v>1504.2528553488814</v>
      </c>
      <c r="B1004" s="5">
        <f t="shared" si="46"/>
        <v>8.5764249999998583</v>
      </c>
      <c r="C1004" s="5">
        <f t="shared" si="47"/>
        <v>9.7499999999998366</v>
      </c>
      <c r="D1004" s="6" t="s">
        <v>34</v>
      </c>
      <c r="E1004" s="34" t="s">
        <v>34</v>
      </c>
    </row>
    <row r="1005" spans="1:5" x14ac:dyDescent="0.25">
      <c r="A1005" s="22">
        <f t="shared" si="45"/>
        <v>1508.5638059902501</v>
      </c>
      <c r="B1005" s="5">
        <f t="shared" si="46"/>
        <v>8.5850879999998586</v>
      </c>
      <c r="C1005" s="5">
        <f t="shared" si="47"/>
        <v>9.7599999999998364</v>
      </c>
      <c r="D1005" s="6" t="s">
        <v>34</v>
      </c>
      <c r="E1005" s="34" t="s">
        <v>34</v>
      </c>
    </row>
    <row r="1006" spans="1:5" x14ac:dyDescent="0.25">
      <c r="A1006" s="22">
        <f t="shared" si="45"/>
        <v>1512.8828919201246</v>
      </c>
      <c r="B1006" s="5">
        <f t="shared" si="46"/>
        <v>8.5937509999998589</v>
      </c>
      <c r="C1006" s="5">
        <f t="shared" si="47"/>
        <v>9.7699999999998361</v>
      </c>
      <c r="D1006" s="6" t="s">
        <v>34</v>
      </c>
      <c r="E1006" s="34" t="s">
        <v>34</v>
      </c>
    </row>
    <row r="1007" spans="1:5" x14ac:dyDescent="0.25">
      <c r="A1007" s="22">
        <f t="shared" si="45"/>
        <v>1517.2101205441354</v>
      </c>
      <c r="B1007" s="5">
        <f t="shared" si="46"/>
        <v>8.6024139999998575</v>
      </c>
      <c r="C1007" s="5">
        <f t="shared" si="47"/>
        <v>9.7799999999998359</v>
      </c>
      <c r="D1007" s="6" t="s">
        <v>34</v>
      </c>
      <c r="E1007" s="34" t="s">
        <v>34</v>
      </c>
    </row>
    <row r="1008" spans="1:5" x14ac:dyDescent="0.25">
      <c r="A1008" s="22">
        <f t="shared" si="45"/>
        <v>1521.5454992674343</v>
      </c>
      <c r="B1008" s="5">
        <f t="shared" si="46"/>
        <v>8.6110769999998578</v>
      </c>
      <c r="C1008" s="5">
        <f t="shared" si="47"/>
        <v>9.7899999999998357</v>
      </c>
      <c r="D1008" s="6" t="s">
        <v>34</v>
      </c>
      <c r="E1008" s="34" t="s">
        <v>34</v>
      </c>
    </row>
    <row r="1009" spans="1:5" x14ac:dyDescent="0.25">
      <c r="A1009" s="22">
        <f t="shared" si="45"/>
        <v>1525.8890354946957</v>
      </c>
      <c r="B1009" s="5">
        <f t="shared" si="46"/>
        <v>8.6197399999998581</v>
      </c>
      <c r="C1009" s="5">
        <f t="shared" si="47"/>
        <v>9.7999999999998355</v>
      </c>
      <c r="D1009" s="6" t="s">
        <v>34</v>
      </c>
      <c r="E1009" s="34" t="s">
        <v>34</v>
      </c>
    </row>
    <row r="1010" spans="1:5" x14ac:dyDescent="0.25">
      <c r="A1010" s="22">
        <f t="shared" si="45"/>
        <v>1530.2407366301152</v>
      </c>
      <c r="B1010" s="5">
        <f t="shared" si="46"/>
        <v>8.6284029999998584</v>
      </c>
      <c r="C1010" s="5">
        <f t="shared" si="47"/>
        <v>9.8099999999998353</v>
      </c>
      <c r="D1010" s="6" t="s">
        <v>34</v>
      </c>
      <c r="E1010" s="34" t="s">
        <v>34</v>
      </c>
    </row>
    <row r="1011" spans="1:5" x14ac:dyDescent="0.25">
      <c r="A1011" s="22">
        <f t="shared" si="45"/>
        <v>1534.6006100774139</v>
      </c>
      <c r="B1011" s="5">
        <f t="shared" si="46"/>
        <v>8.6370659999998569</v>
      </c>
      <c r="C1011" s="5">
        <f t="shared" si="47"/>
        <v>9.8199999999998351</v>
      </c>
      <c r="D1011" s="6" t="s">
        <v>34</v>
      </c>
      <c r="E1011" s="34" t="s">
        <v>34</v>
      </c>
    </row>
    <row r="1012" spans="1:5" x14ac:dyDescent="0.25">
      <c r="A1012" s="22">
        <f t="shared" si="45"/>
        <v>1538.9686632398341</v>
      </c>
      <c r="B1012" s="5">
        <f t="shared" si="46"/>
        <v>8.6457289999998572</v>
      </c>
      <c r="C1012" s="5">
        <f t="shared" si="47"/>
        <v>9.8299999999998349</v>
      </c>
      <c r="D1012" s="6" t="s">
        <v>34</v>
      </c>
      <c r="E1012" s="34" t="s">
        <v>34</v>
      </c>
    </row>
    <row r="1013" spans="1:5" x14ac:dyDescent="0.25">
      <c r="A1013" s="22">
        <f t="shared" si="45"/>
        <v>1543.3449035201434</v>
      </c>
      <c r="B1013" s="5">
        <f t="shared" si="46"/>
        <v>8.6543919999998575</v>
      </c>
      <c r="C1013" s="5">
        <f t="shared" si="47"/>
        <v>9.8399999999998347</v>
      </c>
      <c r="D1013" s="6" t="s">
        <v>34</v>
      </c>
      <c r="E1013" s="34" t="s">
        <v>34</v>
      </c>
    </row>
    <row r="1014" spans="1:5" x14ac:dyDescent="0.25">
      <c r="A1014" s="22">
        <f t="shared" si="45"/>
        <v>1547.7293383206327</v>
      </c>
      <c r="B1014" s="5">
        <f t="shared" si="46"/>
        <v>8.6630549999998578</v>
      </c>
      <c r="C1014" s="5">
        <f t="shared" si="47"/>
        <v>9.8499999999998344</v>
      </c>
      <c r="D1014" s="6" t="s">
        <v>34</v>
      </c>
      <c r="E1014" s="34" t="s">
        <v>34</v>
      </c>
    </row>
    <row r="1015" spans="1:5" x14ac:dyDescent="0.25">
      <c r="A1015" s="22">
        <f t="shared" si="45"/>
        <v>1552.1219750431205</v>
      </c>
      <c r="B1015" s="5">
        <f t="shared" si="46"/>
        <v>8.6717179999998564</v>
      </c>
      <c r="C1015" s="5">
        <f t="shared" si="47"/>
        <v>9.8599999999998342</v>
      </c>
      <c r="D1015" s="6" t="s">
        <v>34</v>
      </c>
      <c r="E1015" s="34" t="s">
        <v>34</v>
      </c>
    </row>
    <row r="1016" spans="1:5" x14ac:dyDescent="0.25">
      <c r="A1016" s="22">
        <f t="shared" si="45"/>
        <v>1556.5228210889513</v>
      </c>
      <c r="B1016" s="5">
        <f t="shared" si="46"/>
        <v>8.6803809999998567</v>
      </c>
      <c r="C1016" s="5">
        <f t="shared" si="47"/>
        <v>9.869999999999834</v>
      </c>
      <c r="D1016" s="6" t="s">
        <v>34</v>
      </c>
      <c r="E1016" s="34" t="s">
        <v>34</v>
      </c>
    </row>
    <row r="1017" spans="1:5" x14ac:dyDescent="0.25">
      <c r="A1017" s="22">
        <f t="shared" si="45"/>
        <v>1560.931883858987</v>
      </c>
      <c r="B1017" s="5">
        <f t="shared" si="46"/>
        <v>8.689043999999857</v>
      </c>
      <c r="C1017" s="5">
        <f t="shared" si="47"/>
        <v>9.8799999999998338</v>
      </c>
      <c r="D1017" s="6" t="s">
        <v>34</v>
      </c>
      <c r="E1017" s="34" t="s">
        <v>34</v>
      </c>
    </row>
    <row r="1018" spans="1:5" x14ac:dyDescent="0.25">
      <c r="A1018" s="22">
        <f t="shared" si="45"/>
        <v>1565.3491707536284</v>
      </c>
      <c r="B1018" s="5">
        <f t="shared" si="46"/>
        <v>8.6977069999998555</v>
      </c>
      <c r="C1018" s="5">
        <f t="shared" si="47"/>
        <v>9.8899999999998336</v>
      </c>
      <c r="D1018" s="6" t="s">
        <v>34</v>
      </c>
      <c r="E1018" s="34" t="s">
        <v>34</v>
      </c>
    </row>
    <row r="1019" spans="1:5" x14ac:dyDescent="0.25">
      <c r="A1019" s="22">
        <f t="shared" si="45"/>
        <v>1569.7746891727948</v>
      </c>
      <c r="B1019" s="5">
        <f t="shared" si="46"/>
        <v>8.7063699999998558</v>
      </c>
      <c r="C1019" s="5">
        <f t="shared" si="47"/>
        <v>9.8999999999998334</v>
      </c>
      <c r="D1019" s="6" t="s">
        <v>34</v>
      </c>
      <c r="E1019" s="34" t="s">
        <v>34</v>
      </c>
    </row>
    <row r="1020" spans="1:5" x14ac:dyDescent="0.25">
      <c r="A1020" s="22">
        <f t="shared" si="45"/>
        <v>1574.2084465159367</v>
      </c>
      <c r="B1020" s="5">
        <f t="shared" si="46"/>
        <v>8.7150329999998561</v>
      </c>
      <c r="C1020" s="5">
        <f t="shared" si="47"/>
        <v>9.9099999999998332</v>
      </c>
      <c r="D1020" s="6" t="s">
        <v>34</v>
      </c>
      <c r="E1020" s="34" t="s">
        <v>34</v>
      </c>
    </row>
    <row r="1021" spans="1:5" x14ac:dyDescent="0.25">
      <c r="A1021" s="22">
        <f t="shared" si="45"/>
        <v>1578.6504501820309</v>
      </c>
      <c r="B1021" s="5">
        <f t="shared" si="46"/>
        <v>8.7236959999998565</v>
      </c>
      <c r="C1021" s="5">
        <f t="shared" si="47"/>
        <v>9.919999999999833</v>
      </c>
      <c r="D1021" s="6" t="s">
        <v>34</v>
      </c>
      <c r="E1021" s="34" t="s">
        <v>34</v>
      </c>
    </row>
    <row r="1022" spans="1:5" x14ac:dyDescent="0.25">
      <c r="A1022" s="22">
        <f t="shared" si="45"/>
        <v>1583.1007075695834</v>
      </c>
      <c r="B1022" s="5">
        <f t="shared" si="46"/>
        <v>8.732358999999855</v>
      </c>
      <c r="C1022" s="5">
        <f t="shared" si="47"/>
        <v>9.9299999999998327</v>
      </c>
      <c r="D1022" s="6" t="s">
        <v>34</v>
      </c>
      <c r="E1022" s="34" t="s">
        <v>34</v>
      </c>
    </row>
    <row r="1023" spans="1:5" x14ac:dyDescent="0.25">
      <c r="A1023" s="22">
        <f t="shared" si="45"/>
        <v>1587.55922607663</v>
      </c>
      <c r="B1023" s="5">
        <f t="shared" si="46"/>
        <v>8.7410219999998553</v>
      </c>
      <c r="C1023" s="5">
        <f t="shared" si="47"/>
        <v>9.9399999999998325</v>
      </c>
      <c r="D1023" s="6" t="s">
        <v>34</v>
      </c>
      <c r="E1023" s="34" t="s">
        <v>34</v>
      </c>
    </row>
    <row r="1024" spans="1:5" x14ac:dyDescent="0.25">
      <c r="A1024" s="22">
        <f t="shared" si="45"/>
        <v>1592.0260131007333</v>
      </c>
      <c r="B1024" s="5">
        <f t="shared" si="46"/>
        <v>8.7496849999998556</v>
      </c>
      <c r="C1024" s="5">
        <f t="shared" si="47"/>
        <v>9.9499999999998323</v>
      </c>
      <c r="D1024" s="6" t="s">
        <v>34</v>
      </c>
      <c r="E1024" s="34" t="s">
        <v>34</v>
      </c>
    </row>
    <row r="1025" spans="1:5" x14ac:dyDescent="0.25">
      <c r="A1025" s="22">
        <f t="shared" si="45"/>
        <v>1596.501076038988</v>
      </c>
      <c r="B1025" s="5">
        <f t="shared" si="46"/>
        <v>8.7583479999998541</v>
      </c>
      <c r="C1025" s="5">
        <f t="shared" si="47"/>
        <v>9.9599999999998321</v>
      </c>
      <c r="D1025" s="6" t="s">
        <v>34</v>
      </c>
      <c r="E1025" s="34" t="s">
        <v>34</v>
      </c>
    </row>
    <row r="1026" spans="1:5" x14ac:dyDescent="0.25">
      <c r="A1026" s="22">
        <f t="shared" si="45"/>
        <v>1600.9844222880195</v>
      </c>
      <c r="B1026" s="5">
        <f t="shared" si="46"/>
        <v>8.7670109999998544</v>
      </c>
      <c r="C1026" s="5">
        <f t="shared" si="47"/>
        <v>9.9699999999998319</v>
      </c>
      <c r="D1026" s="6" t="s">
        <v>34</v>
      </c>
      <c r="E1026" s="34" t="s">
        <v>34</v>
      </c>
    </row>
    <row r="1027" spans="1:5" x14ac:dyDescent="0.25">
      <c r="A1027" s="22">
        <f t="shared" ref="A1027:A1090" si="48">IF(B1027&lt;=$H$2,$I$2*POWER((B1027-$J$2),$K$2),IF(B1027&lt;=$H$3,$I$3*POWER((B1027-$J$3),$K$3),$I$4*POWER((B1027-$J$4),$K$4)))</f>
        <v>1605.4760592439814</v>
      </c>
      <c r="B1027" s="5">
        <f t="shared" ref="B1027:B1090" si="49">IF(C1027&lt;2,0,IF(C1027&lt;3,2.3445*C1027-4.6614,0.8663*C1027+0.13))</f>
        <v>8.7756739999998548</v>
      </c>
      <c r="C1027" s="5">
        <f t="shared" si="47"/>
        <v>9.9799999999998317</v>
      </c>
      <c r="D1027" s="6" t="s">
        <v>34</v>
      </c>
      <c r="E1027" s="34" t="s">
        <v>34</v>
      </c>
    </row>
    <row r="1028" spans="1:5" x14ac:dyDescent="0.25">
      <c r="A1028" s="22">
        <f t="shared" si="48"/>
        <v>1609.9759943025651</v>
      </c>
      <c r="B1028" s="5">
        <f t="shared" si="49"/>
        <v>8.7843369999998551</v>
      </c>
      <c r="C1028" s="5">
        <f t="shared" ref="C1028:C1091" si="50">C1027+0.01</f>
        <v>9.9899999999998315</v>
      </c>
      <c r="D1028" s="6" t="s">
        <v>34</v>
      </c>
      <c r="E1028" s="34" t="s">
        <v>34</v>
      </c>
    </row>
    <row r="1029" spans="1:5" x14ac:dyDescent="0.25">
      <c r="A1029" s="22">
        <f t="shared" si="48"/>
        <v>1614.4842348589816</v>
      </c>
      <c r="B1029" s="5">
        <f t="shared" si="49"/>
        <v>8.7929999999998536</v>
      </c>
      <c r="C1029" s="5">
        <f t="shared" si="50"/>
        <v>9.9999999999998312</v>
      </c>
      <c r="D1029" s="6" t="s">
        <v>34</v>
      </c>
      <c r="E1029" s="34" t="s">
        <v>34</v>
      </c>
    </row>
    <row r="1030" spans="1:5" x14ac:dyDescent="0.25">
      <c r="A1030" s="22">
        <f t="shared" si="48"/>
        <v>1619.0007883079854</v>
      </c>
      <c r="B1030" s="5">
        <f t="shared" si="49"/>
        <v>8.8016629999998539</v>
      </c>
      <c r="C1030" s="5">
        <f t="shared" si="50"/>
        <v>10.009999999999831</v>
      </c>
      <c r="D1030" s="6" t="s">
        <v>34</v>
      </c>
      <c r="E1030" s="34" t="s">
        <v>34</v>
      </c>
    </row>
    <row r="1031" spans="1:5" x14ac:dyDescent="0.25">
      <c r="A1031" s="22">
        <f t="shared" si="48"/>
        <v>1623.5256620438645</v>
      </c>
      <c r="B1031" s="5">
        <f t="shared" si="49"/>
        <v>8.8103259999998542</v>
      </c>
      <c r="C1031" s="5">
        <f t="shared" si="50"/>
        <v>10.019999999999831</v>
      </c>
      <c r="D1031" s="6" t="s">
        <v>34</v>
      </c>
      <c r="E1031" s="34" t="s">
        <v>34</v>
      </c>
    </row>
    <row r="1032" spans="1:5" x14ac:dyDescent="0.25">
      <c r="A1032" s="22">
        <f t="shared" si="48"/>
        <v>1628.0588634604273</v>
      </c>
      <c r="B1032" s="5">
        <f t="shared" si="49"/>
        <v>8.8189889999998528</v>
      </c>
      <c r="C1032" s="5">
        <f t="shared" si="50"/>
        <v>10.029999999999831</v>
      </c>
      <c r="D1032" s="6" t="s">
        <v>34</v>
      </c>
      <c r="E1032" s="34" t="s">
        <v>34</v>
      </c>
    </row>
    <row r="1033" spans="1:5" x14ac:dyDescent="0.25">
      <c r="A1033" s="22">
        <f t="shared" si="48"/>
        <v>1632.6003999510276</v>
      </c>
      <c r="B1033" s="5">
        <f t="shared" si="49"/>
        <v>8.8276519999998531</v>
      </c>
      <c r="C1033" s="5">
        <f t="shared" si="50"/>
        <v>10.03999999999983</v>
      </c>
      <c r="D1033" s="6" t="s">
        <v>34</v>
      </c>
      <c r="E1033" s="34" t="s">
        <v>34</v>
      </c>
    </row>
    <row r="1034" spans="1:5" x14ac:dyDescent="0.25">
      <c r="A1034" s="22">
        <f t="shared" si="48"/>
        <v>1637.1502789085541</v>
      </c>
      <c r="B1034" s="5">
        <f t="shared" si="49"/>
        <v>8.8363149999998534</v>
      </c>
      <c r="C1034" s="5">
        <f t="shared" si="50"/>
        <v>10.04999999999983</v>
      </c>
      <c r="D1034" s="6" t="s">
        <v>34</v>
      </c>
      <c r="E1034" s="34" t="s">
        <v>34</v>
      </c>
    </row>
    <row r="1035" spans="1:5" x14ac:dyDescent="0.25">
      <c r="A1035" s="22">
        <f t="shared" si="48"/>
        <v>1641.7085077254224</v>
      </c>
      <c r="B1035" s="5">
        <f t="shared" si="49"/>
        <v>8.8449779999998537</v>
      </c>
      <c r="C1035" s="5">
        <f t="shared" si="50"/>
        <v>10.05999999999983</v>
      </c>
      <c r="D1035" s="6" t="s">
        <v>34</v>
      </c>
      <c r="E1035" s="34" t="s">
        <v>34</v>
      </c>
    </row>
    <row r="1036" spans="1:5" x14ac:dyDescent="0.25">
      <c r="A1036" s="22">
        <f t="shared" si="48"/>
        <v>1646.2750937935893</v>
      </c>
      <c r="B1036" s="5">
        <f t="shared" si="49"/>
        <v>8.8536409999998522</v>
      </c>
      <c r="C1036" s="5">
        <f t="shared" si="50"/>
        <v>10.06999999999983</v>
      </c>
      <c r="D1036" s="6" t="s">
        <v>34</v>
      </c>
      <c r="E1036" s="34" t="s">
        <v>34</v>
      </c>
    </row>
    <row r="1037" spans="1:5" x14ac:dyDescent="0.25">
      <c r="A1037" s="22">
        <f t="shared" si="48"/>
        <v>1650.8500445045393</v>
      </c>
      <c r="B1037" s="5">
        <f t="shared" si="49"/>
        <v>8.8623039999998525</v>
      </c>
      <c r="C1037" s="5">
        <f t="shared" si="50"/>
        <v>10.07999999999983</v>
      </c>
      <c r="D1037" s="6" t="s">
        <v>34</v>
      </c>
      <c r="E1037" s="34" t="s">
        <v>34</v>
      </c>
    </row>
    <row r="1038" spans="1:5" x14ac:dyDescent="0.25">
      <c r="A1038" s="22">
        <f t="shared" si="48"/>
        <v>1655.4333672493055</v>
      </c>
      <c r="B1038" s="5">
        <f t="shared" si="49"/>
        <v>8.8709669999998528</v>
      </c>
      <c r="C1038" s="5">
        <f t="shared" si="50"/>
        <v>10.089999999999829</v>
      </c>
      <c r="D1038" s="6" t="s">
        <v>34</v>
      </c>
      <c r="E1038" s="34" t="s">
        <v>34</v>
      </c>
    </row>
    <row r="1039" spans="1:5" x14ac:dyDescent="0.25">
      <c r="A1039" s="22">
        <f t="shared" si="48"/>
        <v>1660.0250694184456</v>
      </c>
      <c r="B1039" s="5">
        <f t="shared" si="49"/>
        <v>8.8796299999998531</v>
      </c>
      <c r="C1039" s="5">
        <f t="shared" si="50"/>
        <v>10.099999999999829</v>
      </c>
      <c r="D1039" s="6" t="s">
        <v>34</v>
      </c>
      <c r="E1039" s="34" t="s">
        <v>34</v>
      </c>
    </row>
    <row r="1040" spans="1:5" x14ac:dyDescent="0.25">
      <c r="A1040" s="22">
        <f t="shared" si="48"/>
        <v>1664.6251584020611</v>
      </c>
      <c r="B1040" s="5">
        <f t="shared" si="49"/>
        <v>8.8882929999998517</v>
      </c>
      <c r="C1040" s="5">
        <f t="shared" si="50"/>
        <v>10.109999999999829</v>
      </c>
      <c r="D1040" s="6" t="s">
        <v>34</v>
      </c>
      <c r="E1040" s="34" t="s">
        <v>34</v>
      </c>
    </row>
    <row r="1041" spans="1:5" x14ac:dyDescent="0.25">
      <c r="A1041" s="22">
        <f t="shared" si="48"/>
        <v>1669.2336415897914</v>
      </c>
      <c r="B1041" s="5">
        <f t="shared" si="49"/>
        <v>8.896955999999852</v>
      </c>
      <c r="C1041" s="5">
        <f t="shared" si="50"/>
        <v>10.119999999999829</v>
      </c>
      <c r="D1041" s="6" t="s">
        <v>34</v>
      </c>
      <c r="E1041" s="34" t="s">
        <v>34</v>
      </c>
    </row>
    <row r="1042" spans="1:5" x14ac:dyDescent="0.25">
      <c r="A1042" s="22">
        <f t="shared" si="48"/>
        <v>1673.8505263708064</v>
      </c>
      <c r="B1042" s="5">
        <f t="shared" si="49"/>
        <v>8.9056189999998523</v>
      </c>
      <c r="C1042" s="5">
        <f t="shared" si="50"/>
        <v>10.129999999999828</v>
      </c>
      <c r="D1042" s="6" t="s">
        <v>34</v>
      </c>
      <c r="E1042" s="34" t="s">
        <v>34</v>
      </c>
    </row>
    <row r="1043" spans="1:5" x14ac:dyDescent="0.25">
      <c r="A1043" s="22">
        <f t="shared" si="48"/>
        <v>1678.4758201338227</v>
      </c>
      <c r="B1043" s="5">
        <f t="shared" si="49"/>
        <v>8.9142819999998508</v>
      </c>
      <c r="C1043" s="5">
        <f t="shared" si="50"/>
        <v>10.139999999999828</v>
      </c>
      <c r="D1043" s="6" t="s">
        <v>34</v>
      </c>
      <c r="E1043" s="34" t="s">
        <v>34</v>
      </c>
    </row>
    <row r="1044" spans="1:5" x14ac:dyDescent="0.25">
      <c r="A1044" s="22">
        <f t="shared" si="48"/>
        <v>1683.1095302670956</v>
      </c>
      <c r="B1044" s="5">
        <f t="shared" si="49"/>
        <v>8.9229449999998511</v>
      </c>
      <c r="C1044" s="5">
        <f t="shared" si="50"/>
        <v>10.149999999999828</v>
      </c>
      <c r="D1044" s="6" t="s">
        <v>34</v>
      </c>
      <c r="E1044" s="34" t="s">
        <v>34</v>
      </c>
    </row>
    <row r="1045" spans="1:5" x14ac:dyDescent="0.25">
      <c r="A1045" s="22">
        <f t="shared" si="48"/>
        <v>1687.7516641584098</v>
      </c>
      <c r="B1045" s="5">
        <f t="shared" si="49"/>
        <v>8.9316079999998514</v>
      </c>
      <c r="C1045" s="5">
        <f t="shared" si="50"/>
        <v>10.159999999999828</v>
      </c>
      <c r="D1045" s="6" t="s">
        <v>34</v>
      </c>
      <c r="E1045" s="34" t="s">
        <v>34</v>
      </c>
    </row>
    <row r="1046" spans="1:5" x14ac:dyDescent="0.25">
      <c r="A1046" s="22">
        <f t="shared" si="48"/>
        <v>1692.4022291951021</v>
      </c>
      <c r="B1046" s="5">
        <f t="shared" si="49"/>
        <v>8.9402709999998518</v>
      </c>
      <c r="C1046" s="5">
        <f t="shared" si="50"/>
        <v>10.169999999999828</v>
      </c>
      <c r="D1046" s="6" t="s">
        <v>34</v>
      </c>
      <c r="E1046" s="34" t="s">
        <v>34</v>
      </c>
    </row>
    <row r="1047" spans="1:5" x14ac:dyDescent="0.25">
      <c r="A1047" s="22">
        <f t="shared" si="48"/>
        <v>1697.0612327640411</v>
      </c>
      <c r="B1047" s="5">
        <f t="shared" si="49"/>
        <v>8.9489339999998503</v>
      </c>
      <c r="C1047" s="5">
        <f t="shared" si="50"/>
        <v>10.179999999999827</v>
      </c>
      <c r="D1047" s="6" t="s">
        <v>34</v>
      </c>
      <c r="E1047" s="34" t="s">
        <v>34</v>
      </c>
    </row>
    <row r="1048" spans="1:5" x14ac:dyDescent="0.25">
      <c r="A1048" s="22">
        <f t="shared" si="48"/>
        <v>1701.728682251643</v>
      </c>
      <c r="B1048" s="5">
        <f t="shared" si="49"/>
        <v>8.9575969999998506</v>
      </c>
      <c r="C1048" s="5">
        <f t="shared" si="50"/>
        <v>10.189999999999827</v>
      </c>
      <c r="D1048" s="6" t="s">
        <v>34</v>
      </c>
      <c r="E1048" s="34" t="s">
        <v>34</v>
      </c>
    </row>
    <row r="1049" spans="1:5" x14ac:dyDescent="0.25">
      <c r="A1049" s="22">
        <f t="shared" si="48"/>
        <v>1706.4045850438551</v>
      </c>
      <c r="B1049" s="5">
        <f t="shared" si="49"/>
        <v>8.9662599999998509</v>
      </c>
      <c r="C1049" s="5">
        <f t="shared" si="50"/>
        <v>10.199999999999827</v>
      </c>
      <c r="D1049" s="6" t="s">
        <v>34</v>
      </c>
      <c r="E1049" s="34" t="s">
        <v>34</v>
      </c>
    </row>
    <row r="1050" spans="1:5" x14ac:dyDescent="0.25">
      <c r="A1050" s="22">
        <f t="shared" si="48"/>
        <v>1711.0889485261775</v>
      </c>
      <c r="B1050" s="5">
        <f t="shared" si="49"/>
        <v>8.9749229999998494</v>
      </c>
      <c r="C1050" s="5">
        <f t="shared" si="50"/>
        <v>10.209999999999827</v>
      </c>
      <c r="D1050" s="6" t="s">
        <v>34</v>
      </c>
      <c r="E1050" s="34" t="s">
        <v>34</v>
      </c>
    </row>
    <row r="1051" spans="1:5" x14ac:dyDescent="0.25">
      <c r="A1051" s="22">
        <f t="shared" si="48"/>
        <v>1715.7817800836458</v>
      </c>
      <c r="B1051" s="5">
        <f t="shared" si="49"/>
        <v>8.9835859999998497</v>
      </c>
      <c r="C1051" s="5">
        <f t="shared" si="50"/>
        <v>10.219999999999827</v>
      </c>
      <c r="D1051" s="6" t="s">
        <v>34</v>
      </c>
      <c r="E1051" s="34" t="s">
        <v>34</v>
      </c>
    </row>
    <row r="1052" spans="1:5" x14ac:dyDescent="0.25">
      <c r="A1052" s="22">
        <f t="shared" si="48"/>
        <v>1720.4830871008412</v>
      </c>
      <c r="B1052" s="5">
        <f t="shared" si="49"/>
        <v>8.9922489999998501</v>
      </c>
      <c r="C1052" s="5">
        <f t="shared" si="50"/>
        <v>10.229999999999826</v>
      </c>
      <c r="D1052" s="6" t="s">
        <v>34</v>
      </c>
      <c r="E1052" s="34" t="s">
        <v>34</v>
      </c>
    </row>
    <row r="1053" spans="1:5" x14ac:dyDescent="0.25">
      <c r="A1053" s="22">
        <f t="shared" si="48"/>
        <v>1725.1928769618837</v>
      </c>
      <c r="B1053" s="5">
        <f t="shared" si="49"/>
        <v>9.0009119999998504</v>
      </c>
      <c r="C1053" s="5">
        <f t="shared" si="50"/>
        <v>10.239999999999826</v>
      </c>
      <c r="D1053" s="6" t="s">
        <v>34</v>
      </c>
      <c r="E1053" s="34" t="s">
        <v>34</v>
      </c>
    </row>
    <row r="1054" spans="1:5" x14ac:dyDescent="0.25">
      <c r="A1054" s="22">
        <f t="shared" si="48"/>
        <v>1729.9111570504426</v>
      </c>
      <c r="B1054" s="5">
        <f t="shared" si="49"/>
        <v>9.0095749999998489</v>
      </c>
      <c r="C1054" s="5">
        <f t="shared" si="50"/>
        <v>10.249999999999826</v>
      </c>
      <c r="D1054" s="6" t="s">
        <v>34</v>
      </c>
      <c r="E1054" s="34" t="s">
        <v>34</v>
      </c>
    </row>
    <row r="1055" spans="1:5" x14ac:dyDescent="0.25">
      <c r="A1055" s="22">
        <f t="shared" si="48"/>
        <v>1734.6379347497239</v>
      </c>
      <c r="B1055" s="5">
        <f t="shared" si="49"/>
        <v>9.0182379999998492</v>
      </c>
      <c r="C1055" s="5">
        <f t="shared" si="50"/>
        <v>10.259999999999826</v>
      </c>
      <c r="D1055" s="6" t="s">
        <v>34</v>
      </c>
      <c r="E1055" s="34" t="s">
        <v>34</v>
      </c>
    </row>
    <row r="1056" spans="1:5" x14ac:dyDescent="0.25">
      <c r="A1056" s="22">
        <f t="shared" si="48"/>
        <v>1739.3732174424852</v>
      </c>
      <c r="B1056" s="5">
        <f t="shared" si="49"/>
        <v>9.0269009999998495</v>
      </c>
      <c r="C1056" s="5">
        <f t="shared" si="50"/>
        <v>10.269999999999825</v>
      </c>
      <c r="D1056" s="6" t="s">
        <v>34</v>
      </c>
      <c r="E1056" s="34" t="s">
        <v>34</v>
      </c>
    </row>
    <row r="1057" spans="1:5" x14ac:dyDescent="0.25">
      <c r="A1057" s="22">
        <f t="shared" si="48"/>
        <v>1744.1170125110257</v>
      </c>
      <c r="B1057" s="5">
        <f t="shared" si="49"/>
        <v>9.0355639999998498</v>
      </c>
      <c r="C1057" s="5">
        <f t="shared" si="50"/>
        <v>10.279999999999825</v>
      </c>
      <c r="D1057" s="6" t="s">
        <v>34</v>
      </c>
      <c r="E1057" s="34" t="s">
        <v>34</v>
      </c>
    </row>
    <row r="1058" spans="1:5" x14ac:dyDescent="0.25">
      <c r="A1058" s="22">
        <f t="shared" si="48"/>
        <v>1748.8693273371889</v>
      </c>
      <c r="B1058" s="5">
        <f t="shared" si="49"/>
        <v>9.0442269999998484</v>
      </c>
      <c r="C1058" s="5">
        <f t="shared" si="50"/>
        <v>10.289999999999825</v>
      </c>
      <c r="D1058" s="6" t="s">
        <v>34</v>
      </c>
      <c r="E1058" s="34" t="s">
        <v>34</v>
      </c>
    </row>
    <row r="1059" spans="1:5" x14ac:dyDescent="0.25">
      <c r="A1059" s="22">
        <f t="shared" si="48"/>
        <v>1753.6301693023624</v>
      </c>
      <c r="B1059" s="5">
        <f t="shared" si="49"/>
        <v>9.0528899999998487</v>
      </c>
      <c r="C1059" s="5">
        <f t="shared" si="50"/>
        <v>10.299999999999825</v>
      </c>
      <c r="D1059" s="6" t="s">
        <v>34</v>
      </c>
      <c r="E1059" s="34" t="s">
        <v>34</v>
      </c>
    </row>
    <row r="1060" spans="1:5" x14ac:dyDescent="0.25">
      <c r="A1060" s="22">
        <f t="shared" si="48"/>
        <v>1758.3995457874851</v>
      </c>
      <c r="B1060" s="5">
        <f t="shared" si="49"/>
        <v>9.061552999999849</v>
      </c>
      <c r="C1060" s="5">
        <f t="shared" si="50"/>
        <v>10.309999999999825</v>
      </c>
      <c r="D1060" s="6" t="s">
        <v>34</v>
      </c>
      <c r="E1060" s="34" t="s">
        <v>34</v>
      </c>
    </row>
    <row r="1061" spans="1:5" x14ac:dyDescent="0.25">
      <c r="A1061" s="22">
        <f t="shared" si="48"/>
        <v>1763.1774641730406</v>
      </c>
      <c r="B1061" s="5">
        <f t="shared" si="49"/>
        <v>9.0702159999998475</v>
      </c>
      <c r="C1061" s="5">
        <f t="shared" si="50"/>
        <v>10.319999999999824</v>
      </c>
      <c r="D1061" s="6" t="s">
        <v>34</v>
      </c>
      <c r="E1061" s="34" t="s">
        <v>34</v>
      </c>
    </row>
    <row r="1062" spans="1:5" x14ac:dyDescent="0.25">
      <c r="A1062" s="22">
        <f t="shared" si="48"/>
        <v>1767.9639318390584</v>
      </c>
      <c r="B1062" s="5">
        <f t="shared" si="49"/>
        <v>9.0788789999998478</v>
      </c>
      <c r="C1062" s="5">
        <f t="shared" si="50"/>
        <v>10.329999999999824</v>
      </c>
      <c r="D1062" s="6" t="s">
        <v>34</v>
      </c>
      <c r="E1062" s="34" t="s">
        <v>34</v>
      </c>
    </row>
    <row r="1063" spans="1:5" x14ac:dyDescent="0.25">
      <c r="A1063" s="22">
        <f t="shared" si="48"/>
        <v>1772.7589561651134</v>
      </c>
      <c r="B1063" s="5">
        <f t="shared" si="49"/>
        <v>9.0875419999998481</v>
      </c>
      <c r="C1063" s="5">
        <f t="shared" si="50"/>
        <v>10.339999999999824</v>
      </c>
      <c r="D1063" s="6" t="s">
        <v>34</v>
      </c>
      <c r="E1063" s="34" t="s">
        <v>34</v>
      </c>
    </row>
    <row r="1064" spans="1:5" x14ac:dyDescent="0.25">
      <c r="A1064" s="22">
        <f t="shared" si="48"/>
        <v>1777.5625445303365</v>
      </c>
      <c r="B1064" s="5">
        <f t="shared" si="49"/>
        <v>9.0962049999998484</v>
      </c>
      <c r="C1064" s="5">
        <f t="shared" si="50"/>
        <v>10.349999999999824</v>
      </c>
      <c r="D1064" s="6" t="s">
        <v>34</v>
      </c>
      <c r="E1064" s="34" t="s">
        <v>34</v>
      </c>
    </row>
    <row r="1065" spans="1:5" x14ac:dyDescent="0.25">
      <c r="A1065" s="22">
        <f t="shared" si="48"/>
        <v>1782.3747043133924</v>
      </c>
      <c r="B1065" s="5">
        <f t="shared" si="49"/>
        <v>9.104867999999847</v>
      </c>
      <c r="C1065" s="5">
        <f t="shared" si="50"/>
        <v>10.359999999999824</v>
      </c>
      <c r="D1065" s="6" t="s">
        <v>34</v>
      </c>
      <c r="E1065" s="34" t="s">
        <v>34</v>
      </c>
    </row>
    <row r="1066" spans="1:5" x14ac:dyDescent="0.25">
      <c r="A1066" s="22">
        <f t="shared" si="48"/>
        <v>1787.1954428925137</v>
      </c>
      <c r="B1066" s="5">
        <f t="shared" si="49"/>
        <v>9.1135309999998473</v>
      </c>
      <c r="C1066" s="5">
        <f t="shared" si="50"/>
        <v>10.369999999999823</v>
      </c>
      <c r="D1066" s="6" t="s">
        <v>34</v>
      </c>
      <c r="E1066" s="34" t="s">
        <v>34</v>
      </c>
    </row>
    <row r="1067" spans="1:5" x14ac:dyDescent="0.25">
      <c r="A1067" s="22">
        <f t="shared" si="48"/>
        <v>1792.0247676454642</v>
      </c>
      <c r="B1067" s="5">
        <f t="shared" si="49"/>
        <v>9.1221939999998476</v>
      </c>
      <c r="C1067" s="5">
        <f t="shared" si="50"/>
        <v>10.379999999999823</v>
      </c>
      <c r="D1067" s="6" t="s">
        <v>34</v>
      </c>
      <c r="E1067" s="34" t="s">
        <v>34</v>
      </c>
    </row>
    <row r="1068" spans="1:5" x14ac:dyDescent="0.25">
      <c r="A1068" s="22">
        <f t="shared" si="48"/>
        <v>1796.8626859495689</v>
      </c>
      <c r="B1068" s="5">
        <f t="shared" si="49"/>
        <v>9.1308569999998461</v>
      </c>
      <c r="C1068" s="5">
        <f t="shared" si="50"/>
        <v>10.389999999999823</v>
      </c>
      <c r="D1068" s="6" t="s">
        <v>34</v>
      </c>
      <c r="E1068" s="34" t="s">
        <v>34</v>
      </c>
    </row>
    <row r="1069" spans="1:5" x14ac:dyDescent="0.25">
      <c r="A1069" s="22">
        <f t="shared" si="48"/>
        <v>1801.7092051817017</v>
      </c>
      <c r="B1069" s="5">
        <f t="shared" si="49"/>
        <v>9.1395199999998464</v>
      </c>
      <c r="C1069" s="5">
        <f t="shared" si="50"/>
        <v>10.399999999999823</v>
      </c>
      <c r="D1069" s="6" t="s">
        <v>34</v>
      </c>
      <c r="E1069" s="34" t="s">
        <v>34</v>
      </c>
    </row>
    <row r="1070" spans="1:5" x14ac:dyDescent="0.25">
      <c r="A1070" s="22">
        <f t="shared" si="48"/>
        <v>1806.5643327182815</v>
      </c>
      <c r="B1070" s="5">
        <f t="shared" si="49"/>
        <v>9.1481829999998467</v>
      </c>
      <c r="C1070" s="5">
        <f t="shared" si="50"/>
        <v>10.409999999999823</v>
      </c>
      <c r="D1070" s="6" t="s">
        <v>34</v>
      </c>
      <c r="E1070" s="34" t="s">
        <v>34</v>
      </c>
    </row>
    <row r="1071" spans="1:5" x14ac:dyDescent="0.25">
      <c r="A1071" s="22">
        <f t="shared" si="48"/>
        <v>1811.4280759352782</v>
      </c>
      <c r="B1071" s="5">
        <f t="shared" si="49"/>
        <v>9.1568459999998471</v>
      </c>
      <c r="C1071" s="5">
        <f t="shared" si="50"/>
        <v>10.419999999999822</v>
      </c>
      <c r="D1071" s="6" t="s">
        <v>34</v>
      </c>
      <c r="E1071" s="34" t="s">
        <v>34</v>
      </c>
    </row>
    <row r="1072" spans="1:5" x14ac:dyDescent="0.25">
      <c r="A1072" s="22">
        <f t="shared" si="48"/>
        <v>1816.3004422082238</v>
      </c>
      <c r="B1072" s="5">
        <f t="shared" si="49"/>
        <v>9.1655089999998456</v>
      </c>
      <c r="C1072" s="5">
        <f t="shared" si="50"/>
        <v>10.429999999999822</v>
      </c>
      <c r="D1072" s="6" t="s">
        <v>34</v>
      </c>
      <c r="E1072" s="34" t="s">
        <v>34</v>
      </c>
    </row>
    <row r="1073" spans="1:5" x14ac:dyDescent="0.25">
      <c r="A1073" s="22">
        <f t="shared" si="48"/>
        <v>1821.1814389121939</v>
      </c>
      <c r="B1073" s="5">
        <f t="shared" si="49"/>
        <v>9.1741719999998459</v>
      </c>
      <c r="C1073" s="5">
        <f t="shared" si="50"/>
        <v>10.439999999999822</v>
      </c>
      <c r="D1073" s="6" t="s">
        <v>34</v>
      </c>
      <c r="E1073" s="34" t="s">
        <v>34</v>
      </c>
    </row>
    <row r="1074" spans="1:5" x14ac:dyDescent="0.25">
      <c r="A1074" s="22">
        <f t="shared" si="48"/>
        <v>1826.0710734218128</v>
      </c>
      <c r="B1074" s="5">
        <f t="shared" si="49"/>
        <v>9.1828349999998462</v>
      </c>
      <c r="C1074" s="5">
        <f t="shared" si="50"/>
        <v>10.449999999999822</v>
      </c>
      <c r="D1074" s="6" t="s">
        <v>34</v>
      </c>
      <c r="E1074" s="34" t="s">
        <v>34</v>
      </c>
    </row>
    <row r="1075" spans="1:5" x14ac:dyDescent="0.25">
      <c r="A1075" s="22">
        <f t="shared" si="48"/>
        <v>1830.9693531112655</v>
      </c>
      <c r="B1075" s="5">
        <f t="shared" si="49"/>
        <v>9.1914979999998465</v>
      </c>
      <c r="C1075" s="5">
        <f t="shared" si="50"/>
        <v>10.459999999999821</v>
      </c>
      <c r="D1075" s="6" t="s">
        <v>34</v>
      </c>
      <c r="E1075" s="34" t="s">
        <v>34</v>
      </c>
    </row>
    <row r="1076" spans="1:5" x14ac:dyDescent="0.25">
      <c r="A1076" s="22">
        <f t="shared" si="48"/>
        <v>1835.8762853542842</v>
      </c>
      <c r="B1076" s="5">
        <f t="shared" si="49"/>
        <v>9.200160999999845</v>
      </c>
      <c r="C1076" s="5">
        <f t="shared" si="50"/>
        <v>10.469999999999821</v>
      </c>
      <c r="D1076" s="6" t="s">
        <v>34</v>
      </c>
      <c r="E1076" s="34" t="s">
        <v>34</v>
      </c>
    </row>
    <row r="1077" spans="1:5" x14ac:dyDescent="0.25">
      <c r="A1077" s="22">
        <f t="shared" si="48"/>
        <v>1840.7918775241619</v>
      </c>
      <c r="B1077" s="5">
        <f t="shared" si="49"/>
        <v>9.2088239999998454</v>
      </c>
      <c r="C1077" s="5">
        <f t="shared" si="50"/>
        <v>10.479999999999821</v>
      </c>
      <c r="D1077" s="6" t="s">
        <v>34</v>
      </c>
      <c r="E1077" s="34" t="s">
        <v>34</v>
      </c>
    </row>
    <row r="1078" spans="1:5" x14ac:dyDescent="0.25">
      <c r="A1078" s="22">
        <f t="shared" si="48"/>
        <v>1845.7161369937392</v>
      </c>
      <c r="B1078" s="5">
        <f t="shared" si="49"/>
        <v>9.2174869999998457</v>
      </c>
      <c r="C1078" s="5">
        <f t="shared" si="50"/>
        <v>10.489999999999821</v>
      </c>
      <c r="D1078" s="6" t="s">
        <v>34</v>
      </c>
      <c r="E1078" s="34" t="s">
        <v>34</v>
      </c>
    </row>
    <row r="1079" spans="1:5" x14ac:dyDescent="0.25">
      <c r="A1079" s="22">
        <f t="shared" si="48"/>
        <v>1850.6490711354106</v>
      </c>
      <c r="B1079" s="5">
        <f t="shared" si="49"/>
        <v>9.2261499999998442</v>
      </c>
      <c r="C1079" s="5">
        <f t="shared" si="50"/>
        <v>10.499999999999821</v>
      </c>
      <c r="D1079" s="6" t="s">
        <v>34</v>
      </c>
      <c r="E1079" s="34" t="s">
        <v>34</v>
      </c>
    </row>
    <row r="1080" spans="1:5" x14ac:dyDescent="0.25">
      <c r="A1080" s="22">
        <f t="shared" si="48"/>
        <v>1855.5906873211334</v>
      </c>
      <c r="B1080" s="5">
        <f t="shared" si="49"/>
        <v>9.2348129999998445</v>
      </c>
      <c r="C1080" s="5">
        <f t="shared" si="50"/>
        <v>10.50999999999982</v>
      </c>
      <c r="D1080" s="6" t="s">
        <v>34</v>
      </c>
      <c r="E1080" s="34" t="s">
        <v>34</v>
      </c>
    </row>
    <row r="1081" spans="1:5" x14ac:dyDescent="0.25">
      <c r="A1081" s="22">
        <f t="shared" si="48"/>
        <v>1860.5409929224124</v>
      </c>
      <c r="B1081" s="5">
        <f t="shared" si="49"/>
        <v>9.2434759999998448</v>
      </c>
      <c r="C1081" s="5">
        <f t="shared" si="50"/>
        <v>10.51999999999982</v>
      </c>
      <c r="D1081" s="6" t="s">
        <v>34</v>
      </c>
      <c r="E1081" s="34" t="s">
        <v>34</v>
      </c>
    </row>
    <row r="1082" spans="1:5" x14ac:dyDescent="0.25">
      <c r="A1082" s="22">
        <f t="shared" si="48"/>
        <v>1865.4999953103097</v>
      </c>
      <c r="B1082" s="5">
        <f t="shared" si="49"/>
        <v>9.2521389999998451</v>
      </c>
      <c r="C1082" s="5">
        <f t="shared" si="50"/>
        <v>10.52999999999982</v>
      </c>
      <c r="D1082" s="6" t="s">
        <v>34</v>
      </c>
      <c r="E1082" s="34" t="s">
        <v>34</v>
      </c>
    </row>
    <row r="1083" spans="1:5" x14ac:dyDescent="0.25">
      <c r="A1083" s="22">
        <f t="shared" si="48"/>
        <v>1870.4677018554485</v>
      </c>
      <c r="B1083" s="5">
        <f t="shared" si="49"/>
        <v>9.2608019999998437</v>
      </c>
      <c r="C1083" s="5">
        <f t="shared" si="50"/>
        <v>10.53999999999982</v>
      </c>
      <c r="D1083" s="6" t="s">
        <v>34</v>
      </c>
      <c r="E1083" s="34" t="s">
        <v>34</v>
      </c>
    </row>
    <row r="1084" spans="1:5" x14ac:dyDescent="0.25">
      <c r="A1084" s="22">
        <f t="shared" si="48"/>
        <v>1875.444119928002</v>
      </c>
      <c r="B1084" s="5">
        <f t="shared" si="49"/>
        <v>9.269464999999844</v>
      </c>
      <c r="C1084" s="5">
        <f t="shared" si="50"/>
        <v>10.54999999999982</v>
      </c>
      <c r="D1084" s="6" t="s">
        <v>34</v>
      </c>
      <c r="E1084" s="34" t="s">
        <v>34</v>
      </c>
    </row>
    <row r="1085" spans="1:5" x14ac:dyDescent="0.25">
      <c r="A1085" s="22">
        <f t="shared" si="48"/>
        <v>1880.4292568977032</v>
      </c>
      <c r="B1085" s="5">
        <f t="shared" si="49"/>
        <v>9.2781279999998443</v>
      </c>
      <c r="C1085" s="5">
        <f t="shared" si="50"/>
        <v>10.559999999999819</v>
      </c>
      <c r="D1085" s="6" t="s">
        <v>34</v>
      </c>
      <c r="E1085" s="34" t="s">
        <v>34</v>
      </c>
    </row>
    <row r="1086" spans="1:5" x14ac:dyDescent="0.25">
      <c r="A1086" s="22">
        <f t="shared" si="48"/>
        <v>1885.4231201338446</v>
      </c>
      <c r="B1086" s="5">
        <f t="shared" si="49"/>
        <v>9.2867909999998428</v>
      </c>
      <c r="C1086" s="5">
        <f t="shared" si="50"/>
        <v>10.569999999999819</v>
      </c>
      <c r="D1086" s="6" t="s">
        <v>34</v>
      </c>
      <c r="E1086" s="34" t="s">
        <v>34</v>
      </c>
    </row>
    <row r="1087" spans="1:5" x14ac:dyDescent="0.25">
      <c r="A1087" s="22">
        <f t="shared" si="48"/>
        <v>1890.4257170052792</v>
      </c>
      <c r="B1087" s="5">
        <f t="shared" si="49"/>
        <v>9.2954539999998431</v>
      </c>
      <c r="C1087" s="5">
        <f t="shared" si="50"/>
        <v>10.579999999999819</v>
      </c>
      <c r="D1087" s="6" t="s">
        <v>34</v>
      </c>
      <c r="E1087" s="34" t="s">
        <v>34</v>
      </c>
    </row>
    <row r="1088" spans="1:5" x14ac:dyDescent="0.25">
      <c r="A1088" s="22">
        <f t="shared" si="48"/>
        <v>1895.4370548804063</v>
      </c>
      <c r="B1088" s="5">
        <f t="shared" si="49"/>
        <v>9.3041169999998434</v>
      </c>
      <c r="C1088" s="5">
        <f t="shared" si="50"/>
        <v>10.589999999999819</v>
      </c>
      <c r="D1088" s="6" t="s">
        <v>34</v>
      </c>
      <c r="E1088" s="34" t="s">
        <v>34</v>
      </c>
    </row>
    <row r="1089" spans="1:5" x14ac:dyDescent="0.25">
      <c r="A1089" s="22">
        <f t="shared" si="48"/>
        <v>1900.4571411271961</v>
      </c>
      <c r="B1089" s="5">
        <f t="shared" si="49"/>
        <v>9.3127799999998437</v>
      </c>
      <c r="C1089" s="5">
        <f t="shared" si="50"/>
        <v>10.599999999999818</v>
      </c>
      <c r="D1089" s="6" t="s">
        <v>34</v>
      </c>
      <c r="E1089" s="34" t="s">
        <v>34</v>
      </c>
    </row>
    <row r="1090" spans="1:5" x14ac:dyDescent="0.25">
      <c r="A1090" s="22">
        <f t="shared" si="48"/>
        <v>1905.4859831131721</v>
      </c>
      <c r="B1090" s="5">
        <f t="shared" si="49"/>
        <v>9.3214429999998423</v>
      </c>
      <c r="C1090" s="5">
        <f t="shared" si="50"/>
        <v>10.609999999999818</v>
      </c>
      <c r="D1090" s="6" t="s">
        <v>34</v>
      </c>
      <c r="E1090" s="34" t="s">
        <v>34</v>
      </c>
    </row>
    <row r="1091" spans="1:5" x14ac:dyDescent="0.25">
      <c r="A1091" s="22">
        <f t="shared" ref="A1091:A1154" si="51">IF(B1091&lt;=$H$2,$I$2*POWER((B1091-$J$2),$K$2),IF(B1091&lt;=$H$3,$I$3*POWER((B1091-$J$3),$K$3),$I$4*POWER((B1091-$J$4),$K$4)))</f>
        <v>1910.5235882054228</v>
      </c>
      <c r="B1091" s="5">
        <f t="shared" ref="B1091:B1154" si="52">IF(C1091&lt;2,0,IF(C1091&lt;3,2.3445*C1091-4.6614,0.8663*C1091+0.13))</f>
        <v>9.3301059999998426</v>
      </c>
      <c r="C1091" s="5">
        <f t="shared" si="50"/>
        <v>10.619999999999818</v>
      </c>
      <c r="D1091" s="6" t="s">
        <v>34</v>
      </c>
      <c r="E1091" s="34" t="s">
        <v>34</v>
      </c>
    </row>
    <row r="1092" spans="1:5" x14ac:dyDescent="0.25">
      <c r="A1092" s="22">
        <f t="shared" si="51"/>
        <v>1915.5699637705911</v>
      </c>
      <c r="B1092" s="5">
        <f t="shared" si="52"/>
        <v>9.3387689999998429</v>
      </c>
      <c r="C1092" s="5">
        <f t="shared" ref="C1092:C1155" si="53">C1091+0.01</f>
        <v>10.629999999999818</v>
      </c>
      <c r="D1092" s="6" t="s">
        <v>34</v>
      </c>
      <c r="E1092" s="34" t="s">
        <v>34</v>
      </c>
    </row>
    <row r="1093" spans="1:5" x14ac:dyDescent="0.25">
      <c r="A1093" s="22">
        <f t="shared" si="51"/>
        <v>1920.6251171748825</v>
      </c>
      <c r="B1093" s="5">
        <f t="shared" si="52"/>
        <v>9.3474319999998432</v>
      </c>
      <c r="C1093" s="5">
        <f t="shared" si="53"/>
        <v>10.639999999999818</v>
      </c>
      <c r="D1093" s="6" t="s">
        <v>34</v>
      </c>
      <c r="E1093" s="34" t="s">
        <v>34</v>
      </c>
    </row>
    <row r="1094" spans="1:5" x14ac:dyDescent="0.25">
      <c r="A1094" s="22">
        <f t="shared" si="51"/>
        <v>1925.6890557840616</v>
      </c>
      <c r="B1094" s="5">
        <f t="shared" si="52"/>
        <v>9.3560949999998417</v>
      </c>
      <c r="C1094" s="5">
        <f t="shared" si="53"/>
        <v>10.649999999999817</v>
      </c>
      <c r="D1094" s="6" t="s">
        <v>34</v>
      </c>
      <c r="E1094" s="34" t="s">
        <v>34</v>
      </c>
    </row>
    <row r="1095" spans="1:5" x14ac:dyDescent="0.25">
      <c r="A1095" s="22">
        <f t="shared" si="51"/>
        <v>1930.7617869634585</v>
      </c>
      <c r="B1095" s="5">
        <f t="shared" si="52"/>
        <v>9.364757999999842</v>
      </c>
      <c r="C1095" s="5">
        <f t="shared" si="53"/>
        <v>10.659999999999817</v>
      </c>
      <c r="D1095" s="6" t="s">
        <v>34</v>
      </c>
      <c r="E1095" s="34" t="s">
        <v>34</v>
      </c>
    </row>
    <row r="1096" spans="1:5" x14ac:dyDescent="0.25">
      <c r="A1096" s="22">
        <f t="shared" si="51"/>
        <v>1935.8433180779634</v>
      </c>
      <c r="B1096" s="5">
        <f t="shared" si="52"/>
        <v>9.3734209999998424</v>
      </c>
      <c r="C1096" s="5">
        <f t="shared" si="53"/>
        <v>10.669999999999817</v>
      </c>
      <c r="D1096" s="6" t="s">
        <v>34</v>
      </c>
      <c r="E1096" s="34" t="s">
        <v>34</v>
      </c>
    </row>
    <row r="1097" spans="1:5" x14ac:dyDescent="0.25">
      <c r="A1097" s="22">
        <f t="shared" si="51"/>
        <v>1940.9336564920266</v>
      </c>
      <c r="B1097" s="5">
        <f t="shared" si="52"/>
        <v>9.3820839999998409</v>
      </c>
      <c r="C1097" s="5">
        <f t="shared" si="53"/>
        <v>10.679999999999817</v>
      </c>
      <c r="D1097" s="6" t="s">
        <v>34</v>
      </c>
      <c r="E1097" s="34" t="s">
        <v>34</v>
      </c>
    </row>
    <row r="1098" spans="1:5" x14ac:dyDescent="0.25">
      <c r="A1098" s="22">
        <f t="shared" si="51"/>
        <v>1946.0328095696605</v>
      </c>
      <c r="B1098" s="5">
        <f t="shared" si="52"/>
        <v>9.3907469999998412</v>
      </c>
      <c r="C1098" s="5">
        <f t="shared" si="53"/>
        <v>10.689999999999817</v>
      </c>
      <c r="D1098" s="6" t="s">
        <v>34</v>
      </c>
      <c r="E1098" s="34" t="s">
        <v>34</v>
      </c>
    </row>
    <row r="1099" spans="1:5" x14ac:dyDescent="0.25">
      <c r="A1099" s="22">
        <f t="shared" si="51"/>
        <v>1951.140784674448</v>
      </c>
      <c r="B1099" s="5">
        <f t="shared" si="52"/>
        <v>9.3994099999998415</v>
      </c>
      <c r="C1099" s="5">
        <f t="shared" si="53"/>
        <v>10.699999999999816</v>
      </c>
      <c r="D1099" s="6" t="s">
        <v>34</v>
      </c>
      <c r="E1099" s="34" t="s">
        <v>34</v>
      </c>
    </row>
    <row r="1100" spans="1:5" x14ac:dyDescent="0.25">
      <c r="A1100" s="22">
        <f t="shared" si="51"/>
        <v>1956.257589169526</v>
      </c>
      <c r="B1100" s="5">
        <f t="shared" si="52"/>
        <v>9.4080729999998418</v>
      </c>
      <c r="C1100" s="5">
        <f t="shared" si="53"/>
        <v>10.709999999999816</v>
      </c>
      <c r="D1100" s="6" t="s">
        <v>34</v>
      </c>
      <c r="E1100" s="34" t="s">
        <v>34</v>
      </c>
    </row>
    <row r="1101" spans="1:5" x14ac:dyDescent="0.25">
      <c r="A1101" s="22">
        <f t="shared" si="51"/>
        <v>1961.3832304175974</v>
      </c>
      <c r="B1101" s="5">
        <f t="shared" si="52"/>
        <v>9.4167359999998403</v>
      </c>
      <c r="C1101" s="5">
        <f t="shared" si="53"/>
        <v>10.719999999999816</v>
      </c>
      <c r="D1101" s="6" t="s">
        <v>34</v>
      </c>
      <c r="E1101" s="34" t="s">
        <v>34</v>
      </c>
    </row>
    <row r="1102" spans="1:5" x14ac:dyDescent="0.25">
      <c r="A1102" s="22">
        <f t="shared" si="51"/>
        <v>1966.5177157809342</v>
      </c>
      <c r="B1102" s="5">
        <f t="shared" si="52"/>
        <v>9.4253989999998407</v>
      </c>
      <c r="C1102" s="5">
        <f t="shared" si="53"/>
        <v>10.729999999999816</v>
      </c>
      <c r="D1102" s="6" t="s">
        <v>34</v>
      </c>
      <c r="E1102" s="34" t="s">
        <v>34</v>
      </c>
    </row>
    <row r="1103" spans="1:5" x14ac:dyDescent="0.25">
      <c r="A1103" s="22">
        <f t="shared" si="51"/>
        <v>1971.6610526213699</v>
      </c>
      <c r="B1103" s="5">
        <f t="shared" si="52"/>
        <v>9.434061999999841</v>
      </c>
      <c r="C1103" s="5">
        <f t="shared" si="53"/>
        <v>10.739999999999815</v>
      </c>
      <c r="D1103" s="6" t="s">
        <v>34</v>
      </c>
      <c r="E1103" s="34" t="s">
        <v>34</v>
      </c>
    </row>
    <row r="1104" spans="1:5" x14ac:dyDescent="0.25">
      <c r="A1104" s="22">
        <f t="shared" si="51"/>
        <v>1976.8132483002987</v>
      </c>
      <c r="B1104" s="5">
        <f t="shared" si="52"/>
        <v>9.4427249999998395</v>
      </c>
      <c r="C1104" s="5">
        <f t="shared" si="53"/>
        <v>10.749999999999815</v>
      </c>
      <c r="D1104" s="6" t="s">
        <v>34</v>
      </c>
      <c r="E1104" s="34" t="s">
        <v>34</v>
      </c>
    </row>
    <row r="1105" spans="1:5" x14ac:dyDescent="0.25">
      <c r="A1105" s="22">
        <f t="shared" si="51"/>
        <v>1981.9743101786921</v>
      </c>
      <c r="B1105" s="5">
        <f t="shared" si="52"/>
        <v>9.4513879999998398</v>
      </c>
      <c r="C1105" s="5">
        <f t="shared" si="53"/>
        <v>10.759999999999815</v>
      </c>
      <c r="D1105" s="6" t="s">
        <v>34</v>
      </c>
      <c r="E1105" s="34" t="s">
        <v>34</v>
      </c>
    </row>
    <row r="1106" spans="1:5" x14ac:dyDescent="0.25">
      <c r="A1106" s="22">
        <f t="shared" si="51"/>
        <v>1987.144245617076</v>
      </c>
      <c r="B1106" s="5">
        <f t="shared" si="52"/>
        <v>9.4600509999998401</v>
      </c>
      <c r="C1106" s="5">
        <f t="shared" si="53"/>
        <v>10.769999999999815</v>
      </c>
      <c r="D1106" s="6" t="s">
        <v>34</v>
      </c>
      <c r="E1106" s="34" t="s">
        <v>34</v>
      </c>
    </row>
    <row r="1107" spans="1:5" x14ac:dyDescent="0.25">
      <c r="A1107" s="22">
        <f t="shared" si="51"/>
        <v>1992.3230619755448</v>
      </c>
      <c r="B1107" s="5">
        <f t="shared" si="52"/>
        <v>9.4687139999998404</v>
      </c>
      <c r="C1107" s="5">
        <f t="shared" si="53"/>
        <v>10.779999999999815</v>
      </c>
      <c r="D1107" s="6" t="s">
        <v>34</v>
      </c>
      <c r="E1107" s="34" t="s">
        <v>34</v>
      </c>
    </row>
    <row r="1108" spans="1:5" x14ac:dyDescent="0.25">
      <c r="A1108" s="22">
        <f t="shared" si="51"/>
        <v>1997.5107666137665</v>
      </c>
      <c r="B1108" s="5">
        <f t="shared" si="52"/>
        <v>9.477376999999839</v>
      </c>
      <c r="C1108" s="5">
        <f t="shared" si="53"/>
        <v>10.789999999999814</v>
      </c>
      <c r="D1108" s="6" t="s">
        <v>34</v>
      </c>
      <c r="E1108" s="34" t="s">
        <v>34</v>
      </c>
    </row>
    <row r="1109" spans="1:5" x14ac:dyDescent="0.25">
      <c r="A1109" s="22">
        <f t="shared" si="51"/>
        <v>2002.7073668909677</v>
      </c>
      <c r="B1109" s="5">
        <f t="shared" si="52"/>
        <v>9.4860399999998393</v>
      </c>
      <c r="C1109" s="5">
        <f t="shared" si="53"/>
        <v>10.799999999999814</v>
      </c>
      <c r="D1109" s="6" t="s">
        <v>34</v>
      </c>
      <c r="E1109" s="34" t="s">
        <v>34</v>
      </c>
    </row>
    <row r="1110" spans="1:5" x14ac:dyDescent="0.25">
      <c r="A1110" s="22">
        <f t="shared" si="51"/>
        <v>2007.9128701659474</v>
      </c>
      <c r="B1110" s="5">
        <f t="shared" si="52"/>
        <v>9.4947029999998396</v>
      </c>
      <c r="C1110" s="5">
        <f t="shared" si="53"/>
        <v>10.809999999999814</v>
      </c>
      <c r="D1110" s="6" t="s">
        <v>34</v>
      </c>
      <c r="E1110" s="34" t="s">
        <v>34</v>
      </c>
    </row>
    <row r="1111" spans="1:5" x14ac:dyDescent="0.25">
      <c r="A1111" s="22">
        <f t="shared" si="51"/>
        <v>2013.127283797073</v>
      </c>
      <c r="B1111" s="5">
        <f t="shared" si="52"/>
        <v>9.5033659999998399</v>
      </c>
      <c r="C1111" s="5">
        <f t="shared" si="53"/>
        <v>10.819999999999814</v>
      </c>
      <c r="D1111" s="6" t="s">
        <v>34</v>
      </c>
      <c r="E1111" s="34" t="s">
        <v>34</v>
      </c>
    </row>
    <row r="1112" spans="1:5" x14ac:dyDescent="0.25">
      <c r="A1112" s="22">
        <f t="shared" si="51"/>
        <v>2018.3506151422728</v>
      </c>
      <c r="B1112" s="5">
        <f t="shared" si="52"/>
        <v>9.5120289999998384</v>
      </c>
      <c r="C1112" s="5">
        <f t="shared" si="53"/>
        <v>10.829999999999814</v>
      </c>
      <c r="D1112" s="6" t="s">
        <v>34</v>
      </c>
      <c r="E1112" s="34" t="s">
        <v>34</v>
      </c>
    </row>
    <row r="1113" spans="1:5" x14ac:dyDescent="0.25">
      <c r="A1113" s="22">
        <f t="shared" si="51"/>
        <v>2023.582871559059</v>
      </c>
      <c r="B1113" s="5">
        <f t="shared" si="52"/>
        <v>9.5206919999998387</v>
      </c>
      <c r="C1113" s="5">
        <f t="shared" si="53"/>
        <v>10.839999999999813</v>
      </c>
      <c r="D1113" s="6" t="s">
        <v>34</v>
      </c>
      <c r="E1113" s="34" t="s">
        <v>34</v>
      </c>
    </row>
    <row r="1114" spans="1:5" x14ac:dyDescent="0.25">
      <c r="A1114" s="22">
        <f t="shared" si="51"/>
        <v>2028.8240604044959</v>
      </c>
      <c r="B1114" s="5">
        <f t="shared" si="52"/>
        <v>9.529354999999839</v>
      </c>
      <c r="C1114" s="5">
        <f t="shared" si="53"/>
        <v>10.849999999999813</v>
      </c>
      <c r="D1114" s="6" t="s">
        <v>34</v>
      </c>
      <c r="E1114" s="34" t="s">
        <v>34</v>
      </c>
    </row>
    <row r="1115" spans="1:5" x14ac:dyDescent="0.25">
      <c r="A1115" s="22">
        <f t="shared" si="51"/>
        <v>2034.0741890352253</v>
      </c>
      <c r="B1115" s="5">
        <f t="shared" si="52"/>
        <v>9.5380179999998376</v>
      </c>
      <c r="C1115" s="5">
        <f t="shared" si="53"/>
        <v>10.859999999999813</v>
      </c>
      <c r="D1115" s="6" t="s">
        <v>34</v>
      </c>
      <c r="E1115" s="34" t="s">
        <v>34</v>
      </c>
    </row>
    <row r="1116" spans="1:5" x14ac:dyDescent="0.25">
      <c r="A1116" s="22">
        <f t="shared" si="51"/>
        <v>2039.3332648074672</v>
      </c>
      <c r="B1116" s="5">
        <f t="shared" si="52"/>
        <v>9.5466809999998379</v>
      </c>
      <c r="C1116" s="5">
        <f t="shared" si="53"/>
        <v>10.869999999999813</v>
      </c>
      <c r="D1116" s="6" t="s">
        <v>34</v>
      </c>
      <c r="E1116" s="34" t="s">
        <v>34</v>
      </c>
    </row>
    <row r="1117" spans="1:5" x14ac:dyDescent="0.25">
      <c r="A1117" s="22">
        <f t="shared" si="51"/>
        <v>2044.6012950769946</v>
      </c>
      <c r="B1117" s="5">
        <f t="shared" si="52"/>
        <v>9.5553439999998382</v>
      </c>
      <c r="C1117" s="5">
        <f t="shared" si="53"/>
        <v>10.879999999999812</v>
      </c>
      <c r="D1117" s="6" t="s">
        <v>34</v>
      </c>
      <c r="E1117" s="34" t="s">
        <v>34</v>
      </c>
    </row>
    <row r="1118" spans="1:5" x14ac:dyDescent="0.25">
      <c r="A1118" s="22">
        <f t="shared" si="51"/>
        <v>2049.8782871991643</v>
      </c>
      <c r="B1118" s="5">
        <f t="shared" si="52"/>
        <v>9.5640069999998385</v>
      </c>
      <c r="C1118" s="5">
        <f t="shared" si="53"/>
        <v>10.889999999999812</v>
      </c>
      <c r="D1118" s="6" t="s">
        <v>34</v>
      </c>
      <c r="E1118" s="34" t="s">
        <v>34</v>
      </c>
    </row>
    <row r="1119" spans="1:5" x14ac:dyDescent="0.25">
      <c r="A1119" s="22">
        <f t="shared" si="51"/>
        <v>2055.1642485288976</v>
      </c>
      <c r="B1119" s="5">
        <f t="shared" si="52"/>
        <v>9.572669999999837</v>
      </c>
      <c r="C1119" s="5">
        <f t="shared" si="53"/>
        <v>10.899999999999812</v>
      </c>
      <c r="D1119" s="6" t="s">
        <v>34</v>
      </c>
      <c r="E1119" s="34" t="s">
        <v>34</v>
      </c>
    </row>
    <row r="1120" spans="1:5" x14ac:dyDescent="0.25">
      <c r="A1120" s="22">
        <f t="shared" si="51"/>
        <v>2060.4591864206946</v>
      </c>
      <c r="B1120" s="5">
        <f t="shared" si="52"/>
        <v>9.5813329999998373</v>
      </c>
      <c r="C1120" s="5">
        <f t="shared" si="53"/>
        <v>10.909999999999812</v>
      </c>
      <c r="D1120" s="6" t="s">
        <v>34</v>
      </c>
      <c r="E1120" s="34" t="s">
        <v>34</v>
      </c>
    </row>
    <row r="1121" spans="1:5" x14ac:dyDescent="0.25">
      <c r="A1121" s="22">
        <f t="shared" si="51"/>
        <v>2065.7631082286198</v>
      </c>
      <c r="B1121" s="5">
        <f t="shared" si="52"/>
        <v>9.5899959999998377</v>
      </c>
      <c r="C1121" s="5">
        <f t="shared" si="53"/>
        <v>10.919999999999812</v>
      </c>
      <c r="D1121" s="6" t="s">
        <v>34</v>
      </c>
      <c r="E1121" s="34" t="s">
        <v>34</v>
      </c>
    </row>
    <row r="1122" spans="1:5" x14ac:dyDescent="0.25">
      <c r="A1122" s="22">
        <f t="shared" si="51"/>
        <v>2071.0760213063159</v>
      </c>
      <c r="B1122" s="5">
        <f t="shared" si="52"/>
        <v>9.5986589999998362</v>
      </c>
      <c r="C1122" s="5">
        <f t="shared" si="53"/>
        <v>10.929999999999811</v>
      </c>
      <c r="D1122" s="6" t="s">
        <v>34</v>
      </c>
      <c r="E1122" s="34" t="s">
        <v>34</v>
      </c>
    </row>
    <row r="1123" spans="1:5" x14ac:dyDescent="0.25">
      <c r="A1123" s="22">
        <f t="shared" si="51"/>
        <v>2076.3979330069924</v>
      </c>
      <c r="B1123" s="5">
        <f t="shared" si="52"/>
        <v>9.6073219999998365</v>
      </c>
      <c r="C1123" s="5">
        <f t="shared" si="53"/>
        <v>10.939999999999811</v>
      </c>
      <c r="D1123" s="6" t="s">
        <v>34</v>
      </c>
      <c r="E1123" s="34" t="s">
        <v>34</v>
      </c>
    </row>
    <row r="1124" spans="1:5" x14ac:dyDescent="0.25">
      <c r="A1124" s="22">
        <f t="shared" si="51"/>
        <v>2081.7288506834366</v>
      </c>
      <c r="B1124" s="5">
        <f t="shared" si="52"/>
        <v>9.6159849999998368</v>
      </c>
      <c r="C1124" s="5">
        <f t="shared" si="53"/>
        <v>10.949999999999811</v>
      </c>
      <c r="D1124" s="6" t="s">
        <v>34</v>
      </c>
      <c r="E1124" s="34" t="s">
        <v>34</v>
      </c>
    </row>
    <row r="1125" spans="1:5" x14ac:dyDescent="0.25">
      <c r="A1125" s="22">
        <f t="shared" si="51"/>
        <v>2087.0687816880104</v>
      </c>
      <c r="B1125" s="5">
        <f t="shared" si="52"/>
        <v>9.6246479999998371</v>
      </c>
      <c r="C1125" s="5">
        <f t="shared" si="53"/>
        <v>10.959999999999811</v>
      </c>
      <c r="D1125" s="6" t="s">
        <v>34</v>
      </c>
      <c r="E1125" s="34" t="s">
        <v>34</v>
      </c>
    </row>
    <row r="1126" spans="1:5" x14ac:dyDescent="0.25">
      <c r="A1126" s="22">
        <f t="shared" si="51"/>
        <v>2092.4177333726439</v>
      </c>
      <c r="B1126" s="5">
        <f t="shared" si="52"/>
        <v>9.6333109999998356</v>
      </c>
      <c r="C1126" s="5">
        <f t="shared" si="53"/>
        <v>10.969999999999811</v>
      </c>
      <c r="D1126" s="6" t="s">
        <v>34</v>
      </c>
      <c r="E1126" s="34" t="s">
        <v>34</v>
      </c>
    </row>
    <row r="1127" spans="1:5" x14ac:dyDescent="0.25">
      <c r="A1127" s="22">
        <f t="shared" si="51"/>
        <v>2097.7757130888504</v>
      </c>
      <c r="B1127" s="5">
        <f t="shared" si="52"/>
        <v>9.641973999999836</v>
      </c>
      <c r="C1127" s="5">
        <f t="shared" si="53"/>
        <v>10.97999999999981</v>
      </c>
      <c r="D1127" s="6" t="s">
        <v>34</v>
      </c>
      <c r="E1127" s="34" t="s">
        <v>34</v>
      </c>
    </row>
    <row r="1128" spans="1:5" x14ac:dyDescent="0.25">
      <c r="A1128" s="22">
        <f t="shared" si="51"/>
        <v>2103.1427281877063</v>
      </c>
      <c r="B1128" s="5">
        <f t="shared" si="52"/>
        <v>9.6506369999998363</v>
      </c>
      <c r="C1128" s="5">
        <f t="shared" si="53"/>
        <v>10.98999999999981</v>
      </c>
      <c r="D1128" s="6" t="s">
        <v>34</v>
      </c>
      <c r="E1128" s="34" t="s">
        <v>34</v>
      </c>
    </row>
    <row r="1129" spans="1:5" x14ac:dyDescent="0.25">
      <c r="A1129" s="22">
        <f t="shared" si="51"/>
        <v>2108.5187860198753</v>
      </c>
      <c r="B1129" s="5">
        <f t="shared" si="52"/>
        <v>9.6592999999998348</v>
      </c>
      <c r="C1129" s="5">
        <f t="shared" si="53"/>
        <v>10.99999999999981</v>
      </c>
      <c r="D1129" s="6" t="s">
        <v>34</v>
      </c>
      <c r="E1129" s="34" t="s">
        <v>34</v>
      </c>
    </row>
    <row r="1130" spans="1:5" x14ac:dyDescent="0.25">
      <c r="A1130" s="22">
        <f t="shared" si="51"/>
        <v>2113.9038939355869</v>
      </c>
      <c r="B1130" s="5">
        <f t="shared" si="52"/>
        <v>9.6679629999998351</v>
      </c>
      <c r="C1130" s="5">
        <f t="shared" si="53"/>
        <v>11.00999999999981</v>
      </c>
      <c r="D1130" s="6" t="s">
        <v>34</v>
      </c>
      <c r="E1130" s="34" t="s">
        <v>34</v>
      </c>
    </row>
    <row r="1131" spans="1:5" x14ac:dyDescent="0.25">
      <c r="A1131" s="22">
        <f t="shared" si="51"/>
        <v>2119.2980592846525</v>
      </c>
      <c r="B1131" s="5">
        <f t="shared" si="52"/>
        <v>9.6766259999998354</v>
      </c>
      <c r="C1131" s="5">
        <f t="shared" si="53"/>
        <v>11.01999999999981</v>
      </c>
      <c r="D1131" s="6" t="s">
        <v>34</v>
      </c>
      <c r="E1131" s="34" t="s">
        <v>34</v>
      </c>
    </row>
    <row r="1132" spans="1:5" x14ac:dyDescent="0.25">
      <c r="A1132" s="22">
        <f t="shared" si="51"/>
        <v>2124.7012894164591</v>
      </c>
      <c r="B1132" s="5">
        <f t="shared" si="52"/>
        <v>9.6852889999998357</v>
      </c>
      <c r="C1132" s="5">
        <f t="shared" si="53"/>
        <v>11.029999999999809</v>
      </c>
      <c r="D1132" s="6" t="s">
        <v>34</v>
      </c>
      <c r="E1132" s="34" t="s">
        <v>34</v>
      </c>
    </row>
    <row r="1133" spans="1:5" x14ac:dyDescent="0.25">
      <c r="A1133" s="22">
        <f t="shared" si="51"/>
        <v>2130.1135916799685</v>
      </c>
      <c r="B1133" s="5">
        <f t="shared" si="52"/>
        <v>9.6939519999998343</v>
      </c>
      <c r="C1133" s="5">
        <f t="shared" si="53"/>
        <v>11.039999999999809</v>
      </c>
      <c r="D1133" s="6" t="s">
        <v>34</v>
      </c>
      <c r="E1133" s="34" t="s">
        <v>34</v>
      </c>
    </row>
    <row r="1134" spans="1:5" x14ac:dyDescent="0.25">
      <c r="A1134" s="22">
        <f t="shared" si="51"/>
        <v>2135.5349734237175</v>
      </c>
      <c r="B1134" s="5">
        <f t="shared" si="52"/>
        <v>9.7026149999998346</v>
      </c>
      <c r="C1134" s="5">
        <f t="shared" si="53"/>
        <v>11.049999999999809</v>
      </c>
      <c r="D1134" s="6" t="s">
        <v>34</v>
      </c>
      <c r="E1134" s="34" t="s">
        <v>34</v>
      </c>
    </row>
    <row r="1135" spans="1:5" x14ac:dyDescent="0.25">
      <c r="A1135" s="22">
        <f t="shared" si="51"/>
        <v>2140.9654419958297</v>
      </c>
      <c r="B1135" s="5">
        <f t="shared" si="52"/>
        <v>9.7112779999998349</v>
      </c>
      <c r="C1135" s="5">
        <f t="shared" si="53"/>
        <v>11.059999999999809</v>
      </c>
      <c r="D1135" s="6" t="s">
        <v>34</v>
      </c>
      <c r="E1135" s="34" t="s">
        <v>34</v>
      </c>
    </row>
    <row r="1136" spans="1:5" x14ac:dyDescent="0.25">
      <c r="A1136" s="22">
        <f t="shared" si="51"/>
        <v>2146.4050047439955</v>
      </c>
      <c r="B1136" s="5">
        <f t="shared" si="52"/>
        <v>9.7199409999998352</v>
      </c>
      <c r="C1136" s="5">
        <f t="shared" si="53"/>
        <v>11.069999999999808</v>
      </c>
      <c r="D1136" s="6" t="s">
        <v>34</v>
      </c>
      <c r="E1136" s="34" t="s">
        <v>34</v>
      </c>
    </row>
    <row r="1137" spans="1:5" x14ac:dyDescent="0.25">
      <c r="A1137" s="22">
        <f t="shared" si="51"/>
        <v>2151.8536690154892</v>
      </c>
      <c r="B1137" s="5">
        <f t="shared" si="52"/>
        <v>9.7286039999998337</v>
      </c>
      <c r="C1137" s="5">
        <f t="shared" si="53"/>
        <v>11.079999999999808</v>
      </c>
      <c r="D1137" s="6" t="s">
        <v>34</v>
      </c>
      <c r="E1137" s="34" t="s">
        <v>34</v>
      </c>
    </row>
    <row r="1138" spans="1:5" x14ac:dyDescent="0.25">
      <c r="A1138" s="22">
        <f t="shared" si="51"/>
        <v>2157.3114421571659</v>
      </c>
      <c r="B1138" s="5">
        <f t="shared" si="52"/>
        <v>9.737266999999834</v>
      </c>
      <c r="C1138" s="5">
        <f t="shared" si="53"/>
        <v>11.089999999999808</v>
      </c>
      <c r="D1138" s="6" t="s">
        <v>34</v>
      </c>
      <c r="E1138" s="34" t="s">
        <v>34</v>
      </c>
    </row>
    <row r="1139" spans="1:5" x14ac:dyDescent="0.25">
      <c r="A1139" s="22">
        <f t="shared" si="51"/>
        <v>2162.7783315154552</v>
      </c>
      <c r="B1139" s="5">
        <f t="shared" si="52"/>
        <v>9.7459299999998343</v>
      </c>
      <c r="C1139" s="5">
        <f t="shared" si="53"/>
        <v>11.099999999999808</v>
      </c>
      <c r="D1139" s="6" t="s">
        <v>34</v>
      </c>
      <c r="E1139" s="34" t="s">
        <v>34</v>
      </c>
    </row>
    <row r="1140" spans="1:5" x14ac:dyDescent="0.25">
      <c r="A1140" s="22">
        <f t="shared" si="51"/>
        <v>2168.2543444363669</v>
      </c>
      <c r="B1140" s="5">
        <f t="shared" si="52"/>
        <v>9.7545929999998329</v>
      </c>
      <c r="C1140" s="5">
        <f t="shared" si="53"/>
        <v>11.109999999999808</v>
      </c>
      <c r="D1140" s="6" t="s">
        <v>34</v>
      </c>
      <c r="E1140" s="34" t="s">
        <v>34</v>
      </c>
    </row>
    <row r="1141" spans="1:5" x14ac:dyDescent="0.25">
      <c r="A1141" s="22">
        <f t="shared" si="51"/>
        <v>2173.7394882654944</v>
      </c>
      <c r="B1141" s="5">
        <f t="shared" si="52"/>
        <v>9.7632559999998332</v>
      </c>
      <c r="C1141" s="5">
        <f t="shared" si="53"/>
        <v>11.119999999999807</v>
      </c>
      <c r="D1141" s="6" t="s">
        <v>34</v>
      </c>
      <c r="E1141" s="34" t="s">
        <v>34</v>
      </c>
    </row>
    <row r="1142" spans="1:5" x14ac:dyDescent="0.25">
      <c r="A1142" s="22">
        <f t="shared" si="51"/>
        <v>2179.2337703480048</v>
      </c>
      <c r="B1142" s="5">
        <f t="shared" si="52"/>
        <v>9.7719189999998335</v>
      </c>
      <c r="C1142" s="5">
        <f t="shared" si="53"/>
        <v>11.129999999999807</v>
      </c>
      <c r="D1142" s="6" t="s">
        <v>34</v>
      </c>
      <c r="E1142" s="34" t="s">
        <v>34</v>
      </c>
    </row>
    <row r="1143" spans="1:5" x14ac:dyDescent="0.25">
      <c r="A1143" s="22">
        <f t="shared" si="51"/>
        <v>2184.7371980286566</v>
      </c>
      <c r="B1143" s="5">
        <f t="shared" si="52"/>
        <v>9.7805819999998338</v>
      </c>
      <c r="C1143" s="5">
        <f t="shared" si="53"/>
        <v>11.139999999999807</v>
      </c>
      <c r="D1143" s="6" t="s">
        <v>34</v>
      </c>
      <c r="E1143" s="34" t="s">
        <v>34</v>
      </c>
    </row>
    <row r="1144" spans="1:5" x14ac:dyDescent="0.25">
      <c r="A1144" s="22">
        <f t="shared" si="51"/>
        <v>2190.2497786517733</v>
      </c>
      <c r="B1144" s="5">
        <f t="shared" si="52"/>
        <v>9.7892449999998323</v>
      </c>
      <c r="C1144" s="5">
        <f t="shared" si="53"/>
        <v>11.149999999999807</v>
      </c>
      <c r="D1144" s="6" t="s">
        <v>34</v>
      </c>
      <c r="E1144" s="34" t="s">
        <v>34</v>
      </c>
    </row>
    <row r="1145" spans="1:5" x14ac:dyDescent="0.25">
      <c r="A1145" s="22">
        <f t="shared" si="51"/>
        <v>2195.7715195612818</v>
      </c>
      <c r="B1145" s="5">
        <f t="shared" si="52"/>
        <v>9.7979079999998326</v>
      </c>
      <c r="C1145" s="5">
        <f t="shared" si="53"/>
        <v>11.159999999999807</v>
      </c>
      <c r="D1145" s="6" t="s">
        <v>34</v>
      </c>
      <c r="E1145" s="34" t="s">
        <v>34</v>
      </c>
    </row>
    <row r="1146" spans="1:5" x14ac:dyDescent="0.25">
      <c r="A1146" s="22">
        <f t="shared" si="51"/>
        <v>2201.3024281006651</v>
      </c>
      <c r="B1146" s="5">
        <f t="shared" si="52"/>
        <v>9.8065709999998329</v>
      </c>
      <c r="C1146" s="5">
        <f t="shared" si="53"/>
        <v>11.169999999999806</v>
      </c>
      <c r="D1146" s="6" t="s">
        <v>34</v>
      </c>
      <c r="E1146" s="34" t="s">
        <v>34</v>
      </c>
    </row>
    <row r="1147" spans="1:5" x14ac:dyDescent="0.25">
      <c r="A1147" s="22">
        <f t="shared" si="51"/>
        <v>2206.8425116130074</v>
      </c>
      <c r="B1147" s="5">
        <f t="shared" si="52"/>
        <v>9.8152339999998315</v>
      </c>
      <c r="C1147" s="5">
        <f t="shared" si="53"/>
        <v>11.179999999999806</v>
      </c>
      <c r="D1147" s="6" t="s">
        <v>34</v>
      </c>
      <c r="E1147" s="34" t="s">
        <v>34</v>
      </c>
    </row>
    <row r="1148" spans="1:5" x14ac:dyDescent="0.25">
      <c r="A1148" s="22">
        <f t="shared" si="51"/>
        <v>2212.3917774409683</v>
      </c>
      <c r="B1148" s="5">
        <f t="shared" si="52"/>
        <v>9.8238969999998318</v>
      </c>
      <c r="C1148" s="5">
        <f t="shared" si="53"/>
        <v>11.189999999999806</v>
      </c>
      <c r="D1148" s="6" t="s">
        <v>34</v>
      </c>
      <c r="E1148" s="34" t="s">
        <v>34</v>
      </c>
    </row>
    <row r="1149" spans="1:5" x14ac:dyDescent="0.25">
      <c r="A1149" s="22">
        <f t="shared" si="51"/>
        <v>2217.9502329267943</v>
      </c>
      <c r="B1149" s="5">
        <f t="shared" si="52"/>
        <v>9.8325599999998321</v>
      </c>
      <c r="C1149" s="5">
        <f t="shared" si="53"/>
        <v>11.199999999999806</v>
      </c>
      <c r="D1149" s="6" t="s">
        <v>34</v>
      </c>
      <c r="E1149" s="34" t="s">
        <v>34</v>
      </c>
    </row>
    <row r="1150" spans="1:5" x14ac:dyDescent="0.25">
      <c r="A1150" s="22">
        <f t="shared" si="51"/>
        <v>2223.5178854123055</v>
      </c>
      <c r="B1150" s="5">
        <f t="shared" si="52"/>
        <v>9.8412229999998324</v>
      </c>
      <c r="C1150" s="5">
        <f t="shared" si="53"/>
        <v>11.209999999999805</v>
      </c>
      <c r="D1150" s="6" t="s">
        <v>34</v>
      </c>
      <c r="E1150" s="34" t="s">
        <v>34</v>
      </c>
    </row>
    <row r="1151" spans="1:5" x14ac:dyDescent="0.25">
      <c r="A1151" s="22">
        <f t="shared" si="51"/>
        <v>2229.0947422389208</v>
      </c>
      <c r="B1151" s="5">
        <f t="shared" si="52"/>
        <v>9.8498859999998309</v>
      </c>
      <c r="C1151" s="5">
        <f t="shared" si="53"/>
        <v>11.219999999999805</v>
      </c>
      <c r="D1151" s="6" t="s">
        <v>34</v>
      </c>
      <c r="E1151" s="34" t="s">
        <v>34</v>
      </c>
    </row>
    <row r="1152" spans="1:5" x14ac:dyDescent="0.25">
      <c r="A1152" s="22">
        <f t="shared" si="51"/>
        <v>2234.680810747629</v>
      </c>
      <c r="B1152" s="5">
        <f t="shared" si="52"/>
        <v>9.8585489999998313</v>
      </c>
      <c r="C1152" s="5">
        <f t="shared" si="53"/>
        <v>11.229999999999805</v>
      </c>
      <c r="D1152" s="6" t="s">
        <v>34</v>
      </c>
      <c r="E1152" s="34" t="s">
        <v>34</v>
      </c>
    </row>
    <row r="1153" spans="1:5" x14ac:dyDescent="0.25">
      <c r="A1153" s="22">
        <f t="shared" si="51"/>
        <v>2240.2760982790146</v>
      </c>
      <c r="B1153" s="5">
        <f t="shared" si="52"/>
        <v>9.8672119999998316</v>
      </c>
      <c r="C1153" s="5">
        <f t="shared" si="53"/>
        <v>11.239999999999805</v>
      </c>
      <c r="D1153" s="6" t="s">
        <v>34</v>
      </c>
      <c r="E1153" s="34" t="s">
        <v>34</v>
      </c>
    </row>
    <row r="1154" spans="1:5" x14ac:dyDescent="0.25">
      <c r="A1154" s="22">
        <f t="shared" si="51"/>
        <v>2245.8806121732364</v>
      </c>
      <c r="B1154" s="5">
        <f t="shared" si="52"/>
        <v>9.8758749999998319</v>
      </c>
      <c r="C1154" s="5">
        <f t="shared" si="53"/>
        <v>11.249999999999805</v>
      </c>
      <c r="D1154" s="6" t="s">
        <v>34</v>
      </c>
      <c r="E1154" s="34" t="s">
        <v>34</v>
      </c>
    </row>
    <row r="1155" spans="1:5" x14ac:dyDescent="0.25">
      <c r="A1155" s="22">
        <f t="shared" ref="A1155:A1218" si="54">IF(B1155&lt;=$H$2,$I$2*POWER((B1155-$J$2),$K$2),IF(B1155&lt;=$H$3,$I$3*POWER((B1155-$J$3),$K$3),$I$4*POWER((B1155-$J$4),$K$4)))</f>
        <v>2251.4943597700435</v>
      </c>
      <c r="B1155" s="5">
        <f t="shared" ref="B1155:B1218" si="55">IF(C1155&lt;2,0,IF(C1155&lt;3,2.3445*C1155-4.6614,0.8663*C1155+0.13))</f>
        <v>9.8845379999998304</v>
      </c>
      <c r="C1155" s="5">
        <f t="shared" si="53"/>
        <v>11.259999999999804</v>
      </c>
      <c r="D1155" s="6" t="s">
        <v>34</v>
      </c>
      <c r="E1155" s="34" t="s">
        <v>34</v>
      </c>
    </row>
    <row r="1156" spans="1:5" x14ac:dyDescent="0.25">
      <c r="A1156" s="22">
        <f t="shared" si="54"/>
        <v>2257.1173484087749</v>
      </c>
      <c r="B1156" s="5">
        <f t="shared" si="55"/>
        <v>9.8932009999998307</v>
      </c>
      <c r="C1156" s="5">
        <f t="shared" ref="C1156:C1219" si="56">C1155+0.01</f>
        <v>11.269999999999804</v>
      </c>
      <c r="D1156" s="6" t="s">
        <v>34</v>
      </c>
      <c r="E1156" s="34" t="s">
        <v>34</v>
      </c>
    </row>
    <row r="1157" spans="1:5" x14ac:dyDescent="0.25">
      <c r="A1157" s="22">
        <f t="shared" si="54"/>
        <v>2262.7495854283488</v>
      </c>
      <c r="B1157" s="5">
        <f t="shared" si="55"/>
        <v>9.901863999999831</v>
      </c>
      <c r="C1157" s="5">
        <f t="shared" si="56"/>
        <v>11.279999999999804</v>
      </c>
      <c r="D1157" s="6" t="s">
        <v>34</v>
      </c>
      <c r="E1157" s="34" t="s">
        <v>34</v>
      </c>
    </row>
    <row r="1158" spans="1:5" x14ac:dyDescent="0.25">
      <c r="A1158" s="22">
        <f t="shared" si="54"/>
        <v>2268.3910781672721</v>
      </c>
      <c r="B1158" s="5">
        <f t="shared" si="55"/>
        <v>9.9105269999998296</v>
      </c>
      <c r="C1158" s="5">
        <f t="shared" si="56"/>
        <v>11.289999999999804</v>
      </c>
      <c r="D1158" s="6" t="s">
        <v>34</v>
      </c>
      <c r="E1158" s="34" t="s">
        <v>34</v>
      </c>
    </row>
    <row r="1159" spans="1:5" x14ac:dyDescent="0.25">
      <c r="A1159" s="22">
        <f t="shared" si="54"/>
        <v>2274.0418339636381</v>
      </c>
      <c r="B1159" s="5">
        <f t="shared" si="55"/>
        <v>9.9191899999998299</v>
      </c>
      <c r="C1159" s="5">
        <f t="shared" si="56"/>
        <v>11.299999999999804</v>
      </c>
      <c r="D1159" s="6" t="s">
        <v>34</v>
      </c>
      <c r="E1159" s="34" t="s">
        <v>34</v>
      </c>
    </row>
    <row r="1160" spans="1:5" x14ac:dyDescent="0.25">
      <c r="A1160" s="22">
        <f t="shared" si="54"/>
        <v>2279.7018601551322</v>
      </c>
      <c r="B1160" s="5">
        <f t="shared" si="55"/>
        <v>9.9278529999998302</v>
      </c>
      <c r="C1160" s="5">
        <f t="shared" si="56"/>
        <v>11.309999999999803</v>
      </c>
      <c r="D1160" s="6" t="s">
        <v>34</v>
      </c>
      <c r="E1160" s="34" t="s">
        <v>34</v>
      </c>
    </row>
    <row r="1161" spans="1:5" x14ac:dyDescent="0.25">
      <c r="A1161" s="22">
        <f t="shared" si="54"/>
        <v>2285.3711640790184</v>
      </c>
      <c r="B1161" s="5">
        <f t="shared" si="55"/>
        <v>9.9365159999998305</v>
      </c>
      <c r="C1161" s="5">
        <f t="shared" si="56"/>
        <v>11.319999999999803</v>
      </c>
      <c r="D1161" s="6" t="s">
        <v>34</v>
      </c>
      <c r="E1161" s="34" t="s">
        <v>34</v>
      </c>
    </row>
    <row r="1162" spans="1:5" x14ac:dyDescent="0.25">
      <c r="A1162" s="22">
        <f t="shared" si="54"/>
        <v>2291.0497530721527</v>
      </c>
      <c r="B1162" s="5">
        <f t="shared" si="55"/>
        <v>9.945178999999829</v>
      </c>
      <c r="C1162" s="5">
        <f t="shared" si="56"/>
        <v>11.329999999999803</v>
      </c>
      <c r="D1162" s="6" t="s">
        <v>34</v>
      </c>
      <c r="E1162" s="34" t="s">
        <v>34</v>
      </c>
    </row>
    <row r="1163" spans="1:5" x14ac:dyDescent="0.25">
      <c r="A1163" s="22">
        <f t="shared" si="54"/>
        <v>2296.7376344709805</v>
      </c>
      <c r="B1163" s="5">
        <f t="shared" si="55"/>
        <v>9.9538419999998293</v>
      </c>
      <c r="C1163" s="5">
        <f t="shared" si="56"/>
        <v>11.339999999999803</v>
      </c>
      <c r="D1163" s="6" t="s">
        <v>34</v>
      </c>
      <c r="E1163" s="34" t="s">
        <v>34</v>
      </c>
    </row>
    <row r="1164" spans="1:5" x14ac:dyDescent="0.25">
      <c r="A1164" s="22">
        <f t="shared" si="54"/>
        <v>2302.4348156115375</v>
      </c>
      <c r="B1164" s="5">
        <f t="shared" si="55"/>
        <v>9.9625049999998296</v>
      </c>
      <c r="C1164" s="5">
        <f t="shared" si="56"/>
        <v>11.349999999999802</v>
      </c>
      <c r="D1164" s="6" t="s">
        <v>34</v>
      </c>
      <c r="E1164" s="34" t="s">
        <v>34</v>
      </c>
    </row>
    <row r="1165" spans="1:5" x14ac:dyDescent="0.25">
      <c r="A1165" s="22">
        <f t="shared" si="54"/>
        <v>2308.1413038294395</v>
      </c>
      <c r="B1165" s="5">
        <f t="shared" si="55"/>
        <v>9.9711679999998282</v>
      </c>
      <c r="C1165" s="5">
        <f t="shared" si="56"/>
        <v>11.359999999999802</v>
      </c>
      <c r="D1165" s="6" t="s">
        <v>34</v>
      </c>
      <c r="E1165" s="34" t="s">
        <v>34</v>
      </c>
    </row>
    <row r="1166" spans="1:5" x14ac:dyDescent="0.25">
      <c r="A1166" s="22">
        <f t="shared" si="54"/>
        <v>2313.8571064599055</v>
      </c>
      <c r="B1166" s="5">
        <f t="shared" si="55"/>
        <v>9.9798309999998285</v>
      </c>
      <c r="C1166" s="5">
        <f t="shared" si="56"/>
        <v>11.369999999999802</v>
      </c>
      <c r="D1166" s="6" t="s">
        <v>34</v>
      </c>
      <c r="E1166" s="34" t="s">
        <v>34</v>
      </c>
    </row>
    <row r="1167" spans="1:5" x14ac:dyDescent="0.25">
      <c r="A1167" s="22">
        <f t="shared" si="54"/>
        <v>2319.5822308377342</v>
      </c>
      <c r="B1167" s="5">
        <f t="shared" si="55"/>
        <v>9.9884939999998288</v>
      </c>
      <c r="C1167" s="5">
        <f t="shared" si="56"/>
        <v>11.379999999999802</v>
      </c>
      <c r="D1167" s="6" t="s">
        <v>34</v>
      </c>
      <c r="E1167" s="34" t="s">
        <v>34</v>
      </c>
    </row>
    <row r="1168" spans="1:5" x14ac:dyDescent="0.25">
      <c r="A1168" s="22">
        <f t="shared" si="54"/>
        <v>2325.3166842973096</v>
      </c>
      <c r="B1168" s="5">
        <f t="shared" si="55"/>
        <v>9.9971569999998291</v>
      </c>
      <c r="C1168" s="5">
        <f t="shared" si="56"/>
        <v>11.389999999999802</v>
      </c>
      <c r="D1168" s="6" t="s">
        <v>34</v>
      </c>
      <c r="E1168" s="34" t="s">
        <v>34</v>
      </c>
    </row>
    <row r="1169" spans="1:5" x14ac:dyDescent="0.25">
      <c r="A1169" s="22">
        <f t="shared" si="54"/>
        <v>2331.0604741726202</v>
      </c>
      <c r="B1169" s="5">
        <f t="shared" si="55"/>
        <v>10.005819999999828</v>
      </c>
      <c r="C1169" s="5">
        <f t="shared" si="56"/>
        <v>11.399999999999801</v>
      </c>
      <c r="D1169" s="6" t="s">
        <v>34</v>
      </c>
      <c r="E1169" s="34" t="s">
        <v>34</v>
      </c>
    </row>
    <row r="1170" spans="1:5" x14ac:dyDescent="0.25">
      <c r="A1170" s="22">
        <f t="shared" si="54"/>
        <v>2336.8136077972385</v>
      </c>
      <c r="B1170" s="5">
        <f t="shared" si="55"/>
        <v>10.014482999999828</v>
      </c>
      <c r="C1170" s="5">
        <f t="shared" si="56"/>
        <v>11.409999999999801</v>
      </c>
      <c r="D1170" s="6" t="s">
        <v>34</v>
      </c>
      <c r="E1170" s="34" t="s">
        <v>34</v>
      </c>
    </row>
    <row r="1171" spans="1:5" x14ac:dyDescent="0.25">
      <c r="A1171" s="22">
        <f t="shared" si="54"/>
        <v>2342.5760925043251</v>
      </c>
      <c r="B1171" s="5">
        <f t="shared" si="55"/>
        <v>10.023145999999828</v>
      </c>
      <c r="C1171" s="5">
        <f t="shared" si="56"/>
        <v>11.419999999999801</v>
      </c>
      <c r="D1171" s="6" t="s">
        <v>34</v>
      </c>
      <c r="E1171" s="34" t="s">
        <v>34</v>
      </c>
    </row>
    <row r="1172" spans="1:5" x14ac:dyDescent="0.25">
      <c r="A1172" s="22">
        <f t="shared" si="54"/>
        <v>2348.3479356266339</v>
      </c>
      <c r="B1172" s="5">
        <f t="shared" si="55"/>
        <v>10.031808999999829</v>
      </c>
      <c r="C1172" s="5">
        <f t="shared" si="56"/>
        <v>11.429999999999801</v>
      </c>
      <c r="D1172" s="6" t="s">
        <v>34</v>
      </c>
      <c r="E1172" s="34" t="s">
        <v>34</v>
      </c>
    </row>
    <row r="1173" spans="1:5" x14ac:dyDescent="0.25">
      <c r="A1173" s="22">
        <f t="shared" si="54"/>
        <v>2354.1291444965127</v>
      </c>
      <c r="B1173" s="5">
        <f t="shared" si="55"/>
        <v>10.040471999999827</v>
      </c>
      <c r="C1173" s="5">
        <f t="shared" si="56"/>
        <v>11.439999999999801</v>
      </c>
      <c r="D1173" s="6" t="s">
        <v>34</v>
      </c>
      <c r="E1173" s="34" t="s">
        <v>34</v>
      </c>
    </row>
    <row r="1174" spans="1:5" x14ac:dyDescent="0.25">
      <c r="A1174" s="22">
        <f t="shared" si="54"/>
        <v>2359.919726445904</v>
      </c>
      <c r="B1174" s="5">
        <f t="shared" si="55"/>
        <v>10.049134999999827</v>
      </c>
      <c r="C1174" s="5">
        <f t="shared" si="56"/>
        <v>11.4499999999998</v>
      </c>
      <c r="D1174" s="6" t="s">
        <v>34</v>
      </c>
      <c r="E1174" s="34" t="s">
        <v>34</v>
      </c>
    </row>
    <row r="1175" spans="1:5" x14ac:dyDescent="0.25">
      <c r="A1175" s="22">
        <f t="shared" si="54"/>
        <v>2365.7196888063354</v>
      </c>
      <c r="B1175" s="5">
        <f t="shared" si="55"/>
        <v>10.057797999999828</v>
      </c>
      <c r="C1175" s="5">
        <f t="shared" si="56"/>
        <v>11.4599999999998</v>
      </c>
      <c r="D1175" s="6" t="s">
        <v>34</v>
      </c>
      <c r="E1175" s="34" t="s">
        <v>34</v>
      </c>
    </row>
    <row r="1176" spans="1:5" x14ac:dyDescent="0.25">
      <c r="A1176" s="22">
        <f t="shared" si="54"/>
        <v>2371.5290389089305</v>
      </c>
      <c r="B1176" s="5">
        <f t="shared" si="55"/>
        <v>10.066460999999826</v>
      </c>
      <c r="C1176" s="5">
        <f t="shared" si="56"/>
        <v>11.4699999999998</v>
      </c>
      <c r="D1176" s="6" t="s">
        <v>34</v>
      </c>
      <c r="E1176" s="34" t="s">
        <v>34</v>
      </c>
    </row>
    <row r="1177" spans="1:5" x14ac:dyDescent="0.25">
      <c r="A1177" s="22">
        <f t="shared" si="54"/>
        <v>2377.3477840844157</v>
      </c>
      <c r="B1177" s="5">
        <f t="shared" si="55"/>
        <v>10.075123999999827</v>
      </c>
      <c r="C1177" s="5">
        <f t="shared" si="56"/>
        <v>11.4799999999998</v>
      </c>
      <c r="D1177" s="6" t="s">
        <v>34</v>
      </c>
      <c r="E1177" s="34" t="s">
        <v>34</v>
      </c>
    </row>
    <row r="1178" spans="1:5" x14ac:dyDescent="0.25">
      <c r="A1178" s="22">
        <f t="shared" si="54"/>
        <v>2383.1759316630933</v>
      </c>
      <c r="B1178" s="5">
        <f t="shared" si="55"/>
        <v>10.083786999999827</v>
      </c>
      <c r="C1178" s="5">
        <f t="shared" si="56"/>
        <v>11.489999999999799</v>
      </c>
      <c r="D1178" s="6" t="s">
        <v>34</v>
      </c>
      <c r="E1178" s="34" t="s">
        <v>34</v>
      </c>
    </row>
    <row r="1179" spans="1:5" x14ac:dyDescent="0.25">
      <c r="A1179" s="22">
        <f t="shared" si="54"/>
        <v>2389.0134889748724</v>
      </c>
      <c r="B1179" s="5">
        <f t="shared" si="55"/>
        <v>10.092449999999827</v>
      </c>
      <c r="C1179" s="5">
        <f t="shared" si="56"/>
        <v>11.499999999999799</v>
      </c>
      <c r="D1179" s="6" t="s">
        <v>34</v>
      </c>
      <c r="E1179" s="34" t="s">
        <v>34</v>
      </c>
    </row>
    <row r="1180" spans="1:5" x14ac:dyDescent="0.25">
      <c r="A1180" s="22">
        <f t="shared" si="54"/>
        <v>2394.8604633492528</v>
      </c>
      <c r="B1180" s="5">
        <f t="shared" si="55"/>
        <v>10.101112999999826</v>
      </c>
      <c r="C1180" s="5">
        <f t="shared" si="56"/>
        <v>11.509999999999799</v>
      </c>
      <c r="D1180" s="6" t="s">
        <v>34</v>
      </c>
      <c r="E1180" s="34" t="s">
        <v>34</v>
      </c>
    </row>
    <row r="1181" spans="1:5" x14ac:dyDescent="0.25">
      <c r="A1181" s="22">
        <f t="shared" si="54"/>
        <v>2400.7168621153323</v>
      </c>
      <c r="B1181" s="5">
        <f t="shared" si="55"/>
        <v>10.109775999999826</v>
      </c>
      <c r="C1181" s="5">
        <f t="shared" si="56"/>
        <v>11.519999999999799</v>
      </c>
      <c r="D1181" s="6" t="s">
        <v>34</v>
      </c>
      <c r="E1181" s="34" t="s">
        <v>34</v>
      </c>
    </row>
    <row r="1182" spans="1:5" x14ac:dyDescent="0.25">
      <c r="A1182" s="22">
        <f t="shared" si="54"/>
        <v>2406.5826926017967</v>
      </c>
      <c r="B1182" s="5">
        <f t="shared" si="55"/>
        <v>10.118438999999826</v>
      </c>
      <c r="C1182" s="5">
        <f t="shared" si="56"/>
        <v>11.529999999999799</v>
      </c>
      <c r="D1182" s="6" t="s">
        <v>34</v>
      </c>
      <c r="E1182" s="34" t="s">
        <v>34</v>
      </c>
    </row>
    <row r="1183" spans="1:5" x14ac:dyDescent="0.25">
      <c r="A1183" s="22">
        <f t="shared" si="54"/>
        <v>2412.4579621369335</v>
      </c>
      <c r="B1183" s="5">
        <f t="shared" si="55"/>
        <v>10.127101999999825</v>
      </c>
      <c r="C1183" s="5">
        <f t="shared" si="56"/>
        <v>11.539999999999798</v>
      </c>
      <c r="D1183" s="6" t="s">
        <v>34</v>
      </c>
      <c r="E1183" s="34" t="s">
        <v>34</v>
      </c>
    </row>
    <row r="1184" spans="1:5" x14ac:dyDescent="0.25">
      <c r="A1184" s="22">
        <f t="shared" si="54"/>
        <v>2418.3426780486243</v>
      </c>
      <c r="B1184" s="5">
        <f t="shared" si="55"/>
        <v>10.135764999999825</v>
      </c>
      <c r="C1184" s="5">
        <f t="shared" si="56"/>
        <v>11.549999999999798</v>
      </c>
      <c r="D1184" s="6" t="s">
        <v>34</v>
      </c>
      <c r="E1184" s="34" t="s">
        <v>34</v>
      </c>
    </row>
    <row r="1185" spans="1:5" x14ac:dyDescent="0.25">
      <c r="A1185" s="22">
        <f t="shared" si="54"/>
        <v>2424.2368476643483</v>
      </c>
      <c r="B1185" s="5">
        <f t="shared" si="55"/>
        <v>10.144427999999825</v>
      </c>
      <c r="C1185" s="5">
        <f t="shared" si="56"/>
        <v>11.559999999999798</v>
      </c>
      <c r="D1185" s="6" t="s">
        <v>34</v>
      </c>
      <c r="E1185" s="34" t="s">
        <v>34</v>
      </c>
    </row>
    <row r="1186" spans="1:5" x14ac:dyDescent="0.25">
      <c r="A1186" s="22">
        <f t="shared" si="54"/>
        <v>2430.1404783111807</v>
      </c>
      <c r="B1186" s="5">
        <f t="shared" si="55"/>
        <v>10.153090999999826</v>
      </c>
      <c r="C1186" s="5">
        <f t="shared" si="56"/>
        <v>11.569999999999798</v>
      </c>
      <c r="D1186" s="6" t="s">
        <v>34</v>
      </c>
      <c r="E1186" s="34" t="s">
        <v>34</v>
      </c>
    </row>
    <row r="1187" spans="1:5" x14ac:dyDescent="0.25">
      <c r="A1187" s="22">
        <f t="shared" si="54"/>
        <v>2436.0535773157844</v>
      </c>
      <c r="B1187" s="5">
        <f t="shared" si="55"/>
        <v>10.161753999999824</v>
      </c>
      <c r="C1187" s="5">
        <f t="shared" si="56"/>
        <v>11.579999999999798</v>
      </c>
      <c r="D1187" s="6" t="s">
        <v>34</v>
      </c>
      <c r="E1187" s="34" t="s">
        <v>34</v>
      </c>
    </row>
    <row r="1188" spans="1:5" x14ac:dyDescent="0.25">
      <c r="A1188" s="22">
        <f t="shared" si="54"/>
        <v>2441.9761520044385</v>
      </c>
      <c r="B1188" s="5">
        <f t="shared" si="55"/>
        <v>10.170416999999825</v>
      </c>
      <c r="C1188" s="5">
        <f t="shared" si="56"/>
        <v>11.589999999999797</v>
      </c>
      <c r="D1188" s="6" t="s">
        <v>34</v>
      </c>
      <c r="E1188" s="34" t="s">
        <v>34</v>
      </c>
    </row>
    <row r="1189" spans="1:5" x14ac:dyDescent="0.25">
      <c r="A1189" s="22">
        <f t="shared" si="54"/>
        <v>2447.9082097030023</v>
      </c>
      <c r="B1189" s="5">
        <f t="shared" si="55"/>
        <v>10.179079999999825</v>
      </c>
      <c r="C1189" s="5">
        <f t="shared" si="56"/>
        <v>11.599999999999797</v>
      </c>
      <c r="D1189" s="6" t="s">
        <v>34</v>
      </c>
      <c r="E1189" s="34" t="s">
        <v>34</v>
      </c>
    </row>
    <row r="1190" spans="1:5" x14ac:dyDescent="0.25">
      <c r="A1190" s="22">
        <f t="shared" si="54"/>
        <v>2453.8497577369453</v>
      </c>
      <c r="B1190" s="5">
        <f t="shared" si="55"/>
        <v>10.187742999999825</v>
      </c>
      <c r="C1190" s="5">
        <f t="shared" si="56"/>
        <v>11.609999999999797</v>
      </c>
      <c r="D1190" s="6" t="s">
        <v>34</v>
      </c>
      <c r="E1190" s="34" t="s">
        <v>34</v>
      </c>
    </row>
    <row r="1191" spans="1:5" x14ac:dyDescent="0.25">
      <c r="A1191" s="22">
        <f t="shared" si="54"/>
        <v>2459.8008034313257</v>
      </c>
      <c r="B1191" s="5">
        <f t="shared" si="55"/>
        <v>10.196405999999824</v>
      </c>
      <c r="C1191" s="5">
        <f t="shared" si="56"/>
        <v>11.619999999999797</v>
      </c>
      <c r="D1191" s="6" t="s">
        <v>34</v>
      </c>
      <c r="E1191" s="34" t="s">
        <v>34</v>
      </c>
    </row>
    <row r="1192" spans="1:5" x14ac:dyDescent="0.25">
      <c r="A1192" s="22">
        <f t="shared" si="54"/>
        <v>2465.7613541108085</v>
      </c>
      <c r="B1192" s="5">
        <f t="shared" si="55"/>
        <v>10.205068999999824</v>
      </c>
      <c r="C1192" s="5">
        <f t="shared" si="56"/>
        <v>11.629999999999797</v>
      </c>
      <c r="D1192" s="6" t="s">
        <v>34</v>
      </c>
      <c r="E1192" s="34" t="s">
        <v>34</v>
      </c>
    </row>
    <row r="1193" spans="1:5" x14ac:dyDescent="0.25">
      <c r="A1193" s="22">
        <f t="shared" si="54"/>
        <v>2471.7314170996497</v>
      </c>
      <c r="B1193" s="5">
        <f t="shared" si="55"/>
        <v>10.213731999999824</v>
      </c>
      <c r="C1193" s="5">
        <f t="shared" si="56"/>
        <v>11.639999999999796</v>
      </c>
      <c r="D1193" s="6" t="s">
        <v>34</v>
      </c>
      <c r="E1193" s="34" t="s">
        <v>34</v>
      </c>
    </row>
    <row r="1194" spans="1:5" x14ac:dyDescent="0.25">
      <c r="A1194" s="22">
        <f t="shared" si="54"/>
        <v>2477.7109997217108</v>
      </c>
      <c r="B1194" s="5">
        <f t="shared" si="55"/>
        <v>10.222394999999823</v>
      </c>
      <c r="C1194" s="5">
        <f t="shared" si="56"/>
        <v>11.649999999999796</v>
      </c>
      <c r="D1194" s="6" t="s">
        <v>34</v>
      </c>
      <c r="E1194" s="34" t="s">
        <v>34</v>
      </c>
    </row>
    <row r="1195" spans="1:5" x14ac:dyDescent="0.25">
      <c r="A1195" s="22">
        <f t="shared" si="54"/>
        <v>2483.7001093004537</v>
      </c>
      <c r="B1195" s="5">
        <f t="shared" si="55"/>
        <v>10.231057999999823</v>
      </c>
      <c r="C1195" s="5">
        <f t="shared" si="56"/>
        <v>11.659999999999796</v>
      </c>
      <c r="D1195" s="6" t="s">
        <v>34</v>
      </c>
      <c r="E1195" s="34" t="s">
        <v>34</v>
      </c>
    </row>
    <row r="1196" spans="1:5" x14ac:dyDescent="0.25">
      <c r="A1196" s="22">
        <f t="shared" si="54"/>
        <v>2489.6987531589402</v>
      </c>
      <c r="B1196" s="5">
        <f t="shared" si="55"/>
        <v>10.239720999999824</v>
      </c>
      <c r="C1196" s="5">
        <f t="shared" si="56"/>
        <v>11.669999999999796</v>
      </c>
      <c r="D1196" s="6" t="s">
        <v>34</v>
      </c>
      <c r="E1196" s="34" t="s">
        <v>34</v>
      </c>
    </row>
    <row r="1197" spans="1:5" x14ac:dyDescent="0.25">
      <c r="A1197" s="22">
        <f t="shared" si="54"/>
        <v>2495.7069386198214</v>
      </c>
      <c r="B1197" s="5">
        <f t="shared" si="55"/>
        <v>10.248383999999824</v>
      </c>
      <c r="C1197" s="5">
        <f t="shared" si="56"/>
        <v>11.679999999999795</v>
      </c>
      <c r="D1197" s="6" t="s">
        <v>34</v>
      </c>
      <c r="E1197" s="34" t="s">
        <v>34</v>
      </c>
    </row>
    <row r="1198" spans="1:5" x14ac:dyDescent="0.25">
      <c r="A1198" s="22">
        <f t="shared" si="54"/>
        <v>2501.7246730053657</v>
      </c>
      <c r="B1198" s="5">
        <f t="shared" si="55"/>
        <v>10.257046999999822</v>
      </c>
      <c r="C1198" s="5">
        <f t="shared" si="56"/>
        <v>11.689999999999795</v>
      </c>
      <c r="D1198" s="6" t="s">
        <v>34</v>
      </c>
      <c r="E1198" s="34" t="s">
        <v>34</v>
      </c>
    </row>
    <row r="1199" spans="1:5" x14ac:dyDescent="0.25">
      <c r="A1199" s="22">
        <f t="shared" si="54"/>
        <v>2507.7519636374327</v>
      </c>
      <c r="B1199" s="5">
        <f t="shared" si="55"/>
        <v>10.265709999999823</v>
      </c>
      <c r="C1199" s="5">
        <f t="shared" si="56"/>
        <v>11.699999999999795</v>
      </c>
      <c r="D1199" s="6" t="s">
        <v>34</v>
      </c>
      <c r="E1199" s="34" t="s">
        <v>34</v>
      </c>
    </row>
    <row r="1200" spans="1:5" x14ac:dyDescent="0.25">
      <c r="A1200" s="22">
        <f t="shared" si="54"/>
        <v>2513.7888178374833</v>
      </c>
      <c r="B1200" s="5">
        <f t="shared" si="55"/>
        <v>10.274372999999823</v>
      </c>
      <c r="C1200" s="5">
        <f t="shared" si="56"/>
        <v>11.709999999999795</v>
      </c>
      <c r="D1200" s="6" t="s">
        <v>34</v>
      </c>
      <c r="E1200" s="34" t="s">
        <v>34</v>
      </c>
    </row>
    <row r="1201" spans="1:5" x14ac:dyDescent="0.25">
      <c r="A1201" s="22">
        <f t="shared" si="54"/>
        <v>2519.835242926591</v>
      </c>
      <c r="B1201" s="5">
        <f t="shared" si="55"/>
        <v>10.283035999999822</v>
      </c>
      <c r="C1201" s="5">
        <f t="shared" si="56"/>
        <v>11.719999999999795</v>
      </c>
      <c r="D1201" s="6" t="s">
        <v>34</v>
      </c>
      <c r="E1201" s="34" t="s">
        <v>34</v>
      </c>
    </row>
    <row r="1202" spans="1:5" x14ac:dyDescent="0.25">
      <c r="A1202" s="22">
        <f t="shared" si="54"/>
        <v>2525.8912462254184</v>
      </c>
      <c r="B1202" s="5">
        <f t="shared" si="55"/>
        <v>10.291698999999822</v>
      </c>
      <c r="C1202" s="5">
        <f t="shared" si="56"/>
        <v>11.729999999999794</v>
      </c>
      <c r="D1202" s="6" t="s">
        <v>34</v>
      </c>
      <c r="E1202" s="34" t="s">
        <v>34</v>
      </c>
    </row>
    <row r="1203" spans="1:5" x14ac:dyDescent="0.25">
      <c r="A1203" s="22">
        <f t="shared" si="54"/>
        <v>2531.9568350542377</v>
      </c>
      <c r="B1203" s="5">
        <f t="shared" si="55"/>
        <v>10.300361999999822</v>
      </c>
      <c r="C1203" s="5">
        <f t="shared" si="56"/>
        <v>11.739999999999794</v>
      </c>
      <c r="D1203" s="6" t="s">
        <v>34</v>
      </c>
      <c r="E1203" s="34" t="s">
        <v>34</v>
      </c>
    </row>
    <row r="1204" spans="1:5" x14ac:dyDescent="0.25">
      <c r="A1204" s="22">
        <f t="shared" si="54"/>
        <v>2538.0320167329178</v>
      </c>
      <c r="B1204" s="5">
        <f t="shared" si="55"/>
        <v>10.309024999999822</v>
      </c>
      <c r="C1204" s="5">
        <f t="shared" si="56"/>
        <v>11.749999999999794</v>
      </c>
      <c r="D1204" s="6" t="s">
        <v>34</v>
      </c>
      <c r="E1204" s="34" t="s">
        <v>34</v>
      </c>
    </row>
    <row r="1205" spans="1:5" x14ac:dyDescent="0.25">
      <c r="A1205" s="22">
        <f t="shared" si="54"/>
        <v>2544.1167985809388</v>
      </c>
      <c r="B1205" s="5">
        <f t="shared" si="55"/>
        <v>10.317687999999821</v>
      </c>
      <c r="C1205" s="5">
        <f t="shared" si="56"/>
        <v>11.759999999999794</v>
      </c>
      <c r="D1205" s="6" t="s">
        <v>34</v>
      </c>
      <c r="E1205" s="34" t="s">
        <v>34</v>
      </c>
    </row>
    <row r="1206" spans="1:5" x14ac:dyDescent="0.25">
      <c r="A1206" s="22">
        <f t="shared" si="54"/>
        <v>2550.2111879173813</v>
      </c>
      <c r="B1206" s="5">
        <f t="shared" si="55"/>
        <v>10.326350999999821</v>
      </c>
      <c r="C1206" s="5">
        <f t="shared" si="56"/>
        <v>11.769999999999794</v>
      </c>
      <c r="D1206" s="6" t="s">
        <v>34</v>
      </c>
      <c r="E1206" s="34" t="s">
        <v>34</v>
      </c>
    </row>
    <row r="1207" spans="1:5" x14ac:dyDescent="0.25">
      <c r="A1207" s="22">
        <f t="shared" si="54"/>
        <v>2556.3151920609307</v>
      </c>
      <c r="B1207" s="5">
        <f t="shared" si="55"/>
        <v>10.335013999999822</v>
      </c>
      <c r="C1207" s="5">
        <f t="shared" si="56"/>
        <v>11.779999999999793</v>
      </c>
      <c r="D1207" s="6" t="s">
        <v>34</v>
      </c>
      <c r="E1207" s="34" t="s">
        <v>34</v>
      </c>
    </row>
    <row r="1208" spans="1:5" x14ac:dyDescent="0.25">
      <c r="A1208" s="22">
        <f t="shared" si="54"/>
        <v>2562.4288183298713</v>
      </c>
      <c r="B1208" s="5">
        <f t="shared" si="55"/>
        <v>10.343676999999822</v>
      </c>
      <c r="C1208" s="5">
        <f t="shared" si="56"/>
        <v>11.789999999999793</v>
      </c>
      <c r="D1208" s="6" t="s">
        <v>34</v>
      </c>
      <c r="E1208" s="34" t="s">
        <v>34</v>
      </c>
    </row>
    <row r="1209" spans="1:5" x14ac:dyDescent="0.25">
      <c r="A1209" s="22">
        <f t="shared" si="54"/>
        <v>2568.5520740420952</v>
      </c>
      <c r="B1209" s="5">
        <f t="shared" si="55"/>
        <v>10.35233999999982</v>
      </c>
      <c r="C1209" s="5">
        <f t="shared" si="56"/>
        <v>11.799999999999793</v>
      </c>
      <c r="D1209" s="6" t="s">
        <v>34</v>
      </c>
      <c r="E1209" s="34" t="s">
        <v>34</v>
      </c>
    </row>
    <row r="1210" spans="1:5" x14ac:dyDescent="0.25">
      <c r="A1210" s="22">
        <f t="shared" si="54"/>
        <v>2574.6849665151071</v>
      </c>
      <c r="B1210" s="5">
        <f t="shared" si="55"/>
        <v>10.361002999999821</v>
      </c>
      <c r="C1210" s="5">
        <f t="shared" si="56"/>
        <v>11.809999999999793</v>
      </c>
      <c r="D1210" s="6" t="s">
        <v>34</v>
      </c>
      <c r="E1210" s="34" t="s">
        <v>34</v>
      </c>
    </row>
    <row r="1211" spans="1:5" x14ac:dyDescent="0.25">
      <c r="A1211" s="22">
        <f t="shared" si="54"/>
        <v>2580.8275030660038</v>
      </c>
      <c r="B1211" s="5">
        <f t="shared" si="55"/>
        <v>10.369665999999821</v>
      </c>
      <c r="C1211" s="5">
        <f t="shared" si="56"/>
        <v>11.819999999999792</v>
      </c>
      <c r="D1211" s="6" t="s">
        <v>34</v>
      </c>
      <c r="E1211" s="34" t="s">
        <v>34</v>
      </c>
    </row>
    <row r="1212" spans="1:5" x14ac:dyDescent="0.25">
      <c r="A1212" s="22">
        <f t="shared" si="54"/>
        <v>2586.9796910114997</v>
      </c>
      <c r="B1212" s="5">
        <f t="shared" si="55"/>
        <v>10.37832899999982</v>
      </c>
      <c r="C1212" s="5">
        <f t="shared" si="56"/>
        <v>11.829999999999792</v>
      </c>
      <c r="D1212" s="6" t="s">
        <v>34</v>
      </c>
      <c r="E1212" s="34" t="s">
        <v>34</v>
      </c>
    </row>
    <row r="1213" spans="1:5" x14ac:dyDescent="0.25">
      <c r="A1213" s="22">
        <f t="shared" si="54"/>
        <v>2593.1415376679024</v>
      </c>
      <c r="B1213" s="5">
        <f t="shared" si="55"/>
        <v>10.38699199999982</v>
      </c>
      <c r="C1213" s="5">
        <f t="shared" si="56"/>
        <v>11.839999999999792</v>
      </c>
      <c r="D1213" s="6" t="s">
        <v>34</v>
      </c>
      <c r="E1213" s="34" t="s">
        <v>34</v>
      </c>
    </row>
    <row r="1214" spans="1:5" x14ac:dyDescent="0.25">
      <c r="A1214" s="22">
        <f t="shared" si="54"/>
        <v>2599.3130503511438</v>
      </c>
      <c r="B1214" s="5">
        <f t="shared" si="55"/>
        <v>10.39565499999982</v>
      </c>
      <c r="C1214" s="5">
        <f t="shared" si="56"/>
        <v>11.849999999999792</v>
      </c>
      <c r="D1214" s="6" t="s">
        <v>34</v>
      </c>
      <c r="E1214" s="34" t="s">
        <v>34</v>
      </c>
    </row>
    <row r="1215" spans="1:5" x14ac:dyDescent="0.25">
      <c r="A1215" s="22">
        <f t="shared" si="54"/>
        <v>2605.4942363767459</v>
      </c>
      <c r="B1215" s="5">
        <f t="shared" si="55"/>
        <v>10.404317999999821</v>
      </c>
      <c r="C1215" s="5">
        <f t="shared" si="56"/>
        <v>11.859999999999792</v>
      </c>
      <c r="D1215" s="6" t="s">
        <v>34</v>
      </c>
      <c r="E1215" s="34" t="s">
        <v>34</v>
      </c>
    </row>
    <row r="1216" spans="1:5" x14ac:dyDescent="0.25">
      <c r="A1216" s="22">
        <f t="shared" si="54"/>
        <v>2611.6851030598405</v>
      </c>
      <c r="B1216" s="5">
        <f t="shared" si="55"/>
        <v>10.412980999999819</v>
      </c>
      <c r="C1216" s="5">
        <f t="shared" si="56"/>
        <v>11.869999999999791</v>
      </c>
      <c r="D1216" s="6" t="s">
        <v>34</v>
      </c>
      <c r="E1216" s="34" t="s">
        <v>34</v>
      </c>
    </row>
    <row r="1217" spans="1:5" x14ac:dyDescent="0.25">
      <c r="A1217" s="22">
        <f t="shared" si="54"/>
        <v>2617.8856577151732</v>
      </c>
      <c r="B1217" s="5">
        <f t="shared" si="55"/>
        <v>10.421643999999819</v>
      </c>
      <c r="C1217" s="5">
        <f t="shared" si="56"/>
        <v>11.879999999999791</v>
      </c>
      <c r="D1217" s="6" t="s">
        <v>34</v>
      </c>
      <c r="E1217" s="34" t="s">
        <v>34</v>
      </c>
    </row>
    <row r="1218" spans="1:5" x14ac:dyDescent="0.25">
      <c r="A1218" s="22">
        <f t="shared" si="54"/>
        <v>2624.0959076570998</v>
      </c>
      <c r="B1218" s="5">
        <f t="shared" si="55"/>
        <v>10.43030699999982</v>
      </c>
      <c r="C1218" s="5">
        <f t="shared" si="56"/>
        <v>11.889999999999791</v>
      </c>
      <c r="D1218" s="6" t="s">
        <v>34</v>
      </c>
      <c r="E1218" s="34" t="s">
        <v>34</v>
      </c>
    </row>
    <row r="1219" spans="1:5" x14ac:dyDescent="0.25">
      <c r="A1219" s="22">
        <f t="shared" ref="A1219:A1282" si="57">IF(B1219&lt;=$H$2,$I$2*POWER((B1219-$J$2),$K$2),IF(B1219&lt;=$H$3,$I$3*POWER((B1219-$J$3),$K$3),$I$4*POWER((B1219-$J$4),$K$4)))</f>
        <v>2630.3158601995669</v>
      </c>
      <c r="B1219" s="5">
        <f t="shared" ref="B1219:B1282" si="58">IF(C1219&lt;2,0,IF(C1219&lt;3,2.3445*C1219-4.6614,0.8663*C1219+0.13))</f>
        <v>10.438969999999818</v>
      </c>
      <c r="C1219" s="5">
        <f t="shared" si="56"/>
        <v>11.899999999999791</v>
      </c>
      <c r="D1219" s="6" t="s">
        <v>34</v>
      </c>
      <c r="E1219" s="34" t="s">
        <v>34</v>
      </c>
    </row>
    <row r="1220" spans="1:5" x14ac:dyDescent="0.25">
      <c r="A1220" s="22">
        <f t="shared" si="57"/>
        <v>2636.5455226561476</v>
      </c>
      <c r="B1220" s="5">
        <f t="shared" si="58"/>
        <v>10.447632999999819</v>
      </c>
      <c r="C1220" s="5">
        <f t="shared" ref="C1220:C1283" si="59">C1219+0.01</f>
        <v>11.909999999999791</v>
      </c>
      <c r="D1220" s="6" t="s">
        <v>34</v>
      </c>
      <c r="E1220" s="34" t="s">
        <v>34</v>
      </c>
    </row>
    <row r="1221" spans="1:5" x14ac:dyDescent="0.25">
      <c r="A1221" s="22">
        <f t="shared" si="57"/>
        <v>2642.7849023400204</v>
      </c>
      <c r="B1221" s="5">
        <f t="shared" si="58"/>
        <v>10.456295999999819</v>
      </c>
      <c r="C1221" s="5">
        <f t="shared" si="59"/>
        <v>11.91999999999979</v>
      </c>
      <c r="D1221" s="6" t="s">
        <v>34</v>
      </c>
      <c r="E1221" s="34" t="s">
        <v>34</v>
      </c>
    </row>
    <row r="1222" spans="1:5" x14ac:dyDescent="0.25">
      <c r="A1222" s="22">
        <f t="shared" si="57"/>
        <v>2649.0340065639657</v>
      </c>
      <c r="B1222" s="5">
        <f t="shared" si="58"/>
        <v>10.464958999999819</v>
      </c>
      <c r="C1222" s="5">
        <f t="shared" si="59"/>
        <v>11.92999999999979</v>
      </c>
      <c r="D1222" s="6" t="s">
        <v>34</v>
      </c>
      <c r="E1222" s="34" t="s">
        <v>34</v>
      </c>
    </row>
    <row r="1223" spans="1:5" x14ac:dyDescent="0.25">
      <c r="A1223" s="22">
        <f t="shared" si="57"/>
        <v>2655.2928426403755</v>
      </c>
      <c r="B1223" s="5">
        <f t="shared" si="58"/>
        <v>10.473621999999818</v>
      </c>
      <c r="C1223" s="5">
        <f t="shared" si="59"/>
        <v>11.93999999999979</v>
      </c>
      <c r="D1223" s="6" t="s">
        <v>34</v>
      </c>
      <c r="E1223" s="34" t="s">
        <v>34</v>
      </c>
    </row>
    <row r="1224" spans="1:5" x14ac:dyDescent="0.25">
      <c r="A1224" s="22">
        <f t="shared" si="57"/>
        <v>2661.5614178812566</v>
      </c>
      <c r="B1224" s="5">
        <f t="shared" si="58"/>
        <v>10.482284999999818</v>
      </c>
      <c r="C1224" s="5">
        <f t="shared" si="59"/>
        <v>11.94999999999979</v>
      </c>
      <c r="D1224" s="6" t="s">
        <v>34</v>
      </c>
      <c r="E1224" s="34" t="s">
        <v>34</v>
      </c>
    </row>
    <row r="1225" spans="1:5" x14ac:dyDescent="0.25">
      <c r="A1225" s="22">
        <f t="shared" si="57"/>
        <v>2667.839739598222</v>
      </c>
      <c r="B1225" s="5">
        <f t="shared" si="58"/>
        <v>10.490947999999818</v>
      </c>
      <c r="C1225" s="5">
        <f t="shared" si="59"/>
        <v>11.959999999999789</v>
      </c>
      <c r="D1225" s="6" t="s">
        <v>34</v>
      </c>
      <c r="E1225" s="34" t="s">
        <v>34</v>
      </c>
    </row>
    <row r="1226" spans="1:5" x14ac:dyDescent="0.25">
      <c r="A1226" s="22">
        <f t="shared" si="57"/>
        <v>2674.1278151024953</v>
      </c>
      <c r="B1226" s="5">
        <f t="shared" si="58"/>
        <v>10.499610999999817</v>
      </c>
      <c r="C1226" s="5">
        <f t="shared" si="59"/>
        <v>11.969999999999789</v>
      </c>
      <c r="D1226" s="6" t="s">
        <v>34</v>
      </c>
      <c r="E1226" s="34" t="s">
        <v>34</v>
      </c>
    </row>
    <row r="1227" spans="1:5" x14ac:dyDescent="0.25">
      <c r="A1227" s="22">
        <f t="shared" si="57"/>
        <v>2680.4256517049093</v>
      </c>
      <c r="B1227" s="5">
        <f t="shared" si="58"/>
        <v>10.508273999999817</v>
      </c>
      <c r="C1227" s="5">
        <f t="shared" si="59"/>
        <v>11.979999999999789</v>
      </c>
      <c r="D1227" s="6" t="s">
        <v>34</v>
      </c>
      <c r="E1227" s="34" t="s">
        <v>34</v>
      </c>
    </row>
    <row r="1228" spans="1:5" x14ac:dyDescent="0.25">
      <c r="A1228" s="22">
        <f t="shared" si="57"/>
        <v>2686.7332567159124</v>
      </c>
      <c r="B1228" s="5">
        <f t="shared" si="58"/>
        <v>10.516936999999817</v>
      </c>
      <c r="C1228" s="5">
        <f t="shared" si="59"/>
        <v>11.989999999999789</v>
      </c>
      <c r="D1228" s="6" t="s">
        <v>34</v>
      </c>
      <c r="E1228" s="34" t="s">
        <v>34</v>
      </c>
    </row>
    <row r="1229" spans="1:5" x14ac:dyDescent="0.25">
      <c r="A1229" s="22">
        <f t="shared" si="57"/>
        <v>2693.0506374455608</v>
      </c>
      <c r="B1229" s="5">
        <f t="shared" si="58"/>
        <v>10.525599999999818</v>
      </c>
      <c r="C1229" s="5">
        <f t="shared" si="59"/>
        <v>11.999999999999789</v>
      </c>
      <c r="D1229" s="6" t="s">
        <v>34</v>
      </c>
      <c r="E1229" s="34" t="s">
        <v>34</v>
      </c>
    </row>
    <row r="1230" spans="1:5" x14ac:dyDescent="0.25">
      <c r="A1230" s="22">
        <f t="shared" si="57"/>
        <v>2699.3778012035236</v>
      </c>
      <c r="B1230" s="5">
        <f t="shared" si="58"/>
        <v>10.534262999999816</v>
      </c>
      <c r="C1230" s="5">
        <f t="shared" si="59"/>
        <v>12.009999999999788</v>
      </c>
      <c r="D1230" s="6" t="s">
        <v>34</v>
      </c>
      <c r="E1230" s="34" t="s">
        <v>34</v>
      </c>
    </row>
    <row r="1231" spans="1:5" x14ac:dyDescent="0.25">
      <c r="A1231" s="22">
        <f t="shared" si="57"/>
        <v>2705.7147552990787</v>
      </c>
      <c r="B1231" s="5">
        <f t="shared" si="58"/>
        <v>10.542925999999817</v>
      </c>
      <c r="C1231" s="5">
        <f t="shared" si="59"/>
        <v>12.019999999999788</v>
      </c>
      <c r="D1231" s="6" t="s">
        <v>34</v>
      </c>
      <c r="E1231" s="34" t="s">
        <v>34</v>
      </c>
    </row>
    <row r="1232" spans="1:5" x14ac:dyDescent="0.25">
      <c r="A1232" s="22">
        <f t="shared" si="57"/>
        <v>2712.0615070411231</v>
      </c>
      <c r="B1232" s="5">
        <f t="shared" si="58"/>
        <v>10.551588999999817</v>
      </c>
      <c r="C1232" s="5">
        <f t="shared" si="59"/>
        <v>12.029999999999788</v>
      </c>
      <c r="D1232" s="6" t="s">
        <v>34</v>
      </c>
      <c r="E1232" s="34" t="s">
        <v>34</v>
      </c>
    </row>
    <row r="1233" spans="1:5" x14ac:dyDescent="0.25">
      <c r="A1233" s="22">
        <f t="shared" si="57"/>
        <v>2718.4180637381642</v>
      </c>
      <c r="B1233" s="5">
        <f t="shared" si="58"/>
        <v>10.560251999999817</v>
      </c>
      <c r="C1233" s="5">
        <f t="shared" si="59"/>
        <v>12.039999999999788</v>
      </c>
      <c r="D1233" s="6" t="s">
        <v>34</v>
      </c>
      <c r="E1233" s="34" t="s">
        <v>34</v>
      </c>
    </row>
    <row r="1234" spans="1:5" x14ac:dyDescent="0.25">
      <c r="A1234" s="22">
        <f t="shared" si="57"/>
        <v>2724.784432698314</v>
      </c>
      <c r="B1234" s="5">
        <f t="shared" si="58"/>
        <v>10.568914999999816</v>
      </c>
      <c r="C1234" s="5">
        <f t="shared" si="59"/>
        <v>12.049999999999788</v>
      </c>
      <c r="D1234" s="6" t="s">
        <v>34</v>
      </c>
      <c r="E1234" s="34" t="s">
        <v>34</v>
      </c>
    </row>
    <row r="1235" spans="1:5" x14ac:dyDescent="0.25">
      <c r="A1235" s="22">
        <f t="shared" si="57"/>
        <v>2731.1606212293077</v>
      </c>
      <c r="B1235" s="5">
        <f t="shared" si="58"/>
        <v>10.577577999999816</v>
      </c>
      <c r="C1235" s="5">
        <f t="shared" si="59"/>
        <v>12.059999999999787</v>
      </c>
      <c r="D1235" s="6" t="s">
        <v>34</v>
      </c>
      <c r="E1235" s="34" t="s">
        <v>34</v>
      </c>
    </row>
    <row r="1236" spans="1:5" x14ac:dyDescent="0.25">
      <c r="A1236" s="22">
        <f t="shared" si="57"/>
        <v>2737.5466366384967</v>
      </c>
      <c r="B1236" s="5">
        <f t="shared" si="58"/>
        <v>10.586240999999816</v>
      </c>
      <c r="C1236" s="5">
        <f t="shared" si="59"/>
        <v>12.069999999999787</v>
      </c>
      <c r="D1236" s="6" t="s">
        <v>34</v>
      </c>
      <c r="E1236" s="34" t="s">
        <v>34</v>
      </c>
    </row>
    <row r="1237" spans="1:5" x14ac:dyDescent="0.25">
      <c r="A1237" s="22">
        <f t="shared" si="57"/>
        <v>2743.9424862328392</v>
      </c>
      <c r="B1237" s="5">
        <f t="shared" si="58"/>
        <v>10.594903999999815</v>
      </c>
      <c r="C1237" s="5">
        <f t="shared" si="59"/>
        <v>12.079999999999787</v>
      </c>
      <c r="D1237" s="6" t="s">
        <v>34</v>
      </c>
      <c r="E1237" s="34" t="s">
        <v>34</v>
      </c>
    </row>
    <row r="1238" spans="1:5" x14ac:dyDescent="0.25">
      <c r="A1238" s="22">
        <f t="shared" si="57"/>
        <v>2750.3481773189055</v>
      </c>
      <c r="B1238" s="5">
        <f t="shared" si="58"/>
        <v>10.603566999999815</v>
      </c>
      <c r="C1238" s="5">
        <f t="shared" si="59"/>
        <v>12.089999999999787</v>
      </c>
      <c r="D1238" s="6" t="s">
        <v>34</v>
      </c>
      <c r="E1238" s="34" t="s">
        <v>34</v>
      </c>
    </row>
    <row r="1239" spans="1:5" x14ac:dyDescent="0.25">
      <c r="A1239" s="22">
        <f t="shared" si="57"/>
        <v>2756.7637172028849</v>
      </c>
      <c r="B1239" s="5">
        <f t="shared" si="58"/>
        <v>10.612229999999816</v>
      </c>
      <c r="C1239" s="5">
        <f t="shared" si="59"/>
        <v>12.099999999999786</v>
      </c>
      <c r="D1239" s="6" t="s">
        <v>34</v>
      </c>
      <c r="E1239" s="34" t="s">
        <v>34</v>
      </c>
    </row>
    <row r="1240" spans="1:5" x14ac:dyDescent="0.25">
      <c r="A1240" s="22">
        <f t="shared" si="57"/>
        <v>2763.1891131905882</v>
      </c>
      <c r="B1240" s="5">
        <f t="shared" si="58"/>
        <v>10.620892999999816</v>
      </c>
      <c r="C1240" s="5">
        <f t="shared" si="59"/>
        <v>12.109999999999786</v>
      </c>
      <c r="D1240" s="6" t="s">
        <v>34</v>
      </c>
      <c r="E1240" s="34" t="s">
        <v>34</v>
      </c>
    </row>
    <row r="1241" spans="1:5" x14ac:dyDescent="0.25">
      <c r="A1241" s="22">
        <f t="shared" si="57"/>
        <v>2769.6243725874265</v>
      </c>
      <c r="B1241" s="5">
        <f t="shared" si="58"/>
        <v>10.629555999999814</v>
      </c>
      <c r="C1241" s="5">
        <f t="shared" si="59"/>
        <v>12.119999999999786</v>
      </c>
      <c r="D1241" s="6" t="s">
        <v>34</v>
      </c>
      <c r="E1241" s="34" t="s">
        <v>34</v>
      </c>
    </row>
    <row r="1242" spans="1:5" x14ac:dyDescent="0.25">
      <c r="A1242" s="22">
        <f t="shared" si="57"/>
        <v>2776.0695026984426</v>
      </c>
      <c r="B1242" s="5">
        <f t="shared" si="58"/>
        <v>10.638218999999815</v>
      </c>
      <c r="C1242" s="5">
        <f t="shared" si="59"/>
        <v>12.129999999999786</v>
      </c>
      <c r="D1242" s="6" t="s">
        <v>34</v>
      </c>
      <c r="E1242" s="34" t="s">
        <v>34</v>
      </c>
    </row>
    <row r="1243" spans="1:5" x14ac:dyDescent="0.25">
      <c r="A1243" s="22">
        <f t="shared" si="57"/>
        <v>2782.5245108282816</v>
      </c>
      <c r="B1243" s="5">
        <f t="shared" si="58"/>
        <v>10.646881999999815</v>
      </c>
      <c r="C1243" s="5">
        <f t="shared" si="59"/>
        <v>12.139999999999786</v>
      </c>
      <c r="D1243" s="6" t="s">
        <v>34</v>
      </c>
      <c r="E1243" s="34" t="s">
        <v>34</v>
      </c>
    </row>
    <row r="1244" spans="1:5" x14ac:dyDescent="0.25">
      <c r="A1244" s="22">
        <f t="shared" si="57"/>
        <v>2788.9894042812139</v>
      </c>
      <c r="B1244" s="5">
        <f t="shared" si="58"/>
        <v>10.655544999999814</v>
      </c>
      <c r="C1244" s="5">
        <f t="shared" si="59"/>
        <v>12.149999999999785</v>
      </c>
      <c r="D1244" s="6" t="s">
        <v>34</v>
      </c>
      <c r="E1244" s="34" t="s">
        <v>34</v>
      </c>
    </row>
    <row r="1245" spans="1:5" x14ac:dyDescent="0.25">
      <c r="A1245" s="22">
        <f t="shared" si="57"/>
        <v>2795.4641903611241</v>
      </c>
      <c r="B1245" s="5">
        <f t="shared" si="58"/>
        <v>10.664207999999814</v>
      </c>
      <c r="C1245" s="5">
        <f t="shared" si="59"/>
        <v>12.159999999999785</v>
      </c>
      <c r="D1245" s="6" t="s">
        <v>34</v>
      </c>
      <c r="E1245" s="34" t="s">
        <v>34</v>
      </c>
    </row>
    <row r="1246" spans="1:5" x14ac:dyDescent="0.25">
      <c r="A1246" s="22">
        <f t="shared" si="57"/>
        <v>2801.9488763715126</v>
      </c>
      <c r="B1246" s="5">
        <f t="shared" si="58"/>
        <v>10.672870999999814</v>
      </c>
      <c r="C1246" s="5">
        <f t="shared" si="59"/>
        <v>12.169999999999785</v>
      </c>
      <c r="D1246" s="6" t="s">
        <v>34</v>
      </c>
      <c r="E1246" s="34" t="s">
        <v>34</v>
      </c>
    </row>
    <row r="1247" spans="1:5" x14ac:dyDescent="0.25">
      <c r="A1247" s="22">
        <f t="shared" si="57"/>
        <v>2808.4434696154985</v>
      </c>
      <c r="B1247" s="5">
        <f t="shared" si="58"/>
        <v>10.681533999999814</v>
      </c>
      <c r="C1247" s="5">
        <f t="shared" si="59"/>
        <v>12.179999999999785</v>
      </c>
      <c r="D1247" s="6" t="s">
        <v>34</v>
      </c>
      <c r="E1247" s="34" t="s">
        <v>34</v>
      </c>
    </row>
    <row r="1248" spans="1:5" x14ac:dyDescent="0.25">
      <c r="A1248" s="22">
        <f t="shared" si="57"/>
        <v>2814.9479773958187</v>
      </c>
      <c r="B1248" s="5">
        <f t="shared" si="58"/>
        <v>10.690196999999813</v>
      </c>
      <c r="C1248" s="5">
        <f t="shared" si="59"/>
        <v>12.189999999999785</v>
      </c>
      <c r="D1248" s="6" t="s">
        <v>34</v>
      </c>
      <c r="E1248" s="34" t="s">
        <v>34</v>
      </c>
    </row>
    <row r="1249" spans="1:5" x14ac:dyDescent="0.25">
      <c r="A1249" s="22">
        <f t="shared" si="57"/>
        <v>2821.4624070148197</v>
      </c>
      <c r="B1249" s="5">
        <f t="shared" si="58"/>
        <v>10.698859999999813</v>
      </c>
      <c r="C1249" s="5">
        <f t="shared" si="59"/>
        <v>12.199999999999784</v>
      </c>
      <c r="D1249" s="6" t="s">
        <v>34</v>
      </c>
      <c r="E1249" s="34" t="s">
        <v>34</v>
      </c>
    </row>
    <row r="1250" spans="1:5" x14ac:dyDescent="0.25">
      <c r="A1250" s="22">
        <f t="shared" si="57"/>
        <v>2827.986765774488</v>
      </c>
      <c r="B1250" s="5">
        <f t="shared" si="58"/>
        <v>10.707522999999814</v>
      </c>
      <c r="C1250" s="5">
        <f t="shared" si="59"/>
        <v>12.209999999999784</v>
      </c>
      <c r="D1250" s="6" t="s">
        <v>34</v>
      </c>
      <c r="E1250" s="34" t="s">
        <v>34</v>
      </c>
    </row>
    <row r="1251" spans="1:5" x14ac:dyDescent="0.25">
      <c r="A1251" s="22">
        <f t="shared" si="57"/>
        <v>2834.521060976399</v>
      </c>
      <c r="B1251" s="5">
        <f t="shared" si="58"/>
        <v>10.716185999999814</v>
      </c>
      <c r="C1251" s="5">
        <f t="shared" si="59"/>
        <v>12.219999999999784</v>
      </c>
      <c r="D1251" s="6" t="s">
        <v>34</v>
      </c>
      <c r="E1251" s="34" t="s">
        <v>34</v>
      </c>
    </row>
    <row r="1252" spans="1:5" x14ac:dyDescent="0.25">
      <c r="A1252" s="22">
        <f t="shared" si="57"/>
        <v>2841.0652999217687</v>
      </c>
      <c r="B1252" s="5">
        <f t="shared" si="58"/>
        <v>10.724848999999812</v>
      </c>
      <c r="C1252" s="5">
        <f t="shared" si="59"/>
        <v>12.229999999999784</v>
      </c>
      <c r="D1252" s="6" t="s">
        <v>34</v>
      </c>
      <c r="E1252" s="34" t="s">
        <v>34</v>
      </c>
    </row>
    <row r="1253" spans="1:5" x14ac:dyDescent="0.25">
      <c r="A1253" s="22">
        <f t="shared" si="57"/>
        <v>2847.6194899114307</v>
      </c>
      <c r="B1253" s="5">
        <f t="shared" si="58"/>
        <v>10.733511999999813</v>
      </c>
      <c r="C1253" s="5">
        <f t="shared" si="59"/>
        <v>12.239999999999783</v>
      </c>
      <c r="D1253" s="6" t="s">
        <v>34</v>
      </c>
      <c r="E1253" s="34" t="s">
        <v>34</v>
      </c>
    </row>
    <row r="1254" spans="1:5" x14ac:dyDescent="0.25">
      <c r="A1254" s="22">
        <f t="shared" si="57"/>
        <v>2854.1836382458268</v>
      </c>
      <c r="B1254" s="5">
        <f t="shared" si="58"/>
        <v>10.742174999999813</v>
      </c>
      <c r="C1254" s="5">
        <f t="shared" si="59"/>
        <v>12.249999999999783</v>
      </c>
      <c r="D1254" s="6" t="s">
        <v>34</v>
      </c>
      <c r="E1254" s="34" t="s">
        <v>34</v>
      </c>
    </row>
    <row r="1255" spans="1:5" x14ac:dyDescent="0.25">
      <c r="A1255" s="22">
        <f t="shared" si="57"/>
        <v>2860.7577522250281</v>
      </c>
      <c r="B1255" s="5">
        <f t="shared" si="58"/>
        <v>10.750837999999812</v>
      </c>
      <c r="C1255" s="5">
        <f t="shared" si="59"/>
        <v>12.259999999999783</v>
      </c>
      <c r="D1255" s="6" t="s">
        <v>34</v>
      </c>
      <c r="E1255" s="34" t="s">
        <v>34</v>
      </c>
    </row>
    <row r="1256" spans="1:5" x14ac:dyDescent="0.25">
      <c r="A1256" s="22">
        <f t="shared" si="57"/>
        <v>2867.3418391487239</v>
      </c>
      <c r="B1256" s="5">
        <f t="shared" si="58"/>
        <v>10.759500999999812</v>
      </c>
      <c r="C1256" s="5">
        <f t="shared" si="59"/>
        <v>12.269999999999783</v>
      </c>
      <c r="D1256" s="6" t="s">
        <v>34</v>
      </c>
      <c r="E1256" s="34" t="s">
        <v>34</v>
      </c>
    </row>
    <row r="1257" spans="1:5" x14ac:dyDescent="0.25">
      <c r="A1257" s="22">
        <f t="shared" si="57"/>
        <v>2873.9359063162169</v>
      </c>
      <c r="B1257" s="5">
        <f t="shared" si="58"/>
        <v>10.768163999999812</v>
      </c>
      <c r="C1257" s="5">
        <f t="shared" si="59"/>
        <v>12.279999999999783</v>
      </c>
      <c r="D1257" s="6" t="s">
        <v>34</v>
      </c>
      <c r="E1257" s="34" t="s">
        <v>34</v>
      </c>
    </row>
    <row r="1258" spans="1:5" x14ac:dyDescent="0.25">
      <c r="A1258" s="22">
        <f t="shared" si="57"/>
        <v>2880.5399610264462</v>
      </c>
      <c r="B1258" s="5">
        <f t="shared" si="58"/>
        <v>10.776826999999813</v>
      </c>
      <c r="C1258" s="5">
        <f t="shared" si="59"/>
        <v>12.289999999999782</v>
      </c>
      <c r="D1258" s="6" t="s">
        <v>34</v>
      </c>
      <c r="E1258" s="34" t="s">
        <v>34</v>
      </c>
    </row>
    <row r="1259" spans="1:5" x14ac:dyDescent="0.25">
      <c r="A1259" s="22">
        <f t="shared" si="57"/>
        <v>2887.1540105779559</v>
      </c>
      <c r="B1259" s="5">
        <f t="shared" si="58"/>
        <v>10.785489999999811</v>
      </c>
      <c r="C1259" s="5">
        <f t="shared" si="59"/>
        <v>12.299999999999782</v>
      </c>
      <c r="D1259" s="6" t="s">
        <v>34</v>
      </c>
      <c r="E1259" s="34" t="s">
        <v>34</v>
      </c>
    </row>
    <row r="1260" spans="1:5" x14ac:dyDescent="0.25">
      <c r="A1260" s="22">
        <f t="shared" si="57"/>
        <v>2893.7780622689224</v>
      </c>
      <c r="B1260" s="5">
        <f t="shared" si="58"/>
        <v>10.794152999999811</v>
      </c>
      <c r="C1260" s="5">
        <f t="shared" si="59"/>
        <v>12.309999999999782</v>
      </c>
      <c r="D1260" s="6" t="s">
        <v>34</v>
      </c>
      <c r="E1260" s="34" t="s">
        <v>34</v>
      </c>
    </row>
    <row r="1261" spans="1:5" x14ac:dyDescent="0.25">
      <c r="A1261" s="22">
        <f t="shared" si="57"/>
        <v>2900.4121233971337</v>
      </c>
      <c r="B1261" s="5">
        <f t="shared" si="58"/>
        <v>10.802815999999812</v>
      </c>
      <c r="C1261" s="5">
        <f t="shared" si="59"/>
        <v>12.319999999999782</v>
      </c>
      <c r="D1261" s="6" t="s">
        <v>34</v>
      </c>
      <c r="E1261" s="34" t="s">
        <v>34</v>
      </c>
    </row>
    <row r="1262" spans="1:5" x14ac:dyDescent="0.25">
      <c r="A1262" s="22">
        <f t="shared" si="57"/>
        <v>2907.0562012600103</v>
      </c>
      <c r="B1262" s="5">
        <f t="shared" si="58"/>
        <v>10.81147899999981</v>
      </c>
      <c r="C1262" s="5">
        <f t="shared" si="59"/>
        <v>12.329999999999782</v>
      </c>
      <c r="D1262" s="6" t="s">
        <v>34</v>
      </c>
      <c r="E1262" s="34" t="s">
        <v>34</v>
      </c>
    </row>
    <row r="1263" spans="1:5" x14ac:dyDescent="0.25">
      <c r="A1263" s="22">
        <f t="shared" si="57"/>
        <v>2913.7103031545917</v>
      </c>
      <c r="B1263" s="5">
        <f t="shared" si="58"/>
        <v>10.820141999999811</v>
      </c>
      <c r="C1263" s="5">
        <f t="shared" si="59"/>
        <v>12.339999999999781</v>
      </c>
      <c r="D1263" s="6" t="s">
        <v>34</v>
      </c>
      <c r="E1263" s="34" t="s">
        <v>34</v>
      </c>
    </row>
    <row r="1264" spans="1:5" x14ac:dyDescent="0.25">
      <c r="A1264" s="22">
        <f t="shared" si="57"/>
        <v>2920.3744363775363</v>
      </c>
      <c r="B1264" s="5">
        <f t="shared" si="58"/>
        <v>10.828804999999811</v>
      </c>
      <c r="C1264" s="5">
        <f t="shared" si="59"/>
        <v>12.349999999999781</v>
      </c>
      <c r="D1264" s="6" t="s">
        <v>34</v>
      </c>
      <c r="E1264" s="34" t="s">
        <v>34</v>
      </c>
    </row>
    <row r="1265" spans="1:5" x14ac:dyDescent="0.25">
      <c r="A1265" s="22">
        <f t="shared" si="57"/>
        <v>2927.0486082251282</v>
      </c>
      <c r="B1265" s="5">
        <f t="shared" si="58"/>
        <v>10.837467999999811</v>
      </c>
      <c r="C1265" s="5">
        <f t="shared" si="59"/>
        <v>12.359999999999781</v>
      </c>
      <c r="D1265" s="6" t="s">
        <v>34</v>
      </c>
      <c r="E1265" s="34" t="s">
        <v>34</v>
      </c>
    </row>
    <row r="1266" spans="1:5" x14ac:dyDescent="0.25">
      <c r="A1266" s="22">
        <f t="shared" si="57"/>
        <v>2933.7328259932738</v>
      </c>
      <c r="B1266" s="5">
        <f t="shared" si="58"/>
        <v>10.84613099999981</v>
      </c>
      <c r="C1266" s="5">
        <f t="shared" si="59"/>
        <v>12.369999999999781</v>
      </c>
      <c r="D1266" s="6" t="s">
        <v>34</v>
      </c>
      <c r="E1266" s="34" t="s">
        <v>34</v>
      </c>
    </row>
    <row r="1267" spans="1:5" x14ac:dyDescent="0.25">
      <c r="A1267" s="22">
        <f t="shared" si="57"/>
        <v>2940.4270969775075</v>
      </c>
      <c r="B1267" s="5">
        <f t="shared" si="58"/>
        <v>10.85479399999981</v>
      </c>
      <c r="C1267" s="5">
        <f t="shared" si="59"/>
        <v>12.379999999999781</v>
      </c>
      <c r="D1267" s="6" t="s">
        <v>34</v>
      </c>
      <c r="E1267" s="34" t="s">
        <v>34</v>
      </c>
    </row>
    <row r="1268" spans="1:5" x14ac:dyDescent="0.25">
      <c r="A1268" s="22">
        <f t="shared" si="57"/>
        <v>2947.1314284729851</v>
      </c>
      <c r="B1268" s="5">
        <f t="shared" si="58"/>
        <v>10.86345699999981</v>
      </c>
      <c r="C1268" s="5">
        <f t="shared" si="59"/>
        <v>12.38999999999978</v>
      </c>
      <c r="D1268" s="6" t="s">
        <v>34</v>
      </c>
      <c r="E1268" s="34" t="s">
        <v>34</v>
      </c>
    </row>
    <row r="1269" spans="1:5" x14ac:dyDescent="0.25">
      <c r="A1269" s="22">
        <f t="shared" si="57"/>
        <v>2953.8458277744799</v>
      </c>
      <c r="B1269" s="5">
        <f t="shared" si="58"/>
        <v>10.872119999999811</v>
      </c>
      <c r="C1269" s="5">
        <f t="shared" si="59"/>
        <v>12.39999999999978</v>
      </c>
      <c r="D1269" s="6" t="s">
        <v>34</v>
      </c>
      <c r="E1269" s="34" t="s">
        <v>34</v>
      </c>
    </row>
    <row r="1270" spans="1:5" x14ac:dyDescent="0.25">
      <c r="A1270" s="22">
        <f t="shared" si="57"/>
        <v>2960.5703021764007</v>
      </c>
      <c r="B1270" s="5">
        <f t="shared" si="58"/>
        <v>10.880782999999809</v>
      </c>
      <c r="C1270" s="5">
        <f t="shared" si="59"/>
        <v>12.40999999999978</v>
      </c>
      <c r="D1270" s="6" t="s">
        <v>34</v>
      </c>
      <c r="E1270" s="34" t="s">
        <v>34</v>
      </c>
    </row>
    <row r="1271" spans="1:5" x14ac:dyDescent="0.25">
      <c r="A1271" s="22">
        <f t="shared" si="57"/>
        <v>2967.3048589727737</v>
      </c>
      <c r="B1271" s="5">
        <f t="shared" si="58"/>
        <v>10.889445999999809</v>
      </c>
      <c r="C1271" s="5">
        <f t="shared" si="59"/>
        <v>12.41999999999978</v>
      </c>
      <c r="D1271" s="6" t="s">
        <v>34</v>
      </c>
      <c r="E1271" s="34" t="s">
        <v>34</v>
      </c>
    </row>
    <row r="1272" spans="1:5" x14ac:dyDescent="0.25">
      <c r="A1272" s="22">
        <f t="shared" si="57"/>
        <v>2974.0495054572575</v>
      </c>
      <c r="B1272" s="5">
        <f t="shared" si="58"/>
        <v>10.89810899999981</v>
      </c>
      <c r="C1272" s="5">
        <f t="shared" si="59"/>
        <v>12.429999999999779</v>
      </c>
      <c r="D1272" s="6" t="s">
        <v>34</v>
      </c>
      <c r="E1272" s="34" t="s">
        <v>34</v>
      </c>
    </row>
    <row r="1273" spans="1:5" x14ac:dyDescent="0.25">
      <c r="A1273" s="22">
        <f t="shared" si="57"/>
        <v>2980.8042489231225</v>
      </c>
      <c r="B1273" s="5">
        <f t="shared" si="58"/>
        <v>10.906771999999808</v>
      </c>
      <c r="C1273" s="5">
        <f t="shared" si="59"/>
        <v>12.439999999999779</v>
      </c>
      <c r="D1273" s="6" t="s">
        <v>34</v>
      </c>
      <c r="E1273" s="34" t="s">
        <v>34</v>
      </c>
    </row>
    <row r="1274" spans="1:5" x14ac:dyDescent="0.25">
      <c r="A1274" s="22">
        <f t="shared" si="57"/>
        <v>2987.5690966632828</v>
      </c>
      <c r="B1274" s="5">
        <f t="shared" si="58"/>
        <v>10.915434999999809</v>
      </c>
      <c r="C1274" s="5">
        <f t="shared" si="59"/>
        <v>12.449999999999779</v>
      </c>
      <c r="D1274" s="6" t="s">
        <v>34</v>
      </c>
      <c r="E1274" s="34" t="s">
        <v>34</v>
      </c>
    </row>
    <row r="1275" spans="1:5" x14ac:dyDescent="0.25">
      <c r="A1275" s="22">
        <f t="shared" si="57"/>
        <v>2994.344055970264</v>
      </c>
      <c r="B1275" s="5">
        <f t="shared" si="58"/>
        <v>10.924097999999809</v>
      </c>
      <c r="C1275" s="5">
        <f t="shared" si="59"/>
        <v>12.459999999999779</v>
      </c>
      <c r="D1275" s="6" t="s">
        <v>34</v>
      </c>
      <c r="E1275" s="34" t="s">
        <v>34</v>
      </c>
    </row>
    <row r="1276" spans="1:5" x14ac:dyDescent="0.25">
      <c r="A1276" s="22">
        <f t="shared" si="57"/>
        <v>3001.1291341362262</v>
      </c>
      <c r="B1276" s="5">
        <f t="shared" si="58"/>
        <v>10.932760999999809</v>
      </c>
      <c r="C1276" s="5">
        <f t="shared" si="59"/>
        <v>12.469999999999779</v>
      </c>
      <c r="D1276" s="6" t="s">
        <v>34</v>
      </c>
      <c r="E1276" s="34" t="s">
        <v>34</v>
      </c>
    </row>
    <row r="1277" spans="1:5" x14ac:dyDescent="0.25">
      <c r="A1277" s="22">
        <f t="shared" si="57"/>
        <v>3007.9243384529518</v>
      </c>
      <c r="B1277" s="5">
        <f t="shared" si="58"/>
        <v>10.941423999999808</v>
      </c>
      <c r="C1277" s="5">
        <f t="shared" si="59"/>
        <v>12.479999999999778</v>
      </c>
      <c r="D1277" s="6" t="s">
        <v>34</v>
      </c>
      <c r="E1277" s="34" t="s">
        <v>34</v>
      </c>
    </row>
    <row r="1278" spans="1:5" x14ac:dyDescent="0.25">
      <c r="A1278" s="22">
        <f t="shared" si="57"/>
        <v>3014.7296762118572</v>
      </c>
      <c r="B1278" s="5">
        <f t="shared" si="58"/>
        <v>10.950086999999808</v>
      </c>
      <c r="C1278" s="5">
        <f t="shared" si="59"/>
        <v>12.489999999999778</v>
      </c>
      <c r="D1278" s="6" t="s">
        <v>34</v>
      </c>
      <c r="E1278" s="34" t="s">
        <v>34</v>
      </c>
    </row>
    <row r="1279" spans="1:5" x14ac:dyDescent="0.25">
      <c r="A1279" s="22">
        <f t="shared" si="57"/>
        <v>3021.5451547039738</v>
      </c>
      <c r="B1279" s="5">
        <f t="shared" si="58"/>
        <v>10.958749999999808</v>
      </c>
      <c r="C1279" s="5">
        <f t="shared" si="59"/>
        <v>12.499999999999778</v>
      </c>
      <c r="D1279" s="6" t="s">
        <v>34</v>
      </c>
      <c r="E1279" s="34" t="s">
        <v>34</v>
      </c>
    </row>
    <row r="1280" spans="1:5" x14ac:dyDescent="0.25">
      <c r="A1280" s="22">
        <f t="shared" si="57"/>
        <v>3028.3707812199764</v>
      </c>
      <c r="B1280" s="5">
        <f t="shared" si="58"/>
        <v>10.967412999999807</v>
      </c>
      <c r="C1280" s="5">
        <f t="shared" si="59"/>
        <v>12.509999999999778</v>
      </c>
      <c r="D1280" s="6" t="s">
        <v>34</v>
      </c>
      <c r="E1280" s="34" t="s">
        <v>34</v>
      </c>
    </row>
    <row r="1281" spans="1:5" x14ac:dyDescent="0.25">
      <c r="A1281" s="22">
        <f t="shared" si="57"/>
        <v>3035.2065630501502</v>
      </c>
      <c r="B1281" s="5">
        <f t="shared" si="58"/>
        <v>10.976075999999807</v>
      </c>
      <c r="C1281" s="5">
        <f t="shared" si="59"/>
        <v>12.519999999999778</v>
      </c>
      <c r="D1281" s="6" t="s">
        <v>34</v>
      </c>
      <c r="E1281" s="34" t="s">
        <v>34</v>
      </c>
    </row>
    <row r="1282" spans="1:5" x14ac:dyDescent="0.25">
      <c r="A1282" s="22">
        <f t="shared" si="57"/>
        <v>3042.052507484425</v>
      </c>
      <c r="B1282" s="5">
        <f t="shared" si="58"/>
        <v>10.984738999999808</v>
      </c>
      <c r="C1282" s="5">
        <f t="shared" si="59"/>
        <v>12.529999999999777</v>
      </c>
      <c r="D1282" s="6" t="s">
        <v>34</v>
      </c>
      <c r="E1282" s="34" t="s">
        <v>34</v>
      </c>
    </row>
    <row r="1283" spans="1:5" x14ac:dyDescent="0.25">
      <c r="A1283" s="22">
        <f t="shared" ref="A1283:A1346" si="60">IF(B1283&lt;=$H$2,$I$2*POWER((B1283-$J$2),$K$2),IF(B1283&lt;=$H$3,$I$3*POWER((B1283-$J$3),$K$3),$I$4*POWER((B1283-$J$4),$K$4)))</f>
        <v>3048.9086218123471</v>
      </c>
      <c r="B1283" s="5">
        <f t="shared" ref="B1283:B1346" si="61">IF(C1283&lt;2,0,IF(C1283&lt;3,2.3445*C1283-4.6614,0.8663*C1283+0.13))</f>
        <v>10.993401999999808</v>
      </c>
      <c r="C1283" s="5">
        <f t="shared" si="59"/>
        <v>12.539999999999777</v>
      </c>
      <c r="D1283" s="6" t="s">
        <v>34</v>
      </c>
      <c r="E1283" s="34" t="s">
        <v>34</v>
      </c>
    </row>
    <row r="1284" spans="1:5" x14ac:dyDescent="0.25">
      <c r="A1284" s="22">
        <f t="shared" si="60"/>
        <v>3055.7749133231009</v>
      </c>
      <c r="B1284" s="5">
        <f t="shared" si="61"/>
        <v>11.002064999999806</v>
      </c>
      <c r="C1284" s="5">
        <f t="shared" ref="C1284:C1347" si="62">C1283+0.01</f>
        <v>12.549999999999777</v>
      </c>
      <c r="D1284" s="6" t="s">
        <v>34</v>
      </c>
      <c r="E1284" s="34" t="s">
        <v>34</v>
      </c>
    </row>
    <row r="1285" spans="1:5" x14ac:dyDescent="0.25">
      <c r="A1285" s="22">
        <f t="shared" si="60"/>
        <v>3062.6513893054944</v>
      </c>
      <c r="B1285" s="5">
        <f t="shared" si="61"/>
        <v>11.010727999999807</v>
      </c>
      <c r="C1285" s="5">
        <f t="shared" si="62"/>
        <v>12.559999999999777</v>
      </c>
      <c r="D1285" s="6" t="s">
        <v>34</v>
      </c>
      <c r="E1285" s="34" t="s">
        <v>34</v>
      </c>
    </row>
    <row r="1286" spans="1:5" x14ac:dyDescent="0.25">
      <c r="A1286" s="22">
        <f t="shared" si="60"/>
        <v>3069.5380570479606</v>
      </c>
      <c r="B1286" s="5">
        <f t="shared" si="61"/>
        <v>11.019390999999807</v>
      </c>
      <c r="C1286" s="5">
        <f t="shared" si="62"/>
        <v>12.569999999999776</v>
      </c>
      <c r="D1286" s="6" t="s">
        <v>34</v>
      </c>
      <c r="E1286" s="34" t="s">
        <v>34</v>
      </c>
    </row>
    <row r="1287" spans="1:5" x14ac:dyDescent="0.25">
      <c r="A1287" s="22">
        <f t="shared" si="60"/>
        <v>3076.4349238385807</v>
      </c>
      <c r="B1287" s="5">
        <f t="shared" si="61"/>
        <v>11.028053999999807</v>
      </c>
      <c r="C1287" s="5">
        <f t="shared" si="62"/>
        <v>12.579999999999776</v>
      </c>
      <c r="D1287" s="6" t="s">
        <v>34</v>
      </c>
      <c r="E1287" s="34" t="s">
        <v>34</v>
      </c>
    </row>
    <row r="1288" spans="1:5" x14ac:dyDescent="0.25">
      <c r="A1288" s="22">
        <f t="shared" si="60"/>
        <v>3083.341996965039</v>
      </c>
      <c r="B1288" s="5">
        <f t="shared" si="61"/>
        <v>11.036716999999806</v>
      </c>
      <c r="C1288" s="5">
        <f t="shared" si="62"/>
        <v>12.589999999999776</v>
      </c>
      <c r="D1288" s="6" t="s">
        <v>34</v>
      </c>
      <c r="E1288" s="34" t="s">
        <v>34</v>
      </c>
    </row>
    <row r="1289" spans="1:5" x14ac:dyDescent="0.25">
      <c r="A1289" s="22">
        <f t="shared" si="60"/>
        <v>3090.2592837146731</v>
      </c>
      <c r="B1289" s="5">
        <f t="shared" si="61"/>
        <v>11.045379999999806</v>
      </c>
      <c r="C1289" s="5">
        <f t="shared" si="62"/>
        <v>12.599999999999776</v>
      </c>
      <c r="D1289" s="6" t="s">
        <v>34</v>
      </c>
      <c r="E1289" s="34" t="s">
        <v>34</v>
      </c>
    </row>
    <row r="1290" spans="1:5" x14ac:dyDescent="0.25">
      <c r="A1290" s="22">
        <f t="shared" si="60"/>
        <v>3097.1867913744381</v>
      </c>
      <c r="B1290" s="5">
        <f t="shared" si="61"/>
        <v>11.054042999999806</v>
      </c>
      <c r="C1290" s="5">
        <f t="shared" si="62"/>
        <v>12.609999999999776</v>
      </c>
      <c r="D1290" s="6" t="s">
        <v>34</v>
      </c>
      <c r="E1290" s="34" t="s">
        <v>34</v>
      </c>
    </row>
    <row r="1291" spans="1:5" x14ac:dyDescent="0.25">
      <c r="A1291" s="22">
        <f t="shared" si="60"/>
        <v>3104.1245272309266</v>
      </c>
      <c r="B1291" s="5">
        <f t="shared" si="61"/>
        <v>11.062705999999805</v>
      </c>
      <c r="C1291" s="5">
        <f t="shared" si="62"/>
        <v>12.619999999999775</v>
      </c>
      <c r="D1291" s="6" t="s">
        <v>34</v>
      </c>
      <c r="E1291" s="34" t="s">
        <v>34</v>
      </c>
    </row>
    <row r="1292" spans="1:5" x14ac:dyDescent="0.25">
      <c r="A1292" s="22">
        <f t="shared" si="60"/>
        <v>3111.0724985703641</v>
      </c>
      <c r="B1292" s="5">
        <f t="shared" si="61"/>
        <v>11.071368999999805</v>
      </c>
      <c r="C1292" s="5">
        <f t="shared" si="62"/>
        <v>12.629999999999775</v>
      </c>
      <c r="D1292" s="6" t="s">
        <v>34</v>
      </c>
      <c r="E1292" s="34" t="s">
        <v>34</v>
      </c>
    </row>
    <row r="1293" spans="1:5" x14ac:dyDescent="0.25">
      <c r="A1293" s="22">
        <f t="shared" si="60"/>
        <v>3118.0307126785992</v>
      </c>
      <c r="B1293" s="5">
        <f t="shared" si="61"/>
        <v>11.080031999999806</v>
      </c>
      <c r="C1293" s="5">
        <f t="shared" si="62"/>
        <v>12.639999999999775</v>
      </c>
      <c r="D1293" s="6" t="s">
        <v>34</v>
      </c>
      <c r="E1293" s="34" t="s">
        <v>34</v>
      </c>
    </row>
    <row r="1294" spans="1:5" x14ac:dyDescent="0.25">
      <c r="A1294" s="22">
        <f t="shared" si="60"/>
        <v>3124.9991768411178</v>
      </c>
      <c r="B1294" s="5">
        <f t="shared" si="61"/>
        <v>11.088694999999806</v>
      </c>
      <c r="C1294" s="5">
        <f t="shared" si="62"/>
        <v>12.649999999999775</v>
      </c>
      <c r="D1294" s="6" t="s">
        <v>34</v>
      </c>
      <c r="E1294" s="34" t="s">
        <v>34</v>
      </c>
    </row>
    <row r="1295" spans="1:5" x14ac:dyDescent="0.25">
      <c r="A1295" s="22">
        <f t="shared" si="60"/>
        <v>3131.9778983430388</v>
      </c>
      <c r="B1295" s="5">
        <f t="shared" si="61"/>
        <v>11.097357999999804</v>
      </c>
      <c r="C1295" s="5">
        <f t="shared" si="62"/>
        <v>12.659999999999775</v>
      </c>
      <c r="D1295" s="6" t="s">
        <v>34</v>
      </c>
      <c r="E1295" s="34" t="s">
        <v>34</v>
      </c>
    </row>
    <row r="1296" spans="1:5" x14ac:dyDescent="0.25">
      <c r="A1296" s="22">
        <f t="shared" si="60"/>
        <v>3138.9668844691105</v>
      </c>
      <c r="B1296" s="5">
        <f t="shared" si="61"/>
        <v>11.106020999999805</v>
      </c>
      <c r="C1296" s="5">
        <f t="shared" si="62"/>
        <v>12.669999999999774</v>
      </c>
      <c r="D1296" s="6" t="s">
        <v>34</v>
      </c>
      <c r="E1296" s="34" t="s">
        <v>34</v>
      </c>
    </row>
    <row r="1297" spans="1:5" x14ac:dyDescent="0.25">
      <c r="A1297" s="22">
        <f t="shared" si="60"/>
        <v>3145.9661425037175</v>
      </c>
      <c r="B1297" s="5">
        <f t="shared" si="61"/>
        <v>11.114683999999805</v>
      </c>
      <c r="C1297" s="5">
        <f t="shared" si="62"/>
        <v>12.679999999999774</v>
      </c>
      <c r="D1297" s="6" t="s">
        <v>34</v>
      </c>
      <c r="E1297" s="34" t="s">
        <v>34</v>
      </c>
    </row>
    <row r="1298" spans="1:5" x14ac:dyDescent="0.25">
      <c r="A1298" s="22">
        <f t="shared" si="60"/>
        <v>3152.9756797308728</v>
      </c>
      <c r="B1298" s="5">
        <f t="shared" si="61"/>
        <v>11.123346999999804</v>
      </c>
      <c r="C1298" s="5">
        <f t="shared" si="62"/>
        <v>12.689999999999774</v>
      </c>
      <c r="D1298" s="6" t="s">
        <v>34</v>
      </c>
      <c r="E1298" s="34" t="s">
        <v>34</v>
      </c>
    </row>
    <row r="1299" spans="1:5" x14ac:dyDescent="0.25">
      <c r="A1299" s="22">
        <f t="shared" si="60"/>
        <v>3159.9955034342315</v>
      </c>
      <c r="B1299" s="5">
        <f t="shared" si="61"/>
        <v>11.132009999999804</v>
      </c>
      <c r="C1299" s="5">
        <f t="shared" si="62"/>
        <v>12.699999999999774</v>
      </c>
      <c r="D1299" s="6" t="s">
        <v>34</v>
      </c>
      <c r="E1299" s="34" t="s">
        <v>34</v>
      </c>
    </row>
    <row r="1300" spans="1:5" x14ac:dyDescent="0.25">
      <c r="A1300" s="22">
        <f t="shared" si="60"/>
        <v>3167.0256208970695</v>
      </c>
      <c r="B1300" s="5">
        <f t="shared" si="61"/>
        <v>11.140672999999804</v>
      </c>
      <c r="C1300" s="5">
        <f t="shared" si="62"/>
        <v>12.709999999999773</v>
      </c>
      <c r="D1300" s="6" t="s">
        <v>34</v>
      </c>
      <c r="E1300" s="34" t="s">
        <v>34</v>
      </c>
    </row>
    <row r="1301" spans="1:5" x14ac:dyDescent="0.25">
      <c r="A1301" s="22">
        <f t="shared" si="60"/>
        <v>3174.0660394023103</v>
      </c>
      <c r="B1301" s="5">
        <f t="shared" si="61"/>
        <v>11.149335999999805</v>
      </c>
      <c r="C1301" s="5">
        <f t="shared" si="62"/>
        <v>12.719999999999773</v>
      </c>
      <c r="D1301" s="6" t="s">
        <v>34</v>
      </c>
      <c r="E1301" s="34" t="s">
        <v>34</v>
      </c>
    </row>
    <row r="1302" spans="1:5" x14ac:dyDescent="0.25">
      <c r="A1302" s="22">
        <f t="shared" si="60"/>
        <v>3181.1167662324929</v>
      </c>
      <c r="B1302" s="5">
        <f t="shared" si="61"/>
        <v>11.157998999999803</v>
      </c>
      <c r="C1302" s="5">
        <f t="shared" si="62"/>
        <v>12.729999999999773</v>
      </c>
      <c r="D1302" s="6" t="s">
        <v>34</v>
      </c>
      <c r="E1302" s="34" t="s">
        <v>34</v>
      </c>
    </row>
    <row r="1303" spans="1:5" x14ac:dyDescent="0.25">
      <c r="A1303" s="22">
        <f t="shared" si="60"/>
        <v>3188.1778086698164</v>
      </c>
      <c r="B1303" s="5">
        <f t="shared" si="61"/>
        <v>11.166661999999803</v>
      </c>
      <c r="C1303" s="5">
        <f t="shared" si="62"/>
        <v>12.739999999999773</v>
      </c>
      <c r="D1303" s="6" t="s">
        <v>34</v>
      </c>
      <c r="E1303" s="34" t="s">
        <v>34</v>
      </c>
    </row>
    <row r="1304" spans="1:5" x14ac:dyDescent="0.25">
      <c r="A1304" s="22">
        <f t="shared" si="60"/>
        <v>3195.2491739960974</v>
      </c>
      <c r="B1304" s="5">
        <f t="shared" si="61"/>
        <v>11.175324999999804</v>
      </c>
      <c r="C1304" s="5">
        <f t="shared" si="62"/>
        <v>12.749999999999773</v>
      </c>
      <c r="D1304" s="6" t="s">
        <v>34</v>
      </c>
      <c r="E1304" s="34" t="s">
        <v>34</v>
      </c>
    </row>
    <row r="1305" spans="1:5" x14ac:dyDescent="0.25">
      <c r="A1305" s="22">
        <f t="shared" si="60"/>
        <v>3202.3308694927887</v>
      </c>
      <c r="B1305" s="5">
        <f t="shared" si="61"/>
        <v>11.183987999999804</v>
      </c>
      <c r="C1305" s="5">
        <f t="shared" si="62"/>
        <v>12.759999999999772</v>
      </c>
      <c r="D1305" s="6" t="s">
        <v>34</v>
      </c>
      <c r="E1305" s="34" t="s">
        <v>34</v>
      </c>
    </row>
    <row r="1306" spans="1:5" x14ac:dyDescent="0.25">
      <c r="A1306" s="22">
        <f t="shared" si="60"/>
        <v>3209.4229024409815</v>
      </c>
      <c r="B1306" s="5">
        <f t="shared" si="61"/>
        <v>11.192650999999803</v>
      </c>
      <c r="C1306" s="5">
        <f t="shared" si="62"/>
        <v>12.769999999999772</v>
      </c>
      <c r="D1306" s="6" t="s">
        <v>34</v>
      </c>
      <c r="E1306" s="34" t="s">
        <v>34</v>
      </c>
    </row>
    <row r="1307" spans="1:5" x14ac:dyDescent="0.25">
      <c r="A1307" s="22">
        <f t="shared" si="60"/>
        <v>3216.5252801214024</v>
      </c>
      <c r="B1307" s="5">
        <f t="shared" si="61"/>
        <v>11.201313999999803</v>
      </c>
      <c r="C1307" s="5">
        <f t="shared" si="62"/>
        <v>12.779999999999772</v>
      </c>
      <c r="D1307" s="6" t="s">
        <v>34</v>
      </c>
      <c r="E1307" s="34" t="s">
        <v>34</v>
      </c>
    </row>
    <row r="1308" spans="1:5" x14ac:dyDescent="0.25">
      <c r="A1308" s="22">
        <f t="shared" si="60"/>
        <v>3223.63800981442</v>
      </c>
      <c r="B1308" s="5">
        <f t="shared" si="61"/>
        <v>11.209976999999803</v>
      </c>
      <c r="C1308" s="5">
        <f t="shared" si="62"/>
        <v>12.789999999999772</v>
      </c>
      <c r="D1308" s="6" t="s">
        <v>34</v>
      </c>
      <c r="E1308" s="34" t="s">
        <v>34</v>
      </c>
    </row>
    <row r="1309" spans="1:5" x14ac:dyDescent="0.25">
      <c r="A1309" s="22">
        <f t="shared" si="60"/>
        <v>3230.7610988000229</v>
      </c>
      <c r="B1309" s="5">
        <f t="shared" si="61"/>
        <v>11.218639999999802</v>
      </c>
      <c r="C1309" s="5">
        <f t="shared" si="62"/>
        <v>12.799999999999772</v>
      </c>
      <c r="D1309" s="6" t="s">
        <v>34</v>
      </c>
      <c r="E1309" s="34" t="s">
        <v>34</v>
      </c>
    </row>
    <row r="1310" spans="1:5" x14ac:dyDescent="0.25">
      <c r="A1310" s="22">
        <f t="shared" si="60"/>
        <v>3237.8945543578584</v>
      </c>
      <c r="B1310" s="5">
        <f t="shared" si="61"/>
        <v>11.227302999999802</v>
      </c>
      <c r="C1310" s="5">
        <f t="shared" si="62"/>
        <v>12.809999999999771</v>
      </c>
      <c r="D1310" s="6" t="s">
        <v>34</v>
      </c>
      <c r="E1310" s="34" t="s">
        <v>34</v>
      </c>
    </row>
    <row r="1311" spans="1:5" x14ac:dyDescent="0.25">
      <c r="A1311" s="22">
        <f t="shared" si="60"/>
        <v>3245.0383837671911</v>
      </c>
      <c r="B1311" s="5">
        <f t="shared" si="61"/>
        <v>11.235965999999802</v>
      </c>
      <c r="C1311" s="5">
        <f t="shared" si="62"/>
        <v>12.819999999999771</v>
      </c>
      <c r="D1311" s="6" t="s">
        <v>34</v>
      </c>
      <c r="E1311" s="34" t="s">
        <v>34</v>
      </c>
    </row>
    <row r="1312" spans="1:5" x14ac:dyDescent="0.25">
      <c r="A1312" s="22">
        <f t="shared" si="60"/>
        <v>3252.192594306935</v>
      </c>
      <c r="B1312" s="5">
        <f t="shared" si="61"/>
        <v>11.244628999999803</v>
      </c>
      <c r="C1312" s="5">
        <f t="shared" si="62"/>
        <v>12.829999999999771</v>
      </c>
      <c r="D1312" s="6" t="s">
        <v>34</v>
      </c>
      <c r="E1312" s="34" t="s">
        <v>34</v>
      </c>
    </row>
    <row r="1313" spans="1:5" x14ac:dyDescent="0.25">
      <c r="A1313" s="22">
        <f t="shared" si="60"/>
        <v>3259.357193255631</v>
      </c>
      <c r="B1313" s="5">
        <f t="shared" si="61"/>
        <v>11.253291999999801</v>
      </c>
      <c r="C1313" s="5">
        <f t="shared" si="62"/>
        <v>12.839999999999771</v>
      </c>
      <c r="D1313" s="6" t="s">
        <v>34</v>
      </c>
      <c r="E1313" s="34" t="s">
        <v>34</v>
      </c>
    </row>
    <row r="1314" spans="1:5" x14ac:dyDescent="0.25">
      <c r="A1314" s="22">
        <f t="shared" si="60"/>
        <v>3266.5321878914738</v>
      </c>
      <c r="B1314" s="5">
        <f t="shared" si="61"/>
        <v>11.261954999999801</v>
      </c>
      <c r="C1314" s="5">
        <f t="shared" si="62"/>
        <v>12.84999999999977</v>
      </c>
      <c r="D1314" s="6" t="s">
        <v>34</v>
      </c>
      <c r="E1314" s="34" t="s">
        <v>34</v>
      </c>
    </row>
    <row r="1315" spans="1:5" x14ac:dyDescent="0.25">
      <c r="A1315" s="22">
        <f t="shared" si="60"/>
        <v>3273.7175854922807</v>
      </c>
      <c r="B1315" s="5">
        <f t="shared" si="61"/>
        <v>11.270617999999802</v>
      </c>
      <c r="C1315" s="5">
        <f t="shared" si="62"/>
        <v>12.85999999999977</v>
      </c>
      <c r="D1315" s="6" t="s">
        <v>34</v>
      </c>
      <c r="E1315" s="34" t="s">
        <v>34</v>
      </c>
    </row>
    <row r="1316" spans="1:5" x14ac:dyDescent="0.25">
      <c r="A1316" s="22">
        <f t="shared" si="60"/>
        <v>3280.9133933355097</v>
      </c>
      <c r="B1316" s="5">
        <f t="shared" si="61"/>
        <v>11.2792809999998</v>
      </c>
      <c r="C1316" s="5">
        <f t="shared" si="62"/>
        <v>12.86999999999977</v>
      </c>
      <c r="D1316" s="6" t="s">
        <v>34</v>
      </c>
      <c r="E1316" s="34" t="s">
        <v>34</v>
      </c>
    </row>
    <row r="1317" spans="1:5" x14ac:dyDescent="0.25">
      <c r="A1317" s="22">
        <f t="shared" si="60"/>
        <v>3288.1196186982675</v>
      </c>
      <c r="B1317" s="5">
        <f t="shared" si="61"/>
        <v>11.287943999999801</v>
      </c>
      <c r="C1317" s="5">
        <f t="shared" si="62"/>
        <v>12.87999999999977</v>
      </c>
      <c r="D1317" s="6" t="s">
        <v>34</v>
      </c>
      <c r="E1317" s="34" t="s">
        <v>34</v>
      </c>
    </row>
    <row r="1318" spans="1:5" x14ac:dyDescent="0.25">
      <c r="A1318" s="22">
        <f t="shared" si="60"/>
        <v>3295.336268857287</v>
      </c>
      <c r="B1318" s="5">
        <f t="shared" si="61"/>
        <v>11.296606999999801</v>
      </c>
      <c r="C1318" s="5">
        <f t="shared" si="62"/>
        <v>12.88999999999977</v>
      </c>
      <c r="D1318" s="6" t="s">
        <v>34</v>
      </c>
      <c r="E1318" s="34" t="s">
        <v>34</v>
      </c>
    </row>
    <row r="1319" spans="1:5" x14ac:dyDescent="0.25">
      <c r="A1319" s="22">
        <f t="shared" si="60"/>
        <v>3302.5633510889561</v>
      </c>
      <c r="B1319" s="5">
        <f t="shared" si="61"/>
        <v>11.305269999999801</v>
      </c>
      <c r="C1319" s="5">
        <f t="shared" si="62"/>
        <v>12.899999999999769</v>
      </c>
      <c r="D1319" s="6" t="s">
        <v>34</v>
      </c>
      <c r="E1319" s="34" t="s">
        <v>34</v>
      </c>
    </row>
    <row r="1320" spans="1:5" x14ac:dyDescent="0.25">
      <c r="A1320" s="22">
        <f t="shared" si="60"/>
        <v>3309.8008726692819</v>
      </c>
      <c r="B1320" s="5">
        <f t="shared" si="61"/>
        <v>11.3139329999998</v>
      </c>
      <c r="C1320" s="5">
        <f t="shared" si="62"/>
        <v>12.909999999999769</v>
      </c>
      <c r="D1320" s="6" t="s">
        <v>34</v>
      </c>
      <c r="E1320" s="34" t="s">
        <v>34</v>
      </c>
    </row>
    <row r="1321" spans="1:5" x14ac:dyDescent="0.25">
      <c r="A1321" s="22">
        <f t="shared" si="60"/>
        <v>3317.0488408739266</v>
      </c>
      <c r="B1321" s="5">
        <f t="shared" si="61"/>
        <v>11.3225959999998</v>
      </c>
      <c r="C1321" s="5">
        <f t="shared" si="62"/>
        <v>12.919999999999769</v>
      </c>
      <c r="D1321" s="6" t="s">
        <v>34</v>
      </c>
      <c r="E1321" s="34" t="s">
        <v>34</v>
      </c>
    </row>
    <row r="1322" spans="1:5" x14ac:dyDescent="0.25">
      <c r="A1322" s="22">
        <f t="shared" si="60"/>
        <v>3324.30726297819</v>
      </c>
      <c r="B1322" s="5">
        <f t="shared" si="61"/>
        <v>11.3312589999998</v>
      </c>
      <c r="C1322" s="5">
        <f t="shared" si="62"/>
        <v>12.929999999999769</v>
      </c>
      <c r="D1322" s="6" t="s">
        <v>34</v>
      </c>
      <c r="E1322" s="34" t="s">
        <v>34</v>
      </c>
    </row>
    <row r="1323" spans="1:5" x14ac:dyDescent="0.25">
      <c r="A1323" s="22">
        <f t="shared" si="60"/>
        <v>3331.5761462570008</v>
      </c>
      <c r="B1323" s="5">
        <f t="shared" si="61"/>
        <v>11.339921999999799</v>
      </c>
      <c r="C1323" s="5">
        <f t="shared" si="62"/>
        <v>12.939999999999769</v>
      </c>
      <c r="D1323" s="6" t="s">
        <v>34</v>
      </c>
      <c r="E1323" s="34" t="s">
        <v>34</v>
      </c>
    </row>
    <row r="1324" spans="1:5" x14ac:dyDescent="0.25">
      <c r="A1324" s="22">
        <f t="shared" si="60"/>
        <v>3338.8554979849491</v>
      </c>
      <c r="B1324" s="5">
        <f t="shared" si="61"/>
        <v>11.348584999999799</v>
      </c>
      <c r="C1324" s="5">
        <f t="shared" si="62"/>
        <v>12.949999999999768</v>
      </c>
      <c r="D1324" s="6" t="s">
        <v>34</v>
      </c>
      <c r="E1324" s="34" t="s">
        <v>34</v>
      </c>
    </row>
    <row r="1325" spans="1:5" x14ac:dyDescent="0.25">
      <c r="A1325" s="22">
        <f t="shared" si="60"/>
        <v>3346.1453254362477</v>
      </c>
      <c r="B1325" s="5">
        <f t="shared" si="61"/>
        <v>11.3572479999998</v>
      </c>
      <c r="C1325" s="5">
        <f t="shared" si="62"/>
        <v>12.959999999999768</v>
      </c>
      <c r="D1325" s="6" t="s">
        <v>34</v>
      </c>
      <c r="E1325" s="34" t="s">
        <v>34</v>
      </c>
    </row>
    <row r="1326" spans="1:5" x14ac:dyDescent="0.25">
      <c r="A1326" s="22">
        <f t="shared" si="60"/>
        <v>3353.4456358847583</v>
      </c>
      <c r="B1326" s="5">
        <f t="shared" si="61"/>
        <v>11.3659109999998</v>
      </c>
      <c r="C1326" s="5">
        <f t="shared" si="62"/>
        <v>12.969999999999768</v>
      </c>
      <c r="D1326" s="6" t="s">
        <v>34</v>
      </c>
      <c r="E1326" s="34" t="s">
        <v>34</v>
      </c>
    </row>
    <row r="1327" spans="1:5" x14ac:dyDescent="0.25">
      <c r="A1327" s="22">
        <f t="shared" si="60"/>
        <v>3360.7564366039842</v>
      </c>
      <c r="B1327" s="5">
        <f t="shared" si="61"/>
        <v>11.374573999999798</v>
      </c>
      <c r="C1327" s="5">
        <f t="shared" si="62"/>
        <v>12.979999999999768</v>
      </c>
      <c r="D1327" s="6" t="s">
        <v>34</v>
      </c>
      <c r="E1327" s="34" t="s">
        <v>34</v>
      </c>
    </row>
    <row r="1328" spans="1:5" x14ac:dyDescent="0.25">
      <c r="A1328" s="22">
        <f t="shared" si="60"/>
        <v>3368.0777348670695</v>
      </c>
      <c r="B1328" s="5">
        <f t="shared" si="61"/>
        <v>11.383236999999799</v>
      </c>
      <c r="C1328" s="5">
        <f t="shared" si="62"/>
        <v>12.989999999999768</v>
      </c>
      <c r="D1328" s="6" t="s">
        <v>34</v>
      </c>
      <c r="E1328" s="34" t="s">
        <v>34</v>
      </c>
    </row>
    <row r="1329" spans="1:5" x14ac:dyDescent="0.25">
      <c r="A1329" s="22">
        <f t="shared" si="60"/>
        <v>3375.4095379467981</v>
      </c>
      <c r="B1329" s="5">
        <f t="shared" si="61"/>
        <v>11.391899999999799</v>
      </c>
      <c r="C1329" s="5">
        <f t="shared" si="62"/>
        <v>12.999999999999767</v>
      </c>
      <c r="D1329" s="6" t="s">
        <v>34</v>
      </c>
      <c r="E1329" s="34" t="s">
        <v>34</v>
      </c>
    </row>
    <row r="1330" spans="1:5" x14ac:dyDescent="0.25">
      <c r="A1330" s="22">
        <f t="shared" si="60"/>
        <v>3382.7518531156002</v>
      </c>
      <c r="B1330" s="5">
        <f t="shared" si="61"/>
        <v>11.400562999999799</v>
      </c>
      <c r="C1330" s="5">
        <f t="shared" si="62"/>
        <v>13.009999999999767</v>
      </c>
      <c r="D1330" s="6" t="s">
        <v>34</v>
      </c>
      <c r="E1330" s="34" t="s">
        <v>34</v>
      </c>
    </row>
    <row r="1331" spans="1:5" x14ac:dyDescent="0.25">
      <c r="A1331" s="22">
        <f t="shared" si="60"/>
        <v>3390.1046876455412</v>
      </c>
      <c r="B1331" s="5">
        <f t="shared" si="61"/>
        <v>11.409225999999798</v>
      </c>
      <c r="C1331" s="5">
        <f t="shared" si="62"/>
        <v>13.019999999999767</v>
      </c>
      <c r="D1331" s="6" t="s">
        <v>34</v>
      </c>
      <c r="E1331" s="34" t="s">
        <v>34</v>
      </c>
    </row>
    <row r="1332" spans="1:5" x14ac:dyDescent="0.25">
      <c r="A1332" s="22">
        <f t="shared" si="60"/>
        <v>3397.46804880835</v>
      </c>
      <c r="B1332" s="5">
        <f t="shared" si="61"/>
        <v>11.417888999999798</v>
      </c>
      <c r="C1332" s="5">
        <f t="shared" si="62"/>
        <v>13.029999999999767</v>
      </c>
      <c r="D1332" s="6" t="s">
        <v>34</v>
      </c>
      <c r="E1332" s="34" t="s">
        <v>34</v>
      </c>
    </row>
    <row r="1333" spans="1:5" x14ac:dyDescent="0.25">
      <c r="A1333" s="22">
        <f t="shared" si="60"/>
        <v>3404.8419438753649</v>
      </c>
      <c r="B1333" s="5">
        <f t="shared" si="61"/>
        <v>11.426551999999798</v>
      </c>
      <c r="C1333" s="5">
        <f t="shared" si="62"/>
        <v>13.039999999999766</v>
      </c>
      <c r="D1333" s="6" t="s">
        <v>34</v>
      </c>
      <c r="E1333" s="34" t="s">
        <v>34</v>
      </c>
    </row>
    <row r="1334" spans="1:5" x14ac:dyDescent="0.25">
      <c r="A1334" s="22">
        <f t="shared" si="60"/>
        <v>3412.2263801175977</v>
      </c>
      <c r="B1334" s="5">
        <f t="shared" si="61"/>
        <v>11.435214999999797</v>
      </c>
      <c r="C1334" s="5">
        <f t="shared" si="62"/>
        <v>13.049999999999766</v>
      </c>
      <c r="D1334" s="6" t="s">
        <v>34</v>
      </c>
      <c r="E1334" s="34" t="s">
        <v>34</v>
      </c>
    </row>
    <row r="1335" spans="1:5" x14ac:dyDescent="0.25">
      <c r="A1335" s="22">
        <f t="shared" si="60"/>
        <v>3419.6213648056914</v>
      </c>
      <c r="B1335" s="5">
        <f t="shared" si="61"/>
        <v>11.443877999999797</v>
      </c>
      <c r="C1335" s="5">
        <f t="shared" si="62"/>
        <v>13.059999999999766</v>
      </c>
      <c r="D1335" s="6" t="s">
        <v>34</v>
      </c>
      <c r="E1335" s="34" t="s">
        <v>34</v>
      </c>
    </row>
    <row r="1336" spans="1:5" x14ac:dyDescent="0.25">
      <c r="A1336" s="22">
        <f t="shared" si="60"/>
        <v>3427.0269052099343</v>
      </c>
      <c r="B1336" s="5">
        <f t="shared" si="61"/>
        <v>11.452540999999798</v>
      </c>
      <c r="C1336" s="5">
        <f t="shared" si="62"/>
        <v>13.069999999999766</v>
      </c>
      <c r="D1336" s="6" t="s">
        <v>34</v>
      </c>
      <c r="E1336" s="34" t="s">
        <v>34</v>
      </c>
    </row>
    <row r="1337" spans="1:5" x14ac:dyDescent="0.25">
      <c r="A1337" s="22">
        <f t="shared" si="60"/>
        <v>3434.4430086002594</v>
      </c>
      <c r="B1337" s="5">
        <f t="shared" si="61"/>
        <v>11.461203999999798</v>
      </c>
      <c r="C1337" s="5">
        <f t="shared" si="62"/>
        <v>13.079999999999766</v>
      </c>
      <c r="D1337" s="6" t="s">
        <v>34</v>
      </c>
      <c r="E1337" s="34" t="s">
        <v>34</v>
      </c>
    </row>
    <row r="1338" spans="1:5" x14ac:dyDescent="0.25">
      <c r="A1338" s="22">
        <f t="shared" si="60"/>
        <v>3441.8696822462366</v>
      </c>
      <c r="B1338" s="5">
        <f t="shared" si="61"/>
        <v>11.469866999999796</v>
      </c>
      <c r="C1338" s="5">
        <f t="shared" si="62"/>
        <v>13.089999999999765</v>
      </c>
      <c r="D1338" s="6" t="s">
        <v>34</v>
      </c>
      <c r="E1338" s="34" t="s">
        <v>34</v>
      </c>
    </row>
    <row r="1339" spans="1:5" x14ac:dyDescent="0.25">
      <c r="A1339" s="22">
        <f t="shared" si="60"/>
        <v>3449.306933417095</v>
      </c>
      <c r="B1339" s="5">
        <f t="shared" si="61"/>
        <v>11.478529999999797</v>
      </c>
      <c r="C1339" s="5">
        <f t="shared" si="62"/>
        <v>13.099999999999765</v>
      </c>
      <c r="D1339" s="6" t="s">
        <v>34</v>
      </c>
      <c r="E1339" s="34" t="s">
        <v>34</v>
      </c>
    </row>
    <row r="1340" spans="1:5" x14ac:dyDescent="0.25">
      <c r="A1340" s="22">
        <f t="shared" si="60"/>
        <v>3456.7547693817041</v>
      </c>
      <c r="B1340" s="5">
        <f t="shared" si="61"/>
        <v>11.487192999999797</v>
      </c>
      <c r="C1340" s="5">
        <f t="shared" si="62"/>
        <v>13.109999999999765</v>
      </c>
      <c r="D1340" s="6" t="s">
        <v>34</v>
      </c>
      <c r="E1340" s="34" t="s">
        <v>34</v>
      </c>
    </row>
    <row r="1341" spans="1:5" x14ac:dyDescent="0.25">
      <c r="A1341" s="22">
        <f t="shared" si="60"/>
        <v>3464.213197408576</v>
      </c>
      <c r="B1341" s="5">
        <f t="shared" si="61"/>
        <v>11.495855999999796</v>
      </c>
      <c r="C1341" s="5">
        <f t="shared" si="62"/>
        <v>13.119999999999765</v>
      </c>
      <c r="D1341" s="6" t="s">
        <v>34</v>
      </c>
      <c r="E1341" s="34" t="s">
        <v>34</v>
      </c>
    </row>
    <row r="1342" spans="1:5" x14ac:dyDescent="0.25">
      <c r="A1342" s="22">
        <f t="shared" si="60"/>
        <v>3471.6822247658661</v>
      </c>
      <c r="B1342" s="5">
        <f t="shared" si="61"/>
        <v>11.504518999999796</v>
      </c>
      <c r="C1342" s="5">
        <f t="shared" si="62"/>
        <v>13.129999999999765</v>
      </c>
      <c r="D1342" s="6" t="s">
        <v>34</v>
      </c>
      <c r="E1342" s="34" t="s">
        <v>34</v>
      </c>
    </row>
    <row r="1343" spans="1:5" x14ac:dyDescent="0.25">
      <c r="A1343" s="22">
        <f t="shared" si="60"/>
        <v>3479.1618587213748</v>
      </c>
      <c r="B1343" s="5">
        <f t="shared" si="61"/>
        <v>11.513181999999796</v>
      </c>
      <c r="C1343" s="5">
        <f t="shared" si="62"/>
        <v>13.139999999999764</v>
      </c>
      <c r="D1343" s="6" t="s">
        <v>34</v>
      </c>
      <c r="E1343" s="34" t="s">
        <v>34</v>
      </c>
    </row>
    <row r="1344" spans="1:5" x14ac:dyDescent="0.25">
      <c r="A1344" s="22">
        <f t="shared" si="60"/>
        <v>3486.6521065425595</v>
      </c>
      <c r="B1344" s="5">
        <f t="shared" si="61"/>
        <v>11.521844999999796</v>
      </c>
      <c r="C1344" s="5">
        <f t="shared" si="62"/>
        <v>13.149999999999764</v>
      </c>
      <c r="D1344" s="6" t="s">
        <v>34</v>
      </c>
      <c r="E1344" s="34" t="s">
        <v>34</v>
      </c>
    </row>
    <row r="1345" spans="1:5" x14ac:dyDescent="0.25">
      <c r="A1345" s="22">
        <f t="shared" si="60"/>
        <v>3494.1529754965168</v>
      </c>
      <c r="B1345" s="5">
        <f t="shared" si="61"/>
        <v>11.530507999999795</v>
      </c>
      <c r="C1345" s="5">
        <f t="shared" si="62"/>
        <v>13.159999999999764</v>
      </c>
      <c r="D1345" s="6" t="s">
        <v>34</v>
      </c>
      <c r="E1345" s="34" t="s">
        <v>34</v>
      </c>
    </row>
    <row r="1346" spans="1:5" x14ac:dyDescent="0.25">
      <c r="A1346" s="22">
        <f t="shared" si="60"/>
        <v>3501.6644728499832</v>
      </c>
      <c r="B1346" s="5">
        <f t="shared" si="61"/>
        <v>11.539170999999795</v>
      </c>
      <c r="C1346" s="5">
        <f t="shared" si="62"/>
        <v>13.169999999999764</v>
      </c>
      <c r="D1346" s="6" t="s">
        <v>34</v>
      </c>
      <c r="E1346" s="34" t="s">
        <v>34</v>
      </c>
    </row>
    <row r="1347" spans="1:5" x14ac:dyDescent="0.25">
      <c r="A1347" s="22">
        <f t="shared" ref="A1347:A1410" si="63">IF(B1347&lt;=$H$2,$I$2*POWER((B1347-$J$2),$K$2),IF(B1347&lt;=$H$3,$I$3*POWER((B1347-$J$3),$K$3),$I$4*POWER((B1347-$J$4),$K$4)))</f>
        <v>3509.1866058693599</v>
      </c>
      <c r="B1347" s="5">
        <f t="shared" ref="B1347:B1410" si="64">IF(C1347&lt;2,0,IF(C1347&lt;3,2.3445*C1347-4.6614,0.8663*C1347+0.13))</f>
        <v>11.547833999999796</v>
      </c>
      <c r="C1347" s="5">
        <f t="shared" si="62"/>
        <v>13.179999999999763</v>
      </c>
      <c r="D1347" s="6" t="s">
        <v>34</v>
      </c>
      <c r="E1347" s="34" t="s">
        <v>34</v>
      </c>
    </row>
    <row r="1348" spans="1:5" x14ac:dyDescent="0.25">
      <c r="A1348" s="22">
        <f t="shared" si="63"/>
        <v>3516.7193818206865</v>
      </c>
      <c r="B1348" s="5">
        <f t="shared" si="64"/>
        <v>11.556496999999796</v>
      </c>
      <c r="C1348" s="5">
        <f t="shared" ref="C1348:C1411" si="65">C1347+0.01</f>
        <v>13.189999999999763</v>
      </c>
      <c r="D1348" s="6" t="s">
        <v>34</v>
      </c>
      <c r="E1348" s="34" t="s">
        <v>34</v>
      </c>
    </row>
    <row r="1349" spans="1:5" x14ac:dyDescent="0.25">
      <c r="A1349" s="22">
        <f t="shared" si="63"/>
        <v>3524.2628079696369</v>
      </c>
      <c r="B1349" s="5">
        <f t="shared" si="64"/>
        <v>11.565159999999794</v>
      </c>
      <c r="C1349" s="5">
        <f t="shared" si="65"/>
        <v>13.199999999999763</v>
      </c>
      <c r="D1349" s="6" t="s">
        <v>34</v>
      </c>
      <c r="E1349" s="34" t="s">
        <v>34</v>
      </c>
    </row>
    <row r="1350" spans="1:5" x14ac:dyDescent="0.25">
      <c r="A1350" s="22">
        <f t="shared" si="63"/>
        <v>3531.8168915815559</v>
      </c>
      <c r="B1350" s="5">
        <f t="shared" si="64"/>
        <v>11.573822999999795</v>
      </c>
      <c r="C1350" s="5">
        <f t="shared" si="65"/>
        <v>13.209999999999763</v>
      </c>
      <c r="D1350" s="6" t="s">
        <v>34</v>
      </c>
      <c r="E1350" s="34" t="s">
        <v>34</v>
      </c>
    </row>
    <row r="1351" spans="1:5" x14ac:dyDescent="0.25">
      <c r="A1351" s="22">
        <f t="shared" si="63"/>
        <v>3539.3816399214229</v>
      </c>
      <c r="B1351" s="5">
        <f t="shared" si="64"/>
        <v>11.582485999999795</v>
      </c>
      <c r="C1351" s="5">
        <f t="shared" si="65"/>
        <v>13.219999999999763</v>
      </c>
      <c r="D1351" s="6" t="s">
        <v>34</v>
      </c>
      <c r="E1351" s="34" t="s">
        <v>34</v>
      </c>
    </row>
    <row r="1352" spans="1:5" x14ac:dyDescent="0.25">
      <c r="A1352" s="22">
        <f t="shared" si="63"/>
        <v>3546.9570602538624</v>
      </c>
      <c r="B1352" s="5">
        <f t="shared" si="64"/>
        <v>11.591148999999794</v>
      </c>
      <c r="C1352" s="5">
        <f t="shared" si="65"/>
        <v>13.229999999999762</v>
      </c>
      <c r="D1352" s="6" t="s">
        <v>34</v>
      </c>
      <c r="E1352" s="34" t="s">
        <v>34</v>
      </c>
    </row>
    <row r="1353" spans="1:5" x14ac:dyDescent="0.25">
      <c r="A1353" s="22">
        <f t="shared" si="63"/>
        <v>3554.5431598431664</v>
      </c>
      <c r="B1353" s="5">
        <f t="shared" si="64"/>
        <v>11.599811999999794</v>
      </c>
      <c r="C1353" s="5">
        <f t="shared" si="65"/>
        <v>13.239999999999762</v>
      </c>
      <c r="D1353" s="6" t="s">
        <v>34</v>
      </c>
      <c r="E1353" s="34" t="s">
        <v>34</v>
      </c>
    </row>
    <row r="1354" spans="1:5" x14ac:dyDescent="0.25">
      <c r="A1354" s="22">
        <f t="shared" si="63"/>
        <v>3562.1399459532499</v>
      </c>
      <c r="B1354" s="5">
        <f t="shared" si="64"/>
        <v>11.608474999999794</v>
      </c>
      <c r="C1354" s="5">
        <f t="shared" si="65"/>
        <v>13.249999999999762</v>
      </c>
      <c r="D1354" s="6" t="s">
        <v>34</v>
      </c>
      <c r="E1354" s="34" t="s">
        <v>34</v>
      </c>
    </row>
    <row r="1355" spans="1:5" x14ac:dyDescent="0.25">
      <c r="A1355" s="22">
        <f t="shared" si="63"/>
        <v>3569.747425847705</v>
      </c>
      <c r="B1355" s="5">
        <f t="shared" si="64"/>
        <v>11.617137999999795</v>
      </c>
      <c r="C1355" s="5">
        <f t="shared" si="65"/>
        <v>13.259999999999762</v>
      </c>
      <c r="D1355" s="6" t="s">
        <v>34</v>
      </c>
      <c r="E1355" s="34" t="s">
        <v>34</v>
      </c>
    </row>
    <row r="1356" spans="1:5" x14ac:dyDescent="0.25">
      <c r="A1356" s="22">
        <f t="shared" si="63"/>
        <v>3577.3656067897423</v>
      </c>
      <c r="B1356" s="5">
        <f t="shared" si="64"/>
        <v>11.625800999999793</v>
      </c>
      <c r="C1356" s="5">
        <f t="shared" si="65"/>
        <v>13.269999999999762</v>
      </c>
      <c r="D1356" s="6" t="s">
        <v>34</v>
      </c>
      <c r="E1356" s="34" t="s">
        <v>34</v>
      </c>
    </row>
    <row r="1357" spans="1:5" x14ac:dyDescent="0.25">
      <c r="A1357" s="22">
        <f t="shared" si="63"/>
        <v>3584.9944960422572</v>
      </c>
      <c r="B1357" s="5">
        <f t="shared" si="64"/>
        <v>11.634463999999793</v>
      </c>
      <c r="C1357" s="5">
        <f t="shared" si="65"/>
        <v>13.279999999999761</v>
      </c>
      <c r="D1357" s="6" t="s">
        <v>34</v>
      </c>
      <c r="E1357" s="34" t="s">
        <v>34</v>
      </c>
    </row>
    <row r="1358" spans="1:5" x14ac:dyDescent="0.25">
      <c r="A1358" s="22">
        <f t="shared" si="63"/>
        <v>3592.6341008677623</v>
      </c>
      <c r="B1358" s="5">
        <f t="shared" si="64"/>
        <v>11.643126999999794</v>
      </c>
      <c r="C1358" s="5">
        <f t="shared" si="65"/>
        <v>13.289999999999761</v>
      </c>
      <c r="D1358" s="6" t="s">
        <v>34</v>
      </c>
      <c r="E1358" s="34" t="s">
        <v>34</v>
      </c>
    </row>
    <row r="1359" spans="1:5" x14ac:dyDescent="0.25">
      <c r="A1359" s="22">
        <f t="shared" si="63"/>
        <v>3600.28442852844</v>
      </c>
      <c r="B1359" s="5">
        <f t="shared" si="64"/>
        <v>11.651789999999792</v>
      </c>
      <c r="C1359" s="5">
        <f t="shared" si="65"/>
        <v>13.299999999999761</v>
      </c>
      <c r="D1359" s="6" t="s">
        <v>34</v>
      </c>
      <c r="E1359" s="34" t="s">
        <v>34</v>
      </c>
    </row>
    <row r="1360" spans="1:5" x14ac:dyDescent="0.25">
      <c r="A1360" s="22">
        <f t="shared" si="63"/>
        <v>3607.9454862861198</v>
      </c>
      <c r="B1360" s="5">
        <f t="shared" si="64"/>
        <v>11.660452999999793</v>
      </c>
      <c r="C1360" s="5">
        <f t="shared" si="65"/>
        <v>13.309999999999761</v>
      </c>
      <c r="D1360" s="6" t="s">
        <v>34</v>
      </c>
      <c r="E1360" s="34" t="s">
        <v>34</v>
      </c>
    </row>
    <row r="1361" spans="1:5" x14ac:dyDescent="0.25">
      <c r="A1361" s="22">
        <f t="shared" si="63"/>
        <v>3615.6172814022843</v>
      </c>
      <c r="B1361" s="5">
        <f t="shared" si="64"/>
        <v>11.669115999999793</v>
      </c>
      <c r="C1361" s="5">
        <f t="shared" si="65"/>
        <v>13.31999999999976</v>
      </c>
      <c r="D1361" s="6" t="s">
        <v>34</v>
      </c>
      <c r="E1361" s="34" t="s">
        <v>34</v>
      </c>
    </row>
    <row r="1362" spans="1:5" x14ac:dyDescent="0.25">
      <c r="A1362" s="22">
        <f t="shared" si="63"/>
        <v>3623.2998211380509</v>
      </c>
      <c r="B1362" s="5">
        <f t="shared" si="64"/>
        <v>11.677778999999793</v>
      </c>
      <c r="C1362" s="5">
        <f t="shared" si="65"/>
        <v>13.32999999999976</v>
      </c>
      <c r="D1362" s="6" t="s">
        <v>34</v>
      </c>
      <c r="E1362" s="34" t="s">
        <v>34</v>
      </c>
    </row>
    <row r="1363" spans="1:5" x14ac:dyDescent="0.25">
      <c r="A1363" s="22">
        <f t="shared" si="63"/>
        <v>3630.9931127542186</v>
      </c>
      <c r="B1363" s="5">
        <f t="shared" si="64"/>
        <v>11.686441999999792</v>
      </c>
      <c r="C1363" s="5">
        <f t="shared" si="65"/>
        <v>13.33999999999976</v>
      </c>
      <c r="D1363" s="6" t="s">
        <v>34</v>
      </c>
      <c r="E1363" s="34" t="s">
        <v>34</v>
      </c>
    </row>
    <row r="1364" spans="1:5" x14ac:dyDescent="0.25">
      <c r="A1364" s="22">
        <f t="shared" si="63"/>
        <v>3638.6971635112091</v>
      </c>
      <c r="B1364" s="5">
        <f t="shared" si="64"/>
        <v>11.695104999999792</v>
      </c>
      <c r="C1364" s="5">
        <f t="shared" si="65"/>
        <v>13.34999999999976</v>
      </c>
      <c r="D1364" s="6" t="s">
        <v>34</v>
      </c>
      <c r="E1364" s="34" t="s">
        <v>34</v>
      </c>
    </row>
    <row r="1365" spans="1:5" x14ac:dyDescent="0.25">
      <c r="A1365" s="22">
        <f t="shared" si="63"/>
        <v>3646.4119806691092</v>
      </c>
      <c r="B1365" s="5">
        <f t="shared" si="64"/>
        <v>11.703767999999792</v>
      </c>
      <c r="C1365" s="5">
        <f t="shared" si="65"/>
        <v>13.35999999999976</v>
      </c>
      <c r="D1365" s="6" t="s">
        <v>34</v>
      </c>
      <c r="E1365" s="34" t="s">
        <v>34</v>
      </c>
    </row>
    <row r="1366" spans="1:5" x14ac:dyDescent="0.25">
      <c r="A1366" s="22">
        <f t="shared" si="63"/>
        <v>3654.1375714876667</v>
      </c>
      <c r="B1366" s="5">
        <f t="shared" si="64"/>
        <v>11.712430999999793</v>
      </c>
      <c r="C1366" s="5">
        <f t="shared" si="65"/>
        <v>13.369999999999759</v>
      </c>
      <c r="D1366" s="6" t="s">
        <v>34</v>
      </c>
      <c r="E1366" s="34" t="s">
        <v>34</v>
      </c>
    </row>
    <row r="1367" spans="1:5" x14ac:dyDescent="0.25">
      <c r="A1367" s="22">
        <f t="shared" si="63"/>
        <v>3661.8739432262541</v>
      </c>
      <c r="B1367" s="5">
        <f t="shared" si="64"/>
        <v>11.721093999999791</v>
      </c>
      <c r="C1367" s="5">
        <f t="shared" si="65"/>
        <v>13.379999999999759</v>
      </c>
      <c r="D1367" s="6" t="s">
        <v>34</v>
      </c>
      <c r="E1367" s="34" t="s">
        <v>34</v>
      </c>
    </row>
    <row r="1368" spans="1:5" x14ac:dyDescent="0.25">
      <c r="A1368" s="22">
        <f t="shared" si="63"/>
        <v>3669.6211031439298</v>
      </c>
      <c r="B1368" s="5">
        <f t="shared" si="64"/>
        <v>11.729756999999791</v>
      </c>
      <c r="C1368" s="5">
        <f t="shared" si="65"/>
        <v>13.389999999999759</v>
      </c>
      <c r="D1368" s="6" t="s">
        <v>34</v>
      </c>
      <c r="E1368" s="34" t="s">
        <v>34</v>
      </c>
    </row>
    <row r="1369" spans="1:5" x14ac:dyDescent="0.25">
      <c r="A1369" s="22">
        <f t="shared" si="63"/>
        <v>3677.3790584993862</v>
      </c>
      <c r="B1369" s="5">
        <f t="shared" si="64"/>
        <v>11.738419999999792</v>
      </c>
      <c r="C1369" s="5">
        <f t="shared" si="65"/>
        <v>13.399999999999759</v>
      </c>
      <c r="D1369" s="6" t="s">
        <v>34</v>
      </c>
      <c r="E1369" s="34" t="s">
        <v>34</v>
      </c>
    </row>
    <row r="1370" spans="1:5" x14ac:dyDescent="0.25">
      <c r="A1370" s="22">
        <f t="shared" si="63"/>
        <v>3685.1478165509634</v>
      </c>
      <c r="B1370" s="5">
        <f t="shared" si="64"/>
        <v>11.74708299999979</v>
      </c>
      <c r="C1370" s="5">
        <f t="shared" si="65"/>
        <v>13.409999999999759</v>
      </c>
      <c r="D1370" s="6" t="s">
        <v>34</v>
      </c>
      <c r="E1370" s="34" t="s">
        <v>34</v>
      </c>
    </row>
    <row r="1371" spans="1:5" x14ac:dyDescent="0.25">
      <c r="A1371" s="22">
        <f t="shared" si="63"/>
        <v>3692.9273845566809</v>
      </c>
      <c r="B1371" s="5">
        <f t="shared" si="64"/>
        <v>11.755745999999791</v>
      </c>
      <c r="C1371" s="5">
        <f t="shared" si="65"/>
        <v>13.419999999999758</v>
      </c>
      <c r="D1371" s="6" t="s">
        <v>34</v>
      </c>
      <c r="E1371" s="34" t="s">
        <v>34</v>
      </c>
    </row>
    <row r="1372" spans="1:5" x14ac:dyDescent="0.25">
      <c r="A1372" s="22">
        <f t="shared" si="63"/>
        <v>3700.7177697741809</v>
      </c>
      <c r="B1372" s="5">
        <f t="shared" si="64"/>
        <v>11.764408999999791</v>
      </c>
      <c r="C1372" s="5">
        <f t="shared" si="65"/>
        <v>13.429999999999758</v>
      </c>
      <c r="D1372" s="6" t="s">
        <v>34</v>
      </c>
      <c r="E1372" s="34" t="s">
        <v>34</v>
      </c>
    </row>
    <row r="1373" spans="1:5" x14ac:dyDescent="0.25">
      <c r="A1373" s="22">
        <f t="shared" si="63"/>
        <v>3708.5189794607827</v>
      </c>
      <c r="B1373" s="5">
        <f t="shared" si="64"/>
        <v>11.773071999999791</v>
      </c>
      <c r="C1373" s="5">
        <f t="shared" si="65"/>
        <v>13.439999999999758</v>
      </c>
      <c r="D1373" s="6" t="s">
        <v>34</v>
      </c>
      <c r="E1373" s="34" t="s">
        <v>34</v>
      </c>
    </row>
    <row r="1374" spans="1:5" x14ac:dyDescent="0.25">
      <c r="A1374" s="22">
        <f t="shared" si="63"/>
        <v>3716.3310208734488</v>
      </c>
      <c r="B1374" s="5">
        <f t="shared" si="64"/>
        <v>11.78173499999979</v>
      </c>
      <c r="C1374" s="5">
        <f t="shared" si="65"/>
        <v>13.449999999999758</v>
      </c>
      <c r="D1374" s="6" t="s">
        <v>34</v>
      </c>
      <c r="E1374" s="34" t="s">
        <v>34</v>
      </c>
    </row>
    <row r="1375" spans="1:5" x14ac:dyDescent="0.25">
      <c r="A1375" s="22">
        <f t="shared" si="63"/>
        <v>3724.1539012688027</v>
      </c>
      <c r="B1375" s="5">
        <f t="shared" si="64"/>
        <v>11.79039799999979</v>
      </c>
      <c r="C1375" s="5">
        <f t="shared" si="65"/>
        <v>13.459999999999757</v>
      </c>
      <c r="D1375" s="6" t="s">
        <v>34</v>
      </c>
      <c r="E1375" s="34" t="s">
        <v>34</v>
      </c>
    </row>
    <row r="1376" spans="1:5" x14ac:dyDescent="0.25">
      <c r="A1376" s="22">
        <f t="shared" si="63"/>
        <v>3731.9876279031082</v>
      </c>
      <c r="B1376" s="5">
        <f t="shared" si="64"/>
        <v>11.79906099999979</v>
      </c>
      <c r="C1376" s="5">
        <f t="shared" si="65"/>
        <v>13.469999999999757</v>
      </c>
      <c r="D1376" s="6" t="s">
        <v>34</v>
      </c>
      <c r="E1376" s="34" t="s">
        <v>34</v>
      </c>
    </row>
    <row r="1377" spans="1:5" x14ac:dyDescent="0.25">
      <c r="A1377" s="22">
        <f t="shared" si="63"/>
        <v>3739.8322080323101</v>
      </c>
      <c r="B1377" s="5">
        <f t="shared" si="64"/>
        <v>11.807723999999789</v>
      </c>
      <c r="C1377" s="5">
        <f t="shared" si="65"/>
        <v>13.479999999999757</v>
      </c>
      <c r="D1377" s="6" t="s">
        <v>34</v>
      </c>
      <c r="E1377" s="34" t="s">
        <v>34</v>
      </c>
    </row>
    <row r="1378" spans="1:5" x14ac:dyDescent="0.25">
      <c r="A1378" s="22">
        <f t="shared" si="63"/>
        <v>3747.6876489119836</v>
      </c>
      <c r="B1378" s="5">
        <f t="shared" si="64"/>
        <v>11.816386999999789</v>
      </c>
      <c r="C1378" s="5">
        <f t="shared" si="65"/>
        <v>13.489999999999757</v>
      </c>
      <c r="D1378" s="6" t="s">
        <v>34</v>
      </c>
      <c r="E1378" s="34" t="s">
        <v>34</v>
      </c>
    </row>
    <row r="1379" spans="1:5" x14ac:dyDescent="0.25">
      <c r="A1379" s="22">
        <f t="shared" si="63"/>
        <v>3755.5539577973796</v>
      </c>
      <c r="B1379" s="5">
        <f t="shared" si="64"/>
        <v>11.82504999999979</v>
      </c>
      <c r="C1379" s="5">
        <f t="shared" si="65"/>
        <v>13.499999999999757</v>
      </c>
      <c r="D1379" s="6" t="s">
        <v>34</v>
      </c>
      <c r="E1379" s="34" t="s">
        <v>34</v>
      </c>
    </row>
    <row r="1380" spans="1:5" x14ac:dyDescent="0.25">
      <c r="A1380" s="22">
        <f t="shared" si="63"/>
        <v>3763.4311419433843</v>
      </c>
      <c r="B1380" s="5">
        <f t="shared" si="64"/>
        <v>11.83371299999979</v>
      </c>
      <c r="C1380" s="5">
        <f t="shared" si="65"/>
        <v>13.509999999999756</v>
      </c>
      <c r="D1380" s="6" t="s">
        <v>34</v>
      </c>
      <c r="E1380" s="34" t="s">
        <v>34</v>
      </c>
    </row>
    <row r="1381" spans="1:5" x14ac:dyDescent="0.25">
      <c r="A1381" s="22">
        <f t="shared" si="63"/>
        <v>3771.3192086045578</v>
      </c>
      <c r="B1381" s="5">
        <f t="shared" si="64"/>
        <v>11.842375999999788</v>
      </c>
      <c r="C1381" s="5">
        <f t="shared" si="65"/>
        <v>13.519999999999756</v>
      </c>
      <c r="D1381" s="6" t="s">
        <v>34</v>
      </c>
      <c r="E1381" s="34" t="s">
        <v>34</v>
      </c>
    </row>
    <row r="1382" spans="1:5" x14ac:dyDescent="0.25">
      <c r="A1382" s="22">
        <f t="shared" si="63"/>
        <v>3779.2181650351095</v>
      </c>
      <c r="B1382" s="5">
        <f t="shared" si="64"/>
        <v>11.851038999999789</v>
      </c>
      <c r="C1382" s="5">
        <f t="shared" si="65"/>
        <v>13.529999999999756</v>
      </c>
      <c r="D1382" s="6" t="s">
        <v>34</v>
      </c>
      <c r="E1382" s="34" t="s">
        <v>34</v>
      </c>
    </row>
    <row r="1383" spans="1:5" x14ac:dyDescent="0.25">
      <c r="A1383" s="22">
        <f t="shared" si="63"/>
        <v>3787.1280184889056</v>
      </c>
      <c r="B1383" s="5">
        <f t="shared" si="64"/>
        <v>11.859701999999789</v>
      </c>
      <c r="C1383" s="5">
        <f t="shared" si="65"/>
        <v>13.539999999999756</v>
      </c>
      <c r="D1383" s="6" t="s">
        <v>34</v>
      </c>
      <c r="E1383" s="34" t="s">
        <v>34</v>
      </c>
    </row>
    <row r="1384" spans="1:5" x14ac:dyDescent="0.25">
      <c r="A1384" s="22">
        <f t="shared" si="63"/>
        <v>3795.0487762194684</v>
      </c>
      <c r="B1384" s="5">
        <f t="shared" si="64"/>
        <v>11.868364999999789</v>
      </c>
      <c r="C1384" s="5">
        <f t="shared" si="65"/>
        <v>13.549999999999756</v>
      </c>
      <c r="D1384" s="6" t="s">
        <v>34</v>
      </c>
      <c r="E1384" s="34" t="s">
        <v>34</v>
      </c>
    </row>
    <row r="1385" spans="1:5" x14ac:dyDescent="0.25">
      <c r="A1385" s="22">
        <f t="shared" si="63"/>
        <v>3802.9804454799796</v>
      </c>
      <c r="B1385" s="5">
        <f t="shared" si="64"/>
        <v>11.877027999999788</v>
      </c>
      <c r="C1385" s="5">
        <f t="shared" si="65"/>
        <v>13.559999999999755</v>
      </c>
      <c r="D1385" s="6" t="s">
        <v>34</v>
      </c>
      <c r="E1385" s="34" t="s">
        <v>34</v>
      </c>
    </row>
    <row r="1386" spans="1:5" x14ac:dyDescent="0.25">
      <c r="A1386" s="22">
        <f t="shared" si="63"/>
        <v>3810.9230335232842</v>
      </c>
      <c r="B1386" s="5">
        <f t="shared" si="64"/>
        <v>11.885690999999788</v>
      </c>
      <c r="C1386" s="5">
        <f t="shared" si="65"/>
        <v>13.569999999999755</v>
      </c>
      <c r="D1386" s="6" t="s">
        <v>34</v>
      </c>
      <c r="E1386" s="34" t="s">
        <v>34</v>
      </c>
    </row>
    <row r="1387" spans="1:5" x14ac:dyDescent="0.25">
      <c r="A1387" s="22">
        <f t="shared" si="63"/>
        <v>3818.8765476018675</v>
      </c>
      <c r="B1387" s="5">
        <f t="shared" si="64"/>
        <v>11.894353999999788</v>
      </c>
      <c r="C1387" s="5">
        <f t="shared" si="65"/>
        <v>13.579999999999755</v>
      </c>
      <c r="D1387" s="6" t="s">
        <v>34</v>
      </c>
      <c r="E1387" s="34" t="s">
        <v>34</v>
      </c>
    </row>
    <row r="1388" spans="1:5" x14ac:dyDescent="0.25">
      <c r="A1388" s="22">
        <f t="shared" si="63"/>
        <v>3826.8409949678862</v>
      </c>
      <c r="B1388" s="5">
        <f t="shared" si="64"/>
        <v>11.903016999999787</v>
      </c>
      <c r="C1388" s="5">
        <f t="shared" si="65"/>
        <v>13.589999999999755</v>
      </c>
      <c r="D1388" s="6" t="s">
        <v>34</v>
      </c>
      <c r="E1388" s="34" t="s">
        <v>34</v>
      </c>
    </row>
    <row r="1389" spans="1:5" x14ac:dyDescent="0.25">
      <c r="A1389" s="22">
        <f t="shared" si="63"/>
        <v>3834.8163828731554</v>
      </c>
      <c r="B1389" s="5">
        <f t="shared" si="64"/>
        <v>11.911679999999787</v>
      </c>
      <c r="C1389" s="5">
        <f t="shared" si="65"/>
        <v>13.599999999999755</v>
      </c>
      <c r="D1389" s="6" t="s">
        <v>34</v>
      </c>
      <c r="E1389" s="34" t="s">
        <v>34</v>
      </c>
    </row>
    <row r="1390" spans="1:5" x14ac:dyDescent="0.25">
      <c r="A1390" s="22">
        <f t="shared" si="63"/>
        <v>3842.8027185691499</v>
      </c>
      <c r="B1390" s="5">
        <f t="shared" si="64"/>
        <v>11.920342999999788</v>
      </c>
      <c r="C1390" s="5">
        <f t="shared" si="65"/>
        <v>13.609999999999754</v>
      </c>
      <c r="D1390" s="6" t="s">
        <v>34</v>
      </c>
      <c r="E1390" s="34" t="s">
        <v>34</v>
      </c>
    </row>
    <row r="1391" spans="1:5" x14ac:dyDescent="0.25">
      <c r="A1391" s="22">
        <f t="shared" si="63"/>
        <v>3850.8000093069986</v>
      </c>
      <c r="B1391" s="5">
        <f t="shared" si="64"/>
        <v>11.929005999999788</v>
      </c>
      <c r="C1391" s="5">
        <f t="shared" si="65"/>
        <v>13.619999999999754</v>
      </c>
      <c r="D1391" s="6" t="s">
        <v>34</v>
      </c>
      <c r="E1391" s="34" t="s">
        <v>34</v>
      </c>
    </row>
    <row r="1392" spans="1:5" x14ac:dyDescent="0.25">
      <c r="A1392" s="22">
        <f t="shared" si="63"/>
        <v>3858.8082623374839</v>
      </c>
      <c r="B1392" s="5">
        <f t="shared" si="64"/>
        <v>11.937668999999786</v>
      </c>
      <c r="C1392" s="5">
        <f t="shared" si="65"/>
        <v>13.629999999999754</v>
      </c>
      <c r="D1392" s="6" t="s">
        <v>34</v>
      </c>
      <c r="E1392" s="34" t="s">
        <v>34</v>
      </c>
    </row>
    <row r="1393" spans="1:5" x14ac:dyDescent="0.25">
      <c r="A1393" s="22">
        <f t="shared" si="63"/>
        <v>3866.827484911058</v>
      </c>
      <c r="B1393" s="5">
        <f t="shared" si="64"/>
        <v>11.946331999999787</v>
      </c>
      <c r="C1393" s="5">
        <f t="shared" si="65"/>
        <v>13.639999999999754</v>
      </c>
      <c r="D1393" s="6" t="s">
        <v>34</v>
      </c>
      <c r="E1393" s="34" t="s">
        <v>34</v>
      </c>
    </row>
    <row r="1394" spans="1:5" x14ac:dyDescent="0.25">
      <c r="A1394" s="22">
        <f t="shared" si="63"/>
        <v>3874.8576842778302</v>
      </c>
      <c r="B1394" s="5">
        <f t="shared" si="64"/>
        <v>11.954994999999787</v>
      </c>
      <c r="C1394" s="5">
        <f t="shared" si="65"/>
        <v>13.649999999999753</v>
      </c>
      <c r="D1394" s="6" t="s">
        <v>34</v>
      </c>
      <c r="E1394" s="34" t="s">
        <v>34</v>
      </c>
    </row>
    <row r="1395" spans="1:5" x14ac:dyDescent="0.25">
      <c r="A1395" s="22">
        <f t="shared" si="63"/>
        <v>3882.8988676875711</v>
      </c>
      <c r="B1395" s="5">
        <f t="shared" si="64"/>
        <v>11.963657999999786</v>
      </c>
      <c r="C1395" s="5">
        <f t="shared" si="65"/>
        <v>13.659999999999753</v>
      </c>
      <c r="D1395" s="6" t="s">
        <v>34</v>
      </c>
      <c r="E1395" s="34" t="s">
        <v>34</v>
      </c>
    </row>
    <row r="1396" spans="1:5" x14ac:dyDescent="0.25">
      <c r="A1396" s="22">
        <f t="shared" si="63"/>
        <v>3890.951042389705</v>
      </c>
      <c r="B1396" s="5">
        <f t="shared" si="64"/>
        <v>11.972320999999786</v>
      </c>
      <c r="C1396" s="5">
        <f t="shared" si="65"/>
        <v>13.669999999999753</v>
      </c>
      <c r="D1396" s="6" t="s">
        <v>34</v>
      </c>
      <c r="E1396" s="34" t="s">
        <v>34</v>
      </c>
    </row>
    <row r="1397" spans="1:5" x14ac:dyDescent="0.25">
      <c r="A1397" s="22">
        <f t="shared" si="63"/>
        <v>3899.0142156333213</v>
      </c>
      <c r="B1397" s="5">
        <f t="shared" si="64"/>
        <v>11.980983999999786</v>
      </c>
      <c r="C1397" s="5">
        <f t="shared" si="65"/>
        <v>13.679999999999753</v>
      </c>
      <c r="D1397" s="6" t="s">
        <v>34</v>
      </c>
      <c r="E1397" s="34" t="s">
        <v>34</v>
      </c>
    </row>
    <row r="1398" spans="1:5" x14ac:dyDescent="0.25">
      <c r="A1398" s="22">
        <f t="shared" si="63"/>
        <v>3907.0883946671643</v>
      </c>
      <c r="B1398" s="5">
        <f t="shared" si="64"/>
        <v>11.989646999999787</v>
      </c>
      <c r="C1398" s="5">
        <f t="shared" si="65"/>
        <v>13.689999999999753</v>
      </c>
      <c r="D1398" s="6" t="s">
        <v>34</v>
      </c>
      <c r="E1398" s="34" t="s">
        <v>34</v>
      </c>
    </row>
    <row r="1399" spans="1:5" x14ac:dyDescent="0.25">
      <c r="A1399" s="22">
        <f t="shared" si="63"/>
        <v>3915.1735867396528</v>
      </c>
      <c r="B1399" s="5">
        <f t="shared" si="64"/>
        <v>11.998309999999785</v>
      </c>
      <c r="C1399" s="5">
        <f t="shared" si="65"/>
        <v>13.699999999999752</v>
      </c>
      <c r="D1399" s="6" t="s">
        <v>34</v>
      </c>
      <c r="E1399" s="34" t="s">
        <v>34</v>
      </c>
    </row>
    <row r="1400" spans="1:5" x14ac:dyDescent="0.25">
      <c r="A1400" s="22">
        <f t="shared" si="63"/>
        <v>3923.2697990988518</v>
      </c>
      <c r="B1400" s="5">
        <f t="shared" si="64"/>
        <v>12.006972999999785</v>
      </c>
      <c r="C1400" s="5">
        <f t="shared" si="65"/>
        <v>13.709999999999752</v>
      </c>
      <c r="D1400" s="6" t="s">
        <v>34</v>
      </c>
      <c r="E1400" s="34" t="s">
        <v>34</v>
      </c>
    </row>
    <row r="1401" spans="1:5" x14ac:dyDescent="0.25">
      <c r="A1401" s="22">
        <f t="shared" si="63"/>
        <v>3931.3770389924971</v>
      </c>
      <c r="B1401" s="5">
        <f t="shared" si="64"/>
        <v>12.015635999999786</v>
      </c>
      <c r="C1401" s="5">
        <f t="shared" si="65"/>
        <v>13.719999999999752</v>
      </c>
      <c r="D1401" s="6" t="s">
        <v>34</v>
      </c>
      <c r="E1401" s="34" t="s">
        <v>34</v>
      </c>
    </row>
    <row r="1402" spans="1:5" x14ac:dyDescent="0.25">
      <c r="A1402" s="22">
        <f t="shared" si="63"/>
        <v>3939.4953136679801</v>
      </c>
      <c r="B1402" s="5">
        <f t="shared" si="64"/>
        <v>12.024298999999786</v>
      </c>
      <c r="C1402" s="5">
        <f t="shared" si="65"/>
        <v>13.729999999999752</v>
      </c>
      <c r="D1402" s="6" t="s">
        <v>34</v>
      </c>
      <c r="E1402" s="34" t="s">
        <v>34</v>
      </c>
    </row>
    <row r="1403" spans="1:5" x14ac:dyDescent="0.25">
      <c r="A1403" s="22">
        <f t="shared" si="63"/>
        <v>3947.6246303723537</v>
      </c>
      <c r="B1403" s="5">
        <f t="shared" si="64"/>
        <v>12.032961999999785</v>
      </c>
      <c r="C1403" s="5">
        <f t="shared" si="65"/>
        <v>13.739999999999752</v>
      </c>
      <c r="D1403" s="6" t="s">
        <v>34</v>
      </c>
      <c r="E1403" s="34" t="s">
        <v>34</v>
      </c>
    </row>
    <row r="1404" spans="1:5" x14ac:dyDescent="0.25">
      <c r="A1404" s="22">
        <f t="shared" si="63"/>
        <v>3955.764996352344</v>
      </c>
      <c r="B1404" s="5">
        <f t="shared" si="64"/>
        <v>12.041624999999785</v>
      </c>
      <c r="C1404" s="5">
        <f t="shared" si="65"/>
        <v>13.749999999999751</v>
      </c>
      <c r="D1404" s="6" t="s">
        <v>34</v>
      </c>
      <c r="E1404" s="34" t="s">
        <v>34</v>
      </c>
    </row>
    <row r="1405" spans="1:5" x14ac:dyDescent="0.25">
      <c r="A1405" s="22">
        <f t="shared" si="63"/>
        <v>3963.9164188543268</v>
      </c>
      <c r="B1405" s="5">
        <f t="shared" si="64"/>
        <v>12.050287999999785</v>
      </c>
      <c r="C1405" s="5">
        <f t="shared" si="65"/>
        <v>13.759999999999751</v>
      </c>
      <c r="D1405" s="6" t="s">
        <v>34</v>
      </c>
      <c r="E1405" s="34" t="s">
        <v>34</v>
      </c>
    </row>
    <row r="1406" spans="1:5" x14ac:dyDescent="0.25">
      <c r="A1406" s="22">
        <f t="shared" si="63"/>
        <v>3972.0789051243437</v>
      </c>
      <c r="B1406" s="5">
        <f t="shared" si="64"/>
        <v>12.058950999999784</v>
      </c>
      <c r="C1406" s="5">
        <f t="shared" si="65"/>
        <v>13.769999999999751</v>
      </c>
      <c r="D1406" s="6" t="s">
        <v>34</v>
      </c>
      <c r="E1406" s="34" t="s">
        <v>34</v>
      </c>
    </row>
    <row r="1407" spans="1:5" x14ac:dyDescent="0.25">
      <c r="A1407" s="22">
        <f t="shared" si="63"/>
        <v>3980.2524624081084</v>
      </c>
      <c r="B1407" s="5">
        <f t="shared" si="64"/>
        <v>12.067613999999784</v>
      </c>
      <c r="C1407" s="5">
        <f t="shared" si="65"/>
        <v>13.779999999999751</v>
      </c>
      <c r="D1407" s="6" t="s">
        <v>34</v>
      </c>
      <c r="E1407" s="34" t="s">
        <v>34</v>
      </c>
    </row>
    <row r="1408" spans="1:5" x14ac:dyDescent="0.25">
      <c r="A1408" s="22">
        <f t="shared" si="63"/>
        <v>3988.4370979509808</v>
      </c>
      <c r="B1408" s="5">
        <f t="shared" si="64"/>
        <v>12.076276999999784</v>
      </c>
      <c r="C1408" s="5">
        <f t="shared" si="65"/>
        <v>13.78999999999975</v>
      </c>
      <c r="D1408" s="6" t="s">
        <v>34</v>
      </c>
      <c r="E1408" s="34" t="s">
        <v>34</v>
      </c>
    </row>
    <row r="1409" spans="1:5" x14ac:dyDescent="0.25">
      <c r="A1409" s="22">
        <f t="shared" si="63"/>
        <v>3996.6328189980027</v>
      </c>
      <c r="B1409" s="5">
        <f t="shared" si="64"/>
        <v>12.084939999999785</v>
      </c>
      <c r="C1409" s="5">
        <f t="shared" si="65"/>
        <v>13.79999999999975</v>
      </c>
      <c r="D1409" s="6" t="s">
        <v>34</v>
      </c>
      <c r="E1409" s="34" t="s">
        <v>34</v>
      </c>
    </row>
    <row r="1410" spans="1:5" x14ac:dyDescent="0.25">
      <c r="A1410" s="22">
        <f t="shared" si="63"/>
        <v>4004.8396327938617</v>
      </c>
      <c r="B1410" s="5">
        <f t="shared" si="64"/>
        <v>12.093602999999783</v>
      </c>
      <c r="C1410" s="5">
        <f t="shared" si="65"/>
        <v>13.80999999999975</v>
      </c>
      <c r="D1410" s="6" t="s">
        <v>34</v>
      </c>
      <c r="E1410" s="34" t="s">
        <v>34</v>
      </c>
    </row>
    <row r="1411" spans="1:5" x14ac:dyDescent="0.25">
      <c r="A1411" s="22">
        <f t="shared" ref="A1411:A1474" si="66">IF(B1411&lt;=$H$2,$I$2*POWER((B1411-$J$2),$K$2),IF(B1411&lt;=$H$3,$I$3*POWER((B1411-$J$3),$K$3),$I$4*POWER((B1411-$J$4),$K$4)))</f>
        <v>4013.0575465829238</v>
      </c>
      <c r="B1411" s="5">
        <f t="shared" ref="B1411:B1474" si="67">IF(C1411&lt;2,0,IF(C1411&lt;3,2.3445*C1411-4.6614,0.8663*C1411+0.13))</f>
        <v>12.102265999999783</v>
      </c>
      <c r="C1411" s="5">
        <f t="shared" si="65"/>
        <v>13.81999999999975</v>
      </c>
      <c r="D1411" s="6" t="s">
        <v>34</v>
      </c>
      <c r="E1411" s="34" t="s">
        <v>34</v>
      </c>
    </row>
    <row r="1412" spans="1:5" x14ac:dyDescent="0.25">
      <c r="A1412" s="22">
        <f t="shared" si="66"/>
        <v>4021.2865676092083</v>
      </c>
      <c r="B1412" s="5">
        <f t="shared" si="67"/>
        <v>12.110928999999784</v>
      </c>
      <c r="C1412" s="5">
        <f t="shared" ref="C1412:C1475" si="68">C1411+0.01</f>
        <v>13.82999999999975</v>
      </c>
      <c r="D1412" s="6" t="s">
        <v>34</v>
      </c>
      <c r="E1412" s="34" t="s">
        <v>34</v>
      </c>
    </row>
    <row r="1413" spans="1:5" x14ac:dyDescent="0.25">
      <c r="A1413" s="22">
        <f t="shared" si="66"/>
        <v>4029.526703116408</v>
      </c>
      <c r="B1413" s="5">
        <f t="shared" si="67"/>
        <v>12.119591999999782</v>
      </c>
      <c r="C1413" s="5">
        <f t="shared" si="68"/>
        <v>13.839999999999749</v>
      </c>
      <c r="D1413" s="6" t="s">
        <v>34</v>
      </c>
      <c r="E1413" s="34" t="s">
        <v>34</v>
      </c>
    </row>
    <row r="1414" spans="1:5" x14ac:dyDescent="0.25">
      <c r="A1414" s="22">
        <f t="shared" si="66"/>
        <v>4037.7779603478762</v>
      </c>
      <c r="B1414" s="5">
        <f t="shared" si="67"/>
        <v>12.128254999999783</v>
      </c>
      <c r="C1414" s="5">
        <f t="shared" si="68"/>
        <v>13.849999999999749</v>
      </c>
      <c r="D1414" s="6" t="s">
        <v>34</v>
      </c>
      <c r="E1414" s="34" t="s">
        <v>34</v>
      </c>
    </row>
    <row r="1415" spans="1:5" x14ac:dyDescent="0.25">
      <c r="A1415" s="22">
        <f t="shared" si="66"/>
        <v>4046.040346546632</v>
      </c>
      <c r="B1415" s="5">
        <f t="shared" si="67"/>
        <v>12.136917999999783</v>
      </c>
      <c r="C1415" s="5">
        <f t="shared" si="68"/>
        <v>13.859999999999749</v>
      </c>
      <c r="D1415" s="6" t="s">
        <v>34</v>
      </c>
      <c r="E1415" s="34" t="s">
        <v>34</v>
      </c>
    </row>
    <row r="1416" spans="1:5" x14ac:dyDescent="0.25">
      <c r="A1416" s="22">
        <f t="shared" si="66"/>
        <v>4054.3138689553589</v>
      </c>
      <c r="B1416" s="5">
        <f t="shared" si="67"/>
        <v>12.145580999999783</v>
      </c>
      <c r="C1416" s="5">
        <f t="shared" si="68"/>
        <v>13.869999999999749</v>
      </c>
      <c r="D1416" s="6" t="s">
        <v>34</v>
      </c>
      <c r="E1416" s="34" t="s">
        <v>34</v>
      </c>
    </row>
    <row r="1417" spans="1:5" x14ac:dyDescent="0.25">
      <c r="A1417" s="22">
        <f t="shared" si="66"/>
        <v>4062.5985348164008</v>
      </c>
      <c r="B1417" s="5">
        <f t="shared" si="67"/>
        <v>12.154243999999782</v>
      </c>
      <c r="C1417" s="5">
        <f t="shared" si="68"/>
        <v>13.879999999999749</v>
      </c>
      <c r="D1417" s="6" t="s">
        <v>34</v>
      </c>
      <c r="E1417" s="34" t="s">
        <v>34</v>
      </c>
    </row>
    <row r="1418" spans="1:5" x14ac:dyDescent="0.25">
      <c r="A1418" s="22">
        <f t="shared" si="66"/>
        <v>4070.8943513717827</v>
      </c>
      <c r="B1418" s="5">
        <f t="shared" si="67"/>
        <v>12.162906999999782</v>
      </c>
      <c r="C1418" s="5">
        <f t="shared" si="68"/>
        <v>13.889999999999748</v>
      </c>
      <c r="D1418" s="6" t="s">
        <v>34</v>
      </c>
      <c r="E1418" s="34" t="s">
        <v>34</v>
      </c>
    </row>
    <row r="1419" spans="1:5" x14ac:dyDescent="0.25">
      <c r="A1419" s="22">
        <f t="shared" si="66"/>
        <v>4079.2013258631728</v>
      </c>
      <c r="B1419" s="5">
        <f t="shared" si="67"/>
        <v>12.171569999999782</v>
      </c>
      <c r="C1419" s="5">
        <f t="shared" si="68"/>
        <v>13.899999999999748</v>
      </c>
      <c r="D1419" s="6" t="s">
        <v>34</v>
      </c>
      <c r="E1419" s="34" t="s">
        <v>34</v>
      </c>
    </row>
    <row r="1420" spans="1:5" x14ac:dyDescent="0.25">
      <c r="A1420" s="22">
        <f t="shared" si="66"/>
        <v>4087.5194655319278</v>
      </c>
      <c r="B1420" s="5">
        <f t="shared" si="67"/>
        <v>12.180232999999781</v>
      </c>
      <c r="C1420" s="5">
        <f t="shared" si="68"/>
        <v>13.909999999999748</v>
      </c>
      <c r="D1420" s="6" t="s">
        <v>34</v>
      </c>
      <c r="E1420" s="34" t="s">
        <v>34</v>
      </c>
    </row>
    <row r="1421" spans="1:5" x14ac:dyDescent="0.25">
      <c r="A1421" s="22">
        <f t="shared" si="66"/>
        <v>4095.8487776190536</v>
      </c>
      <c r="B1421" s="5">
        <f t="shared" si="67"/>
        <v>12.188895999999781</v>
      </c>
      <c r="C1421" s="5">
        <f t="shared" si="68"/>
        <v>13.919999999999748</v>
      </c>
      <c r="D1421" s="6" t="s">
        <v>34</v>
      </c>
      <c r="E1421" s="34" t="s">
        <v>34</v>
      </c>
    </row>
    <row r="1422" spans="1:5" x14ac:dyDescent="0.25">
      <c r="A1422" s="22">
        <f t="shared" si="66"/>
        <v>4104.1892693652344</v>
      </c>
      <c r="B1422" s="5">
        <f t="shared" si="67"/>
        <v>12.197558999999782</v>
      </c>
      <c r="C1422" s="5">
        <f t="shared" si="68"/>
        <v>13.929999999999747</v>
      </c>
      <c r="D1422" s="6" t="s">
        <v>34</v>
      </c>
      <c r="E1422" s="34" t="s">
        <v>34</v>
      </c>
    </row>
    <row r="1423" spans="1:5" x14ac:dyDescent="0.25">
      <c r="A1423" s="22">
        <f t="shared" si="66"/>
        <v>4112.540948010811</v>
      </c>
      <c r="B1423" s="5">
        <f t="shared" si="67"/>
        <v>12.206221999999782</v>
      </c>
      <c r="C1423" s="5">
        <f t="shared" si="68"/>
        <v>13.939999999999747</v>
      </c>
      <c r="D1423" s="6" t="s">
        <v>34</v>
      </c>
      <c r="E1423" s="34" t="s">
        <v>34</v>
      </c>
    </row>
    <row r="1424" spans="1:5" x14ac:dyDescent="0.25">
      <c r="A1424" s="22">
        <f t="shared" si="66"/>
        <v>4120.903820795811</v>
      </c>
      <c r="B1424" s="5">
        <f t="shared" si="67"/>
        <v>12.21488499999978</v>
      </c>
      <c r="C1424" s="5">
        <f t="shared" si="68"/>
        <v>13.949999999999747</v>
      </c>
      <c r="D1424" s="6" t="s">
        <v>34</v>
      </c>
      <c r="E1424" s="34" t="s">
        <v>34</v>
      </c>
    </row>
    <row r="1425" spans="1:5" x14ac:dyDescent="0.25">
      <c r="A1425" s="22">
        <f t="shared" si="66"/>
        <v>4129.2778949598969</v>
      </c>
      <c r="B1425" s="5">
        <f t="shared" si="67"/>
        <v>12.223547999999781</v>
      </c>
      <c r="C1425" s="5">
        <f t="shared" si="68"/>
        <v>13.959999999999747</v>
      </c>
      <c r="D1425" s="6" t="s">
        <v>34</v>
      </c>
      <c r="E1425" s="34" t="s">
        <v>34</v>
      </c>
    </row>
    <row r="1426" spans="1:5" x14ac:dyDescent="0.25">
      <c r="A1426" s="22">
        <f t="shared" si="66"/>
        <v>4137.6631777424336</v>
      </c>
      <c r="B1426" s="5">
        <f t="shared" si="67"/>
        <v>12.232210999999781</v>
      </c>
      <c r="C1426" s="5">
        <f t="shared" si="68"/>
        <v>13.969999999999747</v>
      </c>
      <c r="D1426" s="6" t="s">
        <v>34</v>
      </c>
      <c r="E1426" s="34" t="s">
        <v>34</v>
      </c>
    </row>
    <row r="1427" spans="1:5" x14ac:dyDescent="0.25">
      <c r="A1427" s="22">
        <f t="shared" si="66"/>
        <v>4146.0596763824296</v>
      </c>
      <c r="B1427" s="5">
        <f t="shared" si="67"/>
        <v>12.240873999999781</v>
      </c>
      <c r="C1427" s="5">
        <f t="shared" si="68"/>
        <v>13.979999999999746</v>
      </c>
      <c r="D1427" s="6" t="s">
        <v>34</v>
      </c>
      <c r="E1427" s="34" t="s">
        <v>34</v>
      </c>
    </row>
    <row r="1428" spans="1:5" x14ac:dyDescent="0.25">
      <c r="A1428" s="22">
        <f t="shared" si="66"/>
        <v>4154.467398118567</v>
      </c>
      <c r="B1428" s="5">
        <f t="shared" si="67"/>
        <v>12.24953699999978</v>
      </c>
      <c r="C1428" s="5">
        <f t="shared" si="68"/>
        <v>13.989999999999746</v>
      </c>
      <c r="D1428" s="6" t="s">
        <v>34</v>
      </c>
      <c r="E1428" s="34" t="s">
        <v>34</v>
      </c>
    </row>
    <row r="1429" spans="1:5" x14ac:dyDescent="0.25">
      <c r="A1429" s="22">
        <f t="shared" si="66"/>
        <v>4162.886350189212</v>
      </c>
      <c r="B1429" s="5">
        <f t="shared" si="67"/>
        <v>12.25819999999978</v>
      </c>
      <c r="C1429" s="5">
        <f t="shared" si="68"/>
        <v>13.999999999999746</v>
      </c>
      <c r="D1429" s="6" t="s">
        <v>34</v>
      </c>
      <c r="E1429" s="34" t="s">
        <v>34</v>
      </c>
    </row>
    <row r="1430" spans="1:5" x14ac:dyDescent="0.25">
      <c r="A1430" s="22">
        <f t="shared" si="66"/>
        <v>4171.3165398323708</v>
      </c>
      <c r="B1430" s="5">
        <f t="shared" si="67"/>
        <v>12.26686299999978</v>
      </c>
      <c r="C1430" s="5">
        <f t="shared" si="68"/>
        <v>14.009999999999746</v>
      </c>
      <c r="D1430" s="6" t="s">
        <v>34</v>
      </c>
      <c r="E1430" s="34" t="s">
        <v>34</v>
      </c>
    </row>
    <row r="1431" spans="1:5" x14ac:dyDescent="0.25">
      <c r="A1431" s="22">
        <f t="shared" si="66"/>
        <v>4179.7579742857424</v>
      </c>
      <c r="B1431" s="5">
        <f t="shared" si="67"/>
        <v>12.275525999999779</v>
      </c>
      <c r="C1431" s="5">
        <f t="shared" si="68"/>
        <v>14.019999999999746</v>
      </c>
      <c r="D1431" s="6" t="s">
        <v>34</v>
      </c>
      <c r="E1431" s="34" t="s">
        <v>34</v>
      </c>
    </row>
    <row r="1432" spans="1:5" x14ac:dyDescent="0.25">
      <c r="A1432" s="22">
        <f t="shared" si="66"/>
        <v>4188.2106607866854</v>
      </c>
      <c r="B1432" s="5">
        <f t="shared" si="67"/>
        <v>12.284188999999779</v>
      </c>
      <c r="C1432" s="5">
        <f t="shared" si="68"/>
        <v>14.029999999999745</v>
      </c>
      <c r="D1432" s="6" t="s">
        <v>34</v>
      </c>
      <c r="E1432" s="34" t="s">
        <v>34</v>
      </c>
    </row>
    <row r="1433" spans="1:5" x14ac:dyDescent="0.25">
      <c r="A1433" s="22">
        <f t="shared" si="66"/>
        <v>4196.6746065722318</v>
      </c>
      <c r="B1433" s="5">
        <f t="shared" si="67"/>
        <v>12.29285199999978</v>
      </c>
      <c r="C1433" s="5">
        <f t="shared" si="68"/>
        <v>14.039999999999745</v>
      </c>
      <c r="D1433" s="6" t="s">
        <v>34</v>
      </c>
      <c r="E1433" s="34" t="s">
        <v>34</v>
      </c>
    </row>
    <row r="1434" spans="1:5" x14ac:dyDescent="0.25">
      <c r="A1434" s="22">
        <f t="shared" si="66"/>
        <v>4205.1498188790729</v>
      </c>
      <c r="B1434" s="5">
        <f t="shared" si="67"/>
        <v>12.30151499999978</v>
      </c>
      <c r="C1434" s="5">
        <f t="shared" si="68"/>
        <v>14.049999999999745</v>
      </c>
      <c r="D1434" s="6" t="s">
        <v>34</v>
      </c>
      <c r="E1434" s="34" t="s">
        <v>34</v>
      </c>
    </row>
    <row r="1435" spans="1:5" x14ac:dyDescent="0.25">
      <c r="A1435" s="22">
        <f t="shared" si="66"/>
        <v>4213.6363049435804</v>
      </c>
      <c r="B1435" s="5">
        <f t="shared" si="67"/>
        <v>12.310177999999778</v>
      </c>
      <c r="C1435" s="5">
        <f t="shared" si="68"/>
        <v>14.059999999999745</v>
      </c>
      <c r="D1435" s="6" t="s">
        <v>34</v>
      </c>
      <c r="E1435" s="34" t="s">
        <v>34</v>
      </c>
    </row>
    <row r="1436" spans="1:5" x14ac:dyDescent="0.25">
      <c r="A1436" s="22">
        <f t="shared" si="66"/>
        <v>4222.1340720017997</v>
      </c>
      <c r="B1436" s="5">
        <f t="shared" si="67"/>
        <v>12.318840999999779</v>
      </c>
      <c r="C1436" s="5">
        <f t="shared" si="68"/>
        <v>14.069999999999744</v>
      </c>
      <c r="D1436" s="6" t="s">
        <v>34</v>
      </c>
      <c r="E1436" s="34" t="s">
        <v>34</v>
      </c>
    </row>
    <row r="1437" spans="1:5" x14ac:dyDescent="0.25">
      <c r="A1437" s="22">
        <f t="shared" si="66"/>
        <v>4230.6431272894251</v>
      </c>
      <c r="B1437" s="5">
        <f t="shared" si="67"/>
        <v>12.327503999999779</v>
      </c>
      <c r="C1437" s="5">
        <f t="shared" si="68"/>
        <v>14.079999999999744</v>
      </c>
      <c r="D1437" s="6" t="s">
        <v>34</v>
      </c>
      <c r="E1437" s="34" t="s">
        <v>34</v>
      </c>
    </row>
    <row r="1438" spans="1:5" x14ac:dyDescent="0.25">
      <c r="A1438" s="22">
        <f t="shared" si="66"/>
        <v>4239.1634780418526</v>
      </c>
      <c r="B1438" s="5">
        <f t="shared" si="67"/>
        <v>12.336166999999778</v>
      </c>
      <c r="C1438" s="5">
        <f t="shared" si="68"/>
        <v>14.089999999999744</v>
      </c>
      <c r="D1438" s="6" t="s">
        <v>34</v>
      </c>
      <c r="E1438" s="34" t="s">
        <v>34</v>
      </c>
    </row>
    <row r="1439" spans="1:5" x14ac:dyDescent="0.25">
      <c r="A1439" s="22">
        <f t="shared" si="66"/>
        <v>4247.6951314941261</v>
      </c>
      <c r="B1439" s="5">
        <f t="shared" si="67"/>
        <v>12.344829999999778</v>
      </c>
      <c r="C1439" s="5">
        <f t="shared" si="68"/>
        <v>14.099999999999744</v>
      </c>
      <c r="D1439" s="6" t="s">
        <v>34</v>
      </c>
      <c r="E1439" s="34" t="s">
        <v>34</v>
      </c>
    </row>
    <row r="1440" spans="1:5" x14ac:dyDescent="0.25">
      <c r="A1440" s="22">
        <f t="shared" si="66"/>
        <v>4256.2380948809623</v>
      </c>
      <c r="B1440" s="5">
        <f t="shared" si="67"/>
        <v>12.353492999999778</v>
      </c>
      <c r="C1440" s="5">
        <f t="shared" si="68"/>
        <v>14.109999999999744</v>
      </c>
      <c r="D1440" s="6" t="s">
        <v>34</v>
      </c>
      <c r="E1440" s="34" t="s">
        <v>34</v>
      </c>
    </row>
    <row r="1441" spans="1:5" x14ac:dyDescent="0.25">
      <c r="A1441" s="22">
        <f t="shared" si="66"/>
        <v>4264.7923754367512</v>
      </c>
      <c r="B1441" s="5">
        <f t="shared" si="67"/>
        <v>12.362155999999779</v>
      </c>
      <c r="C1441" s="5">
        <f t="shared" si="68"/>
        <v>14.119999999999743</v>
      </c>
      <c r="D1441" s="6" t="s">
        <v>34</v>
      </c>
      <c r="E1441" s="34" t="s">
        <v>34</v>
      </c>
    </row>
    <row r="1442" spans="1:5" x14ac:dyDescent="0.25">
      <c r="A1442" s="22">
        <f t="shared" si="66"/>
        <v>4273.3579803955654</v>
      </c>
      <c r="B1442" s="5">
        <f t="shared" si="67"/>
        <v>12.370818999999777</v>
      </c>
      <c r="C1442" s="5">
        <f t="shared" si="68"/>
        <v>14.129999999999743</v>
      </c>
      <c r="D1442" s="6" t="s">
        <v>34</v>
      </c>
      <c r="E1442" s="34" t="s">
        <v>34</v>
      </c>
    </row>
    <row r="1443" spans="1:5" x14ac:dyDescent="0.25">
      <c r="A1443" s="22">
        <f t="shared" si="66"/>
        <v>4281.9349169911411</v>
      </c>
      <c r="B1443" s="5">
        <f t="shared" si="67"/>
        <v>12.379481999999777</v>
      </c>
      <c r="C1443" s="5">
        <f t="shared" si="68"/>
        <v>14.139999999999743</v>
      </c>
      <c r="D1443" s="6" t="s">
        <v>34</v>
      </c>
      <c r="E1443" s="34" t="s">
        <v>34</v>
      </c>
    </row>
    <row r="1444" spans="1:5" x14ac:dyDescent="0.25">
      <c r="A1444" s="22">
        <f t="shared" si="66"/>
        <v>4290.5231924568889</v>
      </c>
      <c r="B1444" s="5">
        <f t="shared" si="67"/>
        <v>12.388144999999778</v>
      </c>
      <c r="C1444" s="5">
        <f t="shared" si="68"/>
        <v>14.149999999999743</v>
      </c>
      <c r="D1444" s="6" t="s">
        <v>34</v>
      </c>
      <c r="E1444" s="34" t="s">
        <v>34</v>
      </c>
    </row>
    <row r="1445" spans="1:5" x14ac:dyDescent="0.25">
      <c r="A1445" s="22">
        <f t="shared" si="66"/>
        <v>4299.1228140258763</v>
      </c>
      <c r="B1445" s="5">
        <f t="shared" si="67"/>
        <v>12.396807999999778</v>
      </c>
      <c r="C1445" s="5">
        <f t="shared" si="68"/>
        <v>14.159999999999743</v>
      </c>
      <c r="D1445" s="6" t="s">
        <v>34</v>
      </c>
      <c r="E1445" s="34" t="s">
        <v>34</v>
      </c>
    </row>
    <row r="1446" spans="1:5" x14ac:dyDescent="0.25">
      <c r="A1446" s="22">
        <f t="shared" si="66"/>
        <v>4307.7337889308556</v>
      </c>
      <c r="B1446" s="5">
        <f t="shared" si="67"/>
        <v>12.405470999999777</v>
      </c>
      <c r="C1446" s="5">
        <f t="shared" si="68"/>
        <v>14.169999999999742</v>
      </c>
      <c r="D1446" s="6" t="s">
        <v>34</v>
      </c>
      <c r="E1446" s="34" t="s">
        <v>34</v>
      </c>
    </row>
    <row r="1447" spans="1:5" x14ac:dyDescent="0.25">
      <c r="A1447" s="22">
        <f t="shared" si="66"/>
        <v>4316.3561244042685</v>
      </c>
      <c r="B1447" s="5">
        <f t="shared" si="67"/>
        <v>12.414133999999777</v>
      </c>
      <c r="C1447" s="5">
        <f t="shared" si="68"/>
        <v>14.179999999999742</v>
      </c>
      <c r="D1447" s="6" t="s">
        <v>34</v>
      </c>
      <c r="E1447" s="34" t="s">
        <v>34</v>
      </c>
    </row>
    <row r="1448" spans="1:5" x14ac:dyDescent="0.25">
      <c r="A1448" s="22">
        <f t="shared" si="66"/>
        <v>4324.9898276781996</v>
      </c>
      <c r="B1448" s="5">
        <f t="shared" si="67"/>
        <v>12.422796999999777</v>
      </c>
      <c r="C1448" s="5">
        <f t="shared" si="68"/>
        <v>14.189999999999742</v>
      </c>
      <c r="D1448" s="6" t="s">
        <v>34</v>
      </c>
      <c r="E1448" s="34" t="s">
        <v>34</v>
      </c>
    </row>
    <row r="1449" spans="1:5" x14ac:dyDescent="0.25">
      <c r="A1449" s="22">
        <f t="shared" si="66"/>
        <v>4333.6349059844279</v>
      </c>
      <c r="B1449" s="5">
        <f t="shared" si="67"/>
        <v>12.431459999999776</v>
      </c>
      <c r="C1449" s="5">
        <f t="shared" si="68"/>
        <v>14.199999999999742</v>
      </c>
      <c r="D1449" s="6" t="s">
        <v>34</v>
      </c>
      <c r="E1449" s="34" t="s">
        <v>34</v>
      </c>
    </row>
    <row r="1450" spans="1:5" x14ac:dyDescent="0.25">
      <c r="A1450" s="22">
        <f t="shared" si="66"/>
        <v>4342.2913665543856</v>
      </c>
      <c r="B1450" s="5">
        <f t="shared" si="67"/>
        <v>12.440122999999776</v>
      </c>
      <c r="C1450" s="5">
        <f t="shared" si="68"/>
        <v>14.209999999999742</v>
      </c>
      <c r="D1450" s="6" t="s">
        <v>34</v>
      </c>
      <c r="E1450" s="34" t="s">
        <v>34</v>
      </c>
    </row>
    <row r="1451" spans="1:5" x14ac:dyDescent="0.25">
      <c r="A1451" s="22">
        <f t="shared" si="66"/>
        <v>4350.9592166192051</v>
      </c>
      <c r="B1451" s="5">
        <f t="shared" si="67"/>
        <v>12.448785999999776</v>
      </c>
      <c r="C1451" s="5">
        <f t="shared" si="68"/>
        <v>14.219999999999741</v>
      </c>
      <c r="D1451" s="6" t="s">
        <v>34</v>
      </c>
      <c r="E1451" s="34" t="s">
        <v>34</v>
      </c>
    </row>
    <row r="1452" spans="1:5" x14ac:dyDescent="0.25">
      <c r="A1452" s="22">
        <f t="shared" si="66"/>
        <v>4359.6384634096758</v>
      </c>
      <c r="B1452" s="5">
        <f t="shared" si="67"/>
        <v>12.457448999999777</v>
      </c>
      <c r="C1452" s="5">
        <f t="shared" si="68"/>
        <v>14.229999999999741</v>
      </c>
      <c r="D1452" s="6" t="s">
        <v>34</v>
      </c>
      <c r="E1452" s="34" t="s">
        <v>34</v>
      </c>
    </row>
    <row r="1453" spans="1:5" x14ac:dyDescent="0.25">
      <c r="A1453" s="22">
        <f t="shared" si="66"/>
        <v>4368.3291141562613</v>
      </c>
      <c r="B1453" s="5">
        <f t="shared" si="67"/>
        <v>12.466111999999775</v>
      </c>
      <c r="C1453" s="5">
        <f t="shared" si="68"/>
        <v>14.239999999999741</v>
      </c>
      <c r="D1453" s="6" t="s">
        <v>34</v>
      </c>
      <c r="E1453" s="34" t="s">
        <v>34</v>
      </c>
    </row>
    <row r="1454" spans="1:5" x14ac:dyDescent="0.25">
      <c r="A1454" s="22">
        <f t="shared" si="66"/>
        <v>4377.0311760891009</v>
      </c>
      <c r="B1454" s="5">
        <f t="shared" si="67"/>
        <v>12.474774999999775</v>
      </c>
      <c r="C1454" s="5">
        <f t="shared" si="68"/>
        <v>14.249999999999741</v>
      </c>
      <c r="D1454" s="6" t="s">
        <v>34</v>
      </c>
      <c r="E1454" s="34" t="s">
        <v>34</v>
      </c>
    </row>
    <row r="1455" spans="1:5" x14ac:dyDescent="0.25">
      <c r="A1455" s="22">
        <f t="shared" si="66"/>
        <v>4385.744656438018</v>
      </c>
      <c r="B1455" s="5">
        <f t="shared" si="67"/>
        <v>12.483437999999776</v>
      </c>
      <c r="C1455" s="5">
        <f t="shared" si="68"/>
        <v>14.25999999999974</v>
      </c>
      <c r="D1455" s="6" t="s">
        <v>34</v>
      </c>
      <c r="E1455" s="34" t="s">
        <v>34</v>
      </c>
    </row>
    <row r="1456" spans="1:5" x14ac:dyDescent="0.25">
      <c r="A1456" s="22">
        <f t="shared" si="66"/>
        <v>4394.4695624324859</v>
      </c>
      <c r="B1456" s="5">
        <f t="shared" si="67"/>
        <v>12.492100999999774</v>
      </c>
      <c r="C1456" s="5">
        <f t="shared" si="68"/>
        <v>14.26999999999974</v>
      </c>
      <c r="D1456" s="6" t="s">
        <v>34</v>
      </c>
      <c r="E1456" s="34" t="s">
        <v>34</v>
      </c>
    </row>
    <row r="1457" spans="1:5" x14ac:dyDescent="0.25">
      <c r="A1457" s="22">
        <f t="shared" si="66"/>
        <v>4403.2059013016888</v>
      </c>
      <c r="B1457" s="5">
        <f t="shared" si="67"/>
        <v>12.500763999999775</v>
      </c>
      <c r="C1457" s="5">
        <f t="shared" si="68"/>
        <v>14.27999999999974</v>
      </c>
      <c r="D1457" s="6" t="s">
        <v>34</v>
      </c>
      <c r="E1457" s="34" t="s">
        <v>34</v>
      </c>
    </row>
    <row r="1458" spans="1:5" x14ac:dyDescent="0.25">
      <c r="A1458" s="22">
        <f t="shared" si="66"/>
        <v>4411.9536802744606</v>
      </c>
      <c r="B1458" s="5">
        <f t="shared" si="67"/>
        <v>12.509426999999775</v>
      </c>
      <c r="C1458" s="5">
        <f t="shared" si="68"/>
        <v>14.28999999999974</v>
      </c>
      <c r="D1458" s="6" t="s">
        <v>34</v>
      </c>
      <c r="E1458" s="34" t="s">
        <v>34</v>
      </c>
    </row>
    <row r="1459" spans="1:5" x14ac:dyDescent="0.25">
      <c r="A1459" s="22">
        <f t="shared" si="66"/>
        <v>4420.712906579316</v>
      </c>
      <c r="B1459" s="5">
        <f t="shared" si="67"/>
        <v>12.518089999999775</v>
      </c>
      <c r="C1459" s="5">
        <f t="shared" si="68"/>
        <v>14.29999999999974</v>
      </c>
      <c r="D1459" s="6" t="s">
        <v>34</v>
      </c>
      <c r="E1459" s="34" t="s">
        <v>34</v>
      </c>
    </row>
    <row r="1460" spans="1:5" x14ac:dyDescent="0.25">
      <c r="A1460" s="22">
        <f t="shared" si="66"/>
        <v>4429.4835874444461</v>
      </c>
      <c r="B1460" s="5">
        <f t="shared" si="67"/>
        <v>12.526752999999774</v>
      </c>
      <c r="C1460" s="5">
        <f t="shared" si="68"/>
        <v>14.309999999999739</v>
      </c>
      <c r="D1460" s="6" t="s">
        <v>34</v>
      </c>
      <c r="E1460" s="34" t="s">
        <v>34</v>
      </c>
    </row>
    <row r="1461" spans="1:5" x14ac:dyDescent="0.25">
      <c r="A1461" s="22">
        <f t="shared" si="66"/>
        <v>4438.2657300977189</v>
      </c>
      <c r="B1461" s="5">
        <f t="shared" si="67"/>
        <v>12.535415999999774</v>
      </c>
      <c r="C1461" s="5">
        <f t="shared" si="68"/>
        <v>14.319999999999739</v>
      </c>
      <c r="D1461" s="6" t="s">
        <v>34</v>
      </c>
      <c r="E1461" s="34" t="s">
        <v>34</v>
      </c>
    </row>
    <row r="1462" spans="1:5" x14ac:dyDescent="0.25">
      <c r="A1462" s="22">
        <f t="shared" si="66"/>
        <v>4447.0593417666787</v>
      </c>
      <c r="B1462" s="5">
        <f t="shared" si="67"/>
        <v>12.544078999999774</v>
      </c>
      <c r="C1462" s="5">
        <f t="shared" si="68"/>
        <v>14.329999999999739</v>
      </c>
      <c r="D1462" s="6" t="s">
        <v>34</v>
      </c>
      <c r="E1462" s="34" t="s">
        <v>34</v>
      </c>
    </row>
    <row r="1463" spans="1:5" x14ac:dyDescent="0.25">
      <c r="A1463" s="22">
        <f t="shared" si="66"/>
        <v>4455.8644296785551</v>
      </c>
      <c r="B1463" s="5">
        <f t="shared" si="67"/>
        <v>12.552741999999775</v>
      </c>
      <c r="C1463" s="5">
        <f t="shared" si="68"/>
        <v>14.339999999999739</v>
      </c>
      <c r="D1463" s="6" t="s">
        <v>34</v>
      </c>
      <c r="E1463" s="34" t="s">
        <v>34</v>
      </c>
    </row>
    <row r="1464" spans="1:5" x14ac:dyDescent="0.25">
      <c r="A1464" s="22">
        <f t="shared" si="66"/>
        <v>4464.6810010602285</v>
      </c>
      <c r="B1464" s="5">
        <f t="shared" si="67"/>
        <v>12.561404999999773</v>
      </c>
      <c r="C1464" s="5">
        <f t="shared" si="68"/>
        <v>14.349999999999739</v>
      </c>
      <c r="D1464" s="6" t="s">
        <v>34</v>
      </c>
      <c r="E1464" s="34" t="s">
        <v>34</v>
      </c>
    </row>
    <row r="1465" spans="1:5" x14ac:dyDescent="0.25">
      <c r="A1465" s="22">
        <f t="shared" si="66"/>
        <v>4473.5090631382909</v>
      </c>
      <c r="B1465" s="5">
        <f t="shared" si="67"/>
        <v>12.570067999999774</v>
      </c>
      <c r="C1465" s="5">
        <f t="shared" si="68"/>
        <v>14.359999999999738</v>
      </c>
      <c r="D1465" s="6" t="s">
        <v>34</v>
      </c>
      <c r="E1465" s="34" t="s">
        <v>34</v>
      </c>
    </row>
    <row r="1466" spans="1:5" x14ac:dyDescent="0.25">
      <c r="A1466" s="22">
        <f t="shared" si="66"/>
        <v>4482.3486231389797</v>
      </c>
      <c r="B1466" s="5">
        <f t="shared" si="67"/>
        <v>12.578730999999774</v>
      </c>
      <c r="C1466" s="5">
        <f t="shared" si="68"/>
        <v>14.369999999999738</v>
      </c>
      <c r="D1466" s="6" t="s">
        <v>34</v>
      </c>
      <c r="E1466" s="34" t="s">
        <v>34</v>
      </c>
    </row>
    <row r="1467" spans="1:5" x14ac:dyDescent="0.25">
      <c r="A1467" s="22">
        <f t="shared" si="66"/>
        <v>4491.1996882882313</v>
      </c>
      <c r="B1467" s="5">
        <f t="shared" si="67"/>
        <v>12.587393999999772</v>
      </c>
      <c r="C1467" s="5">
        <f t="shared" si="68"/>
        <v>14.379999999999738</v>
      </c>
      <c r="D1467" s="6" t="s">
        <v>34</v>
      </c>
      <c r="E1467" s="34" t="s">
        <v>34</v>
      </c>
    </row>
    <row r="1468" spans="1:5" x14ac:dyDescent="0.25">
      <c r="A1468" s="22">
        <f t="shared" si="66"/>
        <v>4500.0622658116563</v>
      </c>
      <c r="B1468" s="5">
        <f t="shared" si="67"/>
        <v>12.596056999999773</v>
      </c>
      <c r="C1468" s="5">
        <f t="shared" si="68"/>
        <v>14.389999999999738</v>
      </c>
      <c r="D1468" s="6" t="s">
        <v>34</v>
      </c>
      <c r="E1468" s="34" t="s">
        <v>34</v>
      </c>
    </row>
    <row r="1469" spans="1:5" x14ac:dyDescent="0.25">
      <c r="A1469" s="22">
        <f t="shared" si="66"/>
        <v>4508.9363629345262</v>
      </c>
      <c r="B1469" s="5">
        <f t="shared" si="67"/>
        <v>12.604719999999773</v>
      </c>
      <c r="C1469" s="5">
        <f t="shared" si="68"/>
        <v>14.399999999999737</v>
      </c>
      <c r="D1469" s="6" t="s">
        <v>34</v>
      </c>
      <c r="E1469" s="34" t="s">
        <v>34</v>
      </c>
    </row>
    <row r="1470" spans="1:5" x14ac:dyDescent="0.25">
      <c r="A1470" s="22">
        <f t="shared" si="66"/>
        <v>4517.8219868818187</v>
      </c>
      <c r="B1470" s="5">
        <f t="shared" si="67"/>
        <v>12.613382999999773</v>
      </c>
      <c r="C1470" s="5">
        <f t="shared" si="68"/>
        <v>14.409999999999737</v>
      </c>
      <c r="D1470" s="6" t="s">
        <v>34</v>
      </c>
      <c r="E1470" s="34" t="s">
        <v>34</v>
      </c>
    </row>
    <row r="1471" spans="1:5" x14ac:dyDescent="0.25">
      <c r="A1471" s="22">
        <f t="shared" si="66"/>
        <v>4526.7191448781587</v>
      </c>
      <c r="B1471" s="5">
        <f t="shared" si="67"/>
        <v>12.622045999999772</v>
      </c>
      <c r="C1471" s="5">
        <f t="shared" si="68"/>
        <v>14.419999999999737</v>
      </c>
      <c r="D1471" s="6" t="s">
        <v>34</v>
      </c>
      <c r="E1471" s="34" t="s">
        <v>34</v>
      </c>
    </row>
    <row r="1472" spans="1:5" x14ac:dyDescent="0.25">
      <c r="A1472" s="22">
        <f t="shared" si="66"/>
        <v>4535.6278441478789</v>
      </c>
      <c r="B1472" s="5">
        <f t="shared" si="67"/>
        <v>12.630708999999772</v>
      </c>
      <c r="C1472" s="5">
        <f t="shared" si="68"/>
        <v>14.429999999999737</v>
      </c>
      <c r="D1472" s="6" t="s">
        <v>34</v>
      </c>
      <c r="E1472" s="34" t="s">
        <v>34</v>
      </c>
    </row>
    <row r="1473" spans="1:5" x14ac:dyDescent="0.25">
      <c r="A1473" s="22">
        <f t="shared" si="66"/>
        <v>4544.5480919149704</v>
      </c>
      <c r="B1473" s="5">
        <f t="shared" si="67"/>
        <v>12.639371999999772</v>
      </c>
      <c r="C1473" s="5">
        <f t="shared" si="68"/>
        <v>14.439999999999737</v>
      </c>
      <c r="D1473" s="6" t="s">
        <v>34</v>
      </c>
      <c r="E1473" s="34" t="s">
        <v>34</v>
      </c>
    </row>
    <row r="1474" spans="1:5" x14ac:dyDescent="0.25">
      <c r="A1474" s="22">
        <f t="shared" si="66"/>
        <v>4553.4798954031103</v>
      </c>
      <c r="B1474" s="5">
        <f t="shared" si="67"/>
        <v>12.648034999999771</v>
      </c>
      <c r="C1474" s="5">
        <f t="shared" si="68"/>
        <v>14.449999999999736</v>
      </c>
      <c r="D1474" s="6" t="s">
        <v>34</v>
      </c>
      <c r="E1474" s="34" t="s">
        <v>34</v>
      </c>
    </row>
    <row r="1475" spans="1:5" x14ac:dyDescent="0.25">
      <c r="A1475" s="22">
        <f t="shared" ref="A1475:A1512" si="69">IF(B1475&lt;=$H$2,$I$2*POWER((B1475-$J$2),$K$2),IF(B1475&lt;=$H$3,$I$3*POWER((B1475-$J$3),$K$3),$I$4*POWER((B1475-$J$4),$K$4)))</f>
        <v>4562.4232618356637</v>
      </c>
      <c r="B1475" s="5">
        <f t="shared" ref="B1475:B1512" si="70">IF(C1475&lt;2,0,IF(C1475&lt;3,2.3445*C1475-4.6614,0.8663*C1475+0.13))</f>
        <v>12.656697999999771</v>
      </c>
      <c r="C1475" s="5">
        <f t="shared" si="68"/>
        <v>14.459999999999736</v>
      </c>
      <c r="D1475" s="6" t="s">
        <v>34</v>
      </c>
      <c r="E1475" s="34" t="s">
        <v>34</v>
      </c>
    </row>
    <row r="1476" spans="1:5" x14ac:dyDescent="0.25">
      <c r="A1476" s="22">
        <f t="shared" si="69"/>
        <v>4571.3781984356538</v>
      </c>
      <c r="B1476" s="5">
        <f t="shared" si="70"/>
        <v>12.665360999999772</v>
      </c>
      <c r="C1476" s="5">
        <f t="shared" ref="C1476:C1512" si="71">C1475+0.01</f>
        <v>14.469999999999736</v>
      </c>
      <c r="D1476" s="6" t="s">
        <v>34</v>
      </c>
      <c r="E1476" s="34" t="s">
        <v>34</v>
      </c>
    </row>
    <row r="1477" spans="1:5" x14ac:dyDescent="0.25">
      <c r="A1477" s="22">
        <f t="shared" si="69"/>
        <v>4580.3447124258064</v>
      </c>
      <c r="B1477" s="5">
        <f t="shared" si="70"/>
        <v>12.674023999999772</v>
      </c>
      <c r="C1477" s="5">
        <f t="shared" si="71"/>
        <v>14.479999999999736</v>
      </c>
      <c r="D1477" s="6" t="s">
        <v>34</v>
      </c>
      <c r="E1477" s="34" t="s">
        <v>34</v>
      </c>
    </row>
    <row r="1478" spans="1:5" x14ac:dyDescent="0.25">
      <c r="A1478" s="22">
        <f t="shared" si="69"/>
        <v>4589.3228110285127</v>
      </c>
      <c r="B1478" s="5">
        <f t="shared" si="70"/>
        <v>12.68268699999977</v>
      </c>
      <c r="C1478" s="5">
        <f t="shared" si="71"/>
        <v>14.489999999999736</v>
      </c>
      <c r="D1478" s="6" t="s">
        <v>34</v>
      </c>
      <c r="E1478" s="34" t="s">
        <v>34</v>
      </c>
    </row>
    <row r="1479" spans="1:5" x14ac:dyDescent="0.25">
      <c r="A1479" s="22">
        <f t="shared" si="69"/>
        <v>4598.3125014658544</v>
      </c>
      <c r="B1479" s="5">
        <f t="shared" si="70"/>
        <v>12.691349999999771</v>
      </c>
      <c r="C1479" s="5">
        <f t="shared" si="71"/>
        <v>14.499999999999735</v>
      </c>
      <c r="D1479" s="6" t="s">
        <v>34</v>
      </c>
      <c r="E1479" s="34" t="s">
        <v>34</v>
      </c>
    </row>
    <row r="1480" spans="1:5" x14ac:dyDescent="0.25">
      <c r="A1480" s="22">
        <f t="shared" si="69"/>
        <v>4607.3137909595707</v>
      </c>
      <c r="B1480" s="5">
        <f t="shared" si="70"/>
        <v>12.700012999999771</v>
      </c>
      <c r="C1480" s="5">
        <f t="shared" si="71"/>
        <v>14.509999999999735</v>
      </c>
      <c r="D1480" s="6" t="s">
        <v>34</v>
      </c>
      <c r="E1480" s="34" t="s">
        <v>34</v>
      </c>
    </row>
    <row r="1481" spans="1:5" x14ac:dyDescent="0.25">
      <c r="A1481" s="22">
        <f t="shared" si="69"/>
        <v>4616.3266867311195</v>
      </c>
      <c r="B1481" s="5">
        <f t="shared" si="70"/>
        <v>12.708675999999771</v>
      </c>
      <c r="C1481" s="5">
        <f t="shared" si="71"/>
        <v>14.519999999999735</v>
      </c>
      <c r="D1481" s="6" t="s">
        <v>34</v>
      </c>
      <c r="E1481" s="34" t="s">
        <v>34</v>
      </c>
    </row>
    <row r="1482" spans="1:5" x14ac:dyDescent="0.25">
      <c r="A1482" s="22">
        <f t="shared" si="69"/>
        <v>4625.3511960016085</v>
      </c>
      <c r="B1482" s="5">
        <f t="shared" si="70"/>
        <v>12.71733899999977</v>
      </c>
      <c r="C1482" s="5">
        <f t="shared" si="71"/>
        <v>14.529999999999735</v>
      </c>
      <c r="D1482" s="6" t="s">
        <v>34</v>
      </c>
      <c r="E1482" s="34" t="s">
        <v>34</v>
      </c>
    </row>
    <row r="1483" spans="1:5" x14ac:dyDescent="0.25">
      <c r="A1483" s="22">
        <f t="shared" si="69"/>
        <v>4634.3873259918346</v>
      </c>
      <c r="B1483" s="5">
        <f t="shared" si="70"/>
        <v>12.72600199999977</v>
      </c>
      <c r="C1483" s="5">
        <f t="shared" si="71"/>
        <v>14.539999999999734</v>
      </c>
      <c r="D1483" s="6" t="s">
        <v>34</v>
      </c>
      <c r="E1483" s="34" t="s">
        <v>34</v>
      </c>
    </row>
    <row r="1484" spans="1:5" x14ac:dyDescent="0.25">
      <c r="A1484" s="22">
        <f t="shared" si="69"/>
        <v>4643.4350839222752</v>
      </c>
      <c r="B1484" s="5">
        <f t="shared" si="70"/>
        <v>12.734664999999771</v>
      </c>
      <c r="C1484" s="5">
        <f t="shared" si="71"/>
        <v>14.549999999999734</v>
      </c>
      <c r="D1484" s="6" t="s">
        <v>34</v>
      </c>
      <c r="E1484" s="34" t="s">
        <v>34</v>
      </c>
    </row>
    <row r="1485" spans="1:5" x14ac:dyDescent="0.25">
      <c r="A1485" s="22">
        <f t="shared" si="69"/>
        <v>4652.4944770130987</v>
      </c>
      <c r="B1485" s="5">
        <f t="shared" si="70"/>
        <v>12.743327999999769</v>
      </c>
      <c r="C1485" s="5">
        <f t="shared" si="71"/>
        <v>14.559999999999734</v>
      </c>
      <c r="D1485" s="6" t="s">
        <v>34</v>
      </c>
      <c r="E1485" s="34" t="s">
        <v>34</v>
      </c>
    </row>
    <row r="1486" spans="1:5" x14ac:dyDescent="0.25">
      <c r="A1486" s="22">
        <f t="shared" si="69"/>
        <v>4661.5655124841487</v>
      </c>
      <c r="B1486" s="5">
        <f t="shared" si="70"/>
        <v>12.751990999999769</v>
      </c>
      <c r="C1486" s="5">
        <f t="shared" si="71"/>
        <v>14.569999999999734</v>
      </c>
      <c r="D1486" s="6" t="s">
        <v>34</v>
      </c>
      <c r="E1486" s="34" t="s">
        <v>34</v>
      </c>
    </row>
    <row r="1487" spans="1:5" x14ac:dyDescent="0.25">
      <c r="A1487" s="22">
        <f t="shared" si="69"/>
        <v>4670.6481975549514</v>
      </c>
      <c r="B1487" s="5">
        <f t="shared" si="70"/>
        <v>12.76065399999977</v>
      </c>
      <c r="C1487" s="5">
        <f t="shared" si="71"/>
        <v>14.579999999999734</v>
      </c>
      <c r="D1487" s="6" t="s">
        <v>34</v>
      </c>
      <c r="E1487" s="34" t="s">
        <v>34</v>
      </c>
    </row>
    <row r="1488" spans="1:5" x14ac:dyDescent="0.25">
      <c r="A1488" s="22">
        <f t="shared" si="69"/>
        <v>4679.7425394447064</v>
      </c>
      <c r="B1488" s="5">
        <f t="shared" si="70"/>
        <v>12.76931699999977</v>
      </c>
      <c r="C1488" s="5">
        <f t="shared" si="71"/>
        <v>14.589999999999733</v>
      </c>
      <c r="D1488" s="6" t="s">
        <v>34</v>
      </c>
      <c r="E1488" s="34" t="s">
        <v>34</v>
      </c>
    </row>
    <row r="1489" spans="1:5" x14ac:dyDescent="0.25">
      <c r="A1489" s="22">
        <f t="shared" si="69"/>
        <v>4688.8485453723088</v>
      </c>
      <c r="B1489" s="5">
        <f t="shared" si="70"/>
        <v>12.777979999999769</v>
      </c>
      <c r="C1489" s="5">
        <f t="shared" si="71"/>
        <v>14.599999999999733</v>
      </c>
      <c r="D1489" s="6" t="s">
        <v>34</v>
      </c>
      <c r="E1489" s="34" t="s">
        <v>34</v>
      </c>
    </row>
    <row r="1490" spans="1:5" x14ac:dyDescent="0.25">
      <c r="A1490" s="22">
        <f t="shared" si="69"/>
        <v>4697.9662225563252</v>
      </c>
      <c r="B1490" s="5">
        <f t="shared" si="70"/>
        <v>12.786642999999769</v>
      </c>
      <c r="C1490" s="5">
        <f t="shared" si="71"/>
        <v>14.609999999999733</v>
      </c>
      <c r="D1490" s="6" t="s">
        <v>34</v>
      </c>
      <c r="E1490" s="34" t="s">
        <v>34</v>
      </c>
    </row>
    <row r="1491" spans="1:5" x14ac:dyDescent="0.25">
      <c r="A1491" s="22">
        <f t="shared" si="69"/>
        <v>4707.095578215024</v>
      </c>
      <c r="B1491" s="5">
        <f t="shared" si="70"/>
        <v>12.795305999999769</v>
      </c>
      <c r="C1491" s="5">
        <f t="shared" si="71"/>
        <v>14.619999999999733</v>
      </c>
      <c r="D1491" s="6" t="s">
        <v>34</v>
      </c>
      <c r="E1491" s="34" t="s">
        <v>34</v>
      </c>
    </row>
    <row r="1492" spans="1:5" x14ac:dyDescent="0.25">
      <c r="A1492" s="22">
        <f t="shared" si="69"/>
        <v>4716.236619566329</v>
      </c>
      <c r="B1492" s="5">
        <f t="shared" si="70"/>
        <v>12.803968999999768</v>
      </c>
      <c r="C1492" s="5">
        <f t="shared" si="71"/>
        <v>14.629999999999733</v>
      </c>
      <c r="D1492" s="6" t="s">
        <v>34</v>
      </c>
      <c r="E1492" s="34" t="s">
        <v>34</v>
      </c>
    </row>
    <row r="1493" spans="1:5" x14ac:dyDescent="0.25">
      <c r="A1493" s="22">
        <f t="shared" si="69"/>
        <v>4725.3893538278753</v>
      </c>
      <c r="B1493" s="5">
        <f t="shared" si="70"/>
        <v>12.812631999999768</v>
      </c>
      <c r="C1493" s="5">
        <f t="shared" si="71"/>
        <v>14.639999999999732</v>
      </c>
      <c r="D1493" s="6" t="s">
        <v>34</v>
      </c>
      <c r="E1493" s="34" t="s">
        <v>34</v>
      </c>
    </row>
    <row r="1494" spans="1:5" x14ac:dyDescent="0.25">
      <c r="A1494" s="22">
        <f t="shared" si="69"/>
        <v>4734.5537882169601</v>
      </c>
      <c r="B1494" s="5">
        <f t="shared" si="70"/>
        <v>12.821294999999768</v>
      </c>
      <c r="C1494" s="5">
        <f t="shared" si="71"/>
        <v>14.649999999999732</v>
      </c>
      <c r="D1494" s="6" t="s">
        <v>34</v>
      </c>
      <c r="E1494" s="34" t="s">
        <v>34</v>
      </c>
    </row>
    <row r="1495" spans="1:5" x14ac:dyDescent="0.25">
      <c r="A1495" s="22">
        <f t="shared" si="69"/>
        <v>4743.7299299505712</v>
      </c>
      <c r="B1495" s="5">
        <f t="shared" si="70"/>
        <v>12.829957999999769</v>
      </c>
      <c r="C1495" s="5">
        <f t="shared" si="71"/>
        <v>14.659999999999732</v>
      </c>
      <c r="D1495" s="6" t="s">
        <v>34</v>
      </c>
      <c r="E1495" s="34" t="s">
        <v>34</v>
      </c>
    </row>
    <row r="1496" spans="1:5" x14ac:dyDescent="0.25">
      <c r="A1496" s="22">
        <f t="shared" si="69"/>
        <v>4752.9177862453816</v>
      </c>
      <c r="B1496" s="5">
        <f t="shared" si="70"/>
        <v>12.838620999999767</v>
      </c>
      <c r="C1496" s="5">
        <f t="shared" si="71"/>
        <v>14.669999999999732</v>
      </c>
      <c r="D1496" s="6" t="s">
        <v>34</v>
      </c>
      <c r="E1496" s="34" t="s">
        <v>34</v>
      </c>
    </row>
    <row r="1497" spans="1:5" x14ac:dyDescent="0.25">
      <c r="A1497" s="22">
        <f t="shared" si="69"/>
        <v>4762.1173643177572</v>
      </c>
      <c r="B1497" s="5">
        <f t="shared" si="70"/>
        <v>12.847283999999767</v>
      </c>
      <c r="C1497" s="5">
        <f t="shared" si="71"/>
        <v>14.679999999999731</v>
      </c>
      <c r="D1497" s="6" t="s">
        <v>34</v>
      </c>
      <c r="E1497" s="34" t="s">
        <v>34</v>
      </c>
    </row>
    <row r="1498" spans="1:5" x14ac:dyDescent="0.25">
      <c r="A1498" s="22">
        <f t="shared" si="69"/>
        <v>4771.3286713837279</v>
      </c>
      <c r="B1498" s="5">
        <f t="shared" si="70"/>
        <v>12.855946999999768</v>
      </c>
      <c r="C1498" s="5">
        <f t="shared" si="71"/>
        <v>14.689999999999731</v>
      </c>
      <c r="D1498" s="6" t="s">
        <v>34</v>
      </c>
      <c r="E1498" s="34" t="s">
        <v>34</v>
      </c>
    </row>
    <row r="1499" spans="1:5" x14ac:dyDescent="0.25">
      <c r="A1499" s="22">
        <f t="shared" si="69"/>
        <v>4780.5517146590264</v>
      </c>
      <c r="B1499" s="5">
        <f t="shared" si="70"/>
        <v>12.864609999999768</v>
      </c>
      <c r="C1499" s="5">
        <f t="shared" si="71"/>
        <v>14.699999999999731</v>
      </c>
      <c r="D1499" s="6" t="s">
        <v>34</v>
      </c>
      <c r="E1499" s="34" t="s">
        <v>34</v>
      </c>
    </row>
    <row r="1500" spans="1:5" x14ac:dyDescent="0.25">
      <c r="A1500" s="22">
        <f t="shared" si="69"/>
        <v>4789.7865013590672</v>
      </c>
      <c r="B1500" s="5">
        <f t="shared" si="70"/>
        <v>12.873272999999767</v>
      </c>
      <c r="C1500" s="5">
        <f t="shared" si="71"/>
        <v>14.709999999999731</v>
      </c>
      <c r="D1500" s="6" t="s">
        <v>34</v>
      </c>
      <c r="E1500" s="34" t="s">
        <v>34</v>
      </c>
    </row>
    <row r="1501" spans="1:5" x14ac:dyDescent="0.25">
      <c r="A1501" s="22">
        <f t="shared" si="69"/>
        <v>4799.0330386989353</v>
      </c>
      <c r="B1501" s="5">
        <f t="shared" si="70"/>
        <v>12.881935999999767</v>
      </c>
      <c r="C1501" s="5">
        <f t="shared" si="71"/>
        <v>14.719999999999731</v>
      </c>
      <c r="D1501" s="6" t="s">
        <v>34</v>
      </c>
      <c r="E1501" s="34" t="s">
        <v>34</v>
      </c>
    </row>
    <row r="1502" spans="1:5" x14ac:dyDescent="0.25">
      <c r="A1502" s="22">
        <f t="shared" si="69"/>
        <v>4808.2913338934268</v>
      </c>
      <c r="B1502" s="5">
        <f t="shared" si="70"/>
        <v>12.890598999999767</v>
      </c>
      <c r="C1502" s="5">
        <f t="shared" si="71"/>
        <v>14.72999999999973</v>
      </c>
      <c r="D1502" s="6" t="s">
        <v>34</v>
      </c>
      <c r="E1502" s="34" t="s">
        <v>34</v>
      </c>
    </row>
    <row r="1503" spans="1:5" x14ac:dyDescent="0.25">
      <c r="A1503" s="22">
        <f t="shared" si="69"/>
        <v>4817.5613941570036</v>
      </c>
      <c r="B1503" s="5">
        <f t="shared" si="70"/>
        <v>12.899261999999766</v>
      </c>
      <c r="C1503" s="5">
        <f t="shared" si="71"/>
        <v>14.73999999999973</v>
      </c>
      <c r="D1503" s="6" t="s">
        <v>34</v>
      </c>
      <c r="E1503" s="34" t="s">
        <v>34</v>
      </c>
    </row>
    <row r="1504" spans="1:5" x14ac:dyDescent="0.25">
      <c r="A1504" s="22">
        <f t="shared" si="69"/>
        <v>4826.8432267038124</v>
      </c>
      <c r="B1504" s="5">
        <f t="shared" si="70"/>
        <v>12.907924999999766</v>
      </c>
      <c r="C1504" s="5">
        <f t="shared" si="71"/>
        <v>14.74999999999973</v>
      </c>
      <c r="D1504" s="6" t="s">
        <v>34</v>
      </c>
      <c r="E1504" s="34" t="s">
        <v>34</v>
      </c>
    </row>
    <row r="1505" spans="1:5" x14ac:dyDescent="0.25">
      <c r="A1505" s="22">
        <f t="shared" si="69"/>
        <v>4836.1368387477032</v>
      </c>
      <c r="B1505" s="5">
        <f t="shared" si="70"/>
        <v>12.916587999999766</v>
      </c>
      <c r="C1505" s="5">
        <f t="shared" si="71"/>
        <v>14.75999999999973</v>
      </c>
      <c r="D1505" s="6" t="s">
        <v>34</v>
      </c>
      <c r="E1505" s="34" t="s">
        <v>34</v>
      </c>
    </row>
    <row r="1506" spans="1:5" x14ac:dyDescent="0.25">
      <c r="A1506" s="22">
        <f t="shared" si="69"/>
        <v>4845.4422375021868</v>
      </c>
      <c r="B1506" s="5">
        <f t="shared" si="70"/>
        <v>12.925250999999767</v>
      </c>
      <c r="C1506" s="5">
        <f t="shared" si="71"/>
        <v>14.76999999999973</v>
      </c>
      <c r="D1506" s="6" t="s">
        <v>34</v>
      </c>
      <c r="E1506" s="34" t="s">
        <v>34</v>
      </c>
    </row>
    <row r="1507" spans="1:5" x14ac:dyDescent="0.25">
      <c r="A1507" s="22">
        <f t="shared" si="69"/>
        <v>4854.7594301804838</v>
      </c>
      <c r="B1507" s="5">
        <f t="shared" si="70"/>
        <v>12.933913999999765</v>
      </c>
      <c r="C1507" s="5">
        <f t="shared" si="71"/>
        <v>14.779999999999729</v>
      </c>
      <c r="D1507" s="6" t="s">
        <v>34</v>
      </c>
      <c r="E1507" s="34" t="s">
        <v>34</v>
      </c>
    </row>
    <row r="1508" spans="1:5" x14ac:dyDescent="0.25">
      <c r="A1508" s="22">
        <f t="shared" si="69"/>
        <v>4864.0884239954967</v>
      </c>
      <c r="B1508" s="5">
        <f t="shared" si="70"/>
        <v>12.942576999999766</v>
      </c>
      <c r="C1508" s="5">
        <f t="shared" si="71"/>
        <v>14.789999999999729</v>
      </c>
      <c r="D1508" s="6" t="s">
        <v>34</v>
      </c>
      <c r="E1508" s="34" t="s">
        <v>34</v>
      </c>
    </row>
    <row r="1509" spans="1:5" x14ac:dyDescent="0.25">
      <c r="A1509" s="22">
        <f t="shared" si="69"/>
        <v>4873.4292261597948</v>
      </c>
      <c r="B1509" s="5">
        <f t="shared" si="70"/>
        <v>12.951239999999766</v>
      </c>
      <c r="C1509" s="5">
        <f t="shared" si="71"/>
        <v>14.799999999999729</v>
      </c>
      <c r="D1509" s="6" t="s">
        <v>34</v>
      </c>
      <c r="E1509" s="34" t="s">
        <v>34</v>
      </c>
    </row>
    <row r="1510" spans="1:5" x14ac:dyDescent="0.25">
      <c r="A1510" s="22">
        <f t="shared" si="69"/>
        <v>4882.7818438856712</v>
      </c>
      <c r="B1510" s="5">
        <f t="shared" si="70"/>
        <v>12.959902999999764</v>
      </c>
      <c r="C1510" s="5">
        <f t="shared" si="71"/>
        <v>14.809999999999729</v>
      </c>
      <c r="D1510" s="6" t="s">
        <v>34</v>
      </c>
      <c r="E1510" s="34" t="s">
        <v>34</v>
      </c>
    </row>
    <row r="1511" spans="1:5" x14ac:dyDescent="0.25">
      <c r="A1511" s="22">
        <f t="shared" si="69"/>
        <v>4892.1462843850732</v>
      </c>
      <c r="B1511" s="5">
        <f t="shared" si="70"/>
        <v>12.968565999999765</v>
      </c>
      <c r="C1511" s="5">
        <f t="shared" si="71"/>
        <v>14.819999999999729</v>
      </c>
      <c r="D1511" s="6" t="s">
        <v>34</v>
      </c>
      <c r="E1511" s="34" t="s">
        <v>34</v>
      </c>
    </row>
    <row r="1512" spans="1:5" ht="15.75" thickBot="1" x14ac:dyDescent="0.3">
      <c r="A1512" s="23">
        <f t="shared" si="69"/>
        <v>4901.5225548696426</v>
      </c>
      <c r="B1512" s="8">
        <f t="shared" si="70"/>
        <v>12.977228999999765</v>
      </c>
      <c r="C1512" s="8">
        <f t="shared" si="71"/>
        <v>14.829999999999728</v>
      </c>
      <c r="D1512" s="9" t="s">
        <v>34</v>
      </c>
      <c r="E1512" s="35" t="s">
        <v>34</v>
      </c>
    </row>
    <row r="1513" spans="1:5" x14ac:dyDescent="0.25">
      <c r="B1513" s="5"/>
    </row>
    <row r="1514" spans="1:5" x14ac:dyDescent="0.25">
      <c r="B1514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Durazno</vt:lpstr>
      <vt:lpstr>Artigas</vt:lpstr>
      <vt:lpstr>ConvertorArtigas</vt:lpstr>
      <vt:lpstr>ConvertorDurazno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Dinagua</dc:creator>
  <cp:lastModifiedBy>DINAGUA</cp:lastModifiedBy>
  <dcterms:created xsi:type="dcterms:W3CDTF">2020-04-24T19:34:42Z</dcterms:created>
  <dcterms:modified xsi:type="dcterms:W3CDTF">2023-08-18T15:57:02Z</dcterms:modified>
</cp:coreProperties>
</file>