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<sst xmlns="http://schemas.openxmlformats.org/spreadsheetml/2006/main" count="26" uniqueCount="26">
  <si>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width</t>
  </si>
  <si>
    <t xml:space="preserve">height</t>
  </si>
  <si>
    <t xml:space="preserve">area</t>
  </si>
  <si>
    <t xml:space="preserve">range</t>
  </si>
  <si>
    <t xml:space="preserve">calc ratio</t>
  </si>
  <si>
    <t xml:space="preserve">ratio</t>
  </si>
  <si>
    <t xml:space="preserve">10-2</t>
  </si>
  <si>
    <t xml:space="preserve">10-70</t>
  </si>
  <si>
    <t xml:space="preserve">20-60</t>
  </si>
  <si>
    <t xml:space="preserve">50-4</t>
  </si>
  <si>
    <t xml:space="preserve">100-6</t>
  </si>
  <si>
    <t xml:space="preserve">basictest</t>
  </si>
  <si>
    <t xml:space="preserve">elem-col</t>
  </si>
  <si>
    <t xml:space="preserve">elem-fract</t>
  </si>
  <si>
    <t xml:space="preserve">elem</t>
  </si>
  <si>
    <t xml:space="preserve">elem2</t>
  </si>
  <si>
    <t xml:space="preserve">julia</t>
  </si>
  <si>
    <t xml:space="preserve">mars</t>
  </si>
  <si>
    <t xml:space="preserve">pentenegpos</t>
  </si>
  <si>
    <t xml:space="preserve">plat</t>
  </si>
  <si>
    <t xml:space="preserve">pnp_flat</t>
  </si>
  <si>
    <t xml:space="preserve">pylone</t>
  </si>
  <si>
    <t xml:space="preserve">pyra</t>
  </si>
  <si>
    <t xml:space="preserve">pyramide</t>
  </si>
  <si>
    <t xml:space="preserve">t1</t>
  </si>
  <si>
    <t xml:space="preserve">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</si>
</sst>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ratio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5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3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2"/>
            <c:backward val="0"/>
            <c:dispRSqr val="1"/>
            <c:dispEq val="1"/>
          </c:trendline>
          <c:xVal>
            <c:numRef>
              <c:f>Sheet1!$F$6:$F$26</c:f>
              <c:numCache>
                <c:formatCode>General</c:formatCode>
                <c:ptCount val="21"/>
                <c:pt idx="0">
                  <c:v>2</c:v>
                </c:pt>
                <c:pt idx="1">
                  <c:v>136</c:v>
                </c:pt>
                <c:pt idx="2">
                  <c:v>118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9</c:v>
                </c:pt>
                <c:pt idx="7">
                  <c:v>20</c:v>
                </c:pt>
                <c:pt idx="8">
                  <c:v>100</c:v>
                </c:pt>
                <c:pt idx="9">
                  <c:v>20</c:v>
                </c:pt>
                <c:pt idx="10">
                  <c:v>50</c:v>
                </c:pt>
                <c:pt idx="11">
                  <c:v>100</c:v>
                </c:pt>
                <c:pt idx="12">
                  <c:v>15</c:v>
                </c:pt>
                <c:pt idx="13">
                  <c:v>20</c:v>
                </c:pt>
                <c:pt idx="16">
                  <c:v>14</c:v>
                </c:pt>
                <c:pt idx="17">
                  <c:v>26</c:v>
                </c:pt>
                <c:pt idx="18">
                  <c:v>9</c:v>
                </c:pt>
                <c:pt idx="19">
                  <c:v>252</c:v>
                </c:pt>
                <c:pt idx="20">
                  <c:v>162</c:v>
                </c:pt>
              </c:numCache>
            </c:numRef>
          </c:xVal>
          <c:yVal>
            <c:numRef>
              <c:f>Sheet1!$H$6:$H$26</c:f>
              <c:numCache>
                <c:formatCode>General</c:formatCode>
                <c:ptCount val="21"/>
                <c:pt idx="0">
                  <c:v>10</c:v>
                </c:pt>
                <c:pt idx="1">
                  <c:v>0.1</c:v>
                </c:pt>
                <c:pt idx="2">
                  <c:v>0.1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10</c:v>
                </c:pt>
                <c:pt idx="7">
                  <c:v>2</c:v>
                </c:pt>
                <c:pt idx="8">
                  <c:v>0.1</c:v>
                </c:pt>
                <c:pt idx="9">
                  <c:v>2</c:v>
                </c:pt>
                <c:pt idx="10">
                  <c:v>0.1</c:v>
                </c:pt>
                <c:pt idx="11">
                  <c:v>0.05</c:v>
                </c:pt>
                <c:pt idx="12">
                  <c:v>2</c:v>
                </c:pt>
                <c:pt idx="13">
                  <c:v>1</c:v>
                </c:pt>
                <c:pt idx="16">
                  <c:v>8</c:v>
                </c:pt>
                <c:pt idx="17">
                  <c:v>10</c:v>
                </c:pt>
                <c:pt idx="18">
                  <c:v>10</c:v>
                </c:pt>
                <c:pt idx="19">
                  <c:v>0.5</c:v>
                </c:pt>
                <c:pt idx="20">
                  <c:v>0.5</c:v>
                </c:pt>
              </c:numCache>
            </c:numRef>
          </c:yVal>
          <c:smooth val="0"/>
        </c:ser>
        <c:axId val="28297159"/>
        <c:axId val="92606239"/>
      </c:scatterChart>
      <c:valAx>
        <c:axId val="2829715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606239"/>
        <c:crosses val="autoZero"/>
        <c:crossBetween val="midCat"/>
      </c:valAx>
      <c:valAx>
        <c:axId val="9260623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29715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521280</xdr:colOff>
      <xdr:row>5</xdr:row>
      <xdr:rowOff>6480</xdr:rowOff>
    </xdr:from>
    <xdr:to>
      <xdr:col>17</xdr:col>
      <xdr:colOff>591120</xdr:colOff>
      <xdr:row>24</xdr:row>
      <xdr:rowOff>157320</xdr:rowOff>
    </xdr:to>
    <xdr:graphicFrame>
      <xdr:nvGraphicFramePr>
        <xdr:cNvPr id="0" name=""/>
        <xdr:cNvGraphicFramePr/>
      </xdr:nvGraphicFramePr>
      <xdr:xfrm>
        <a:off x="9240480" y="81936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5:I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.85"/>
    <col collapsed="false" customWidth="true" hidden="false" outlineLevel="0" max="9" min="9" style="0" width="19.6"/>
  </cols>
  <sheetData>
    <row r="5" customFormat="false" ht="12.8" hidden="false" customHeight="false" outlineLevel="0" collapsed="false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</row>
    <row r="6" customFormat="false" ht="12.8" hidden="false" customHeight="false" outlineLevel="0" collapsed="false">
      <c r="B6" s="3" t="s">
        <v>6</v>
      </c>
      <c r="C6" s="2" t="n">
        <v>10</v>
      </c>
      <c r="D6" s="2" t="n">
        <v>10</v>
      </c>
      <c r="E6" s="2" t="n">
        <f aca="false">C6*D6</f>
        <v>100</v>
      </c>
      <c r="F6" s="2" t="n">
        <v>2</v>
      </c>
      <c r="G6" s="2" t="n">
        <f aca="false">F6/E6</f>
        <v>0.02</v>
      </c>
      <c r="H6" s="2" t="n">
        <v>10</v>
      </c>
      <c r="I6" s="0" t="n">
        <f aca="false">35.3832 * (F6^(-1.0655))</f>
        <v>16.9063418736846</v>
      </c>
    </row>
    <row r="7" customFormat="false" ht="12.8" hidden="false" customHeight="false" outlineLevel="0" collapsed="false">
      <c r="B7" s="3" t="s">
        <v>7</v>
      </c>
      <c r="C7" s="2" t="n">
        <v>10</v>
      </c>
      <c r="D7" s="2" t="n">
        <v>10</v>
      </c>
      <c r="E7" s="2" t="n">
        <f aca="false">C7*D7</f>
        <v>100</v>
      </c>
      <c r="F7" s="2" t="n">
        <v>136</v>
      </c>
      <c r="G7" s="2" t="n">
        <f aca="false">F7/E7</f>
        <v>1.36</v>
      </c>
      <c r="H7" s="2" t="n">
        <v>0.1</v>
      </c>
      <c r="I7" s="0" t="n">
        <f aca="false">35.3832 * (F7^(-1.0655))</f>
        <v>0.188586847353683</v>
      </c>
    </row>
    <row r="8" customFormat="false" ht="12.8" hidden="false" customHeight="false" outlineLevel="0" collapsed="false">
      <c r="B8" s="3" t="s">
        <v>8</v>
      </c>
      <c r="C8" s="2" t="n">
        <v>20</v>
      </c>
      <c r="D8" s="2" t="n">
        <v>20</v>
      </c>
      <c r="E8" s="2" t="n">
        <f aca="false">C8*D8</f>
        <v>400</v>
      </c>
      <c r="F8" s="2" t="n">
        <v>118</v>
      </c>
      <c r="G8" s="2" t="n">
        <f aca="false">F8/E8</f>
        <v>0.295</v>
      </c>
      <c r="H8" s="2" t="n">
        <v>0.1</v>
      </c>
      <c r="I8" s="0" t="n">
        <f aca="false">35.3832 * (F8^(-1.0655))</f>
        <v>0.219384948578084</v>
      </c>
    </row>
    <row r="9" customFormat="false" ht="12.8" hidden="false" customHeight="false" outlineLevel="0" collapsed="false">
      <c r="B9" s="3" t="n">
        <v>42</v>
      </c>
      <c r="C9" s="2" t="n">
        <v>19</v>
      </c>
      <c r="D9" s="2" t="n">
        <v>11</v>
      </c>
      <c r="E9" s="2" t="n">
        <f aca="false">C9*D9</f>
        <v>209</v>
      </c>
      <c r="F9" s="2" t="n">
        <v>10</v>
      </c>
      <c r="G9" s="2" t="n">
        <f aca="false">F9/E9</f>
        <v>0.0478468899521531</v>
      </c>
      <c r="H9" s="2" t="n">
        <v>2</v>
      </c>
      <c r="I9" s="0" t="n">
        <f aca="false">35.3832 * (F9^(-1.0655))</f>
        <v>3.04296605163418</v>
      </c>
    </row>
    <row r="10" customFormat="false" ht="12.8" hidden="false" customHeight="false" outlineLevel="0" collapsed="false">
      <c r="B10" s="3" t="s">
        <v>9</v>
      </c>
      <c r="C10" s="2" t="n">
        <v>50</v>
      </c>
      <c r="D10" s="2" t="n">
        <v>50</v>
      </c>
      <c r="E10" s="2" t="n">
        <f aca="false">C10*D10</f>
        <v>2500</v>
      </c>
      <c r="F10" s="2" t="n">
        <v>6</v>
      </c>
      <c r="G10" s="2" t="n">
        <f aca="false">F10/E10</f>
        <v>0.0024</v>
      </c>
      <c r="H10" s="2" t="n">
        <v>2</v>
      </c>
      <c r="I10" s="0" t="n">
        <f aca="false">35.3832 * (F10^(-1.0655))</f>
        <v>5.24417227272709</v>
      </c>
    </row>
    <row r="11" customFormat="false" ht="12.8" hidden="false" customHeight="false" outlineLevel="0" collapsed="false">
      <c r="B11" s="3" t="s">
        <v>10</v>
      </c>
      <c r="C11" s="2" t="n">
        <v>100</v>
      </c>
      <c r="D11" s="2" t="n">
        <v>100</v>
      </c>
      <c r="E11" s="2" t="n">
        <f aca="false">C11*D11</f>
        <v>10000</v>
      </c>
      <c r="F11" s="2" t="n">
        <v>10</v>
      </c>
      <c r="G11" s="2" t="n">
        <f aca="false">F11/E11</f>
        <v>0.001</v>
      </c>
      <c r="H11" s="2" t="n">
        <v>1</v>
      </c>
      <c r="I11" s="0" t="n">
        <f aca="false">35.3832 * (F11^(-1.0655))</f>
        <v>3.04296605163418</v>
      </c>
    </row>
    <row r="12" customFormat="false" ht="12.8" hidden="false" customHeight="false" outlineLevel="0" collapsed="false">
      <c r="B12" s="3" t="s">
        <v>11</v>
      </c>
      <c r="C12" s="2" t="n">
        <v>11</v>
      </c>
      <c r="D12" s="2" t="n">
        <v>9</v>
      </c>
      <c r="E12" s="2" t="n">
        <f aca="false">C12*D12</f>
        <v>99</v>
      </c>
      <c r="F12" s="2" t="n">
        <v>9</v>
      </c>
      <c r="G12" s="2" t="n">
        <f aca="false">F12/E12</f>
        <v>0.0909090909090909</v>
      </c>
      <c r="H12" s="2" t="n">
        <v>10</v>
      </c>
      <c r="I12" s="0" t="n">
        <f aca="false">35.3832 * (F12^(-1.0655))</f>
        <v>3.40448726082387</v>
      </c>
    </row>
    <row r="13" customFormat="false" ht="12.8" hidden="false" customHeight="false" outlineLevel="0" collapsed="false">
      <c r="B13" s="3" t="s">
        <v>12</v>
      </c>
      <c r="C13" s="2" t="n">
        <v>10</v>
      </c>
      <c r="D13" s="2" t="n">
        <v>10</v>
      </c>
      <c r="E13" s="2" t="n">
        <f aca="false">C13*D13</f>
        <v>100</v>
      </c>
      <c r="F13" s="2" t="n">
        <v>20</v>
      </c>
      <c r="G13" s="2" t="n">
        <f aca="false">F13/E13</f>
        <v>0.2</v>
      </c>
      <c r="H13" s="2" t="n">
        <v>2</v>
      </c>
      <c r="I13" s="0" t="n">
        <f aca="false">35.3832 * (F13^(-1.0655))</f>
        <v>1.45395058612403</v>
      </c>
    </row>
    <row r="14" customFormat="false" ht="12.8" hidden="false" customHeight="false" outlineLevel="0" collapsed="false">
      <c r="B14" s="3" t="s">
        <v>13</v>
      </c>
      <c r="C14" s="2" t="n">
        <v>500</v>
      </c>
      <c r="D14" s="2" t="n">
        <v>500</v>
      </c>
      <c r="E14" s="2" t="n">
        <f aca="false">C14*D14</f>
        <v>250000</v>
      </c>
      <c r="F14" s="2" t="n">
        <v>100</v>
      </c>
      <c r="G14" s="2" t="n">
        <f aca="false">F14/E14</f>
        <v>0.0004</v>
      </c>
      <c r="H14" s="2" t="n">
        <v>0.1</v>
      </c>
      <c r="I14" s="0" t="n">
        <f aca="false">35.3832 * (F14^(-1.0655))</f>
        <v>0.261696013684407</v>
      </c>
    </row>
    <row r="15" customFormat="false" ht="12.8" hidden="false" customHeight="false" outlineLevel="0" collapsed="false">
      <c r="B15" s="3" t="s">
        <v>14</v>
      </c>
      <c r="C15" s="2" t="n">
        <v>10</v>
      </c>
      <c r="D15" s="2" t="n">
        <v>10</v>
      </c>
      <c r="E15" s="2" t="n">
        <f aca="false">C15*D15</f>
        <v>100</v>
      </c>
      <c r="F15" s="2" t="n">
        <v>20</v>
      </c>
      <c r="G15" s="2" t="n">
        <f aca="false">F15/E15</f>
        <v>0.2</v>
      </c>
      <c r="H15" s="2" t="n">
        <v>2</v>
      </c>
      <c r="I15" s="0" t="n">
        <f aca="false">35.3832 * (F15^(-1.0655))</f>
        <v>1.45395058612403</v>
      </c>
    </row>
    <row r="16" customFormat="false" ht="12.8" hidden="false" customHeight="false" outlineLevel="0" collapsed="false">
      <c r="B16" s="3" t="s">
        <v>15</v>
      </c>
      <c r="C16" s="2" t="n">
        <v>20</v>
      </c>
      <c r="D16" s="2" t="n">
        <v>20</v>
      </c>
      <c r="E16" s="2" t="n">
        <f aca="false">C16*D16</f>
        <v>400</v>
      </c>
      <c r="F16" s="2" t="n">
        <v>50</v>
      </c>
      <c r="G16" s="2" t="n">
        <f aca="false">F16/E16</f>
        <v>0.125</v>
      </c>
      <c r="H16" s="2" t="n">
        <v>0.1</v>
      </c>
      <c r="I16" s="0" t="n">
        <f aca="false">35.3832 * (F16^(-1.0655))</f>
        <v>0.54770230370244</v>
      </c>
    </row>
    <row r="17" customFormat="false" ht="12.8" hidden="false" customHeight="false" outlineLevel="0" collapsed="false">
      <c r="B17" s="3" t="s">
        <v>16</v>
      </c>
      <c r="C17" s="2" t="n">
        <v>500</v>
      </c>
      <c r="D17" s="2" t="n">
        <v>500</v>
      </c>
      <c r="E17" s="2" t="n">
        <f aca="false">C17*D17</f>
        <v>250000</v>
      </c>
      <c r="F17" s="2" t="n">
        <v>100</v>
      </c>
      <c r="G17" s="2" t="n">
        <f aca="false">F17/E17</f>
        <v>0.0004</v>
      </c>
      <c r="H17" s="2" t="n">
        <v>0.05</v>
      </c>
      <c r="I17" s="0" t="n">
        <f aca="false">35.3832 * (F17^(-1.0655))</f>
        <v>0.261696013684407</v>
      </c>
    </row>
    <row r="18" customFormat="false" ht="12.8" hidden="false" customHeight="false" outlineLevel="0" collapsed="false">
      <c r="B18" s="3" t="s">
        <v>17</v>
      </c>
      <c r="C18" s="2" t="n">
        <v>200</v>
      </c>
      <c r="D18" s="2" t="n">
        <v>116</v>
      </c>
      <c r="E18" s="2" t="n">
        <f aca="false">C18*D18</f>
        <v>23200</v>
      </c>
      <c r="F18" s="2" t="n">
        <v>15</v>
      </c>
      <c r="G18" s="2" t="n">
        <f aca="false">F18/E18</f>
        <v>0.000646551724137931</v>
      </c>
      <c r="H18" s="2" t="n">
        <v>2</v>
      </c>
      <c r="I18" s="0" t="n">
        <f aca="false">35.3832 * (F18^(-1.0655))</f>
        <v>1.97547651357395</v>
      </c>
    </row>
    <row r="19" customFormat="false" ht="12.8" hidden="false" customHeight="false" outlineLevel="0" collapsed="false">
      <c r="B19" s="3" t="s">
        <v>18</v>
      </c>
      <c r="C19" s="2" t="n">
        <v>21</v>
      </c>
      <c r="D19" s="2" t="n">
        <v>9</v>
      </c>
      <c r="E19" s="2" t="n">
        <f aca="false">C19*D19</f>
        <v>189</v>
      </c>
      <c r="F19" s="2" t="n">
        <v>20</v>
      </c>
      <c r="G19" s="2" t="n">
        <f aca="false">F19/E19</f>
        <v>0.105820105820106</v>
      </c>
      <c r="H19" s="2" t="n">
        <v>1</v>
      </c>
      <c r="I19" s="0" t="n">
        <f aca="false">35.3832 * (F19^(-1.0655))</f>
        <v>1.45395058612403</v>
      </c>
    </row>
    <row r="20" customFormat="false" ht="12.8" hidden="false" customHeight="false" outlineLevel="0" collapsed="false">
      <c r="B20" s="3" t="s">
        <v>19</v>
      </c>
      <c r="C20" s="2" t="n">
        <v>10</v>
      </c>
      <c r="D20" s="2" t="n">
        <v>14</v>
      </c>
      <c r="E20" s="2" t="n">
        <f aca="false">C20*D20</f>
        <v>140</v>
      </c>
      <c r="F20" s="2"/>
      <c r="G20" s="2"/>
      <c r="H20" s="2"/>
      <c r="I20" s="0" t="e">
        <f aca="false">35.3832 * (F20^(-1.0655))</f>
        <v>#NUM!</v>
      </c>
    </row>
    <row r="21" customFormat="false" ht="12.8" hidden="false" customHeight="false" outlineLevel="0" collapsed="false">
      <c r="B21" s="3" t="s">
        <v>20</v>
      </c>
      <c r="C21" s="2" t="n">
        <v>21</v>
      </c>
      <c r="D21" s="2" t="n">
        <v>9</v>
      </c>
      <c r="E21" s="2" t="n">
        <f aca="false">C21*D21</f>
        <v>189</v>
      </c>
      <c r="F21" s="2"/>
      <c r="G21" s="2"/>
      <c r="H21" s="2"/>
      <c r="I21" s="0" t="e">
        <f aca="false">35.3832 * (F21^(-1.0655))</f>
        <v>#NUM!</v>
      </c>
    </row>
    <row r="22" customFormat="false" ht="12.8" hidden="false" customHeight="false" outlineLevel="0" collapsed="false">
      <c r="B22" s="3" t="s">
        <v>21</v>
      </c>
      <c r="C22" s="2" t="n">
        <v>48</v>
      </c>
      <c r="D22" s="2" t="n">
        <v>47</v>
      </c>
      <c r="E22" s="2" t="n">
        <f aca="false">C22*D22</f>
        <v>2256</v>
      </c>
      <c r="F22" s="2" t="n">
        <v>14</v>
      </c>
      <c r="G22" s="2" t="n">
        <f aca="false">F22/E22</f>
        <v>0.00620567375886525</v>
      </c>
      <c r="H22" s="2" t="n">
        <v>8</v>
      </c>
      <c r="I22" s="0" t="n">
        <f aca="false">35.3832 * (F22^(-1.0655))</f>
        <v>2.12616852746394</v>
      </c>
    </row>
    <row r="23" customFormat="false" ht="12.8" hidden="false" customHeight="false" outlineLevel="0" collapsed="false">
      <c r="B23" s="3" t="s">
        <v>22</v>
      </c>
      <c r="C23" s="2" t="n">
        <v>27</v>
      </c>
      <c r="D23" s="2" t="n">
        <v>27</v>
      </c>
      <c r="E23" s="2" t="n">
        <f aca="false">C23*D23</f>
        <v>729</v>
      </c>
      <c r="F23" s="2" t="n">
        <v>26</v>
      </c>
      <c r="G23" s="2" t="n">
        <f aca="false">F23/E23</f>
        <v>0.0356652949245542</v>
      </c>
      <c r="H23" s="2" t="n">
        <v>10</v>
      </c>
      <c r="I23" s="0" t="n">
        <f aca="false">35.3832 * (F23^(-1.0655))</f>
        <v>1.09936778092281</v>
      </c>
    </row>
    <row r="24" customFormat="false" ht="12.8" hidden="false" customHeight="false" outlineLevel="0" collapsed="false">
      <c r="B24" s="3" t="s">
        <v>23</v>
      </c>
      <c r="C24" s="2" t="n">
        <v>27</v>
      </c>
      <c r="D24" s="2" t="n">
        <v>34</v>
      </c>
      <c r="E24" s="2" t="n">
        <f aca="false">C24*D24</f>
        <v>918</v>
      </c>
      <c r="F24" s="2" t="n">
        <v>9</v>
      </c>
      <c r="G24" s="2" t="n">
        <f aca="false">F24/E24</f>
        <v>0.00980392156862745</v>
      </c>
      <c r="H24" s="2" t="n">
        <v>10</v>
      </c>
      <c r="I24" s="0" t="n">
        <f aca="false">35.3832 * (F24^(-1.0655))</f>
        <v>3.40448726082387</v>
      </c>
    </row>
    <row r="25" customFormat="false" ht="12.8" hidden="false" customHeight="false" outlineLevel="0" collapsed="false">
      <c r="B25" s="3" t="s">
        <v>24</v>
      </c>
      <c r="C25" s="2" t="n">
        <v>200</v>
      </c>
      <c r="D25" s="2" t="n">
        <v>200</v>
      </c>
      <c r="E25" s="2" t="n">
        <f aca="false">C25*D25</f>
        <v>40000</v>
      </c>
      <c r="F25" s="2" t="n">
        <v>252</v>
      </c>
      <c r="G25" s="2" t="n">
        <f aca="false">F25/E25</f>
        <v>0.0063</v>
      </c>
      <c r="H25" s="2" t="n">
        <v>0.5</v>
      </c>
      <c r="I25" s="0" t="n">
        <f aca="false">35.3832 * (F25^(-1.0655))</f>
        <v>0.0977473137295554</v>
      </c>
    </row>
    <row r="26" customFormat="false" ht="12.8" hidden="false" customHeight="false" outlineLevel="0" collapsed="false">
      <c r="B26" s="3" t="s">
        <v>25</v>
      </c>
      <c r="C26" s="2" t="n">
        <v>100</v>
      </c>
      <c r="D26" s="2" t="n">
        <v>100</v>
      </c>
      <c r="E26" s="2" t="n">
        <f aca="false">C26*D26</f>
        <v>10000</v>
      </c>
      <c r="F26" s="2" t="n">
        <v>162</v>
      </c>
      <c r="G26" s="2" t="n">
        <f aca="false">F26/E26</f>
        <v>0.0162</v>
      </c>
      <c r="H26" s="2" t="n">
        <v>0.5</v>
      </c>
      <c r="I26" s="0" t="n">
        <f aca="false">35.3832 * (F26^(-1.0655))</f>
        <v>0.156516042859951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2023-10-17T08:46:47Z</dcterms:created>
  <dc:creator/>
  <dc:description/>
  <dc:language>en-US</dc:language>
  <cp:lastModifiedBy/>
  <dcterms:modified xsi:type="dcterms:W3CDTF">2023-10-19T15:46:28Z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