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rica clasific" sheetId="1" state="visible" r:id="rId3"/>
    <sheet name="Gin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<sst xmlns="http://schemas.openxmlformats.org/spreadsheetml/2006/main" count="43" uniqueCount="30">
  <si>
    <t xml:space="preserve">Pronosticado</t>
  </si>
  <si>
    <t xml:space="preserve">Para versicolor</t>
  </si>
  <si>
    <t xml:space="preserve">Para no versicolor</t>
  </si>
  <si>
    <t xml:space="preserve">Real</t>
  </si>
  <si>
    <t xml:space="preserve">Otras</t>
  </si>
  <si>
    <t xml:space="preserve">versicolor</t>
  </si>
  <si>
    <t xml:space="preserve">Total</t>
  </si>
  <si>
    <t xml:space="preserve">Recall</t>
  </si>
  <si>
    <t xml:space="preserve">El recall mide qué tan bien se identificaron los positivos reales:
</t>
  </si>
  <si>
    <t xml:space="preserve">Precision</t>
  </si>
  <si>
    <t xml:space="preserve">La precisión mide cuántas de las predicciones positivas realmente lo son:</t>
  </si>
  <si>
    <t xml:space="preserve">F1-score</t>
  </si>
  <si>
    <t xml:space="preserve">Accuracy</t>
  </si>
  <si>
    <t xml:space="preserve">Si el F1-score es cercano a 1, el modelo es excelente en precisión y recall.</t>
  </si>
  <si>
    <t xml:space="preserve">Si el F1-score es cercano a 0, el modelo es deficiente en al menos una de las dos métricas.</t>
  </si>
  <si>
    <t xml:space="preserve">Si el F1-score es bajo, indica que el modelo no está haciendo buenas predicciones en general.</t>
  </si>
  <si>
    <t xml:space="preserve">Fuma</t>
  </si>
  <si>
    <t xml:space="preserve">No fuma</t>
  </si>
  <si>
    <t xml:space="preserve">Gini</t>
  </si>
  <si>
    <t xml:space="preserve">Impureza</t>
  </si>
  <si>
    <t xml:space="preserve">Clase1</t>
  </si>
  <si>
    <t xml:space="preserve">Hay pureza</t>
  </si>
  <si>
    <t xml:space="preserve">No hay impureza</t>
  </si>
  <si>
    <t xml:space="preserve">Clase2</t>
  </si>
  <si>
    <t xml:space="preserve">Hay impureza</t>
  </si>
  <si>
    <t xml:space="preserve">Clase3</t>
  </si>
  <si>
    <t xml:space="preserve">Bajo</t>
  </si>
  <si>
    <t xml:space="preserve">Medio</t>
  </si>
  <si>
    <t xml:space="preserve">Alto</t>
  </si>
  <si>
    <t xml:space="preserve">(C-1) / C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</si>
</sst>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C9211E"/>
      <name val="Arial"/>
      <family val="2"/>
    </font>
    <font>
      <b val="true"/>
      <sz val="15"/>
      <name val="Arial"/>
      <family val="2"/>
    </font>
    <font>
      <sz val="10"/>
      <name val="Times New Roman"/>
      <family val="1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0000"/>
        <bgColor rgb="FFC921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499320</xdr:colOff>
      <xdr:row>11</xdr:row>
      <xdr:rowOff>19440</xdr:rowOff>
    </xdr:from>
    <xdr:to>
      <xdr:col>13</xdr:col>
      <xdr:colOff>720360</xdr:colOff>
      <xdr:row>14</xdr:row>
      <xdr:rowOff>460440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7902720" y="3471480"/>
          <a:ext cx="3472200" cy="9284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4</xdr:row>
      <xdr:rowOff>0</xdr:rowOff>
    </xdr:from>
    <xdr:to>
      <xdr:col>5</xdr:col>
      <xdr:colOff>309240</xdr:colOff>
      <xdr:row>8</xdr:row>
      <xdr:rowOff>32400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2438280" y="650160"/>
          <a:ext cx="1935000" cy="682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N17"/>
  <sheetViews>
    <sheetView showFormulas="false" showGridLines="true" showRowColHeaders="true" showZeros="true" rightToLeft="false" tabSelected="false" showOutlineSymbols="true" defaultGridColor="true" view="normal" topLeftCell="A1" colorId="64" zoomScale="121" zoomScaleNormal="121" zoomScalePageLayoutView="100" workbookViewId="0">
      <selection pane="topLeft" activeCell="E8" activeCellId="0" sqref="E8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3" min="1" style="1" width="11.53"/>
    <col collapsed="false" customWidth="true" hidden="false" outlineLevel="0" max="4" min="4" style="1" width="12.78"/>
    <col collapsed="false" customWidth="false" hidden="false" outlineLevel="0" max="16384" min="5" style="1" width="11.53"/>
  </cols>
  <sheetData>
    <row r="4" customFormat="false" ht="12.8" hidden="false" customHeight="false" outlineLevel="0" collapsed="false">
      <c r="E4" s="1" t="s">
        <v>0</v>
      </c>
      <c r="I4" s="2" t="s">
        <v>1</v>
      </c>
      <c r="N4" s="1" t="s">
        <v>2</v>
      </c>
    </row>
    <row r="5" customFormat="false" ht="12.8" hidden="false" customHeight="false" outlineLevel="0" collapsed="false">
      <c r="D5" s="3" t="s">
        <v>3</v>
      </c>
      <c r="E5" s="4" t="s">
        <v>4</v>
      </c>
      <c r="F5" s="4" t="s">
        <v>5</v>
      </c>
      <c r="G5" s="1" t="s">
        <v>6</v>
      </c>
    </row>
    <row r="6" customFormat="false" ht="12.8" hidden="false" customHeight="false" outlineLevel="0" collapsed="false">
      <c r="D6" s="4" t="s">
        <v>4</v>
      </c>
      <c r="E6" s="3" t="n">
        <v>25</v>
      </c>
      <c r="F6" s="3" t="n">
        <v>5</v>
      </c>
      <c r="G6" s="2" t="n">
        <f aca="false">SUM(E6:F6)</f>
        <v>30</v>
      </c>
    </row>
    <row r="7" customFormat="false" ht="79.75" hidden="false" customHeight="false" outlineLevel="0" collapsed="false">
      <c r="D7" s="4" t="s">
        <v>5</v>
      </c>
      <c r="E7" s="3" t="n">
        <v>9</v>
      </c>
      <c r="F7" s="3" t="n">
        <v>6</v>
      </c>
      <c r="G7" s="2" t="n">
        <f aca="false">SUM(E7:F7)</f>
        <v>15</v>
      </c>
      <c r="I7" s="1" t="s">
        <v>7</v>
      </c>
      <c r="J7" s="5" t="n">
        <f aca="false">F7/G7</f>
        <v>0.4</v>
      </c>
      <c r="L7" s="6" t="s">
        <v>8</v>
      </c>
      <c r="N7" s="1" t="n">
        <f aca="false">E6/G6</f>
        <v>0.833333333333333</v>
      </c>
    </row>
    <row r="8" customFormat="false" ht="76.85" hidden="false" customHeight="false" outlineLevel="0" collapsed="false">
      <c r="D8" s="2" t="s">
        <v>6</v>
      </c>
      <c r="E8" s="2" t="n">
        <f aca="false">SUM(E6:E7)</f>
        <v>34</v>
      </c>
      <c r="F8" s="2" t="n">
        <f aca="false">SUM(F6:F7)</f>
        <v>11</v>
      </c>
      <c r="G8" s="7" t="n">
        <f aca="false">G6+G7</f>
        <v>45</v>
      </c>
      <c r="I8" s="1" t="s">
        <v>9</v>
      </c>
      <c r="J8" s="5" t="n">
        <f aca="false">F7/F8</f>
        <v>0.545454545454545</v>
      </c>
      <c r="L8" s="8" t="s">
        <v>10</v>
      </c>
      <c r="N8" s="1" t="n">
        <f aca="false">E6/E8</f>
        <v>0.735294117647059</v>
      </c>
    </row>
    <row r="10" customFormat="false" ht="12.8" hidden="false" customHeight="false" outlineLevel="0" collapsed="false">
      <c r="I10" s="1" t="s">
        <v>11</v>
      </c>
      <c r="J10" s="1" t="n">
        <f aca="false">2*(J7*J8)/(J7+J8)</f>
        <v>0.461538461538462</v>
      </c>
      <c r="N10" s="1" t="n">
        <f aca="false">2*(N7*N8)/(N7+N8)</f>
        <v>0.78125</v>
      </c>
    </row>
    <row r="14" customFormat="false" ht="12.8" hidden="false" customHeight="false" outlineLevel="0" collapsed="false">
      <c r="D14" s="1" t="s">
        <v>12</v>
      </c>
      <c r="E14" s="1" t="n">
        <f aca="false">(E6+F7) / G8</f>
        <v>0.688888888888889</v>
      </c>
    </row>
    <row r="15" customFormat="false" ht="66.1" hidden="false" customHeight="false" outlineLevel="0" collapsed="false">
      <c r="I15" s="9" t="s">
        <v>13</v>
      </c>
    </row>
    <row r="16" customFormat="false" ht="76.85" hidden="false" customHeight="false" outlineLevel="0" collapsed="false">
      <c r="I16" s="9" t="s">
        <v>14</v>
      </c>
      <c r="L16" s="1" t="n">
        <f aca="false">2*0.5 /1.5</f>
        <v>0.666666666666667</v>
      </c>
    </row>
    <row r="17" customFormat="false" ht="87.6" hidden="false" customHeight="false" outlineLevel="0" collapsed="false">
      <c r="I17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1:N16"/>
  <sheetViews>
    <sheetView showFormulas="false" showGridLines="true" showRowColHeaders="true" showZeros="true" rightToLeft="false" tabSelected="true" showOutlineSymbols="true" defaultGridColor="true" view="normal" topLeftCell="A1" colorId="64" zoomScale="121" zoomScaleNormal="121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1" min="7" style="10" width="11.53"/>
    <col collapsed="false" customWidth="true" hidden="false" outlineLevel="0" max="14" min="14" style="0" width="14.93"/>
  </cols>
  <sheetData>
    <row r="1" customFormat="false" ht="12.8" hidden="false" customHeight="false" outlineLevel="0" collapsed="false">
      <c r="L1" s="10"/>
      <c r="M1" s="10"/>
      <c r="N1" s="10"/>
    </row>
    <row r="2" customFormat="false" ht="12.8" hidden="false" customHeight="false" outlineLevel="0" collapsed="false">
      <c r="L2" s="10"/>
      <c r="M2" s="10"/>
      <c r="N2" s="10"/>
    </row>
    <row r="3" customFormat="false" ht="12.8" hidden="false" customHeight="false" outlineLevel="0" collapsed="false">
      <c r="I3" s="10" t="s">
        <v>16</v>
      </c>
      <c r="J3" s="10" t="s">
        <v>17</v>
      </c>
      <c r="K3" s="10" t="s">
        <v>6</v>
      </c>
      <c r="L3" s="10" t="s">
        <v>18</v>
      </c>
      <c r="M3" s="10"/>
      <c r="N3" s="10"/>
    </row>
    <row r="4" customFormat="false" ht="12.8" hidden="false" customHeight="false" outlineLevel="0" collapsed="false">
      <c r="D4" s="0" t="s">
        <v>19</v>
      </c>
      <c r="H4" s="10" t="s">
        <v>20</v>
      </c>
      <c r="I4" s="11" t="n">
        <v>50</v>
      </c>
      <c r="J4" s="11" t="n">
        <v>0</v>
      </c>
      <c r="K4" s="11" t="n">
        <f aca="false">SUM(I4:J4)</f>
        <v>50</v>
      </c>
      <c r="L4" s="11" t="n">
        <f aca="false">1-((I4/$K4)^2 + (J4/$K4)^2)</f>
        <v>0</v>
      </c>
      <c r="M4" s="10" t="s">
        <v>21</v>
      </c>
      <c r="N4" s="10" t="s">
        <v>22</v>
      </c>
    </row>
    <row r="5" customFormat="false" ht="12.8" hidden="false" customHeight="false" outlineLevel="0" collapsed="false">
      <c r="H5" s="10" t="s">
        <v>23</v>
      </c>
      <c r="I5" s="12" t="n">
        <v>25</v>
      </c>
      <c r="J5" s="12" t="n">
        <v>25</v>
      </c>
      <c r="K5" s="12" t="n">
        <f aca="false">SUM(I5:J5)</f>
        <v>50</v>
      </c>
      <c r="L5" s="12" t="n">
        <f aca="false">1-((I5/$K5)^2 + (J5/$K5)^2)</f>
        <v>0.5</v>
      </c>
      <c r="M5" s="10" t="s">
        <v>24</v>
      </c>
      <c r="N5" s="10"/>
    </row>
    <row r="6" customFormat="false" ht="12.8" hidden="false" customHeight="false" outlineLevel="0" collapsed="false">
      <c r="H6" s="10" t="s">
        <v>25</v>
      </c>
      <c r="I6" s="10" t="n">
        <v>30</v>
      </c>
      <c r="J6" s="10" t="n">
        <v>20</v>
      </c>
      <c r="K6" s="10" t="n">
        <f aca="false">SUM(I6:J6)</f>
        <v>50</v>
      </c>
      <c r="L6" s="10" t="n">
        <f aca="false">1-((I6/$K6)^2 + (J6/$K6)^2)</f>
        <v>0.48</v>
      </c>
      <c r="M6" s="10"/>
      <c r="N6" s="10"/>
    </row>
    <row r="7" customFormat="false" ht="12.8" hidden="false" customHeight="false" outlineLevel="0" collapsed="false">
      <c r="H7" s="10" t="s">
        <v>25</v>
      </c>
      <c r="I7" s="10" t="n">
        <v>48</v>
      </c>
      <c r="J7" s="10" t="n">
        <v>2</v>
      </c>
      <c r="K7" s="10" t="n">
        <f aca="false">SUM(I7:J7)</f>
        <v>50</v>
      </c>
      <c r="L7" s="10" t="n">
        <f aca="false">1-((I7/$K7)^2 + (J7/$K7)^2)</f>
        <v>0.0768</v>
      </c>
      <c r="M7" s="10"/>
      <c r="N7" s="10"/>
    </row>
    <row r="8" customFormat="false" ht="12.8" hidden="false" customHeight="false" outlineLevel="0" collapsed="false">
      <c r="L8" s="10"/>
      <c r="M8" s="10"/>
      <c r="N8" s="10"/>
    </row>
    <row r="9" customFormat="false" ht="12.8" hidden="false" customHeight="false" outlineLevel="0" collapsed="false">
      <c r="I9" s="10" t="s">
        <v>26</v>
      </c>
      <c r="J9" s="10" t="s">
        <v>27</v>
      </c>
      <c r="K9" s="10" t="s">
        <v>28</v>
      </c>
      <c r="L9" s="10" t="s">
        <v>6</v>
      </c>
      <c r="M9" s="10" t="s">
        <v>18</v>
      </c>
      <c r="N9" s="10"/>
    </row>
    <row r="10" customFormat="false" ht="12.8" hidden="false" customHeight="false" outlineLevel="0" collapsed="false">
      <c r="H10" s="10" t="s">
        <v>20</v>
      </c>
      <c r="I10" s="10" t="n">
        <v>0</v>
      </c>
      <c r="J10" s="10" t="n">
        <v>1</v>
      </c>
      <c r="K10" s="10" t="n">
        <v>98</v>
      </c>
      <c r="L10" s="10" t="n">
        <v>99</v>
      </c>
      <c r="M10" s="10" t="n">
        <f aca="false">1-((I10/$L10)^2 + (J10/$L10)^2 +(K10/$L10)^2 )</f>
        <v>0.0199979593918986</v>
      </c>
      <c r="N10" s="10" t="s">
        <v>21</v>
      </c>
    </row>
    <row r="11" customFormat="false" ht="12.8" hidden="false" customHeight="false" outlineLevel="0" collapsed="false">
      <c r="H11" s="10" t="s">
        <v>23</v>
      </c>
      <c r="I11" s="12" t="n">
        <v>33</v>
      </c>
      <c r="J11" s="12" t="n">
        <v>33</v>
      </c>
      <c r="K11" s="12" t="n">
        <v>33</v>
      </c>
      <c r="L11" s="12" t="n">
        <f aca="false">I11+J11+K11</f>
        <v>99</v>
      </c>
      <c r="M11" s="12" t="n">
        <f aca="false">1-((I11/$L11)^2 + (J11/$L11)^2 +(K11/$L11)^2 )</f>
        <v>0.666666666666667</v>
      </c>
      <c r="N11" s="10" t="s">
        <v>24</v>
      </c>
    </row>
    <row r="12" customFormat="false" ht="12.8" hidden="false" customHeight="false" outlineLevel="0" collapsed="false">
      <c r="H12" s="10" t="s">
        <v>25</v>
      </c>
      <c r="I12" s="10" t="n">
        <v>94</v>
      </c>
      <c r="J12" s="10" t="n">
        <v>2</v>
      </c>
      <c r="K12" s="10" t="n">
        <v>3</v>
      </c>
      <c r="L12" s="10" t="n">
        <f aca="false">I12+J12+K12</f>
        <v>99</v>
      </c>
      <c r="M12" s="10" t="n">
        <f aca="false">1-((I12/$L12)^2 + (J12/$L12)^2 +(K12/$L12)^2 )</f>
        <v>0.0971329456177941</v>
      </c>
      <c r="N12" s="10" t="s">
        <v>21</v>
      </c>
    </row>
    <row r="13" customFormat="false" ht="12.8" hidden="false" customHeight="false" outlineLevel="0" collapsed="false">
      <c r="L13" s="10"/>
      <c r="M13" s="10"/>
      <c r="N13" s="10"/>
    </row>
    <row r="14" customFormat="false" ht="12.8" hidden="false" customHeight="false" outlineLevel="0" collapsed="false">
      <c r="L14" s="10"/>
      <c r="M14" s="10"/>
      <c r="N14" s="10"/>
    </row>
    <row r="16" customFormat="false" ht="12.8" hidden="false" customHeight="false" outlineLevel="0" collapsed="false">
      <c r="M1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2025-04-03T20:23:55Z</dcterms:created>
  <dc:creator/>
  <dc:description/>
  <dc:language>es-CO</dc:language>
  <cp:lastModifiedBy/>
  <dcterms:modified xsi:type="dcterms:W3CDTF">2025-04-03T21:10:26Z</dcterms:modified>
  <cp:revision>1</cp:revision>
  <dc:subject/>
  <dc:title/>
</cp:coreProperties>
</file>