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oja1" sheetId="1" state="visible" r:id="rId3"/>
    <sheet name="Hoja2" sheetId="2" state="visible" r:id="rId4"/>
    <sheet name="ejercicio" sheetId="3" state="visible" r:id="rId5"/>
    <sheet name="Hoja4" sheetId="4" state="visible" r:id="rId6"/>
    <sheet name="Independencia" sheetId="5" state="visible" r:id="rId7"/>
    <sheet name="Hoja6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<sst xmlns="http://schemas.openxmlformats.org/spreadsheetml/2006/main" count="114" uniqueCount="89">
  <si>
    <t xml:space="preserve">Poblacion</t>
  </si>
  <si>
    <t xml:space="preserve">Productos</t>
  </si>
  <si>
    <t xml:space="preserve">No Default (N)</t>
  </si>
  <si>
    <t xml:space="preserve">Default (30 a 60 dias) (D₁)</t>
  </si>
  <si>
    <t xml:space="preserve">Default 60&gt; (D₂)</t>
  </si>
  <si>
    <t xml:space="preserve">Totales</t>
  </si>
  <si>
    <t xml:space="preserve">Personas que llevan +6M con Prod</t>
  </si>
  <si>
    <t xml:space="preserve">Credito Hipotecario (A)</t>
  </si>
  <si>
    <t xml:space="preserve">n1.</t>
  </si>
  <si>
    <t xml:space="preserve">P(D₂ / Libranza)</t>
  </si>
  <si>
    <t xml:space="preserve">P(D2 ∩ libranza)</t>
  </si>
  <si>
    <t xml:space="preserve">Crédito Vehiculo (B)</t>
  </si>
  <si>
    <t xml:space="preserve">Tarjetas de crédito ( C)</t>
  </si>
  <si>
    <t xml:space="preserve">P(libranza)</t>
  </si>
  <si>
    <t xml:space="preserve">Libranza (D)</t>
  </si>
  <si>
    <t xml:space="preserve">n.. = n</t>
  </si>
  <si>
    <t xml:space="preserve">n.2</t>
  </si>
  <si>
    <t xml:space="preserve">P(D₁) =  n.2 / n</t>
  </si>
  <si>
    <t xml:space="preserve">P(D₁ U D₂) = P(D₁) + P(D₂)</t>
  </si>
  <si>
    <t xml:space="preserve">P(D₂) = n.j / n = n.3 / n</t>
  </si>
  <si>
    <t xml:space="preserve">P(default)</t>
  </si>
  <si>
    <t xml:space="preserve">P(A) = n_i. / n = n₁. / n</t>
  </si>
  <si>
    <t xml:space="preserve">P(D₁)=</t>
  </si>
  <si>
    <t xml:space="preserve">265/1392</t>
  </si>
  <si>
    <t xml:space="preserve">P(D₂)=</t>
  </si>
  <si>
    <t xml:space="preserve">137/1392</t>
  </si>
  <si>
    <t xml:space="preserve">P(N ∩ C)=</t>
  </si>
  <si>
    <t xml:space="preserve">600/1392</t>
  </si>
  <si>
    <t xml:space="preserve">n_ij/n</t>
  </si>
  <si>
    <t xml:space="preserve">P( C/(D₁ U D₂ )  )</t>
  </si>
  <si>
    <t xml:space="preserve">300/(265+137)</t>
  </si>
  <si>
    <t xml:space="preserve">P(N/C)</t>
  </si>
  <si>
    <t xml:space="preserve">n31/n3. </t>
  </si>
  <si>
    <t xml:space="preserve">P(C  ∩ N) / P (C )</t>
  </si>
  <si>
    <r>
      <rPr>
        <sz val="10"/>
        <rFont val="Arial"/>
        <family val="2"/>
      </rPr>
      <t xml:space="preserve">(600/</t>
    </r>
    <r>
      <rPr>
        <sz val="10"/>
        <color rgb="FFC9211E"/>
        <rFont val="Arial"/>
        <family val="2"/>
      </rPr>
      <t xml:space="preserve">1392</t>
    </r>
    <r>
      <rPr>
        <sz val="10"/>
        <rFont val="Arial"/>
        <family val="2"/>
      </rPr>
      <t xml:space="preserve">) / (900/</t>
    </r>
    <r>
      <rPr>
        <sz val="10"/>
        <color rgb="FFC9211E"/>
        <rFont val="Arial"/>
        <family val="2"/>
      </rPr>
      <t xml:space="preserve">1392</t>
    </r>
    <r>
      <rPr>
        <sz val="10"/>
        <rFont val="Arial"/>
        <family val="2"/>
      </rPr>
      <t xml:space="preserve">)</t>
    </r>
  </si>
  <si>
    <t xml:space="preserve">Probabilidad condicional</t>
  </si>
  <si>
    <t xml:space="preserve">P(C/N)</t>
  </si>
  <si>
    <t xml:space="preserve">600/990</t>
  </si>
  <si>
    <t xml:space="preserve">P(A / B) = P(A∩B) / P(B), con P(B) &gt; 0</t>
  </si>
  <si>
    <t xml:space="preserve">P(N) = P(N / Ώ)</t>
  </si>
  <si>
    <t xml:space="preserve">Ώ = (P1, P2, ...P1392)</t>
  </si>
  <si>
    <t xml:space="preserve">P(Cancer y Fume)</t>
  </si>
  <si>
    <t xml:space="preserve">P(A/B) = P(A∩B) / P(B)</t>
  </si>
  <si>
    <t xml:space="preserve">P(A∩B) = P(B) P(A/B)</t>
  </si>
  <si>
    <t xml:space="preserve">P(fume)</t>
  </si>
  <si>
    <t xml:space="preserve">P(cancer/fuma)</t>
  </si>
  <si>
    <t xml:space="preserve">Ejercicio2</t>
  </si>
  <si>
    <t xml:space="preserve">P(fuma)</t>
  </si>
  <si>
    <t xml:space="preserve">P(cancer y fume)</t>
  </si>
  <si>
    <t xml:space="preserve">igual</t>
  </si>
  <si>
    <t xml:space="preserve">P(fuma)P(cancer/fuma</t>
  </si>
  <si>
    <t xml:space="preserve">P(A/D₂ )</t>
  </si>
  <si>
    <t xml:space="preserve">P(B/D₂ )</t>
  </si>
  <si>
    <t xml:space="preserve">P(C/D₂ )</t>
  </si>
  <si>
    <t xml:space="preserve">P(D/D₂ )</t>
  </si>
  <si>
    <t xml:space="preserve">P(D₂/A)</t>
  </si>
  <si>
    <t xml:space="preserve">P(D₂/B)</t>
  </si>
  <si>
    <t xml:space="preserve">P(D₂/C)</t>
  </si>
  <si>
    <t xml:space="preserve">P(D₂/D)</t>
  </si>
  <si>
    <t xml:space="preserve">P(dado1: 6  / dado2: 6)</t>
  </si>
  <si>
    <t xml:space="preserve">=</t>
  </si>
  <si>
    <t xml:space="preserve">P(dado1 = 6)</t>
  </si>
  <si>
    <t xml:space="preserve">eventos idenpendientes</t>
  </si>
  <si>
    <t xml:space="preserve">Definicion</t>
  </si>
  <si>
    <t xml:space="preserve">P(A / B)  = P(A)</t>
  </si>
  <si>
    <t xml:space="preserve">Eventos independientes</t>
  </si>
  <si>
    <t xml:space="preserve">Motor 1</t>
  </si>
  <si>
    <t xml:space="preserve">F₁ faller el motor1</t>
  </si>
  <si>
    <t xml:space="preserve">P(F₁ /F₂) </t>
  </si>
  <si>
    <t xml:space="preserve">P(F₁)</t>
  </si>
  <si>
    <t xml:space="preserve">F₂ : falle el motor 2</t>
  </si>
  <si>
    <t xml:space="preserve">Motor 2</t>
  </si>
  <si>
    <t xml:space="preserve">P(dado1 = 6 ∩ dado2 = 6) = P(dado1 = 6) P(dado2 = 6) = 1/6 * 1/6 = 1/36</t>
  </si>
  <si>
    <t xml:space="preserve">Independencia</t>
  </si>
  <si>
    <r>
      <rPr>
        <sz val="10"/>
        <color rgb="FF55308D"/>
        <rFont val="Arial"/>
        <family val="2"/>
      </rPr>
      <t xml:space="preserve">P(A/B) </t>
    </r>
    <r>
      <rPr>
        <sz val="10"/>
        <rFont val="Arial"/>
        <family val="2"/>
      </rPr>
      <t xml:space="preserve">= P(A)</t>
    </r>
  </si>
  <si>
    <r>
      <rPr>
        <sz val="10"/>
        <color rgb="FF55308D"/>
        <rFont val="Arial"/>
        <family val="2"/>
      </rPr>
      <t xml:space="preserve">P(A ∩ B) / P(B)</t>
    </r>
    <r>
      <rPr>
        <sz val="10"/>
        <rFont val="Arial"/>
        <family val="2"/>
      </rPr>
      <t xml:space="preserve"> = P(A)</t>
    </r>
  </si>
  <si>
    <t xml:space="preserve">P(A ∩ B) = P(A) P(B)</t>
  </si>
  <si>
    <t xml:space="preserve">Sao Paulo, New York, Santiago</t>
  </si>
  <si>
    <t xml:space="preserve">0,01 * 0,01, 0,01</t>
  </si>
  <si>
    <t xml:space="preserve">Hombre</t>
  </si>
  <si>
    <t xml:space="preserve">Mujer</t>
  </si>
  <si>
    <t xml:space="preserve">Total</t>
  </si>
  <si>
    <t xml:space="preserve">Deporte</t>
  </si>
  <si>
    <t xml:space="preserve">No deporte</t>
  </si>
  <si>
    <t xml:space="preserve">El deporte y el genero son independientes</t>
  </si>
  <si>
    <t xml:space="preserve">P(deporte/hombre)</t>
  </si>
  <si>
    <t xml:space="preserve">Iguales</t>
  </si>
  <si>
    <t xml:space="preserve">P(deporte)</t>
  </si>
  <si>
    <t xml:space="preserve">P(deporte/mujer)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</si>
</sst>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20"/>
      <name val="Arial"/>
      <family val="2"/>
    </font>
    <font>
      <sz val="10"/>
      <color rgb="FFC9211E"/>
      <name val="Arial"/>
      <family val="2"/>
    </font>
    <font>
      <sz val="10"/>
      <name val="Arial"/>
      <family val="0"/>
      <charset val="1"/>
    </font>
    <font>
      <sz val="10"/>
      <color rgb="FF81D41A"/>
      <name val="Arial"/>
      <family val="2"/>
    </font>
    <font>
      <sz val="10"/>
      <color rgb="FFFFBF00"/>
      <name val="Arial"/>
      <family val="2"/>
    </font>
    <font>
      <sz val="10"/>
      <color rgb="FFFF0000"/>
      <name val="Arial"/>
      <family val="2"/>
    </font>
    <font>
      <sz val="10"/>
      <color rgb="FF55308D"/>
      <name val="Arial"/>
      <family val="2"/>
    </font>
    <font>
      <b val="true"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FFFF00"/>
        <bgColor rgb="FFFFFF00"/>
      </patternFill>
    </fill>
    <fill>
      <patternFill patternType="solid">
        <fgColor rgb="FFE0C2CD"/>
        <bgColor rgb="FFDDDDDD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4.18"/>
    <col collapsed="false" customWidth="true" hidden="false" outlineLevel="0" max="5" min="5" style="1" width="15.34"/>
    <col collapsed="false" customWidth="true" hidden="false" outlineLevel="0" max="6" min="6" style="1" width="27.06"/>
    <col collapsed="false" customWidth="true" hidden="false" outlineLevel="0" max="7" min="7" style="1" width="17.43"/>
    <col collapsed="false" customWidth="false" hidden="false" outlineLevel="0" max="8" min="8" style="1" width="11.55"/>
    <col collapsed="false" customWidth="true" hidden="false" outlineLevel="0" max="10" min="10" style="0" width="16.26"/>
    <col collapsed="false" customWidth="true" hidden="false" outlineLevel="0" max="13" min="13" style="0" width="14.82"/>
  </cols>
  <sheetData>
    <row r="1" customFormat="false" ht="12.8" hidden="false" customHeight="false" outlineLevel="0" collapsed="false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1"/>
      <c r="J1" s="1"/>
    </row>
    <row r="2" customFormat="false" ht="12.8" hidden="false" customHeight="false" outlineLevel="0" collapsed="false">
      <c r="A2" s="1" t="s">
        <v>6</v>
      </c>
      <c r="B2" s="1"/>
      <c r="C2" s="1"/>
      <c r="D2" s="1" t="s">
        <v>7</v>
      </c>
      <c r="E2" s="1" t="n">
        <v>270</v>
      </c>
      <c r="F2" s="4" t="n">
        <v>20</v>
      </c>
      <c r="G2" s="4" t="n">
        <v>10</v>
      </c>
      <c r="H2" s="5" t="n">
        <v>300</v>
      </c>
      <c r="I2" s="1" t="s">
        <v>8</v>
      </c>
      <c r="J2" s="1" t="s">
        <v>9</v>
      </c>
      <c r="K2" s="6" t="n">
        <f aca="false">2/42</f>
        <v>0.0476190476190476</v>
      </c>
      <c r="M2" s="0" t="s">
        <v>10</v>
      </c>
      <c r="O2" s="0" t="n">
        <f aca="false">G5/H6</f>
        <v>0.0014367816091954</v>
      </c>
    </row>
    <row r="3" customFormat="false" ht="12.8" hidden="false" customHeight="false" outlineLevel="0" collapsed="false">
      <c r="A3" s="1"/>
      <c r="B3" s="1"/>
      <c r="C3" s="1"/>
      <c r="D3" s="1" t="s">
        <v>11</v>
      </c>
      <c r="E3" s="1" t="n">
        <v>85</v>
      </c>
      <c r="F3" s="4" t="n">
        <v>40</v>
      </c>
      <c r="G3" s="4" t="n">
        <v>25</v>
      </c>
      <c r="H3" s="5" t="n">
        <v>150</v>
      </c>
      <c r="I3" s="1"/>
      <c r="J3" s="1"/>
    </row>
    <row r="4" customFormat="false" ht="12.8" hidden="false" customHeight="false" outlineLevel="0" collapsed="false">
      <c r="A4" s="1"/>
      <c r="B4" s="1"/>
      <c r="C4" s="1"/>
      <c r="D4" s="1" t="s">
        <v>12</v>
      </c>
      <c r="E4" s="7" t="n">
        <v>600</v>
      </c>
      <c r="F4" s="8" t="n">
        <v>200</v>
      </c>
      <c r="G4" s="8" t="n">
        <v>100</v>
      </c>
      <c r="H4" s="5" t="n">
        <v>900</v>
      </c>
      <c r="I4" s="1"/>
      <c r="J4" s="1"/>
      <c r="M4" s="0" t="s">
        <v>13</v>
      </c>
      <c r="O4" s="0" t="n">
        <f aca="false">H5/H6</f>
        <v>0.0301724137931035</v>
      </c>
    </row>
    <row r="5" customFormat="false" ht="12.8" hidden="false" customHeight="false" outlineLevel="0" collapsed="false">
      <c r="A5" s="1"/>
      <c r="B5" s="1"/>
      <c r="C5" s="1"/>
      <c r="D5" s="1" t="s">
        <v>14</v>
      </c>
      <c r="E5" s="1" t="n">
        <v>35</v>
      </c>
      <c r="F5" s="4" t="n">
        <v>5</v>
      </c>
      <c r="G5" s="4" t="n">
        <v>2</v>
      </c>
      <c r="H5" s="5" t="n">
        <v>42</v>
      </c>
      <c r="I5" s="1"/>
      <c r="J5" s="1"/>
    </row>
    <row r="6" customFormat="false" ht="24.45" hidden="false" customHeight="false" outlineLevel="0" collapsed="false">
      <c r="A6" s="1"/>
      <c r="B6" s="1"/>
      <c r="C6" s="1"/>
      <c r="D6" s="5" t="s">
        <v>5</v>
      </c>
      <c r="E6" s="5" t="n">
        <f aca="false">SUM(E2:E5)</f>
        <v>990</v>
      </c>
      <c r="F6" s="5" t="n">
        <f aca="false">SUM(F2:F5)</f>
        <v>265</v>
      </c>
      <c r="G6" s="5" t="n">
        <f aca="false">SUM(G2:G5)</f>
        <v>137</v>
      </c>
      <c r="H6" s="9" t="n">
        <f aca="false">SUM(H2:H5)</f>
        <v>1392</v>
      </c>
      <c r="I6" s="1"/>
      <c r="J6" s="1" t="s">
        <v>15</v>
      </c>
      <c r="O6" s="6" t="n">
        <f aca="false">O2/O4</f>
        <v>0.0476190476190476</v>
      </c>
    </row>
    <row r="7" customFormat="false" ht="12.8" hidden="false" customHeight="false" outlineLevel="0" collapsed="false">
      <c r="A7" s="1"/>
      <c r="B7" s="1"/>
      <c r="C7" s="1"/>
      <c r="F7" s="1" t="s">
        <v>16</v>
      </c>
      <c r="I7" s="1"/>
      <c r="J7" s="1"/>
    </row>
    <row r="8" customFormat="false" ht="12.8" hidden="false" customHeight="false" outlineLevel="0" collapsed="false">
      <c r="A8" s="1"/>
      <c r="B8" s="1"/>
      <c r="C8" s="1"/>
      <c r="G8" s="1" t="s">
        <v>17</v>
      </c>
      <c r="H8" s="0"/>
      <c r="I8" s="1"/>
      <c r="J8" s="10" t="n">
        <f aca="false">F6/H6</f>
        <v>0.190373563218391</v>
      </c>
    </row>
    <row r="9" customFormat="false" ht="12.8" hidden="false" customHeight="false" outlineLevel="0" collapsed="false">
      <c r="A9" s="1"/>
      <c r="B9" s="1"/>
      <c r="C9" s="1"/>
      <c r="D9" s="1" t="s">
        <v>18</v>
      </c>
      <c r="F9" s="0"/>
      <c r="H9" s="1" t="s">
        <v>19</v>
      </c>
      <c r="I9" s="1"/>
      <c r="J9" s="10" t="n">
        <f aca="false">G6/1392</f>
        <v>0.0984195402298851</v>
      </c>
    </row>
    <row r="10" customFormat="false" ht="12.8" hidden="false" customHeight="false" outlineLevel="0" collapsed="false">
      <c r="A10" s="1"/>
      <c r="B10" s="1"/>
      <c r="C10" s="1"/>
      <c r="I10" s="1"/>
      <c r="J10" s="1"/>
    </row>
    <row r="11" customFormat="false" ht="12.8" hidden="false" customHeight="false" outlineLevel="0" collapsed="false">
      <c r="A11" s="1"/>
      <c r="B11" s="1" t="s">
        <v>20</v>
      </c>
      <c r="C11" s="1"/>
      <c r="D11" s="10" t="n">
        <f aca="false">(F6+G6) / H6</f>
        <v>0.288793103448276</v>
      </c>
      <c r="G11" s="1" t="s">
        <v>21</v>
      </c>
      <c r="I11" s="1"/>
      <c r="J11" s="1"/>
    </row>
    <row r="12" customFormat="false" ht="12.8" hidden="false" customHeight="false" outlineLevel="0" collapsed="false">
      <c r="A12" s="1"/>
      <c r="B12" s="1" t="s">
        <v>22</v>
      </c>
      <c r="C12" s="1" t="s">
        <v>23</v>
      </c>
      <c r="D12" s="10" t="n">
        <f aca="false">F6/H6</f>
        <v>0.190373563218391</v>
      </c>
      <c r="I12" s="1"/>
      <c r="J12" s="1"/>
    </row>
    <row r="13" customFormat="false" ht="12.8" hidden="false" customHeight="false" outlineLevel="0" collapsed="false">
      <c r="A13" s="1"/>
      <c r="B13" s="1" t="s">
        <v>24</v>
      </c>
      <c r="C13" s="1" t="s">
        <v>25</v>
      </c>
      <c r="D13" s="10" t="n">
        <f aca="false">G6/H6</f>
        <v>0.0984195402298851</v>
      </c>
      <c r="I13" s="1"/>
      <c r="J13" s="1"/>
    </row>
    <row r="14" customFormat="false" ht="12.8" hidden="false" customHeight="false" outlineLevel="0" collapsed="false">
      <c r="A14" s="1"/>
      <c r="B14" s="1"/>
      <c r="C14" s="1"/>
      <c r="I14" s="1"/>
      <c r="J14" s="1"/>
    </row>
    <row r="15" customFormat="false" ht="12.8" hidden="false" customHeight="false" outlineLevel="0" collapsed="false">
      <c r="A15" s="1"/>
      <c r="B15" s="1" t="s">
        <v>26</v>
      </c>
      <c r="C15" s="1" t="s">
        <v>27</v>
      </c>
      <c r="D15" s="10" t="n">
        <f aca="false">E4/H6</f>
        <v>0.431034482758621</v>
      </c>
      <c r="E15" s="1" t="s">
        <v>28</v>
      </c>
      <c r="H15" s="1" t="s">
        <v>29</v>
      </c>
      <c r="I15" s="1"/>
      <c r="J15" s="7" t="s">
        <v>30</v>
      </c>
    </row>
    <row r="17" customFormat="false" ht="12.8" hidden="false" customHeight="false" outlineLevel="0" collapsed="false">
      <c r="B17" s="0" t="s">
        <v>31</v>
      </c>
      <c r="C17" s="10" t="n">
        <f aca="false">600/900</f>
        <v>0.666666666666667</v>
      </c>
      <c r="D17" s="1" t="s">
        <v>32</v>
      </c>
      <c r="E17" s="1" t="s">
        <v>33</v>
      </c>
      <c r="F17" s="1" t="s">
        <v>34</v>
      </c>
      <c r="J17" s="11" t="n">
        <f aca="false">300/402</f>
        <v>0.746268656716418</v>
      </c>
    </row>
    <row r="18" customFormat="false" ht="12.8" hidden="false" customHeight="false" outlineLevel="0" collapsed="false">
      <c r="G18" s="0"/>
    </row>
    <row r="19" customFormat="false" ht="12.8" hidden="false" customHeight="false" outlineLevel="0" collapsed="false">
      <c r="C19" s="11"/>
      <c r="D19" s="5" t="s">
        <v>35</v>
      </c>
      <c r="E19" s="5"/>
      <c r="G19" s="1" t="s">
        <v>36</v>
      </c>
      <c r="H19" s="1" t="s">
        <v>37</v>
      </c>
      <c r="J19" s="0" t="n">
        <f aca="false">600/990</f>
        <v>0.606060606060606</v>
      </c>
    </row>
    <row r="20" customFormat="false" ht="12.8" hidden="false" customHeight="false" outlineLevel="0" collapsed="false">
      <c r="C20" s="11"/>
      <c r="D20" s="5" t="s">
        <v>38</v>
      </c>
      <c r="E20" s="5"/>
      <c r="F20" s="0"/>
      <c r="H20" s="0"/>
    </row>
    <row r="21" customFormat="false" ht="12.8" hidden="false" customHeight="false" outlineLevel="0" collapsed="false">
      <c r="C21" s="11"/>
      <c r="D21" s="5"/>
      <c r="E21" s="5"/>
    </row>
    <row r="22" customFormat="false" ht="12.8" hidden="false" customHeight="false" outlineLevel="0" collapsed="false">
      <c r="B22" s="0" t="s">
        <v>39</v>
      </c>
      <c r="C22" s="12"/>
    </row>
    <row r="23" customFormat="false" ht="12.8" hidden="false" customHeight="false" outlineLevel="0" collapsed="false">
      <c r="F23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J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20.27"/>
  </cols>
  <sheetData>
    <row r="3" customFormat="false" ht="12.8" hidden="false" customHeight="false" outlineLevel="0" collapsed="false">
      <c r="D3" s="0" t="s">
        <v>41</v>
      </c>
      <c r="F3" s="0" t="n">
        <v>0.01</v>
      </c>
      <c r="I3" s="0" t="s">
        <v>42</v>
      </c>
    </row>
    <row r="5" customFormat="false" ht="12.8" hidden="false" customHeight="false" outlineLevel="0" collapsed="false">
      <c r="I5" s="11" t="s">
        <v>43</v>
      </c>
      <c r="J5" s="11"/>
    </row>
    <row r="6" customFormat="false" ht="12.8" hidden="false" customHeight="false" outlineLevel="0" collapsed="false">
      <c r="D6" s="0" t="s">
        <v>44</v>
      </c>
      <c r="F6" s="0" t="n">
        <v>0.15</v>
      </c>
    </row>
    <row r="10" customFormat="false" ht="12.8" hidden="false" customHeight="false" outlineLevel="0" collapsed="false">
      <c r="D10" s="0" t="s">
        <v>45</v>
      </c>
      <c r="F10" s="0" t="n">
        <f aca="false">F3/F6</f>
        <v>0.0666666666666667</v>
      </c>
    </row>
    <row r="14" customFormat="false" ht="12.8" hidden="false" customHeight="false" outlineLevel="0" collapsed="false">
      <c r="D14" s="0" t="s">
        <v>46</v>
      </c>
    </row>
    <row r="15" customFormat="false" ht="12.8" hidden="false" customHeight="false" outlineLevel="0" collapsed="false">
      <c r="D15" s="0" t="s">
        <v>47</v>
      </c>
      <c r="F15" s="0" t="n">
        <v>0.15</v>
      </c>
    </row>
    <row r="16" customFormat="false" ht="12.8" hidden="false" customHeight="false" outlineLevel="0" collapsed="false">
      <c r="D16" s="0" t="s">
        <v>45</v>
      </c>
      <c r="F16" s="0" t="n">
        <v>0.067</v>
      </c>
    </row>
    <row r="19" customFormat="false" ht="12.8" hidden="false" customHeight="false" outlineLevel="0" collapsed="false">
      <c r="D19" s="0" t="s">
        <v>48</v>
      </c>
      <c r="F19" s="0" t="n">
        <f aca="false">F16*F15</f>
        <v>0.01005</v>
      </c>
    </row>
    <row r="20" customFormat="false" ht="12.8" hidden="false" customHeight="false" outlineLevel="0" collapsed="false">
      <c r="D20" s="0" t="s">
        <v>49</v>
      </c>
    </row>
    <row r="21" customFormat="false" ht="12.8" hidden="false" customHeight="false" outlineLevel="0" collapsed="false">
      <c r="D21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95"/>
    <col collapsed="false" customWidth="true" hidden="false" outlineLevel="0" max="4" min="4" style="0" width="13"/>
    <col collapsed="false" customWidth="true" hidden="false" outlineLevel="0" max="5" min="5" style="0" width="22.73"/>
    <col collapsed="false" customWidth="true" hidden="false" outlineLevel="0" max="6" min="6" style="0" width="14.71"/>
  </cols>
  <sheetData>
    <row r="1" customFormat="false" ht="12.8" hidden="false" customHeight="false" outlineLevel="0" collapsed="false">
      <c r="C1" s="7" t="s">
        <v>1</v>
      </c>
      <c r="D1" s="7" t="s">
        <v>2</v>
      </c>
      <c r="E1" s="7" t="s">
        <v>3</v>
      </c>
      <c r="F1" s="7" t="s">
        <v>4</v>
      </c>
      <c r="G1" s="7"/>
      <c r="H1" s="7"/>
      <c r="I1" s="7"/>
    </row>
    <row r="2" customFormat="false" ht="12.8" hidden="false" customHeight="false" outlineLevel="0" collapsed="false">
      <c r="C2" s="7" t="s">
        <v>7</v>
      </c>
      <c r="D2" s="7" t="n">
        <v>270</v>
      </c>
      <c r="E2" s="7" t="n">
        <v>20</v>
      </c>
      <c r="F2" s="7" t="n">
        <v>10</v>
      </c>
      <c r="G2" s="7"/>
      <c r="H2" s="7" t="s">
        <v>51</v>
      </c>
      <c r="I2" s="13" t="n">
        <f aca="false">F2/$F$6</f>
        <v>0.072992700729927</v>
      </c>
    </row>
    <row r="3" customFormat="false" ht="12.8" hidden="false" customHeight="false" outlineLevel="0" collapsed="false">
      <c r="C3" s="7" t="s">
        <v>11</v>
      </c>
      <c r="D3" s="7" t="n">
        <v>85</v>
      </c>
      <c r="E3" s="7" t="n">
        <v>40</v>
      </c>
      <c r="F3" s="7" t="n">
        <v>25</v>
      </c>
      <c r="G3" s="7"/>
      <c r="H3" s="7" t="s">
        <v>52</v>
      </c>
      <c r="I3" s="14" t="n">
        <f aca="false">F3/$F$6</f>
        <v>0.182481751824818</v>
      </c>
    </row>
    <row r="4" customFormat="false" ht="12.8" hidden="false" customHeight="false" outlineLevel="0" collapsed="false">
      <c r="C4" s="7" t="s">
        <v>12</v>
      </c>
      <c r="D4" s="7" t="n">
        <v>600</v>
      </c>
      <c r="E4" s="7" t="n">
        <v>200</v>
      </c>
      <c r="F4" s="7" t="n">
        <v>100</v>
      </c>
      <c r="G4" s="7"/>
      <c r="H4" s="7" t="s">
        <v>53</v>
      </c>
      <c r="I4" s="15" t="n">
        <f aca="false">F4/$F$6</f>
        <v>0.72992700729927</v>
      </c>
    </row>
    <row r="5" customFormat="false" ht="12.8" hidden="false" customHeight="false" outlineLevel="0" collapsed="false">
      <c r="C5" s="7" t="s">
        <v>14</v>
      </c>
      <c r="D5" s="7" t="n">
        <v>35</v>
      </c>
      <c r="E5" s="7" t="n">
        <v>5</v>
      </c>
      <c r="F5" s="7" t="n">
        <v>2</v>
      </c>
      <c r="G5" s="7"/>
      <c r="H5" s="7" t="s">
        <v>54</v>
      </c>
      <c r="I5" s="13" t="n">
        <f aca="false">F5/$F$6</f>
        <v>0.0145985401459854</v>
      </c>
    </row>
    <row r="6" customFormat="false" ht="12.8" hidden="false" customHeight="false" outlineLevel="0" collapsed="false">
      <c r="C6" s="7"/>
      <c r="D6" s="7"/>
      <c r="E6" s="7"/>
      <c r="F6" s="16" t="n">
        <f aca="false">SUM(F2:F5)</f>
        <v>137</v>
      </c>
      <c r="G6" s="7"/>
      <c r="H6" s="7"/>
      <c r="I6" s="7"/>
    </row>
    <row r="7" customFormat="false" ht="12.8" hidden="false" customHeight="false" outlineLevel="0" collapsed="false">
      <c r="C7" s="7"/>
      <c r="D7" s="7"/>
      <c r="E7" s="7"/>
      <c r="F7" s="7"/>
      <c r="G7" s="7"/>
      <c r="H7" s="7"/>
      <c r="I7" s="7"/>
    </row>
    <row r="8" customFormat="false" ht="12.8" hidden="false" customHeight="false" outlineLevel="0" collapsed="false">
      <c r="B8" s="17"/>
      <c r="C8" s="7"/>
      <c r="D8" s="7"/>
      <c r="E8" s="7"/>
      <c r="F8" s="7"/>
      <c r="G8" s="7"/>
      <c r="H8" s="7"/>
      <c r="I8" s="7"/>
    </row>
    <row r="9" customFormat="false" ht="12.8" hidden="false" customHeight="false" outlineLevel="0" collapsed="false">
      <c r="B9" s="17"/>
      <c r="C9" s="7" t="s">
        <v>1</v>
      </c>
      <c r="D9" s="7" t="s">
        <v>2</v>
      </c>
      <c r="E9" s="7" t="s">
        <v>3</v>
      </c>
      <c r="F9" s="7" t="s">
        <v>4</v>
      </c>
      <c r="G9" s="16" t="s">
        <v>5</v>
      </c>
      <c r="H9" s="7"/>
      <c r="I9" s="7"/>
    </row>
    <row r="10" customFormat="false" ht="12.8" hidden="false" customHeight="false" outlineLevel="0" collapsed="false">
      <c r="B10" s="17"/>
      <c r="C10" s="7" t="s">
        <v>7</v>
      </c>
      <c r="D10" s="7" t="n">
        <v>270</v>
      </c>
      <c r="E10" s="7" t="n">
        <v>20</v>
      </c>
      <c r="F10" s="7" t="n">
        <v>10</v>
      </c>
      <c r="G10" s="16" t="n">
        <f aca="false">SUM(D10:F10)</f>
        <v>300</v>
      </c>
      <c r="H10" s="7" t="s">
        <v>55</v>
      </c>
      <c r="I10" s="13" t="n">
        <f aca="false">F10/G10</f>
        <v>0.0333333333333333</v>
      </c>
    </row>
    <row r="11" customFormat="false" ht="12.8" hidden="false" customHeight="false" outlineLevel="0" collapsed="false">
      <c r="B11" s="17"/>
      <c r="C11" s="7" t="s">
        <v>11</v>
      </c>
      <c r="D11" s="7" t="n">
        <v>85</v>
      </c>
      <c r="E11" s="7" t="n">
        <v>40</v>
      </c>
      <c r="F11" s="7" t="n">
        <v>25</v>
      </c>
      <c r="G11" s="16" t="n">
        <f aca="false">SUM(D11:F11)</f>
        <v>150</v>
      </c>
      <c r="H11" s="7" t="s">
        <v>56</v>
      </c>
      <c r="I11" s="18" t="n">
        <f aca="false">F11/G11</f>
        <v>0.166666666666667</v>
      </c>
    </row>
    <row r="12" customFormat="false" ht="12.8" hidden="false" customHeight="false" outlineLevel="0" collapsed="false">
      <c r="B12" s="17"/>
      <c r="C12" s="7" t="s">
        <v>12</v>
      </c>
      <c r="D12" s="7" t="n">
        <v>600</v>
      </c>
      <c r="E12" s="7" t="n">
        <v>200</v>
      </c>
      <c r="F12" s="7" t="n">
        <v>100</v>
      </c>
      <c r="G12" s="16" t="n">
        <f aca="false">SUM(D12:F12)</f>
        <v>900</v>
      </c>
      <c r="H12" s="7" t="s">
        <v>57</v>
      </c>
      <c r="I12" s="14" t="n">
        <f aca="false">F12/G12</f>
        <v>0.111111111111111</v>
      </c>
    </row>
    <row r="13" customFormat="false" ht="12.8" hidden="false" customHeight="false" outlineLevel="0" collapsed="false">
      <c r="B13" s="17"/>
      <c r="C13" s="7" t="s">
        <v>14</v>
      </c>
      <c r="D13" s="7" t="n">
        <v>35</v>
      </c>
      <c r="E13" s="7" t="n">
        <v>5</v>
      </c>
      <c r="F13" s="7" t="n">
        <v>2</v>
      </c>
      <c r="G13" s="16" t="n">
        <f aca="false">SUM(D13:F13)</f>
        <v>42</v>
      </c>
      <c r="H13" s="7" t="s">
        <v>58</v>
      </c>
      <c r="I13" s="13" t="n">
        <f aca="false">F13/G13</f>
        <v>0.0476190476190476</v>
      </c>
    </row>
    <row r="14" customFormat="false" ht="12.8" hidden="false" customHeight="false" outlineLevel="0" collapsed="false">
      <c r="B14" s="17"/>
      <c r="C14" s="19"/>
      <c r="D14" s="19"/>
      <c r="E14" s="19"/>
      <c r="F14" s="16"/>
      <c r="G14" s="17"/>
      <c r="H14" s="17"/>
    </row>
    <row r="15" customFormat="false" ht="12.8" hidden="false" customHeight="false" outlineLevel="0" collapsed="false">
      <c r="B15" s="17"/>
      <c r="C15" s="17"/>
      <c r="D15" s="17"/>
      <c r="E15" s="17"/>
      <c r="F15" s="17"/>
      <c r="G15" s="17"/>
      <c r="H15" s="17"/>
    </row>
    <row r="16" customFormat="false" ht="12.8" hidden="false" customHeight="false" outlineLevel="0" collapsed="false">
      <c r="D16" s="7" t="s">
        <v>7</v>
      </c>
      <c r="F16" s="0" t="n">
        <f aca="false">G10/SUM($G$10:$G$13)</f>
        <v>0.21551724137931</v>
      </c>
    </row>
    <row r="17" customFormat="false" ht="12.8" hidden="false" customHeight="false" outlineLevel="0" collapsed="false">
      <c r="D17" s="7" t="s">
        <v>11</v>
      </c>
      <c r="F17" s="0" t="n">
        <f aca="false">G11/SUM($G$10:$G$13)</f>
        <v>0.107758620689655</v>
      </c>
    </row>
    <row r="18" customFormat="false" ht="12.8" hidden="false" customHeight="false" outlineLevel="0" collapsed="false">
      <c r="D18" s="7" t="s">
        <v>12</v>
      </c>
      <c r="F18" s="0" t="n">
        <f aca="false">G12/SUM($G$10:$G$13)</f>
        <v>0.646551724137931</v>
      </c>
    </row>
    <row r="19" customFormat="false" ht="12.8" hidden="false" customHeight="false" outlineLevel="0" collapsed="false">
      <c r="D19" s="7" t="s">
        <v>14</v>
      </c>
      <c r="F19" s="0" t="n">
        <f aca="false">G13/SUM($G$10:$G$13)</f>
        <v>0.0301724137931035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24"/>
  <sheetViews>
    <sheetView showFormulas="false" showGridLines="true" showRowColHeaders="true" showZeros="true" rightToLeft="false" tabSelected="false" showOutlineSymbols="true" defaultGridColor="true" view="normal" topLeftCell="B8" colorId="64" zoomScale="130" zoomScaleNormal="13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9.74"/>
    <col collapsed="false" customWidth="true" hidden="false" outlineLevel="0" max="6" min="6" style="0" width="60.29"/>
  </cols>
  <sheetData>
    <row r="3" customFormat="false" ht="12.8" hidden="false" customHeight="false" outlineLevel="0" collapsed="false">
      <c r="D3" s="0" t="s">
        <v>59</v>
      </c>
      <c r="E3" s="0" t="s">
        <v>60</v>
      </c>
      <c r="F3" s="0" t="s">
        <v>61</v>
      </c>
      <c r="H3" s="0" t="s">
        <v>62</v>
      </c>
    </row>
    <row r="5" customFormat="false" ht="12.8" hidden="false" customHeight="false" outlineLevel="0" collapsed="false">
      <c r="C5" s="11" t="s">
        <v>63</v>
      </c>
      <c r="D5" s="11"/>
    </row>
    <row r="6" customFormat="false" ht="12.8" hidden="false" customHeight="false" outlineLevel="0" collapsed="false">
      <c r="C6" s="11" t="s">
        <v>64</v>
      </c>
      <c r="D6" s="11"/>
      <c r="E6" s="0" t="s">
        <v>65</v>
      </c>
    </row>
    <row r="10" customFormat="false" ht="12.8" hidden="false" customHeight="false" outlineLevel="0" collapsed="false">
      <c r="D10" s="0" t="s">
        <v>66</v>
      </c>
      <c r="F10" s="0" t="s">
        <v>67</v>
      </c>
      <c r="H10" s="0" t="s">
        <v>68</v>
      </c>
      <c r="J10" s="0" t="s">
        <v>69</v>
      </c>
    </row>
    <row r="11" customFormat="false" ht="12.8" hidden="false" customHeight="false" outlineLevel="0" collapsed="false">
      <c r="F11" s="0" t="s">
        <v>70</v>
      </c>
    </row>
    <row r="12" customFormat="false" ht="12.8" hidden="false" customHeight="false" outlineLevel="0" collapsed="false">
      <c r="D12" s="0" t="s">
        <v>71</v>
      </c>
    </row>
    <row r="14" customFormat="false" ht="12.8" hidden="false" customHeight="false" outlineLevel="0" collapsed="false">
      <c r="F14" s="0" t="s">
        <v>72</v>
      </c>
    </row>
    <row r="15" customFormat="false" ht="12.8" hidden="false" customHeight="false" outlineLevel="0" collapsed="false">
      <c r="D15" s="0" t="s">
        <v>73</v>
      </c>
    </row>
    <row r="16" customFormat="false" ht="12.8" hidden="false" customHeight="false" outlineLevel="0" collapsed="false">
      <c r="D16" s="20" t="s">
        <v>74</v>
      </c>
    </row>
    <row r="19" customFormat="false" ht="12.8" hidden="false" customHeight="false" outlineLevel="0" collapsed="false">
      <c r="D19" s="20" t="s">
        <v>75</v>
      </c>
    </row>
    <row r="21" customFormat="false" ht="12.8" hidden="false" customHeight="false" outlineLevel="0" collapsed="false">
      <c r="D21" s="0" t="s">
        <v>76</v>
      </c>
    </row>
    <row r="22" customFormat="false" ht="12.8" hidden="false" customHeight="false" outlineLevel="0" collapsed="false">
      <c r="F22" s="0" t="s">
        <v>77</v>
      </c>
    </row>
    <row r="24" customFormat="false" ht="12.8" hidden="false" customHeight="false" outlineLevel="0" collapsed="false">
      <c r="F2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  <col collapsed="false" customWidth="true" hidden="false" outlineLevel="0" max="3" min="3" style="1" width="15.74"/>
    <col collapsed="false" customWidth="false" hidden="false" outlineLevel="0" max="5" min="4" style="1" width="11.53"/>
  </cols>
  <sheetData>
    <row r="2" customFormat="false" ht="12.8" hidden="false" customHeight="false" outlineLevel="0" collapsed="false">
      <c r="C2" s="1" t="s">
        <v>79</v>
      </c>
      <c r="D2" s="1" t="s">
        <v>80</v>
      </c>
      <c r="E2" s="5" t="s">
        <v>81</v>
      </c>
    </row>
    <row r="3" customFormat="false" ht="12.8" hidden="false" customHeight="false" outlineLevel="0" collapsed="false">
      <c r="B3" s="1" t="s">
        <v>82</v>
      </c>
      <c r="C3" s="21" t="n">
        <v>40</v>
      </c>
      <c r="D3" s="1" t="n">
        <v>200</v>
      </c>
      <c r="E3" s="5" t="n">
        <f aca="false">SUM(C3:D3)</f>
        <v>240</v>
      </c>
    </row>
    <row r="4" customFormat="false" ht="12.8" hidden="false" customHeight="false" outlineLevel="0" collapsed="false">
      <c r="B4" s="1" t="s">
        <v>83</v>
      </c>
      <c r="C4" s="1" t="n">
        <v>60</v>
      </c>
      <c r="D4" s="1" t="n">
        <v>300</v>
      </c>
      <c r="E4" s="5" t="n">
        <f aca="false">SUM(C4:D4)</f>
        <v>360</v>
      </c>
    </row>
    <row r="5" customFormat="false" ht="17.35" hidden="false" customHeight="false" outlineLevel="0" collapsed="false">
      <c r="B5" s="1" t="s">
        <v>81</v>
      </c>
      <c r="C5" s="5" t="n">
        <v>100</v>
      </c>
      <c r="D5" s="5" t="n">
        <v>500</v>
      </c>
      <c r="E5" s="22" t="n">
        <f aca="false">SUM(E3:E4)</f>
        <v>600</v>
      </c>
    </row>
    <row r="7" customFormat="false" ht="12.8" hidden="false" customHeight="false" outlineLevel="0" collapsed="false">
      <c r="C7" s="5" t="s">
        <v>84</v>
      </c>
    </row>
    <row r="9" customFormat="false" ht="12.8" hidden="false" customHeight="false" outlineLevel="0" collapsed="false">
      <c r="B9" s="1" t="s">
        <v>85</v>
      </c>
      <c r="D9" s="1" t="s">
        <v>86</v>
      </c>
      <c r="E9" s="1" t="s">
        <v>87</v>
      </c>
    </row>
    <row r="10" customFormat="false" ht="12.8" hidden="false" customHeight="false" outlineLevel="0" collapsed="false">
      <c r="C10" s="1" t="n">
        <f aca="false">40/100</f>
        <v>0.4</v>
      </c>
      <c r="E10" s="1" t="n">
        <f aca="false">E3/E5</f>
        <v>0.4</v>
      </c>
    </row>
    <row r="12" customFormat="false" ht="12.8" hidden="false" customHeight="false" outlineLevel="0" collapsed="false">
      <c r="B12" s="1" t="s">
        <v>88</v>
      </c>
      <c r="E12" s="1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2025-06-12T18:08:01Z</dcterms:created>
  <dc:creator/>
  <dc:description/>
  <dc:language>es-CO</dc:language>
  <cp:lastModifiedBy/>
  <dcterms:modified xsi:type="dcterms:W3CDTF">2025-06-12T20:57:14Z</dcterms:modified>
  <cp:revision>2</cp:revision>
  <dc:subject/>
  <dc:title/>
</cp:coreProperties>
</file>