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24" windowWidth="14340" windowHeight="796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9" i="1" l="1"/>
  <c r="G20" i="1" s="1"/>
  <c r="F19" i="1"/>
  <c r="F20" i="1" s="1"/>
  <c r="E20" i="1"/>
  <c r="E19" i="1"/>
  <c r="B19" i="1"/>
  <c r="F15" i="1"/>
  <c r="G15" i="1"/>
  <c r="E15" i="1"/>
  <c r="F11" i="1"/>
  <c r="G11" i="1"/>
  <c r="E11" i="1"/>
  <c r="L11" i="1"/>
  <c r="M11" i="1"/>
  <c r="K11" i="1"/>
  <c r="K8" i="1"/>
  <c r="M8" i="1" s="1"/>
  <c r="K9" i="1"/>
  <c r="L9" i="1"/>
  <c r="M9" i="1"/>
  <c r="M7" i="1"/>
  <c r="L7" i="1"/>
  <c r="K7" i="1"/>
  <c r="G8" i="1"/>
  <c r="G9" i="1"/>
  <c r="G7" i="1"/>
  <c r="F8" i="1"/>
  <c r="F9" i="1"/>
  <c r="F7" i="1"/>
  <c r="E7" i="1"/>
  <c r="E8" i="1"/>
  <c r="E9" i="1"/>
  <c r="B9" i="1"/>
  <c r="B8" i="1"/>
  <c r="B7" i="1"/>
  <c r="B4" i="1"/>
  <c r="F4" i="1" s="1"/>
  <c r="G4" i="1" s="1"/>
  <c r="L8" i="1" l="1"/>
  <c r="E4" i="1"/>
</calcChain>
</file>

<file path=xl/sharedStrings.xml><?xml version="1.0" encoding="utf-8"?>
<sst xmlns="http://schemas.openxmlformats.org/spreadsheetml/2006/main" count="16" uniqueCount="15">
  <si>
    <t xml:space="preserve">totale oppervlakte </t>
  </si>
  <si>
    <t>160 * 180</t>
  </si>
  <si>
    <t xml:space="preserve">oppervlakte huizen: </t>
  </si>
  <si>
    <t>n houses</t>
  </si>
  <si>
    <t xml:space="preserve">8 * 8 </t>
  </si>
  <si>
    <t>10* 7.5</t>
  </si>
  <si>
    <t>11 * 10.5</t>
  </si>
  <si>
    <t>prijs huis</t>
  </si>
  <si>
    <t>LOWER:</t>
  </si>
  <si>
    <t>aanname = alles is 3 maal overlappend</t>
  </si>
  <si>
    <t>aanname, dat is hetzelfde als geen overlap en diemaal het oppervlakte namen</t>
  </si>
  <si>
    <t xml:space="preserve"> = </t>
  </si>
  <si>
    <t xml:space="preserve"> - </t>
  </si>
  <si>
    <t xml:space="preserve"> * 3</t>
  </si>
  <si>
    <t xml:space="preserve">UPPER: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</si>
</sst>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G20" sqref="G20"/>
    </sheetView>
  </sheetViews>
  <sheetFormatPr defaultRowHeight="14.4" x14ac:dyDescent="0.3"/>
  <sheetData>
    <row r="1" spans="1:13" x14ac:dyDescent="0.3">
      <c r="A1" t="s">
        <v>3</v>
      </c>
      <c r="E1">
        <v>20</v>
      </c>
      <c r="F1">
        <v>40</v>
      </c>
      <c r="G1">
        <v>60</v>
      </c>
      <c r="K1">
        <v>20</v>
      </c>
      <c r="L1">
        <v>40</v>
      </c>
      <c r="M1">
        <v>60</v>
      </c>
    </row>
    <row r="3" spans="1:13" x14ac:dyDescent="0.3">
      <c r="A3" t="s">
        <v>0</v>
      </c>
    </row>
    <row r="4" spans="1:13" x14ac:dyDescent="0.3">
      <c r="A4" t="s">
        <v>1</v>
      </c>
      <c r="B4">
        <f>160*180</f>
        <v>28800</v>
      </c>
      <c r="E4">
        <f>B4</f>
        <v>28800</v>
      </c>
      <c r="F4">
        <f>B4</f>
        <v>28800</v>
      </c>
      <c r="G4">
        <f>F4</f>
        <v>28800</v>
      </c>
    </row>
    <row r="6" spans="1:13" x14ac:dyDescent="0.3">
      <c r="A6" t="s">
        <v>2</v>
      </c>
      <c r="I6" t="s">
        <v>7</v>
      </c>
    </row>
    <row r="7" spans="1:13" x14ac:dyDescent="0.3">
      <c r="A7" t="s">
        <v>4</v>
      </c>
      <c r="B7">
        <f>8*8</f>
        <v>64</v>
      </c>
      <c r="C7">
        <v>12</v>
      </c>
      <c r="E7">
        <f t="shared" ref="E7:E8" si="0">C7*B7</f>
        <v>768</v>
      </c>
      <c r="F7">
        <f>E7*2</f>
        <v>1536</v>
      </c>
      <c r="G7">
        <f>E7*3</f>
        <v>2304</v>
      </c>
      <c r="I7">
        <v>285000</v>
      </c>
      <c r="K7">
        <f>I7*C7</f>
        <v>3420000</v>
      </c>
      <c r="L7">
        <f>K7*2</f>
        <v>6840000</v>
      </c>
      <c r="M7">
        <f>K7*3</f>
        <v>10260000</v>
      </c>
    </row>
    <row r="8" spans="1:13" x14ac:dyDescent="0.3">
      <c r="A8" t="s">
        <v>5</v>
      </c>
      <c r="B8">
        <f>10*7.5</f>
        <v>75</v>
      </c>
      <c r="C8">
        <v>5</v>
      </c>
      <c r="E8">
        <f t="shared" si="0"/>
        <v>375</v>
      </c>
      <c r="F8">
        <f t="shared" ref="F8:F9" si="1">E8*2</f>
        <v>750</v>
      </c>
      <c r="G8">
        <f t="shared" ref="G8:G9" si="2">E8*3</f>
        <v>1125</v>
      </c>
      <c r="I8">
        <v>399000</v>
      </c>
      <c r="K8">
        <f t="shared" ref="K8:K9" si="3">I8*C8</f>
        <v>1995000</v>
      </c>
      <c r="L8">
        <f t="shared" ref="L8:L9" si="4">K8*2</f>
        <v>3990000</v>
      </c>
      <c r="M8">
        <f t="shared" ref="M8:M9" si="5">K8*3</f>
        <v>5985000</v>
      </c>
    </row>
    <row r="9" spans="1:13" x14ac:dyDescent="0.3">
      <c r="A9" t="s">
        <v>6</v>
      </c>
      <c r="B9">
        <f>11*10.5</f>
        <v>115.5</v>
      </c>
      <c r="C9">
        <v>3</v>
      </c>
      <c r="E9">
        <f>C9*B9</f>
        <v>346.5</v>
      </c>
      <c r="F9">
        <f t="shared" si="1"/>
        <v>693</v>
      </c>
      <c r="G9">
        <f t="shared" si="2"/>
        <v>1039.5</v>
      </c>
      <c r="I9">
        <v>610000</v>
      </c>
      <c r="K9">
        <f t="shared" si="3"/>
        <v>1830000</v>
      </c>
      <c r="L9">
        <f t="shared" si="4"/>
        <v>3660000</v>
      </c>
      <c r="M9">
        <f t="shared" si="5"/>
        <v>5490000</v>
      </c>
    </row>
    <row r="10" spans="1:13" x14ac:dyDescent="0.3">
      <c r="E10" s="1"/>
      <c r="F10" s="1"/>
      <c r="G10" s="1"/>
      <c r="H10" t="s">
        <v>12</v>
      </c>
    </row>
    <row r="11" spans="1:13" x14ac:dyDescent="0.3">
      <c r="D11" t="s">
        <v>11</v>
      </c>
      <c r="E11">
        <f>E4-SUM(E7:E9)</f>
        <v>27310.5</v>
      </c>
      <c r="F11">
        <f t="shared" ref="F11:G11" si="6">F4-SUM(F7:F9)</f>
        <v>25821</v>
      </c>
      <c r="G11">
        <f t="shared" si="6"/>
        <v>24331.5</v>
      </c>
      <c r="J11" t="s">
        <v>8</v>
      </c>
      <c r="K11">
        <f>SUM(K7:K9)</f>
        <v>7245000</v>
      </c>
      <c r="L11">
        <f t="shared" ref="L11:M11" si="7">SUM(L7:L9)</f>
        <v>14490000</v>
      </c>
      <c r="M11">
        <f t="shared" si="7"/>
        <v>21735000</v>
      </c>
    </row>
    <row r="13" spans="1:13" x14ac:dyDescent="0.3">
      <c r="A13" t="s">
        <v>9</v>
      </c>
    </row>
    <row r="14" spans="1:13" x14ac:dyDescent="0.3">
      <c r="A14" t="s">
        <v>10</v>
      </c>
      <c r="J14" t="s">
        <v>14</v>
      </c>
      <c r="K14">
        <v>25433400</v>
      </c>
    </row>
    <row r="15" spans="1:13" x14ac:dyDescent="0.3">
      <c r="D15" t="s">
        <v>11</v>
      </c>
      <c r="E15">
        <f>E11*3</f>
        <v>81931.5</v>
      </c>
      <c r="F15">
        <f t="shared" ref="F15:G15" si="8">F11*3</f>
        <v>77463</v>
      </c>
      <c r="G15">
        <f t="shared" si="8"/>
        <v>72994.5</v>
      </c>
      <c r="H15" t="s">
        <v>13</v>
      </c>
    </row>
    <row r="19" spans="1:7" x14ac:dyDescent="0.3">
      <c r="A19">
        <v>385.5</v>
      </c>
      <c r="B19">
        <f>A19*3</f>
        <v>1156.5</v>
      </c>
      <c r="E19">
        <f>E11*B19</f>
        <v>31584593.25</v>
      </c>
      <c r="F19">
        <f>B19*F11</f>
        <v>29861986.5</v>
      </c>
      <c r="G19">
        <f>G11*B19</f>
        <v>28139379.75</v>
      </c>
    </row>
    <row r="20" spans="1:7" x14ac:dyDescent="0.3">
      <c r="E20">
        <f>E19+K11</f>
        <v>38829593.25</v>
      </c>
      <c r="F20">
        <f t="shared" ref="F20:G20" si="9">F19+L11</f>
        <v>44351986.5</v>
      </c>
      <c r="G20">
        <f t="shared" si="9"/>
        <v>49874379.75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</dc:creator>
  <cp:lastModifiedBy>Jos</cp:lastModifiedBy>
  <dcterms:created xsi:type="dcterms:W3CDTF">2017-12-18T10:58:31Z</dcterms:created>
  <dcterms:modified xsi:type="dcterms:W3CDTF">2017-12-19T08:21:53Z</dcterms:modified>
</cp:coreProperties>
</file>