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<sst xmlns="http://schemas.openxmlformats.org/spreadsheetml/2006/main" count="1330" uniqueCount="520">
  <si>
    <t xml:space="preserve">lab_proj_name</t>
  </si>
  <si>
    <t xml:space="preserve">rcasiteid</t>
  </si>
  <si>
    <t xml:space="preserve">plot_id</t>
  </si>
  <si>
    <t xml:space="preserve">lay_field_label1</t>
  </si>
  <si>
    <t xml:space="preserve">natural_key</t>
  </si>
  <si>
    <t xml:space="preserve">smp_id</t>
  </si>
  <si>
    <t xml:space="preserve">Land Use</t>
  </si>
  <si>
    <t xml:space="preserve">horizon_designation</t>
  </si>
  <si>
    <t xml:space="preserve">lay_depth_to_top</t>
  </si>
  <si>
    <t xml:space="preserve">lay_depth_to_bottom</t>
  </si>
  <si>
    <t xml:space="preserve">OSD</t>
  </si>
  <si>
    <t xml:space="preserve">AD:OD</t>
  </si>
  <si>
    <t xml:space="preserve">EC</t>
  </si>
  <si>
    <t xml:space="preserve">EC2</t>
  </si>
  <si>
    <t xml:space="preserve">1:1 H2O</t>
  </si>
  <si>
    <t xml:space="preserve">1:2 CaCl2</t>
  </si>
  <si>
    <t xml:space="preserve">Ca</t>
  </si>
  <si>
    <t xml:space="preserve">Mg</t>
  </si>
  <si>
    <t xml:space="preserve">K</t>
  </si>
  <si>
    <t xml:space="preserve">Na</t>
  </si>
  <si>
    <t xml:space="preserve">Na2</t>
  </si>
  <si>
    <t xml:space="preserve">CEC</t>
  </si>
  <si>
    <t xml:space="preserve">H20 P1</t>
  </si>
  <si>
    <t xml:space="preserve">H20 P</t>
  </si>
  <si>
    <t xml:space="preserve">Beta Glucosidase</t>
  </si>
  <si>
    <t xml:space="preserve">Total C</t>
  </si>
  <si>
    <t xml:space="preserve">Carbonate</t>
  </si>
  <si>
    <t xml:space="preserve">CaCO3^-2</t>
  </si>
  <si>
    <t xml:space="preserve">SOC</t>
  </si>
  <si>
    <t xml:space="preserve">SOM</t>
  </si>
  <si>
    <t xml:space="preserve">T Nitrogen</t>
  </si>
  <si>
    <t xml:space="preserve">T Phosp</t>
  </si>
  <si>
    <t xml:space="preserve">Major_Al</t>
  </si>
  <si>
    <t xml:space="preserve">Major_Ca</t>
  </si>
  <si>
    <t xml:space="preserve">Major_Fe</t>
  </si>
  <si>
    <t xml:space="preserve">Major_Mg</t>
  </si>
  <si>
    <t xml:space="preserve">Major_Mn</t>
  </si>
  <si>
    <t xml:space="preserve">Major_K</t>
  </si>
  <si>
    <t xml:space="preserve">Major_Si</t>
  </si>
  <si>
    <t xml:space="preserve">Major_Na</t>
  </si>
  <si>
    <t xml:space="preserve">Major_Sr</t>
  </si>
  <si>
    <t xml:space="preserve">Major_Ti</t>
  </si>
  <si>
    <t xml:space="preserve">Major_Zr</t>
  </si>
  <si>
    <t xml:space="preserve">I2011USNL059</t>
  </si>
  <si>
    <t xml:space="preserve">C0505C01</t>
  </si>
  <si>
    <t xml:space="preserve">C0505C01-1</t>
  </si>
  <si>
    <t xml:space="preserve">C0505C01-1-1</t>
  </si>
  <si>
    <t xml:space="preserve">11N02587</t>
  </si>
  <si>
    <t xml:space="preserve">C</t>
  </si>
  <si>
    <t xml:space="preserve">Ap1</t>
  </si>
  <si>
    <t xml:space="preserve">Aksarben</t>
  </si>
  <si>
    <t xml:space="preserve">C0505C01-1-2</t>
  </si>
  <si>
    <t xml:space="preserve">11N02588</t>
  </si>
  <si>
    <t xml:space="preserve">Ap2</t>
  </si>
  <si>
    <t xml:space="preserve">C0504R04</t>
  </si>
  <si>
    <t xml:space="preserve">C0504R04-1</t>
  </si>
  <si>
    <t xml:space="preserve">11N02609</t>
  </si>
  <si>
    <t xml:space="preserve">R</t>
  </si>
  <si>
    <t xml:space="preserve">A</t>
  </si>
  <si>
    <t xml:space="preserve">Valentine</t>
  </si>
  <si>
    <t xml:space="preserve">C0504R04-2</t>
  </si>
  <si>
    <t xml:space="preserve">11N02610</t>
  </si>
  <si>
    <t xml:space="preserve">AC1</t>
  </si>
  <si>
    <t xml:space="preserve">C0504R13</t>
  </si>
  <si>
    <t xml:space="preserve">C0504R13-1</t>
  </si>
  <si>
    <t xml:space="preserve">11N02634</t>
  </si>
  <si>
    <t xml:space="preserve">A1</t>
  </si>
  <si>
    <t xml:space="preserve">C0504R13-2</t>
  </si>
  <si>
    <t xml:space="preserve">11N02635</t>
  </si>
  <si>
    <t xml:space="preserve">A2</t>
  </si>
  <si>
    <t xml:space="preserve">C0508C18</t>
  </si>
  <si>
    <t xml:space="preserve">C0508C18-1</t>
  </si>
  <si>
    <t xml:space="preserve">C0508C18-1-1</t>
  </si>
  <si>
    <t xml:space="preserve">11N02730</t>
  </si>
  <si>
    <t xml:space="preserve">Holdrege</t>
  </si>
  <si>
    <t xml:space="preserve">C0508C18-1-2</t>
  </si>
  <si>
    <t xml:space="preserve">11N02731</t>
  </si>
  <si>
    <t xml:space="preserve">C0503C01</t>
  </si>
  <si>
    <t xml:space="preserve">C0503C01-1</t>
  </si>
  <si>
    <t xml:space="preserve">C0503C01-1-1</t>
  </si>
  <si>
    <t xml:space="preserve">11N02749</t>
  </si>
  <si>
    <t xml:space="preserve">Kennebec</t>
  </si>
  <si>
    <t xml:space="preserve">C0503C01-1-2</t>
  </si>
  <si>
    <t xml:space="preserve">11N02750</t>
  </si>
  <si>
    <t xml:space="preserve">C0501P01</t>
  </si>
  <si>
    <t xml:space="preserve">C0501P01-1</t>
  </si>
  <si>
    <t xml:space="preserve">C0501P01-1-1</t>
  </si>
  <si>
    <t xml:space="preserve">11N02806</t>
  </si>
  <si>
    <t xml:space="preserve">P</t>
  </si>
  <si>
    <t xml:space="preserve">Ap</t>
  </si>
  <si>
    <t xml:space="preserve">Collinsville</t>
  </si>
  <si>
    <t xml:space="preserve">C0501P01-1-2</t>
  </si>
  <si>
    <t xml:space="preserve">11N02807</t>
  </si>
  <si>
    <t xml:space="preserve">I2011USNL076</t>
  </si>
  <si>
    <t xml:space="preserve">C0505R03</t>
  </si>
  <si>
    <t xml:space="preserve">C0505R03-1</t>
  </si>
  <si>
    <t xml:space="preserve">C0505R03-1-1</t>
  </si>
  <si>
    <t xml:space="preserve">11N06324</t>
  </si>
  <si>
    <t xml:space="preserve">Wagstaff</t>
  </si>
  <si>
    <t xml:space="preserve">C0505R03-1-2</t>
  </si>
  <si>
    <t xml:space="preserve">11N06325</t>
  </si>
  <si>
    <t xml:space="preserve">C0501R05</t>
  </si>
  <si>
    <t xml:space="preserve">C0501R05-1</t>
  </si>
  <si>
    <t xml:space="preserve">C0501R05-1-1</t>
  </si>
  <si>
    <t xml:space="preserve">11N11699</t>
  </si>
  <si>
    <t xml:space="preserve">Busher</t>
  </si>
  <si>
    <t xml:space="preserve">C0501R05-1-2</t>
  </si>
  <si>
    <t xml:space="preserve">11N11700</t>
  </si>
  <si>
    <t xml:space="preserve">Ack</t>
  </si>
  <si>
    <t xml:space="preserve">C0508R07</t>
  </si>
  <si>
    <t xml:space="preserve">C0508R07-1</t>
  </si>
  <si>
    <t xml:space="preserve">C0508R07-1-1</t>
  </si>
  <si>
    <t xml:space="preserve">11N11740</t>
  </si>
  <si>
    <t xml:space="preserve">Benfield</t>
  </si>
  <si>
    <t xml:space="preserve">C0508R07-1-2</t>
  </si>
  <si>
    <t xml:space="preserve">11N11741</t>
  </si>
  <si>
    <t xml:space="preserve">C0510P06</t>
  </si>
  <si>
    <t xml:space="preserve">C0510P06-1</t>
  </si>
  <si>
    <t xml:space="preserve">C0510P06-1-1</t>
  </si>
  <si>
    <t xml:space="preserve">11N12455</t>
  </si>
  <si>
    <t xml:space="preserve">Lanton-like</t>
  </si>
  <si>
    <t xml:space="preserve">C0510P06-1-2</t>
  </si>
  <si>
    <t xml:space="preserve">11N12456</t>
  </si>
  <si>
    <t xml:space="preserve">I2011USNL199</t>
  </si>
  <si>
    <t xml:space="preserve">C0503X05</t>
  </si>
  <si>
    <t xml:space="preserve">C0503X05-1</t>
  </si>
  <si>
    <t xml:space="preserve">C0503X05-1-1</t>
  </si>
  <si>
    <t xml:space="preserve">11N12563</t>
  </si>
  <si>
    <t xml:space="preserve">X</t>
  </si>
  <si>
    <t xml:space="preserve">Bridgeport</t>
  </si>
  <si>
    <t xml:space="preserve">C0503X05-1-2</t>
  </si>
  <si>
    <t xml:space="preserve">11N12564</t>
  </si>
  <si>
    <t xml:space="preserve">Ap3</t>
  </si>
  <si>
    <t xml:space="preserve">C0511X02</t>
  </si>
  <si>
    <t xml:space="preserve">C0511X02-1</t>
  </si>
  <si>
    <t xml:space="preserve">C0511X02-1-1</t>
  </si>
  <si>
    <t xml:space="preserve">11N23205</t>
  </si>
  <si>
    <t xml:space="preserve">C0511X02-1-2</t>
  </si>
  <si>
    <t xml:space="preserve">11N23206</t>
  </si>
  <si>
    <t xml:space="preserve">C0508C12</t>
  </si>
  <si>
    <t xml:space="preserve">C0508C12-1</t>
  </si>
  <si>
    <t xml:space="preserve">C0508C12-1-1</t>
  </si>
  <si>
    <t xml:space="preserve">11N23219</t>
  </si>
  <si>
    <t xml:space="preserve">Harney</t>
  </si>
  <si>
    <t xml:space="preserve">C0508C12-1-2</t>
  </si>
  <si>
    <t xml:space="preserve">11N23220</t>
  </si>
  <si>
    <t xml:space="preserve">C0508C35</t>
  </si>
  <si>
    <t xml:space="preserve">C0508C35-1</t>
  </si>
  <si>
    <t xml:space="preserve">C0508C35-1-1</t>
  </si>
  <si>
    <t xml:space="preserve">11N23437</t>
  </si>
  <si>
    <t xml:space="preserve">C0508C35-1-2</t>
  </si>
  <si>
    <t xml:space="preserve">11N23438</t>
  </si>
  <si>
    <t xml:space="preserve">C0505R02</t>
  </si>
  <si>
    <t xml:space="preserve">C0505R02-1</t>
  </si>
  <si>
    <t xml:space="preserve">C0505R02-1-1</t>
  </si>
  <si>
    <t xml:space="preserve">11N23494</t>
  </si>
  <si>
    <t xml:space="preserve">Sogn</t>
  </si>
  <si>
    <t xml:space="preserve">C0505R02-1-2</t>
  </si>
  <si>
    <t xml:space="preserve">11N23495</t>
  </si>
  <si>
    <t xml:space="preserve">C0506R14</t>
  </si>
  <si>
    <t xml:space="preserve">C0506R14-1</t>
  </si>
  <si>
    <t xml:space="preserve">C0506R14-1-1</t>
  </si>
  <si>
    <t xml:space="preserve">11N23508</t>
  </si>
  <si>
    <t xml:space="preserve">Coly</t>
  </si>
  <si>
    <t xml:space="preserve">C0506R14-1-2</t>
  </si>
  <si>
    <t xml:space="preserve">11N23509</t>
  </si>
  <si>
    <t xml:space="preserve">C0511P10</t>
  </si>
  <si>
    <t xml:space="preserve">C0511P10-1</t>
  </si>
  <si>
    <t xml:space="preserve">C0511P10-1-1</t>
  </si>
  <si>
    <t xml:space="preserve">11N24703</t>
  </si>
  <si>
    <t xml:space="preserve">Nodaway</t>
  </si>
  <si>
    <t xml:space="preserve">C0511P10-1-2</t>
  </si>
  <si>
    <t xml:space="preserve">11N24704</t>
  </si>
  <si>
    <t xml:space="preserve">C0502R05</t>
  </si>
  <si>
    <t xml:space="preserve">C0502R05-1</t>
  </si>
  <si>
    <t xml:space="preserve">C0502R05-1-1</t>
  </si>
  <si>
    <t xml:space="preserve">11N24708</t>
  </si>
  <si>
    <t xml:space="preserve">Fluvaquentic Endoaquoll</t>
  </si>
  <si>
    <t xml:space="preserve">C0502R05-1-2</t>
  </si>
  <si>
    <t xml:space="preserve">11N24709</t>
  </si>
  <si>
    <t xml:space="preserve">Ak</t>
  </si>
  <si>
    <t xml:space="preserve">C0508R03</t>
  </si>
  <si>
    <t xml:space="preserve">C0508R03-1</t>
  </si>
  <si>
    <t xml:space="preserve">C0508R03-1-1</t>
  </si>
  <si>
    <t xml:space="preserve">11N24713</t>
  </si>
  <si>
    <t xml:space="preserve">Uly</t>
  </si>
  <si>
    <t xml:space="preserve">C0508R03-1-2</t>
  </si>
  <si>
    <t xml:space="preserve">11N24714</t>
  </si>
  <si>
    <t xml:space="preserve">C0511C08</t>
  </si>
  <si>
    <t xml:space="preserve">C0511C08-1</t>
  </si>
  <si>
    <t xml:space="preserve">C0511C08-1-1</t>
  </si>
  <si>
    <t xml:space="preserve">11N24774</t>
  </si>
  <si>
    <t xml:space="preserve">C0511C08-1-2</t>
  </si>
  <si>
    <t xml:space="preserve">11N24775</t>
  </si>
  <si>
    <t xml:space="preserve">C0511P02</t>
  </si>
  <si>
    <t xml:space="preserve">C0511P02-1</t>
  </si>
  <si>
    <t xml:space="preserve">C0511P02-1-1</t>
  </si>
  <si>
    <t xml:space="preserve">11N24782</t>
  </si>
  <si>
    <t xml:space="preserve">Inavale</t>
  </si>
  <si>
    <t xml:space="preserve">C0511P02-1-2</t>
  </si>
  <si>
    <t xml:space="preserve">11N24783</t>
  </si>
  <si>
    <t xml:space="preserve">I2011USNL215</t>
  </si>
  <si>
    <t xml:space="preserve">C0508C29</t>
  </si>
  <si>
    <t xml:space="preserve">C0508C29-1</t>
  </si>
  <si>
    <t xml:space="preserve">C0508C29-1-1</t>
  </si>
  <si>
    <t xml:space="preserve">11N25386</t>
  </si>
  <si>
    <t xml:space="preserve">Kuma</t>
  </si>
  <si>
    <t xml:space="preserve">C0508X01</t>
  </si>
  <si>
    <t xml:space="preserve">C0508X01-1</t>
  </si>
  <si>
    <t xml:space="preserve">C0508X01-1-1</t>
  </si>
  <si>
    <t xml:space="preserve">11N25394</t>
  </si>
  <si>
    <t xml:space="preserve">C0508X01-1-2</t>
  </si>
  <si>
    <t xml:space="preserve">11N25395</t>
  </si>
  <si>
    <t xml:space="preserve">C0511P04</t>
  </si>
  <si>
    <t xml:space="preserve">C0511P04-1</t>
  </si>
  <si>
    <t xml:space="preserve">C0511P04-1-1</t>
  </si>
  <si>
    <t xml:space="preserve">11N37733</t>
  </si>
  <si>
    <t xml:space="preserve">Hobbs</t>
  </si>
  <si>
    <t xml:space="preserve">C0511P04-1-2</t>
  </si>
  <si>
    <t xml:space="preserve">11N37734</t>
  </si>
  <si>
    <t xml:space="preserve">C0508P09</t>
  </si>
  <si>
    <t xml:space="preserve">C0508P09-1</t>
  </si>
  <si>
    <t xml:space="preserve">C0508P09-1-1</t>
  </si>
  <si>
    <t xml:space="preserve">11N40029</t>
  </si>
  <si>
    <t xml:space="preserve">C0508P09-1-2</t>
  </si>
  <si>
    <t xml:space="preserve">11N40030</t>
  </si>
  <si>
    <t xml:space="preserve">C0504R05</t>
  </si>
  <si>
    <t xml:space="preserve">C0504R05-1</t>
  </si>
  <si>
    <t xml:space="preserve">C0504R05-1-1</t>
  </si>
  <si>
    <t xml:space="preserve">11N40100</t>
  </si>
  <si>
    <t xml:space="preserve">Ipage</t>
  </si>
  <si>
    <t xml:space="preserve">C0504R05-1-2</t>
  </si>
  <si>
    <t xml:space="preserve">11N40102</t>
  </si>
  <si>
    <t xml:space="preserve">C0508R20</t>
  </si>
  <si>
    <t xml:space="preserve">C0508R20-1</t>
  </si>
  <si>
    <t xml:space="preserve">C0508R20-1-1</t>
  </si>
  <si>
    <t xml:space="preserve">11N40289</t>
  </si>
  <si>
    <t xml:space="preserve">Albion</t>
  </si>
  <si>
    <t xml:space="preserve">C0508R20-1-2</t>
  </si>
  <si>
    <t xml:space="preserve">11N40291</t>
  </si>
  <si>
    <t xml:space="preserve">I2013USNL085</t>
  </si>
  <si>
    <t xml:space="preserve">C0504R05-2</t>
  </si>
  <si>
    <t xml:space="preserve">C0504R05-2-1</t>
  </si>
  <si>
    <t xml:space="preserve">13N05163</t>
  </si>
  <si>
    <t xml:space="preserve">C0504R05-2-2</t>
  </si>
  <si>
    <t xml:space="preserve">13N05164</t>
  </si>
  <si>
    <t xml:space="preserve">C0504R05-4</t>
  </si>
  <si>
    <t xml:space="preserve">C0504R05-4-1</t>
  </si>
  <si>
    <t xml:space="preserve">13N05171</t>
  </si>
  <si>
    <t xml:space="preserve">C0504R05-4-2</t>
  </si>
  <si>
    <t xml:space="preserve">13N05172</t>
  </si>
  <si>
    <t xml:space="preserve">I2013USNL089</t>
  </si>
  <si>
    <t xml:space="preserve">C0511P04-2</t>
  </si>
  <si>
    <t xml:space="preserve">C0511P04-2-1</t>
  </si>
  <si>
    <t xml:space="preserve">13N05858</t>
  </si>
  <si>
    <t xml:space="preserve">C0511P04-2-2</t>
  </si>
  <si>
    <t xml:space="preserve">13N05859</t>
  </si>
  <si>
    <t xml:space="preserve">C0511P04-4</t>
  </si>
  <si>
    <t xml:space="preserve">C0511P04-4-1</t>
  </si>
  <si>
    <t xml:space="preserve">13N05867</t>
  </si>
  <si>
    <t xml:space="preserve">C0511P04-4-2</t>
  </si>
  <si>
    <t xml:space="preserve">13N05868</t>
  </si>
  <si>
    <t xml:space="preserve">C0508P09-2</t>
  </si>
  <si>
    <t xml:space="preserve">C0508P09-2-1</t>
  </si>
  <si>
    <t xml:space="preserve">13N06004</t>
  </si>
  <si>
    <t xml:space="preserve">C0508P09-2-2</t>
  </si>
  <si>
    <t xml:space="preserve">13N06005</t>
  </si>
  <si>
    <t xml:space="preserve">C0508P09-4</t>
  </si>
  <si>
    <t xml:space="preserve">C0508P09-4-1</t>
  </si>
  <si>
    <t xml:space="preserve">13N06098</t>
  </si>
  <si>
    <t xml:space="preserve">C0508P09-4-2</t>
  </si>
  <si>
    <t xml:space="preserve">13N06099</t>
  </si>
  <si>
    <t xml:space="preserve">I2013USNL090</t>
  </si>
  <si>
    <t xml:space="preserve">C0508R20-2</t>
  </si>
  <si>
    <t xml:space="preserve">C0508R20-2-1</t>
  </si>
  <si>
    <t xml:space="preserve">13N06759</t>
  </si>
  <si>
    <t xml:space="preserve">C0508R20-2-2</t>
  </si>
  <si>
    <t xml:space="preserve">13N06760</t>
  </si>
  <si>
    <t xml:space="preserve">C0508R20-4</t>
  </si>
  <si>
    <t xml:space="preserve">C0508R20-4-1</t>
  </si>
  <si>
    <t xml:space="preserve">13N06768</t>
  </si>
  <si>
    <t xml:space="preserve">C0508R20-4-2</t>
  </si>
  <si>
    <t xml:space="preserve">13N06769</t>
  </si>
  <si>
    <t xml:space="preserve">I2013USNL094</t>
  </si>
  <si>
    <t xml:space="preserve">C0501R05-2</t>
  </si>
  <si>
    <t xml:space="preserve">C0501R05-2-1</t>
  </si>
  <si>
    <t xml:space="preserve">13N06999</t>
  </si>
  <si>
    <t xml:space="preserve">C0501R05-2-2</t>
  </si>
  <si>
    <t xml:space="preserve">13N07000</t>
  </si>
  <si>
    <t xml:space="preserve">ACk</t>
  </si>
  <si>
    <t xml:space="preserve">C0501R05-4</t>
  </si>
  <si>
    <t xml:space="preserve">C0501R05-4-1</t>
  </si>
  <si>
    <t xml:space="preserve">13N07008</t>
  </si>
  <si>
    <t xml:space="preserve">I2013USNL097</t>
  </si>
  <si>
    <t xml:space="preserve">C0504R13-2-1</t>
  </si>
  <si>
    <t xml:space="preserve">13N07759</t>
  </si>
  <si>
    <t xml:space="preserve">C0504R13-2-2</t>
  </si>
  <si>
    <t xml:space="preserve">13N07760</t>
  </si>
  <si>
    <t xml:space="preserve">C0504R13-4</t>
  </si>
  <si>
    <t xml:space="preserve">C0504R13-4-1</t>
  </si>
  <si>
    <t xml:space="preserve">13N07769</t>
  </si>
  <si>
    <t xml:space="preserve">C0504R13-4-2</t>
  </si>
  <si>
    <t xml:space="preserve">13N07770</t>
  </si>
  <si>
    <t xml:space="preserve">I2013USNL099</t>
  </si>
  <si>
    <t xml:space="preserve">C0511P10-2</t>
  </si>
  <si>
    <t xml:space="preserve">C0511P10-2-1</t>
  </si>
  <si>
    <t xml:space="preserve">13N08105</t>
  </si>
  <si>
    <t xml:space="preserve">C0511P10-2-2</t>
  </si>
  <si>
    <t xml:space="preserve">13N08106</t>
  </si>
  <si>
    <t xml:space="preserve">C0511P10-4</t>
  </si>
  <si>
    <t xml:space="preserve">C0511P10-4-1</t>
  </si>
  <si>
    <t xml:space="preserve">13N08113</t>
  </si>
  <si>
    <t xml:space="preserve">C0511P10-4-2</t>
  </si>
  <si>
    <t xml:space="preserve">13N08114</t>
  </si>
  <si>
    <t xml:space="preserve">C0502R05-2</t>
  </si>
  <si>
    <t xml:space="preserve">C0502R05-2-1</t>
  </si>
  <si>
    <t xml:space="preserve">13N08121</t>
  </si>
  <si>
    <t xml:space="preserve">C0502R05-4</t>
  </si>
  <si>
    <t xml:space="preserve">C0502R05-4-1</t>
  </si>
  <si>
    <t xml:space="preserve">13N08132</t>
  </si>
  <si>
    <t xml:space="preserve">C0508R03-2</t>
  </si>
  <si>
    <t xml:space="preserve">C0508R03-2-1</t>
  </si>
  <si>
    <t xml:space="preserve">13N08145</t>
  </si>
  <si>
    <t xml:space="preserve">C0508R03-2-2</t>
  </si>
  <si>
    <t xml:space="preserve">13N08146</t>
  </si>
  <si>
    <t xml:space="preserve">C0508R03-4</t>
  </si>
  <si>
    <t xml:space="preserve">C0508R03-4-1</t>
  </si>
  <si>
    <t xml:space="preserve">13N08156</t>
  </si>
  <si>
    <t xml:space="preserve">C0508R03-4-2</t>
  </si>
  <si>
    <t xml:space="preserve">13N08157</t>
  </si>
  <si>
    <t xml:space="preserve">C0508X01-2</t>
  </si>
  <si>
    <t xml:space="preserve">C0508X01-2-1</t>
  </si>
  <si>
    <t xml:space="preserve">13N08507</t>
  </si>
  <si>
    <t xml:space="preserve">C0508X01-2-2</t>
  </si>
  <si>
    <t xml:space="preserve">13N08508</t>
  </si>
  <si>
    <t xml:space="preserve">C0508X01-4</t>
  </si>
  <si>
    <t xml:space="preserve">C0508X01-4-1</t>
  </si>
  <si>
    <t xml:space="preserve">13N08518</t>
  </si>
  <si>
    <t xml:space="preserve">C0508X01-4-2</t>
  </si>
  <si>
    <t xml:space="preserve">13N08519</t>
  </si>
  <si>
    <t xml:space="preserve">C0505R02-2</t>
  </si>
  <si>
    <t xml:space="preserve">C0505R02-2-1</t>
  </si>
  <si>
    <t xml:space="preserve">13N08673</t>
  </si>
  <si>
    <t xml:space="preserve">C0505R02-4</t>
  </si>
  <si>
    <t xml:space="preserve">C0505R02-4-1</t>
  </si>
  <si>
    <t xml:space="preserve">13N08677</t>
  </si>
  <si>
    <t xml:space="preserve">I2013USNL102</t>
  </si>
  <si>
    <t xml:space="preserve">C0503X05-2</t>
  </si>
  <si>
    <t xml:space="preserve">C0503X05-2-1</t>
  </si>
  <si>
    <t xml:space="preserve">13N08844</t>
  </si>
  <si>
    <t xml:space="preserve">C0503X05-2-2</t>
  </si>
  <si>
    <t xml:space="preserve">13N08845</t>
  </si>
  <si>
    <t xml:space="preserve">C0503X05-4</t>
  </si>
  <si>
    <t xml:space="preserve">C0503X05-4-1</t>
  </si>
  <si>
    <t xml:space="preserve">13N08854</t>
  </si>
  <si>
    <t xml:space="preserve">C0503X05-4-2</t>
  </si>
  <si>
    <t xml:space="preserve">13N08855</t>
  </si>
  <si>
    <t xml:space="preserve">I2013USNL105</t>
  </si>
  <si>
    <t xml:space="preserve">C0511P02-2</t>
  </si>
  <si>
    <t xml:space="preserve">C0511P02-2-1</t>
  </si>
  <si>
    <t xml:space="preserve">13N09104</t>
  </si>
  <si>
    <t xml:space="preserve">C0511P02-2-2</t>
  </si>
  <si>
    <t xml:space="preserve">13N09105</t>
  </si>
  <si>
    <t xml:space="preserve">C0511P02-4</t>
  </si>
  <si>
    <t xml:space="preserve">C0511P02-4-1</t>
  </si>
  <si>
    <t xml:space="preserve">13N09113</t>
  </si>
  <si>
    <t xml:space="preserve">C0511P02-4-2</t>
  </si>
  <si>
    <t xml:space="preserve">13N09114</t>
  </si>
  <si>
    <t xml:space="preserve">C0511C08-2</t>
  </si>
  <si>
    <t xml:space="preserve">C0511C08-2-1</t>
  </si>
  <si>
    <t xml:space="preserve">13N09158</t>
  </si>
  <si>
    <t xml:space="preserve">C0511C08-2-2</t>
  </si>
  <si>
    <t xml:space="preserve">13N09159</t>
  </si>
  <si>
    <t xml:space="preserve">C0511C08-4</t>
  </si>
  <si>
    <t xml:space="preserve">C0511C08-4-1</t>
  </si>
  <si>
    <t xml:space="preserve">13N09166</t>
  </si>
  <si>
    <t xml:space="preserve">C0511C08-4-2</t>
  </si>
  <si>
    <t xml:space="preserve">13N09167</t>
  </si>
  <si>
    <t xml:space="preserve">C0511X02-2</t>
  </si>
  <si>
    <t xml:space="preserve">C0511X02-2-1</t>
  </si>
  <si>
    <t xml:space="preserve">13N09265</t>
  </si>
  <si>
    <t xml:space="preserve">C0511X02-2-2</t>
  </si>
  <si>
    <t xml:space="preserve">13N09266</t>
  </si>
  <si>
    <t xml:space="preserve">C0511X02-4</t>
  </si>
  <si>
    <t xml:space="preserve">C0511X02-4-1</t>
  </si>
  <si>
    <t xml:space="preserve">13N09275</t>
  </si>
  <si>
    <t xml:space="preserve">C0511X02-4-2</t>
  </si>
  <si>
    <t xml:space="preserve">13N09276</t>
  </si>
  <si>
    <t xml:space="preserve">C0505R03-2</t>
  </si>
  <si>
    <t xml:space="preserve">C0505R03-2-1</t>
  </si>
  <si>
    <t xml:space="preserve">13N09284</t>
  </si>
  <si>
    <t xml:space="preserve">C0505R03-2-2</t>
  </si>
  <si>
    <t xml:space="preserve">13N09285</t>
  </si>
  <si>
    <t xml:space="preserve">C0505R03-4</t>
  </si>
  <si>
    <t xml:space="preserve">C0505R03-4-1</t>
  </si>
  <si>
    <t xml:space="preserve">13N09294</t>
  </si>
  <si>
    <t xml:space="preserve">C0505R03-4-2</t>
  </si>
  <si>
    <t xml:space="preserve">13N09295</t>
  </si>
  <si>
    <t xml:space="preserve">I2013USNL109</t>
  </si>
  <si>
    <t xml:space="preserve">C0508C35-2</t>
  </si>
  <si>
    <t xml:space="preserve">C0508C35-2-1</t>
  </si>
  <si>
    <t xml:space="preserve">13N09543</t>
  </si>
  <si>
    <t xml:space="preserve">C0508C35-2-2</t>
  </si>
  <si>
    <t xml:space="preserve">13N09544</t>
  </si>
  <si>
    <t xml:space="preserve">C0508C35-4</t>
  </si>
  <si>
    <t xml:space="preserve">C0508C35-4-1</t>
  </si>
  <si>
    <t xml:space="preserve">13N09556</t>
  </si>
  <si>
    <t xml:space="preserve">C0508C35-4-2</t>
  </si>
  <si>
    <t xml:space="preserve">13N09557</t>
  </si>
  <si>
    <t xml:space="preserve">C0506R14-2</t>
  </si>
  <si>
    <t xml:space="preserve">C0506R14-2-1</t>
  </si>
  <si>
    <t xml:space="preserve">13N09639</t>
  </si>
  <si>
    <t xml:space="preserve">C0506R14-2-2</t>
  </si>
  <si>
    <t xml:space="preserve">13N09640</t>
  </si>
  <si>
    <t xml:space="preserve">C0506R14-4</t>
  </si>
  <si>
    <t xml:space="preserve">C0506R14-4-1</t>
  </si>
  <si>
    <t xml:space="preserve">13N09650</t>
  </si>
  <si>
    <t xml:space="preserve">C0506R14-4-2</t>
  </si>
  <si>
    <t xml:space="preserve">13N09651</t>
  </si>
  <si>
    <t xml:space="preserve">I2013USNL116</t>
  </si>
  <si>
    <t xml:space="preserve">C0501P01-2</t>
  </si>
  <si>
    <t xml:space="preserve">C0501P01-2-1</t>
  </si>
  <si>
    <t xml:space="preserve">13N11727</t>
  </si>
  <si>
    <t xml:space="preserve">C0501P01-2-2</t>
  </si>
  <si>
    <t xml:space="preserve">13N11728</t>
  </si>
  <si>
    <t xml:space="preserve">C0501P01-4</t>
  </si>
  <si>
    <t xml:space="preserve">C0501P01-4-1</t>
  </si>
  <si>
    <t xml:space="preserve">13N11736</t>
  </si>
  <si>
    <t xml:space="preserve">C0501P01-4-2</t>
  </si>
  <si>
    <t xml:space="preserve">13N11738</t>
  </si>
  <si>
    <t xml:space="preserve">C0503C01-2</t>
  </si>
  <si>
    <t xml:space="preserve">C0503C01-2-1</t>
  </si>
  <si>
    <t xml:space="preserve">13N11851</t>
  </si>
  <si>
    <t xml:space="preserve">C0503C01-2-2</t>
  </si>
  <si>
    <t xml:space="preserve">13N11852</t>
  </si>
  <si>
    <t xml:space="preserve">C0503C01-4</t>
  </si>
  <si>
    <t xml:space="preserve">C0503C01-4-1</t>
  </si>
  <si>
    <t xml:space="preserve">13N11859</t>
  </si>
  <si>
    <t xml:space="preserve">C0503C01-4-2</t>
  </si>
  <si>
    <t xml:space="preserve">13N11860</t>
  </si>
  <si>
    <t xml:space="preserve">C0508R07-2</t>
  </si>
  <si>
    <t xml:space="preserve">C0508R07-2-1</t>
  </si>
  <si>
    <t xml:space="preserve">13N10339</t>
  </si>
  <si>
    <t xml:space="preserve">C0508R07-2-2</t>
  </si>
  <si>
    <t xml:space="preserve">13N10340</t>
  </si>
  <si>
    <t xml:space="preserve">AP2</t>
  </si>
  <si>
    <t xml:space="preserve">C0508R07-4</t>
  </si>
  <si>
    <t xml:space="preserve">C0508R07-4-1</t>
  </si>
  <si>
    <t xml:space="preserve">13N10349</t>
  </si>
  <si>
    <t xml:space="preserve">C0508R07-4-2</t>
  </si>
  <si>
    <t xml:space="preserve">13N10350</t>
  </si>
  <si>
    <t xml:space="preserve">I2013USNL114</t>
  </si>
  <si>
    <t xml:space="preserve">C0508C12-2</t>
  </si>
  <si>
    <t xml:space="preserve">C0508C12-2-1</t>
  </si>
  <si>
    <t xml:space="preserve">13N10402</t>
  </si>
  <si>
    <t xml:space="preserve">C0508C12-2-2</t>
  </si>
  <si>
    <t xml:space="preserve">13N10403</t>
  </si>
  <si>
    <t xml:space="preserve">C0508C12-4</t>
  </si>
  <si>
    <t xml:space="preserve">C0508C12-4-1</t>
  </si>
  <si>
    <t xml:space="preserve">13N10412</t>
  </si>
  <si>
    <t xml:space="preserve">C0508C12-4-2</t>
  </si>
  <si>
    <t xml:space="preserve">13N10413</t>
  </si>
  <si>
    <t xml:space="preserve">C0508C18-2</t>
  </si>
  <si>
    <t xml:space="preserve">C0508C18-2-1</t>
  </si>
  <si>
    <t xml:space="preserve">13N10605</t>
  </si>
  <si>
    <t xml:space="preserve">C0508C18-2-2</t>
  </si>
  <si>
    <t xml:space="preserve">13N10606</t>
  </si>
  <si>
    <t xml:space="preserve">C0508C18-4</t>
  </si>
  <si>
    <t xml:space="preserve">C0508C18-4-1</t>
  </si>
  <si>
    <t xml:space="preserve">13N10615</t>
  </si>
  <si>
    <t xml:space="preserve">C0508C18-4-2</t>
  </si>
  <si>
    <t xml:space="preserve">13N10616</t>
  </si>
  <si>
    <t xml:space="preserve">AC</t>
  </si>
  <si>
    <t xml:space="preserve">C0510P06-2</t>
  </si>
  <si>
    <t xml:space="preserve">C0510P06-2-1</t>
  </si>
  <si>
    <t xml:space="preserve">13N11733</t>
  </si>
  <si>
    <t xml:space="preserve">C0510P06-2-2</t>
  </si>
  <si>
    <t xml:space="preserve">13N11734</t>
  </si>
  <si>
    <t xml:space="preserve">C0510P06-4</t>
  </si>
  <si>
    <t xml:space="preserve">C0510P06-4-1</t>
  </si>
  <si>
    <t xml:space="preserve">13N12032</t>
  </si>
  <si>
    <t xml:space="preserve">C0510P06-4-2</t>
  </si>
  <si>
    <t xml:space="preserve">13N12033</t>
  </si>
  <si>
    <t xml:space="preserve">CO508C29-2</t>
  </si>
  <si>
    <t xml:space="preserve">CO508C29-2-1</t>
  </si>
  <si>
    <t xml:space="preserve">13N11417</t>
  </si>
  <si>
    <t xml:space="preserve">CO508C29-2-2</t>
  </si>
  <si>
    <t xml:space="preserve">13N11418</t>
  </si>
  <si>
    <t xml:space="preserve">CO508C29-4</t>
  </si>
  <si>
    <t xml:space="preserve">CO508C29-4-1</t>
  </si>
  <si>
    <t xml:space="preserve">13N11425</t>
  </si>
  <si>
    <t xml:space="preserve">CO508C29-4-2</t>
  </si>
  <si>
    <t xml:space="preserve">13N11426</t>
  </si>
  <si>
    <t xml:space="preserve">C0504R04-2-1</t>
  </si>
  <si>
    <t xml:space="preserve">13N11530</t>
  </si>
  <si>
    <t xml:space="preserve">C0504R04-2-2</t>
  </si>
  <si>
    <t xml:space="preserve">13N11531</t>
  </si>
  <si>
    <t xml:space="preserve">C0504R04-4</t>
  </si>
  <si>
    <t xml:space="preserve">C0504R04-4-1</t>
  </si>
  <si>
    <t xml:space="preserve">13N11539</t>
  </si>
  <si>
    <t xml:space="preserve">C0504R04-4-2</t>
  </si>
  <si>
    <t xml:space="preserve">13N11540</t>
  </si>
  <si>
    <t xml:space="preserve">C0505C01-2</t>
  </si>
  <si>
    <t xml:space="preserve">C0505C01-2-1</t>
  </si>
  <si>
    <t xml:space="preserve">13N11568</t>
  </si>
  <si>
    <t xml:space="preserve">C0505C01-2-2</t>
  </si>
  <si>
    <t xml:space="preserve">13N11569</t>
  </si>
  <si>
    <t xml:space="preserve">C0505C01-4</t>
  </si>
  <si>
    <t xml:space="preserve">C0505C01-4-1</t>
  </si>
  <si>
    <t xml:space="preserve">13N11579</t>
  </si>
  <si>
    <t xml:space="preserve">C0505C01-4-2</t>
  </si>
  <si>
    <t xml:space="preserve">13N11580</t>
  </si>
  <si>
    <t xml:space="preserve">mS/cm</t>
  </si>
  <si>
    <t xml:space="preserve">pH</t>
  </si>
  <si>
    <t xml:space="preserve">CEC (mg/L)</t>
  </si>
  <si>
    <t xml:space="preserve">mg/Kg</t>
  </si>
  <si>
    <t xml:space="preserve">mg/kg/hr</t>
  </si>
  <si>
    <t xml:space="preserve">% weight</t>
  </si>
  <si>
    <t xml:space="preserve">% Carbon</t>
  </si>
  <si>
    <t xml:space="preserve">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</si>
</sst>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O2" activePane="bottomLeft" state="frozen"/>
      <selection pane="topLeft" activeCell="A1" activeCellId="0" sqref="A1"/>
      <selection pane="bottomLeft" activeCell="K1" activeCellId="0" sqref="K1"/>
    </sheetView>
  </sheetViews>
  <sheetFormatPr defaultRowHeight="12.8"/>
  <cols>
    <col collapsed="false" hidden="false" max="1" min="1" style="0" width="12.1479591836735"/>
    <col collapsed="false" hidden="false" max="2" min="2" style="0" width="8.50510204081633"/>
    <col collapsed="false" hidden="false" max="4" min="3" style="0" width="12.2857142857143"/>
    <col collapsed="false" hidden="false" max="5" min="5" style="0" width="10.3928571428571"/>
    <col collapsed="false" hidden="false" max="23" min="6" style="0" width="8.50510204081633"/>
    <col collapsed="false" hidden="false" max="24" min="24" style="1" width="7.96428571428571"/>
    <col collapsed="false" hidden="false" max="32" min="25" style="0" width="8.50510204081633"/>
    <col collapsed="false" hidden="false" max="43" min="33" style="1" width="9.71938775510204"/>
    <col collapsed="false" hidden="false" max="1025" min="4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2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n">
        <v>150984</v>
      </c>
      <c r="G2" s="0" t="s">
        <v>48</v>
      </c>
      <c r="H2" s="0" t="s">
        <v>49</v>
      </c>
      <c r="I2" s="0" t="n">
        <v>0</v>
      </c>
      <c r="J2" s="0" t="n">
        <v>5</v>
      </c>
      <c r="K2" s="0" t="s">
        <v>50</v>
      </c>
      <c r="L2" s="2" t="n">
        <v>1.026111852</v>
      </c>
      <c r="M2" s="2" t="n">
        <v>0.65713143</v>
      </c>
      <c r="N2" s="2" t="n">
        <f aca="false">SQRT(M2)</f>
        <v>0.810636435154503</v>
      </c>
      <c r="O2" s="0" t="n">
        <v>5.2</v>
      </c>
      <c r="P2" s="0" t="n">
        <v>4.99</v>
      </c>
      <c r="Q2" s="3" t="n">
        <v>13.9522431</v>
      </c>
      <c r="R2" s="3" t="n">
        <v>5.501595</v>
      </c>
      <c r="S2" s="3" t="n">
        <v>1.4621356</v>
      </c>
      <c r="T2" s="0" t="n">
        <v>0</v>
      </c>
      <c r="U2" s="0" t="n">
        <f aca="false">SQRT(T2)</f>
        <v>0</v>
      </c>
      <c r="V2" s="3" t="n">
        <v>23.4019502</v>
      </c>
      <c r="W2" s="3" t="n">
        <v>0.8598817</v>
      </c>
      <c r="X2" s="1" t="n">
        <v>18.8100118888653</v>
      </c>
      <c r="Y2" s="0" t="n">
        <v>140</v>
      </c>
      <c r="Z2" s="1" t="n">
        <v>2.06658927</v>
      </c>
      <c r="AA2" s="3" t="n">
        <v>0</v>
      </c>
      <c r="AB2" s="3" t="n">
        <f aca="false">SQRT(AA2)</f>
        <v>0</v>
      </c>
      <c r="AC2" s="3" t="n">
        <f aca="false">Z2-(0.12*AA2)</f>
        <v>2.06658927</v>
      </c>
      <c r="AD2" s="3" t="n">
        <f aca="false">AC2*1.72</f>
        <v>3.5545335444</v>
      </c>
      <c r="AE2" s="3" t="n">
        <v>0.28423298</v>
      </c>
      <c r="AF2" s="3" t="n">
        <v>371.655661</v>
      </c>
      <c r="AG2" s="1" t="n">
        <v>63385.264529</v>
      </c>
      <c r="AH2" s="1" t="n">
        <v>6175.23758</v>
      </c>
      <c r="AI2" s="1" t="n">
        <v>26565.836783</v>
      </c>
      <c r="AJ2" s="1" t="n">
        <v>6372.978569</v>
      </c>
      <c r="AK2" s="1" t="n">
        <v>626.113956</v>
      </c>
      <c r="AL2" s="1" t="n">
        <v>20520.310002</v>
      </c>
      <c r="AM2" s="1" t="n">
        <v>315052.863015</v>
      </c>
      <c r="AN2" s="1" t="n">
        <v>8167.604075</v>
      </c>
      <c r="AO2" s="1" t="n">
        <v>146.30508</v>
      </c>
      <c r="AP2" s="1" t="n">
        <v>3748.210104</v>
      </c>
      <c r="AQ2" s="1" t="n">
        <v>166.561554</v>
      </c>
    </row>
    <row r="3" customFormat="false" ht="12.8" hidden="false" customHeight="false" outlineLevel="0" collapsed="false">
      <c r="A3" s="0" t="s">
        <v>43</v>
      </c>
      <c r="B3" s="0" t="s">
        <v>44</v>
      </c>
      <c r="C3" s="0" t="s">
        <v>45</v>
      </c>
      <c r="D3" s="0" t="s">
        <v>51</v>
      </c>
      <c r="E3" s="0" t="s">
        <v>52</v>
      </c>
      <c r="F3" s="0" t="n">
        <v>150985</v>
      </c>
      <c r="G3" s="0" t="s">
        <v>48</v>
      </c>
      <c r="H3" s="0" t="s">
        <v>53</v>
      </c>
      <c r="I3" s="0" t="n">
        <v>5</v>
      </c>
      <c r="J3" s="0" t="n">
        <v>19</v>
      </c>
      <c r="K3" s="0" t="s">
        <v>50</v>
      </c>
      <c r="L3" s="2" t="n">
        <v>1.029117873</v>
      </c>
      <c r="M3" s="2" t="n">
        <v>0.1488809</v>
      </c>
      <c r="N3" s="2" t="n">
        <f aca="false">SQRT(M3)</f>
        <v>0.38585087793084</v>
      </c>
      <c r="O3" s="0" t="n">
        <v>5.16</v>
      </c>
      <c r="P3" s="0" t="n">
        <v>4.6</v>
      </c>
      <c r="Q3" s="3" t="n">
        <v>14.6993651</v>
      </c>
      <c r="R3" s="3" t="n">
        <v>6.0069521</v>
      </c>
      <c r="S3" s="3" t="n">
        <v>1.083607</v>
      </c>
      <c r="T3" s="0" t="n">
        <v>0</v>
      </c>
      <c r="U3" s="0" t="n">
        <f aca="false">SQRT(T3)</f>
        <v>0</v>
      </c>
      <c r="V3" s="3" t="n">
        <v>25.727881</v>
      </c>
      <c r="W3" s="3" t="n">
        <v>0.7389066</v>
      </c>
      <c r="X3" s="1" t="n">
        <v>1.22252063791874</v>
      </c>
      <c r="Y3" s="0" t="n">
        <v>36</v>
      </c>
      <c r="Z3" s="1" t="n">
        <v>1.48707533</v>
      </c>
      <c r="AA3" s="3" t="n">
        <v>0</v>
      </c>
      <c r="AB3" s="3" t="n">
        <f aca="false">SQRT(AA3)</f>
        <v>0</v>
      </c>
      <c r="AC3" s="3" t="n">
        <f aca="false">Z3-(0.12*AA3)</f>
        <v>1.48707533</v>
      </c>
      <c r="AD3" s="3" t="n">
        <f aca="false">AC3*1.72</f>
        <v>2.5577695676</v>
      </c>
      <c r="AE3" s="3" t="n">
        <v>0.21611475</v>
      </c>
      <c r="AF3" s="3" t="n">
        <v>433.894619</v>
      </c>
      <c r="AG3" s="1" t="n">
        <v>57728.188019</v>
      </c>
      <c r="AH3" s="1" t="n">
        <v>4943.096016</v>
      </c>
      <c r="AI3" s="1" t="n">
        <v>25072.659107</v>
      </c>
      <c r="AJ3" s="1" t="n">
        <v>5823.844936</v>
      </c>
      <c r="AK3" s="1" t="n">
        <v>494.589933</v>
      </c>
      <c r="AL3" s="1" t="n">
        <v>18518.821757</v>
      </c>
      <c r="AM3" s="1" t="n">
        <v>290858.70455</v>
      </c>
      <c r="AN3" s="1" t="n">
        <v>7191.933654</v>
      </c>
      <c r="AO3" s="1" t="n">
        <v>125.891989</v>
      </c>
      <c r="AP3" s="1" t="n">
        <v>3424.711836</v>
      </c>
      <c r="AQ3" s="1" t="n">
        <v>156.203627</v>
      </c>
    </row>
    <row r="4" customFormat="false" ht="12.8" hidden="false" customHeight="false" outlineLevel="0" collapsed="false">
      <c r="A4" s="0" t="s">
        <v>43</v>
      </c>
      <c r="B4" s="0" t="s">
        <v>54</v>
      </c>
      <c r="C4" s="0" t="s">
        <v>55</v>
      </c>
      <c r="D4" s="0" t="s">
        <v>55</v>
      </c>
      <c r="E4" s="0" t="s">
        <v>56</v>
      </c>
      <c r="F4" s="0" t="n">
        <v>151006</v>
      </c>
      <c r="G4" s="0" t="s">
        <v>57</v>
      </c>
      <c r="H4" s="0" t="s">
        <v>58</v>
      </c>
      <c r="I4" s="0" t="n">
        <v>0</v>
      </c>
      <c r="J4" s="0" t="n">
        <v>5</v>
      </c>
      <c r="K4" s="0" t="s">
        <v>59</v>
      </c>
      <c r="L4" s="2" t="n">
        <v>1.004495711</v>
      </c>
      <c r="M4" s="2" t="n">
        <v>0.26010404</v>
      </c>
      <c r="N4" s="2" t="n">
        <f aca="false">SQRT(M4)</f>
        <v>0.510003960768934</v>
      </c>
      <c r="O4" s="0" t="n">
        <v>5.77</v>
      </c>
      <c r="P4" s="0" t="n">
        <v>5.44</v>
      </c>
      <c r="Q4" s="3" t="n">
        <v>3.0225812</v>
      </c>
      <c r="R4" s="3" t="n">
        <v>0.5406243</v>
      </c>
      <c r="S4" s="3" t="n">
        <v>0.2457383</v>
      </c>
      <c r="T4" s="0" t="n">
        <v>0</v>
      </c>
      <c r="U4" s="0" t="n">
        <f aca="false">SQRT(T4)</f>
        <v>0</v>
      </c>
      <c r="V4" s="3" t="n">
        <v>3.1654513</v>
      </c>
      <c r="W4" s="3" t="n">
        <v>1.0426665</v>
      </c>
      <c r="X4" s="1" t="n">
        <v>47.26446621206</v>
      </c>
      <c r="Y4" s="0" t="n">
        <v>38</v>
      </c>
      <c r="Z4" s="1" t="n">
        <v>0.55247264</v>
      </c>
      <c r="AA4" s="3" t="n">
        <v>0</v>
      </c>
      <c r="AB4" s="3" t="n">
        <f aca="false">SQRT(AA4)</f>
        <v>0</v>
      </c>
      <c r="AC4" s="3" t="n">
        <f aca="false">Z4-(0.12*AA4)</f>
        <v>0.55247264</v>
      </c>
      <c r="AD4" s="3" t="n">
        <f aca="false">AC4*1.72</f>
        <v>0.9502529408</v>
      </c>
      <c r="AE4" s="3" t="n">
        <v>0.06026974</v>
      </c>
      <c r="AF4" s="3" t="n">
        <v>116.368819</v>
      </c>
      <c r="AG4" s="1" t="n">
        <v>31469.801932</v>
      </c>
      <c r="AH4" s="1" t="n">
        <v>7365.105191</v>
      </c>
      <c r="AI4" s="1" t="n">
        <v>4449.999373</v>
      </c>
      <c r="AJ4" s="1" t="n">
        <v>679.046132</v>
      </c>
      <c r="AK4" s="1" t="n">
        <v>93.473348</v>
      </c>
      <c r="AL4" s="1" t="n">
        <v>14284.006357</v>
      </c>
      <c r="AM4" s="1" t="n">
        <v>336320.435391</v>
      </c>
      <c r="AN4" s="1" t="n">
        <v>10575.54179</v>
      </c>
      <c r="AO4" s="1" t="n">
        <v>254.641672</v>
      </c>
      <c r="AP4" s="1" t="n">
        <v>777.634373</v>
      </c>
      <c r="AQ4" s="1" t="n">
        <v>38.917177</v>
      </c>
    </row>
    <row r="5" customFormat="false" ht="12.8" hidden="false" customHeight="false" outlineLevel="0" collapsed="false">
      <c r="A5" s="0" t="s">
        <v>43</v>
      </c>
      <c r="B5" s="0" t="s">
        <v>54</v>
      </c>
      <c r="C5" s="0" t="s">
        <v>55</v>
      </c>
      <c r="D5" s="0" t="s">
        <v>60</v>
      </c>
      <c r="E5" s="0" t="s">
        <v>61</v>
      </c>
      <c r="F5" s="0" t="n">
        <v>151007</v>
      </c>
      <c r="G5" s="0" t="s">
        <v>57</v>
      </c>
      <c r="H5" s="0" t="s">
        <v>62</v>
      </c>
      <c r="I5" s="0" t="n">
        <v>5</v>
      </c>
      <c r="J5" s="0" t="n">
        <v>15</v>
      </c>
      <c r="K5" s="0" t="s">
        <v>59</v>
      </c>
      <c r="L5" s="2" t="n">
        <v>1.00504942</v>
      </c>
      <c r="M5" s="2" t="n">
        <v>0.14491305</v>
      </c>
      <c r="N5" s="2" t="n">
        <f aca="false">SQRT(M5)</f>
        <v>0.380674467228891</v>
      </c>
      <c r="O5" s="0" t="n">
        <v>5.95</v>
      </c>
      <c r="P5" s="0" t="n">
        <v>5.44</v>
      </c>
      <c r="Q5" s="3" t="n">
        <v>2.7742001</v>
      </c>
      <c r="R5" s="3" t="n">
        <v>0.4953929</v>
      </c>
      <c r="S5" s="3" t="n">
        <v>0.1486179</v>
      </c>
      <c r="T5" s="0" t="n">
        <v>0</v>
      </c>
      <c r="U5" s="0" t="n">
        <f aca="false">SQRT(T5)</f>
        <v>0</v>
      </c>
      <c r="V5" s="3" t="n">
        <v>3.0916968</v>
      </c>
      <c r="W5" s="3" t="n">
        <v>0.7447416</v>
      </c>
      <c r="X5" s="1" t="n">
        <v>4.55549865617131</v>
      </c>
      <c r="Y5" s="0" t="n">
        <v>22</v>
      </c>
      <c r="Z5" s="1" t="n">
        <v>0.32161581</v>
      </c>
      <c r="AA5" s="3" t="n">
        <v>0</v>
      </c>
      <c r="AB5" s="3" t="n">
        <f aca="false">SQRT(AA5)</f>
        <v>0</v>
      </c>
      <c r="AC5" s="3" t="n">
        <f aca="false">Z5-(0.12*AA5)</f>
        <v>0.32161581</v>
      </c>
      <c r="AD5" s="3" t="n">
        <f aca="false">AC5*1.72</f>
        <v>0.5531791932</v>
      </c>
      <c r="AE5" s="3" t="n">
        <v>0.05025247</v>
      </c>
      <c r="AF5" s="3" t="n">
        <v>68.814729</v>
      </c>
      <c r="AG5" s="1" t="n">
        <v>42274.527401</v>
      </c>
      <c r="AH5" s="1" t="n">
        <v>9521.765842</v>
      </c>
      <c r="AI5" s="1" t="n">
        <v>5618.298621</v>
      </c>
      <c r="AJ5" s="1" t="n">
        <v>896.696047</v>
      </c>
      <c r="AK5" s="1" t="n">
        <v>111.372541</v>
      </c>
      <c r="AL5" s="1" t="n">
        <v>17135.677526</v>
      </c>
      <c r="AM5" s="1" t="n">
        <v>379319.452447</v>
      </c>
      <c r="AN5" s="1" t="n">
        <v>12485.268632</v>
      </c>
      <c r="AO5" s="1" t="n">
        <v>316.288047</v>
      </c>
      <c r="AP5" s="1" t="n">
        <v>941.280039</v>
      </c>
      <c r="AQ5" s="1" t="n">
        <v>46.974</v>
      </c>
    </row>
    <row r="6" customFormat="false" ht="12.8" hidden="false" customHeight="false" outlineLevel="0" collapsed="false">
      <c r="A6" s="0" t="s">
        <v>43</v>
      </c>
      <c r="B6" s="0" t="s">
        <v>63</v>
      </c>
      <c r="C6" s="0" t="s">
        <v>64</v>
      </c>
      <c r="D6" s="0" t="s">
        <v>64</v>
      </c>
      <c r="E6" s="0" t="s">
        <v>65</v>
      </c>
      <c r="F6" s="0" t="n">
        <v>151031</v>
      </c>
      <c r="G6" s="0" t="s">
        <v>57</v>
      </c>
      <c r="H6" s="0" t="s">
        <v>66</v>
      </c>
      <c r="I6" s="0" t="n">
        <v>0</v>
      </c>
      <c r="J6" s="0" t="n">
        <v>5</v>
      </c>
      <c r="K6" s="0" t="s">
        <v>59</v>
      </c>
      <c r="L6" s="2" t="n">
        <v>1.005158399</v>
      </c>
      <c r="M6" s="2" t="n">
        <v>0.09005403</v>
      </c>
      <c r="N6" s="2" t="n">
        <f aca="false">SQRT(M6)</f>
        <v>0.300090036489051</v>
      </c>
      <c r="O6" s="0" t="n">
        <v>6.01</v>
      </c>
      <c r="P6" s="0" t="n">
        <v>5.4</v>
      </c>
      <c r="Q6" s="3" t="n">
        <v>2.9607177</v>
      </c>
      <c r="R6" s="3" t="n">
        <v>0.5674709</v>
      </c>
      <c r="S6" s="3" t="n">
        <v>0.1727085</v>
      </c>
      <c r="T6" s="0" t="n">
        <v>0</v>
      </c>
      <c r="U6" s="0" t="n">
        <f aca="false">SQRT(T6)</f>
        <v>0</v>
      </c>
      <c r="V6" s="3" t="n">
        <v>3.2694747</v>
      </c>
      <c r="W6" s="3" t="n">
        <v>0.7719617</v>
      </c>
      <c r="X6" s="1" t="n">
        <v>8.43978959948368</v>
      </c>
      <c r="Y6" s="0" t="n">
        <v>65</v>
      </c>
      <c r="Z6" s="1" t="n">
        <v>0.48247603</v>
      </c>
      <c r="AA6" s="3" t="n">
        <v>0</v>
      </c>
      <c r="AB6" s="3" t="n">
        <f aca="false">SQRT(AA6)</f>
        <v>0</v>
      </c>
      <c r="AC6" s="3" t="n">
        <f aca="false">Z6-(0.12*AA6)</f>
        <v>0.48247603</v>
      </c>
      <c r="AD6" s="3" t="n">
        <f aca="false">AC6*1.72</f>
        <v>0.8298587716</v>
      </c>
      <c r="AE6" s="3" t="n">
        <v>0.0603095</v>
      </c>
      <c r="AF6" s="3" t="n">
        <v>101.935124</v>
      </c>
      <c r="AG6" s="1" t="n">
        <v>36374.144435</v>
      </c>
      <c r="AH6" s="1" t="n">
        <v>6577.685197</v>
      </c>
      <c r="AI6" s="1" t="n">
        <v>3763.643743</v>
      </c>
      <c r="AJ6" s="1" t="n">
        <v>872.171922</v>
      </c>
      <c r="AK6" s="1" t="n">
        <v>79.963366</v>
      </c>
      <c r="AL6" s="1" t="n">
        <v>16876.881917</v>
      </c>
      <c r="AM6" s="1" t="n">
        <v>399472.771894</v>
      </c>
      <c r="AN6" s="1" t="n">
        <v>10191.838767</v>
      </c>
      <c r="AO6" s="1" t="n">
        <v>244.417332</v>
      </c>
      <c r="AP6" s="1" t="n">
        <v>799.151185</v>
      </c>
      <c r="AQ6" s="1" t="n">
        <v>49.456809</v>
      </c>
    </row>
    <row r="7" customFormat="false" ht="12.8" hidden="false" customHeight="false" outlineLevel="0" collapsed="false">
      <c r="A7" s="0" t="s">
        <v>43</v>
      </c>
      <c r="B7" s="0" t="s">
        <v>63</v>
      </c>
      <c r="C7" s="0" t="s">
        <v>64</v>
      </c>
      <c r="D7" s="0" t="s">
        <v>67</v>
      </c>
      <c r="E7" s="0" t="s">
        <v>68</v>
      </c>
      <c r="F7" s="0" t="n">
        <v>151032</v>
      </c>
      <c r="G7" s="0" t="s">
        <v>57</v>
      </c>
      <c r="H7" s="0" t="s">
        <v>69</v>
      </c>
      <c r="I7" s="0" t="n">
        <v>5</v>
      </c>
      <c r="J7" s="0" t="n">
        <v>13</v>
      </c>
      <c r="K7" s="0" t="s">
        <v>59</v>
      </c>
      <c r="L7" s="2" t="n">
        <v>1.00517937</v>
      </c>
      <c r="M7" s="2" t="n">
        <v>0.10695722</v>
      </c>
      <c r="N7" s="2" t="n">
        <f aca="false">SQRT(M7)</f>
        <v>0.327043147000514</v>
      </c>
      <c r="O7" s="0" t="n">
        <v>5.78</v>
      </c>
      <c r="P7" s="0" t="n">
        <v>5.2</v>
      </c>
      <c r="Q7" s="3" t="n">
        <v>2.7902346</v>
      </c>
      <c r="R7" s="3" t="n">
        <v>0.5095211</v>
      </c>
      <c r="S7" s="3" t="n">
        <v>0.1455775</v>
      </c>
      <c r="T7" s="0" t="n">
        <v>0</v>
      </c>
      <c r="U7" s="0" t="n">
        <f aca="false">SQRT(T7)</f>
        <v>0</v>
      </c>
      <c r="V7" s="3" t="n">
        <v>3.0656684</v>
      </c>
      <c r="W7" s="3" t="n">
        <v>0.7468483</v>
      </c>
      <c r="X7" s="1" t="n">
        <v>4.84708596941051</v>
      </c>
      <c r="Y7" s="0" t="n">
        <v>25</v>
      </c>
      <c r="Z7" s="1" t="n">
        <v>0.37191637</v>
      </c>
      <c r="AA7" s="3" t="n">
        <v>0.05932</v>
      </c>
      <c r="AB7" s="3" t="n">
        <f aca="false">SQRT(AA7)</f>
        <v>0.243556974853934</v>
      </c>
      <c r="AC7" s="3" t="n">
        <f aca="false">Z7-(0.12*AA7)</f>
        <v>0.36479797</v>
      </c>
      <c r="AD7" s="3" t="n">
        <f aca="false">AC7*1.72</f>
        <v>0.6274525084</v>
      </c>
      <c r="AE7" s="3" t="n">
        <v>0.06031076</v>
      </c>
      <c r="AF7" s="3" t="n">
        <v>84.360684</v>
      </c>
      <c r="AG7" s="1" t="n">
        <v>30684.656287</v>
      </c>
      <c r="AH7" s="1" t="n">
        <v>5580.99811</v>
      </c>
      <c r="AI7" s="1" t="n">
        <v>3140.077824</v>
      </c>
      <c r="AJ7" s="1" t="n">
        <v>733.845272</v>
      </c>
      <c r="AK7" s="1" t="n">
        <v>66.539859</v>
      </c>
      <c r="AL7" s="1" t="n">
        <v>14856.804394</v>
      </c>
      <c r="AM7" s="1" t="n">
        <v>363513.511656</v>
      </c>
      <c r="AN7" s="1" t="n">
        <v>8957.580567</v>
      </c>
      <c r="AO7" s="1" t="n">
        <v>207.559488</v>
      </c>
      <c r="AP7" s="1" t="n">
        <v>661.685455</v>
      </c>
      <c r="AQ7" s="1" t="n">
        <v>43.509189</v>
      </c>
    </row>
    <row r="8" customFormat="false" ht="12.8" hidden="false" customHeight="false" outlineLevel="0" collapsed="false">
      <c r="A8" s="0" t="s">
        <v>43</v>
      </c>
      <c r="B8" s="0" t="s">
        <v>70</v>
      </c>
      <c r="C8" s="0" t="s">
        <v>71</v>
      </c>
      <c r="D8" s="0" t="s">
        <v>72</v>
      </c>
      <c r="E8" s="0" t="s">
        <v>73</v>
      </c>
      <c r="F8" s="0" t="n">
        <v>151127</v>
      </c>
      <c r="G8" s="0" t="s">
        <v>48</v>
      </c>
      <c r="H8" s="0" t="s">
        <v>49</v>
      </c>
      <c r="I8" s="0" t="n">
        <v>0</v>
      </c>
      <c r="J8" s="0" t="n">
        <v>5</v>
      </c>
      <c r="K8" s="0" t="s">
        <v>74</v>
      </c>
      <c r="L8" s="2" t="n">
        <v>1.032565264</v>
      </c>
      <c r="M8" s="2" t="n">
        <v>0.75930372</v>
      </c>
      <c r="N8" s="2" t="n">
        <f aca="false">SQRT(M8)</f>
        <v>0.871380353232732</v>
      </c>
      <c r="O8" s="0" t="n">
        <v>5.76</v>
      </c>
      <c r="P8" s="0" t="n">
        <v>5.57</v>
      </c>
      <c r="Q8" s="3" t="n">
        <v>18.7520543</v>
      </c>
      <c r="R8" s="3" t="n">
        <v>2.206124</v>
      </c>
      <c r="S8" s="3" t="n">
        <v>1.5041755</v>
      </c>
      <c r="T8" s="0" t="n">
        <v>0</v>
      </c>
      <c r="U8" s="0" t="n">
        <f aca="false">SQRT(T8)</f>
        <v>0</v>
      </c>
      <c r="V8" s="3" t="n">
        <v>22.2731638</v>
      </c>
      <c r="W8" s="3" t="n">
        <v>1.1874501</v>
      </c>
      <c r="X8" s="1" t="n">
        <v>65.0873061546686</v>
      </c>
      <c r="Y8" s="0" t="n">
        <v>265</v>
      </c>
      <c r="Z8" s="1" t="n">
        <v>3.61397842</v>
      </c>
      <c r="AA8" s="3" t="n">
        <v>0.03605</v>
      </c>
      <c r="AB8" s="3" t="n">
        <f aca="false">SQRT(AA8)</f>
        <v>0.189868375460475</v>
      </c>
      <c r="AC8" s="3" t="n">
        <f aca="false">Z8-(0.12*AA8)</f>
        <v>3.60965242</v>
      </c>
      <c r="AD8" s="3" t="n">
        <f aca="false">AC8*1.72</f>
        <v>6.2086021624</v>
      </c>
      <c r="AE8" s="3" t="n">
        <v>0.34074654</v>
      </c>
      <c r="AF8" s="3" t="n">
        <v>595.153065</v>
      </c>
      <c r="AG8" s="1" t="n">
        <v>49460.112603</v>
      </c>
      <c r="AH8" s="1" t="n">
        <v>8467.985125</v>
      </c>
      <c r="AI8" s="1" t="n">
        <v>16426.044089</v>
      </c>
      <c r="AJ8" s="1" t="n">
        <v>3961.252839</v>
      </c>
      <c r="AK8" s="1" t="n">
        <v>439.237775</v>
      </c>
      <c r="AL8" s="1" t="n">
        <v>20310.399728</v>
      </c>
      <c r="AM8" s="1" t="n">
        <v>317477.870953</v>
      </c>
      <c r="AN8" s="1" t="n">
        <v>9527.638706</v>
      </c>
      <c r="AO8" s="1" t="n">
        <v>177.23673</v>
      </c>
      <c r="AP8" s="1" t="n">
        <v>3153.67735</v>
      </c>
      <c r="AQ8" s="1" t="n">
        <v>161.800912</v>
      </c>
    </row>
    <row r="9" customFormat="false" ht="12.8" hidden="false" customHeight="false" outlineLevel="0" collapsed="false">
      <c r="A9" s="0" t="s">
        <v>43</v>
      </c>
      <c r="B9" s="0" t="s">
        <v>70</v>
      </c>
      <c r="C9" s="0" t="s">
        <v>71</v>
      </c>
      <c r="D9" s="0" t="s">
        <v>75</v>
      </c>
      <c r="E9" s="0" t="s">
        <v>76</v>
      </c>
      <c r="F9" s="0" t="n">
        <v>151128</v>
      </c>
      <c r="G9" s="0" t="s">
        <v>48</v>
      </c>
      <c r="H9" s="0" t="s">
        <v>53</v>
      </c>
      <c r="I9" s="0" t="n">
        <v>5</v>
      </c>
      <c r="J9" s="0" t="n">
        <v>35</v>
      </c>
      <c r="K9" s="0" t="s">
        <v>74</v>
      </c>
      <c r="L9" s="2" t="n">
        <v>1.033074045</v>
      </c>
      <c r="M9" s="2" t="n">
        <v>0.21108443</v>
      </c>
      <c r="N9" s="2" t="n">
        <f aca="false">SQRT(M9)</f>
        <v>0.459439256050242</v>
      </c>
      <c r="O9" s="0" t="n">
        <v>6.78</v>
      </c>
      <c r="P9" s="0" t="n">
        <v>6.24</v>
      </c>
      <c r="Q9" s="3" t="n">
        <v>17.9922886</v>
      </c>
      <c r="R9" s="3" t="n">
        <v>3.8983292</v>
      </c>
      <c r="S9" s="3" t="n">
        <v>1.3744109</v>
      </c>
      <c r="T9" s="0" t="n">
        <v>0</v>
      </c>
      <c r="U9" s="0" t="n">
        <f aca="false">SQRT(T9)</f>
        <v>0</v>
      </c>
      <c r="V9" s="3" t="n">
        <v>22.3151804</v>
      </c>
      <c r="W9" s="3" t="n">
        <v>0.7613756</v>
      </c>
      <c r="X9" s="1" t="n">
        <v>3.98687121284771</v>
      </c>
      <c r="Y9" s="0" t="n">
        <v>36</v>
      </c>
      <c r="Z9" s="1" t="n">
        <v>1.43597292</v>
      </c>
      <c r="AA9" s="3" t="n">
        <v>0.01943</v>
      </c>
      <c r="AB9" s="3" t="n">
        <f aca="false">SQRT(AA9)</f>
        <v>0.139391534893623</v>
      </c>
      <c r="AC9" s="3" t="n">
        <f aca="false">Z9-(0.12*AA9)</f>
        <v>1.43364132</v>
      </c>
      <c r="AD9" s="3" t="n">
        <f aca="false">AC9*1.72</f>
        <v>2.4658630704</v>
      </c>
      <c r="AE9" s="3" t="n">
        <v>0.16529185</v>
      </c>
      <c r="AF9" s="3" t="n">
        <v>537.508426</v>
      </c>
      <c r="AG9" s="1" t="n">
        <v>56252.553264</v>
      </c>
      <c r="AH9" s="1" t="n">
        <v>8151.828196</v>
      </c>
      <c r="AI9" s="1" t="n">
        <v>21970.346458</v>
      </c>
      <c r="AJ9" s="1" t="n">
        <v>5511.012007</v>
      </c>
      <c r="AK9" s="1" t="n">
        <v>449.404772</v>
      </c>
      <c r="AL9" s="1" t="n">
        <v>20895.020718</v>
      </c>
      <c r="AM9" s="1" t="n">
        <v>331917.526259</v>
      </c>
      <c r="AN9" s="1" t="n">
        <v>9708.700741</v>
      </c>
      <c r="AO9" s="1" t="n">
        <v>188.211628</v>
      </c>
      <c r="AP9" s="1" t="n">
        <v>3561.017597</v>
      </c>
      <c r="AQ9" s="1" t="n">
        <v>185.925435</v>
      </c>
    </row>
    <row r="10" customFormat="false" ht="12.8" hidden="false" customHeight="false" outlineLevel="0" collapsed="false">
      <c r="A10" s="0" t="s">
        <v>43</v>
      </c>
      <c r="B10" s="0" t="s">
        <v>77</v>
      </c>
      <c r="C10" s="0" t="s">
        <v>78</v>
      </c>
      <c r="D10" s="0" t="s">
        <v>79</v>
      </c>
      <c r="E10" s="0" t="s">
        <v>80</v>
      </c>
      <c r="F10" s="0" t="n">
        <v>151146</v>
      </c>
      <c r="G10" s="0" t="s">
        <v>48</v>
      </c>
      <c r="H10" s="0" t="s">
        <v>49</v>
      </c>
      <c r="I10" s="0" t="n">
        <v>0</v>
      </c>
      <c r="J10" s="0" t="n">
        <v>5</v>
      </c>
      <c r="K10" s="0" t="s">
        <v>81</v>
      </c>
      <c r="L10" s="2" t="n">
        <v>1.026889567</v>
      </c>
      <c r="M10" s="2" t="n">
        <v>0.05695444</v>
      </c>
      <c r="N10" s="2" t="n">
        <f aca="false">SQRT(M10)</f>
        <v>0.238651293732089</v>
      </c>
      <c r="O10" s="0" t="n">
        <v>6.01</v>
      </c>
      <c r="P10" s="0" t="n">
        <v>5.29</v>
      </c>
      <c r="Q10" s="3" t="n">
        <v>18.2406418</v>
      </c>
      <c r="R10" s="3" t="n">
        <v>5.5547634</v>
      </c>
      <c r="S10" s="3" t="n">
        <v>0.3753218</v>
      </c>
      <c r="T10" s="0" t="n">
        <v>0</v>
      </c>
      <c r="U10" s="0" t="n">
        <f aca="false">SQRT(T10)</f>
        <v>0</v>
      </c>
      <c r="V10" s="3" t="n">
        <v>24.5536443</v>
      </c>
      <c r="W10" s="3" t="n">
        <v>1.0566694</v>
      </c>
      <c r="X10" s="1" t="n">
        <v>46.9275901795788</v>
      </c>
      <c r="Y10" s="0" t="n">
        <v>2</v>
      </c>
      <c r="Z10" s="1" t="n">
        <v>1.17681544</v>
      </c>
      <c r="AA10" s="3" t="n">
        <v>0</v>
      </c>
      <c r="AB10" s="3" t="n">
        <f aca="false">SQRT(AA10)</f>
        <v>0</v>
      </c>
      <c r="AC10" s="3" t="n">
        <f aca="false">Z10-(0.12*AA10)</f>
        <v>1.17681544</v>
      </c>
      <c r="AD10" s="3" t="n">
        <f aca="false">AC10*1.72</f>
        <v>2.0241225568</v>
      </c>
      <c r="AE10" s="3" t="n">
        <v>0.12322675</v>
      </c>
      <c r="AF10" s="3" t="n">
        <v>453.241329</v>
      </c>
      <c r="AG10" s="1" t="n">
        <v>49462.286301</v>
      </c>
      <c r="AH10" s="1" t="n">
        <v>5379.867253</v>
      </c>
      <c r="AI10" s="1" t="n">
        <v>19573.136415</v>
      </c>
      <c r="AJ10" s="1" t="n">
        <v>3552.598393</v>
      </c>
      <c r="AK10" s="1" t="n">
        <v>730.259166</v>
      </c>
      <c r="AL10" s="1" t="n">
        <v>16448.951215</v>
      </c>
      <c r="AM10" s="1" t="n">
        <v>323666.127704</v>
      </c>
      <c r="AN10" s="1" t="n">
        <v>7174.588849</v>
      </c>
      <c r="AO10" s="1" t="n">
        <v>108.717825</v>
      </c>
      <c r="AP10" s="1" t="n">
        <v>4103.821417</v>
      </c>
      <c r="AQ10" s="1" t="n">
        <v>147.016699</v>
      </c>
    </row>
    <row r="11" customFormat="false" ht="12.8" hidden="false" customHeight="false" outlineLevel="0" collapsed="false">
      <c r="A11" s="0" t="s">
        <v>43</v>
      </c>
      <c r="B11" s="0" t="s">
        <v>77</v>
      </c>
      <c r="C11" s="0" t="s">
        <v>78</v>
      </c>
      <c r="D11" s="0" t="s">
        <v>82</v>
      </c>
      <c r="E11" s="0" t="s">
        <v>83</v>
      </c>
      <c r="F11" s="0" t="n">
        <v>151147</v>
      </c>
      <c r="G11" s="0" t="s">
        <v>48</v>
      </c>
      <c r="H11" s="0" t="s">
        <v>53</v>
      </c>
      <c r="I11" s="0" t="n">
        <v>5</v>
      </c>
      <c r="J11" s="0" t="n">
        <v>21</v>
      </c>
      <c r="K11" s="0" t="s">
        <v>81</v>
      </c>
      <c r="L11" s="2" t="n">
        <v>1.019181586</v>
      </c>
      <c r="M11" s="2" t="n">
        <v>0.07993605</v>
      </c>
      <c r="N11" s="2" t="n">
        <f aca="false">SQRT(M11)</f>
        <v>0.282729641176867</v>
      </c>
      <c r="O11" s="0" t="n">
        <v>6</v>
      </c>
      <c r="P11" s="0" t="n">
        <v>5.29</v>
      </c>
      <c r="Q11" s="3" t="n">
        <v>15.4934648</v>
      </c>
      <c r="R11" s="3" t="n">
        <v>2.7095089</v>
      </c>
      <c r="S11" s="3" t="n">
        <v>0.1724233</v>
      </c>
      <c r="T11" s="0" t="n">
        <v>0</v>
      </c>
      <c r="U11" s="0" t="n">
        <f aca="false">SQRT(T11)</f>
        <v>0</v>
      </c>
      <c r="V11" s="3" t="n">
        <v>18.8646109</v>
      </c>
      <c r="W11" s="3" t="n">
        <v>0.9733184</v>
      </c>
      <c r="X11" s="1" t="n">
        <v>35.7632112842928</v>
      </c>
      <c r="Y11" s="0" t="n">
        <v>11</v>
      </c>
      <c r="Z11" s="1" t="n">
        <v>1.59501918</v>
      </c>
      <c r="AA11" s="3" t="n">
        <v>0</v>
      </c>
      <c r="AB11" s="3" t="n">
        <f aca="false">SQRT(AA11)</f>
        <v>0</v>
      </c>
      <c r="AC11" s="3" t="n">
        <f aca="false">Z11-(0.12*AA11)</f>
        <v>1.59501918</v>
      </c>
      <c r="AD11" s="3" t="n">
        <f aca="false">AC11*1.72</f>
        <v>2.7434329896</v>
      </c>
      <c r="AE11" s="3" t="n">
        <v>0.17428005</v>
      </c>
      <c r="AF11" s="3" t="n">
        <v>532.42148</v>
      </c>
      <c r="AG11" s="1" t="n">
        <v>40160.50999</v>
      </c>
      <c r="AH11" s="1" t="n">
        <v>4736.446661</v>
      </c>
      <c r="AI11" s="1" t="n">
        <v>14575.792838</v>
      </c>
      <c r="AJ11" s="1" t="n">
        <v>2802.432396</v>
      </c>
      <c r="AK11" s="1" t="n">
        <v>440.061206</v>
      </c>
      <c r="AL11" s="1" t="n">
        <v>15101.689518</v>
      </c>
      <c r="AM11" s="1" t="n">
        <v>339603.324683</v>
      </c>
      <c r="AN11" s="1" t="n">
        <v>7677.973903</v>
      </c>
      <c r="AO11" s="1" t="n">
        <v>111.522926</v>
      </c>
      <c r="AP11" s="1" t="n">
        <v>4120.508347</v>
      </c>
      <c r="AQ11" s="1" t="n">
        <v>160.810547</v>
      </c>
    </row>
    <row r="12" customFormat="false" ht="12.8" hidden="false" customHeight="false" outlineLevel="0" collapsed="false">
      <c r="A12" s="0" t="s">
        <v>43</v>
      </c>
      <c r="B12" s="0" t="s">
        <v>84</v>
      </c>
      <c r="C12" s="0" t="s">
        <v>85</v>
      </c>
      <c r="D12" s="0" t="s">
        <v>86</v>
      </c>
      <c r="E12" s="0" t="s">
        <v>87</v>
      </c>
      <c r="F12" s="0" t="n">
        <v>151839</v>
      </c>
      <c r="G12" s="0" t="s">
        <v>88</v>
      </c>
      <c r="H12" s="0" t="s">
        <v>89</v>
      </c>
      <c r="I12" s="0" t="n">
        <v>0</v>
      </c>
      <c r="J12" s="0" t="n">
        <v>5</v>
      </c>
      <c r="K12" s="0" t="s">
        <v>90</v>
      </c>
      <c r="L12" s="2" t="n">
        <v>1.021171022</v>
      </c>
      <c r="M12" s="2" t="n">
        <v>0.27494501</v>
      </c>
      <c r="N12" s="2" t="n">
        <f aca="false">SQRT(M12)</f>
        <v>0.524351990555962</v>
      </c>
      <c r="O12" s="0" t="n">
        <v>6.01</v>
      </c>
      <c r="P12" s="0" t="n">
        <v>5.61</v>
      </c>
      <c r="Q12" s="3" t="n">
        <v>17.2972726</v>
      </c>
      <c r="R12" s="3" t="n">
        <v>2.3194631</v>
      </c>
      <c r="S12" s="3" t="n">
        <v>0.2714265</v>
      </c>
      <c r="T12" s="0" t="n">
        <v>0</v>
      </c>
      <c r="U12" s="0" t="n">
        <f aca="false">SQRT(T12)</f>
        <v>0</v>
      </c>
      <c r="V12" s="3" t="n">
        <v>19.4729267</v>
      </c>
      <c r="W12" s="3" t="n">
        <v>0.88944</v>
      </c>
      <c r="X12" s="1" t="n">
        <v>23.6740056442874</v>
      </c>
      <c r="Y12" s="0" t="n">
        <v>141</v>
      </c>
      <c r="Z12" s="1" t="n">
        <v>3.32901753</v>
      </c>
      <c r="AA12" s="3" t="n">
        <v>0.05205</v>
      </c>
      <c r="AB12" s="3" t="n">
        <f aca="false">SQRT(AA12)</f>
        <v>0.228144690930997</v>
      </c>
      <c r="AC12" s="3" t="n">
        <f aca="false">Z12-(0.12*AA12)</f>
        <v>3.32277153</v>
      </c>
      <c r="AD12" s="3" t="n">
        <f aca="false">AC12*1.72</f>
        <v>5.7151670316</v>
      </c>
      <c r="AE12" s="3" t="n">
        <v>0.27571618</v>
      </c>
      <c r="AF12" s="3" t="n">
        <v>269.415551</v>
      </c>
      <c r="AG12" s="1" t="n">
        <v>39670.1353</v>
      </c>
      <c r="AH12" s="1" t="n">
        <v>4543.484995</v>
      </c>
      <c r="AI12" s="1" t="n">
        <v>18892.203085</v>
      </c>
      <c r="AJ12" s="1" t="n">
        <v>2279.646872</v>
      </c>
      <c r="AK12" s="1" t="n">
        <v>347.834337</v>
      </c>
      <c r="AL12" s="1" t="n">
        <v>8000.757523</v>
      </c>
      <c r="AM12" s="1" t="n">
        <v>324053.723925</v>
      </c>
      <c r="AN12" s="1" t="n">
        <v>2997.839515</v>
      </c>
      <c r="AO12" s="1" t="n">
        <v>62.936812</v>
      </c>
      <c r="AP12" s="1" t="n">
        <v>3612.909203</v>
      </c>
      <c r="AQ12" s="1" t="n">
        <v>158.615431</v>
      </c>
    </row>
    <row r="13" customFormat="false" ht="12.8" hidden="false" customHeight="false" outlineLevel="0" collapsed="false">
      <c r="A13" s="0" t="s">
        <v>43</v>
      </c>
      <c r="B13" s="0" t="s">
        <v>84</v>
      </c>
      <c r="C13" s="0" t="s">
        <v>85</v>
      </c>
      <c r="D13" s="0" t="s">
        <v>91</v>
      </c>
      <c r="E13" s="0" t="s">
        <v>92</v>
      </c>
      <c r="F13" s="0" t="n">
        <v>151840</v>
      </c>
      <c r="G13" s="0" t="s">
        <v>88</v>
      </c>
      <c r="H13" s="0" t="s">
        <v>58</v>
      </c>
      <c r="I13" s="0" t="n">
        <v>5</v>
      </c>
      <c r="J13" s="0" t="n">
        <v>12</v>
      </c>
      <c r="K13" s="0" t="s">
        <v>90</v>
      </c>
      <c r="L13" s="2" t="n">
        <v>1.065933379</v>
      </c>
      <c r="M13" s="2" t="n">
        <v>0.20608243</v>
      </c>
      <c r="N13" s="2" t="n">
        <f aca="false">SQRT(M13)</f>
        <v>0.453963027128862</v>
      </c>
      <c r="O13" s="0" t="n">
        <v>5.8</v>
      </c>
      <c r="P13" s="0" t="n">
        <v>5.33</v>
      </c>
      <c r="Q13" s="3" t="n">
        <v>17.1417299</v>
      </c>
      <c r="R13" s="3" t="n">
        <v>2.3718117</v>
      </c>
      <c r="S13" s="3" t="n">
        <v>0.1078096</v>
      </c>
      <c r="T13" s="0" t="n">
        <v>0</v>
      </c>
      <c r="U13" s="0" t="n">
        <f aca="false">SQRT(T13)</f>
        <v>0</v>
      </c>
      <c r="V13" s="3" t="n">
        <v>19.6819226</v>
      </c>
      <c r="W13" s="3" t="n">
        <v>0.8186368</v>
      </c>
      <c r="X13" s="1" t="n">
        <v>8.86024023866338</v>
      </c>
      <c r="Y13" s="0" t="n">
        <v>91</v>
      </c>
      <c r="Z13" s="1" t="n">
        <v>2.89933879</v>
      </c>
      <c r="AA13" s="3" t="n">
        <v>0.03714</v>
      </c>
      <c r="AB13" s="3" t="n">
        <f aca="false">SQRT(AA13)</f>
        <v>0.192717409696166</v>
      </c>
      <c r="AC13" s="3" t="n">
        <f aca="false">Z13-(0.12*AA13)</f>
        <v>2.89488199</v>
      </c>
      <c r="AD13" s="3" t="n">
        <f aca="false">AC13*1.72</f>
        <v>4.9791970228</v>
      </c>
      <c r="AE13" s="3" t="n">
        <v>0.26648334</v>
      </c>
      <c r="AF13" s="3" t="n">
        <v>270.158683</v>
      </c>
      <c r="AG13" s="1" t="n">
        <v>44724.999793</v>
      </c>
      <c r="AH13" s="1" t="n">
        <v>3579.811473</v>
      </c>
      <c r="AI13" s="1" t="n">
        <v>23378.075385</v>
      </c>
      <c r="AJ13" s="1" t="n">
        <v>2550.931004</v>
      </c>
      <c r="AK13" s="1" t="n">
        <v>490.653398</v>
      </c>
      <c r="AL13" s="1" t="n">
        <v>8285.209155</v>
      </c>
      <c r="AM13" s="1" t="n">
        <v>339502.228595</v>
      </c>
      <c r="AN13" s="1" t="n">
        <v>3056.719591</v>
      </c>
      <c r="AO13" s="1" t="n">
        <v>62.413597</v>
      </c>
      <c r="AP13" s="1" t="n">
        <v>3896.41394</v>
      </c>
      <c r="AQ13" s="1" t="n">
        <v>196.239401</v>
      </c>
    </row>
    <row r="14" customFormat="false" ht="12.8" hidden="false" customHeight="false" outlineLevel="0" collapsed="false">
      <c r="A14" s="0" t="s">
        <v>93</v>
      </c>
      <c r="B14" s="0" t="s">
        <v>94</v>
      </c>
      <c r="C14" s="0" t="s">
        <v>95</v>
      </c>
      <c r="D14" s="0" t="s">
        <v>96</v>
      </c>
      <c r="E14" s="0" t="s">
        <v>97</v>
      </c>
      <c r="F14" s="0" t="n">
        <v>157520</v>
      </c>
      <c r="G14" s="0" t="s">
        <v>57</v>
      </c>
      <c r="H14" s="0" t="s">
        <v>89</v>
      </c>
      <c r="I14" s="0" t="n">
        <v>0</v>
      </c>
      <c r="J14" s="0" t="n">
        <v>5</v>
      </c>
      <c r="K14" s="0" t="s">
        <v>98</v>
      </c>
      <c r="L14" s="2" t="n">
        <v>1.060466613</v>
      </c>
      <c r="M14" s="2" t="n">
        <v>0.46409282</v>
      </c>
      <c r="N14" s="2" t="n">
        <f aca="false">SQRT(M14)</f>
        <v>0.681243583456021</v>
      </c>
      <c r="O14" s="0" t="n">
        <v>6.08</v>
      </c>
      <c r="P14" s="0" t="n">
        <v>5.7</v>
      </c>
      <c r="Q14" s="3" t="n">
        <v>21.9967495</v>
      </c>
      <c r="R14" s="3" t="n">
        <v>2.2163572</v>
      </c>
      <c r="S14" s="3" t="n">
        <v>0.8817765</v>
      </c>
      <c r="T14" s="0" t="n">
        <v>0</v>
      </c>
      <c r="U14" s="0" t="n">
        <f aca="false">SQRT(T14)</f>
        <v>0</v>
      </c>
      <c r="V14" s="3" t="n">
        <v>31.1519236</v>
      </c>
      <c r="W14" s="3" t="n">
        <v>0.8706431</v>
      </c>
      <c r="X14" s="1" t="n">
        <v>16.2977621128089</v>
      </c>
      <c r="Y14" s="0" t="n">
        <v>175</v>
      </c>
      <c r="Z14" s="1" t="n">
        <v>5.14432354</v>
      </c>
      <c r="AA14" s="3" t="n">
        <v>0.14084</v>
      </c>
      <c r="AB14" s="3" t="n">
        <f aca="false">SQRT(AA14)</f>
        <v>0.375286557179977</v>
      </c>
      <c r="AC14" s="3" t="n">
        <f aca="false">Z14-(0.12*AA14)</f>
        <v>5.12742274</v>
      </c>
      <c r="AD14" s="3" t="n">
        <f aca="false">AC14*1.72</f>
        <v>8.8191671128</v>
      </c>
      <c r="AE14" s="3" t="n">
        <v>0.45387971</v>
      </c>
      <c r="AF14" s="3" t="n">
        <v>386.78929</v>
      </c>
      <c r="AG14" s="1" t="n">
        <v>48235.198757</v>
      </c>
      <c r="AH14" s="1" t="n">
        <v>5323.815998</v>
      </c>
      <c r="AI14" s="1" t="n">
        <v>29479.608081</v>
      </c>
      <c r="AJ14" s="1" t="n">
        <v>3059.483295</v>
      </c>
      <c r="AK14" s="1" t="n">
        <v>1499.904889</v>
      </c>
      <c r="AL14" s="1" t="n">
        <v>13118.022905</v>
      </c>
      <c r="AM14" s="1" t="n">
        <v>253053.547536</v>
      </c>
      <c r="AN14" s="1" t="n">
        <v>3605.193051</v>
      </c>
      <c r="AO14" s="1" t="n">
        <v>66.492317</v>
      </c>
      <c r="AP14" s="1" t="n">
        <v>3836.07254</v>
      </c>
      <c r="AQ14" s="1" t="n">
        <v>150.166314</v>
      </c>
    </row>
    <row r="15" customFormat="false" ht="12.8" hidden="false" customHeight="false" outlineLevel="0" collapsed="false">
      <c r="A15" s="0" t="s">
        <v>93</v>
      </c>
      <c r="B15" s="0" t="s">
        <v>94</v>
      </c>
      <c r="C15" s="0" t="s">
        <v>95</v>
      </c>
      <c r="D15" s="0" t="s">
        <v>99</v>
      </c>
      <c r="E15" s="0" t="s">
        <v>100</v>
      </c>
      <c r="F15" s="0" t="n">
        <v>157521</v>
      </c>
      <c r="G15" s="0" t="s">
        <v>57</v>
      </c>
      <c r="H15" s="0" t="s">
        <v>58</v>
      </c>
      <c r="I15" s="0" t="n">
        <v>5</v>
      </c>
      <c r="J15" s="0" t="n">
        <v>22</v>
      </c>
      <c r="K15" s="0" t="s">
        <v>98</v>
      </c>
      <c r="L15" s="2" t="n">
        <v>1.062908908</v>
      </c>
      <c r="M15" s="2" t="n">
        <v>0.17396521</v>
      </c>
      <c r="N15" s="2" t="n">
        <f aca="false">SQRT(M15)</f>
        <v>0.417091368886962</v>
      </c>
      <c r="O15" s="0" t="n">
        <v>6.05</v>
      </c>
      <c r="P15" s="0" t="n">
        <v>5.53</v>
      </c>
      <c r="Q15" s="3" t="n">
        <v>21.8733072</v>
      </c>
      <c r="R15" s="3" t="n">
        <v>1.8103758</v>
      </c>
      <c r="S15" s="3" t="n">
        <v>0.4711937</v>
      </c>
      <c r="T15" s="0" t="n">
        <v>0</v>
      </c>
      <c r="U15" s="0" t="n">
        <f aca="false">SQRT(T15)</f>
        <v>0</v>
      </c>
      <c r="V15" s="3" t="n">
        <v>30.2655191</v>
      </c>
      <c r="W15" s="3" t="n">
        <v>0.8460755</v>
      </c>
      <c r="X15" s="1" t="n">
        <v>12.5650663108853</v>
      </c>
      <c r="Y15" s="0" t="n">
        <v>49</v>
      </c>
      <c r="Z15" s="1" t="n">
        <v>3.17597182</v>
      </c>
      <c r="AA15" s="3" t="n">
        <v>0.08634</v>
      </c>
      <c r="AB15" s="3" t="n">
        <f aca="false">SQRT(AA15)</f>
        <v>0.2938366893361</v>
      </c>
      <c r="AC15" s="3" t="n">
        <f aca="false">Z15-(0.12*AA15)</f>
        <v>3.16561102</v>
      </c>
      <c r="AD15" s="3" t="n">
        <f aca="false">AC15*1.72</f>
        <v>5.4448509544</v>
      </c>
      <c r="AE15" s="3" t="n">
        <v>0.25828686</v>
      </c>
      <c r="AF15" s="3" t="n">
        <v>464.003318</v>
      </c>
      <c r="AG15" s="1" t="n">
        <v>60734.512964</v>
      </c>
      <c r="AH15" s="1" t="n">
        <v>5251.733001</v>
      </c>
      <c r="AI15" s="1" t="n">
        <v>43023.572199</v>
      </c>
      <c r="AJ15" s="1" t="n">
        <v>3635.372739</v>
      </c>
      <c r="AK15" s="1" t="n">
        <v>1817.356336</v>
      </c>
      <c r="AL15" s="1" t="n">
        <v>14572.385467</v>
      </c>
      <c r="AM15" s="1" t="n">
        <v>293809.476988</v>
      </c>
      <c r="AN15" s="1" t="n">
        <v>3598.110342</v>
      </c>
      <c r="AO15" s="1" t="n">
        <v>69.081639</v>
      </c>
      <c r="AP15" s="1" t="n">
        <v>4636.550024</v>
      </c>
      <c r="AQ15" s="1" t="n">
        <v>181.719159</v>
      </c>
    </row>
    <row r="16" customFormat="false" ht="12.8" hidden="false" customHeight="false" outlineLevel="0" collapsed="false">
      <c r="A16" s="0" t="s">
        <v>43</v>
      </c>
      <c r="B16" s="0" t="s">
        <v>101</v>
      </c>
      <c r="C16" s="0" t="s">
        <v>102</v>
      </c>
      <c r="D16" s="0" t="s">
        <v>103</v>
      </c>
      <c r="E16" s="0" t="s">
        <v>104</v>
      </c>
      <c r="F16" s="0" t="n">
        <v>169739</v>
      </c>
      <c r="G16" s="0" t="s">
        <v>57</v>
      </c>
      <c r="H16" s="0" t="s">
        <v>58</v>
      </c>
      <c r="I16" s="0" t="n">
        <v>0</v>
      </c>
      <c r="J16" s="0" t="n">
        <v>5</v>
      </c>
      <c r="K16" s="0" t="s">
        <v>105</v>
      </c>
      <c r="L16" s="2" t="n">
        <v>1.019381599</v>
      </c>
      <c r="M16" s="2" t="n">
        <v>0.25720576</v>
      </c>
      <c r="N16" s="2" t="n">
        <f aca="false">SQRT(M16)</f>
        <v>0.507154572098093</v>
      </c>
      <c r="O16" s="0" t="n">
        <v>7.65</v>
      </c>
      <c r="P16" s="0" t="n">
        <v>7.13</v>
      </c>
      <c r="Q16" s="3" t="n">
        <v>18.1929989</v>
      </c>
      <c r="R16" s="3" t="n">
        <v>0.8770729</v>
      </c>
      <c r="S16" s="3" t="n">
        <v>1.2279021</v>
      </c>
      <c r="T16" s="0" t="n">
        <v>0</v>
      </c>
      <c r="U16" s="0" t="n">
        <f aca="false">SQRT(T16)</f>
        <v>0</v>
      </c>
      <c r="V16" s="3" t="n">
        <v>15.1735236</v>
      </c>
      <c r="W16" s="3" t="n">
        <v>0.8409898</v>
      </c>
      <c r="X16" s="1" t="n">
        <v>17.4652084644651</v>
      </c>
      <c r="Y16" s="0" t="n">
        <v>167</v>
      </c>
      <c r="Z16" s="1" t="n">
        <v>1.9776003</v>
      </c>
      <c r="AA16" s="3" t="n">
        <v>0.062912</v>
      </c>
      <c r="AB16" s="3" t="n">
        <f aca="false">SQRT(AA16)</f>
        <v>0.250822646505454</v>
      </c>
      <c r="AC16" s="3" t="n">
        <f aca="false">Z16-(0.12*AA16)</f>
        <v>1.97005086</v>
      </c>
      <c r="AD16" s="3" t="n">
        <f aca="false">AC16*1.72</f>
        <v>3.3884874792</v>
      </c>
      <c r="AE16" s="3" t="n">
        <v>0.1936825</v>
      </c>
      <c r="AF16" s="3" t="n">
        <v>429.041405</v>
      </c>
      <c r="AG16" s="1" t="n">
        <v>52831.832644</v>
      </c>
      <c r="AH16" s="1" t="n">
        <v>11719.714034</v>
      </c>
      <c r="AI16" s="1" t="n">
        <v>13229.192899</v>
      </c>
      <c r="AJ16" s="1" t="n">
        <v>3986.171456</v>
      </c>
      <c r="AK16" s="1" t="n">
        <v>292.654263</v>
      </c>
      <c r="AL16" s="1" t="n">
        <v>22944.188022</v>
      </c>
      <c r="AM16" s="1" t="n">
        <v>273664.626493</v>
      </c>
      <c r="AN16" s="1" t="n">
        <v>13061.319098</v>
      </c>
      <c r="AO16" s="1" t="n">
        <v>212.377962</v>
      </c>
      <c r="AP16" s="1" t="n">
        <v>2119.441135</v>
      </c>
      <c r="AQ16" s="1" t="n">
        <v>127.901809</v>
      </c>
    </row>
    <row r="17" customFormat="false" ht="12.8" hidden="false" customHeight="false" outlineLevel="0" collapsed="false">
      <c r="A17" s="0" t="s">
        <v>43</v>
      </c>
      <c r="B17" s="0" t="s">
        <v>101</v>
      </c>
      <c r="C17" s="0" t="s">
        <v>102</v>
      </c>
      <c r="D17" s="0" t="s">
        <v>106</v>
      </c>
      <c r="E17" s="0" t="s">
        <v>107</v>
      </c>
      <c r="F17" s="0" t="n">
        <v>169740</v>
      </c>
      <c r="G17" s="0" t="s">
        <v>57</v>
      </c>
      <c r="H17" s="0" t="s">
        <v>108</v>
      </c>
      <c r="I17" s="0" t="n">
        <v>5</v>
      </c>
      <c r="J17" s="0" t="n">
        <v>35</v>
      </c>
      <c r="K17" s="0" t="s">
        <v>105</v>
      </c>
      <c r="L17" s="2" t="n">
        <v>1.017124553</v>
      </c>
      <c r="M17" s="2" t="n">
        <v>0.241</v>
      </c>
      <c r="N17" s="2" t="n">
        <f aca="false">SQRT(M17)</f>
        <v>0.490917508345343</v>
      </c>
      <c r="O17" s="0" t="n">
        <v>8.1</v>
      </c>
      <c r="P17" s="0" t="n">
        <v>7.56</v>
      </c>
      <c r="Q17" s="3" t="n">
        <v>40.8973092</v>
      </c>
      <c r="R17" s="3" t="n">
        <v>0.6908329</v>
      </c>
      <c r="S17" s="3" t="n">
        <v>0.5066108</v>
      </c>
      <c r="T17" s="0" t="n">
        <v>0</v>
      </c>
      <c r="U17" s="0" t="n">
        <f aca="false">SQRT(T17)</f>
        <v>0</v>
      </c>
      <c r="V17" s="3" t="n">
        <v>12.5344693</v>
      </c>
      <c r="W17" s="3" t="n">
        <v>0.7486037</v>
      </c>
      <c r="X17" s="1" t="n">
        <v>4.02312601242468</v>
      </c>
      <c r="Y17" s="0" t="n">
        <v>32</v>
      </c>
      <c r="Z17" s="1" t="n">
        <v>1.98339288</v>
      </c>
      <c r="AA17" s="3" t="n">
        <v>5.9648</v>
      </c>
      <c r="AB17" s="3" t="n">
        <f aca="false">SQRT(AA17)</f>
        <v>2.4422940035958</v>
      </c>
      <c r="AC17" s="3" t="n">
        <f aca="false">Z17-(0.12*AA17)</f>
        <v>1.26761688</v>
      </c>
      <c r="AD17" s="3" t="n">
        <f aca="false">AC17*1.72</f>
        <v>2.1803010336</v>
      </c>
      <c r="AE17" s="3" t="n">
        <v>0.13222619</v>
      </c>
      <c r="AF17" s="3" t="n">
        <v>393.697384</v>
      </c>
      <c r="AG17" s="1" t="n">
        <v>53580.783933</v>
      </c>
      <c r="AH17" s="1" t="n">
        <v>33503.035138</v>
      </c>
      <c r="AI17" s="1" t="n">
        <v>12375.757218</v>
      </c>
      <c r="AJ17" s="1" t="n">
        <v>3812.539835</v>
      </c>
      <c r="AK17" s="1" t="n">
        <v>253.531517</v>
      </c>
      <c r="AL17" s="1" t="n">
        <v>23479.274702</v>
      </c>
      <c r="AM17" s="1" t="n">
        <v>319193.153512</v>
      </c>
      <c r="AN17" s="1" t="n">
        <v>14070.925477</v>
      </c>
      <c r="AO17" s="1" t="n">
        <v>225.994904</v>
      </c>
      <c r="AP17" s="1" t="n">
        <v>1905.203463</v>
      </c>
      <c r="AQ17" s="1" t="n">
        <v>120.476369</v>
      </c>
    </row>
    <row r="18" customFormat="false" ht="12.8" hidden="false" customHeight="false" outlineLevel="0" collapsed="false">
      <c r="A18" s="0" t="s">
        <v>43</v>
      </c>
      <c r="B18" s="0" t="s">
        <v>109</v>
      </c>
      <c r="C18" s="0" t="s">
        <v>110</v>
      </c>
      <c r="D18" s="0" t="s">
        <v>111</v>
      </c>
      <c r="E18" s="0" t="s">
        <v>112</v>
      </c>
      <c r="F18" s="0" t="n">
        <v>169780</v>
      </c>
      <c r="G18" s="0" t="s">
        <v>57</v>
      </c>
      <c r="H18" s="0" t="s">
        <v>66</v>
      </c>
      <c r="I18" s="0" t="n">
        <v>0</v>
      </c>
      <c r="J18" s="0" t="n">
        <v>5</v>
      </c>
      <c r="K18" s="0" t="s">
        <v>113</v>
      </c>
      <c r="L18" s="2" t="n">
        <v>1.030696066</v>
      </c>
      <c r="M18" s="2" t="n">
        <v>0.358</v>
      </c>
      <c r="N18" s="2" t="n">
        <f aca="false">SQRT(M18)</f>
        <v>0.598331012066064</v>
      </c>
      <c r="O18" s="0" t="n">
        <v>6.26</v>
      </c>
      <c r="P18" s="0" t="n">
        <v>5.9</v>
      </c>
      <c r="Q18" s="3" t="n">
        <v>16.0833544</v>
      </c>
      <c r="R18" s="3" t="n">
        <v>6.1481428</v>
      </c>
      <c r="S18" s="3" t="n">
        <v>1.0285866</v>
      </c>
      <c r="T18" s="0" t="n">
        <v>0</v>
      </c>
      <c r="U18" s="0" t="n">
        <f aca="false">SQRT(T18)</f>
        <v>0</v>
      </c>
      <c r="V18" s="3" t="n">
        <v>22.6896566</v>
      </c>
      <c r="W18" s="3" t="n">
        <v>0.7637458</v>
      </c>
      <c r="X18" s="1" t="n">
        <v>4.54471559696082</v>
      </c>
      <c r="Y18" s="0" t="n">
        <v>151</v>
      </c>
      <c r="Z18" s="1" t="n">
        <v>2.33968007</v>
      </c>
      <c r="AA18" s="3" t="n">
        <v>0.13055</v>
      </c>
      <c r="AB18" s="3" t="n">
        <f aca="false">SQRT(AA18)</f>
        <v>0.361317035302793</v>
      </c>
      <c r="AC18" s="3" t="n">
        <f aca="false">Z18-(0.12*AA18)</f>
        <v>2.32401407</v>
      </c>
      <c r="AD18" s="3" t="n">
        <f aca="false">AC18*1.72</f>
        <v>3.9973042004</v>
      </c>
      <c r="AE18" s="3" t="n">
        <v>0.21644617</v>
      </c>
      <c r="AF18" s="3" t="n">
        <v>276.434746</v>
      </c>
      <c r="AG18" s="1" t="n">
        <v>50308.458445</v>
      </c>
      <c r="AH18" s="1" t="n">
        <v>4902.598601</v>
      </c>
      <c r="AI18" s="1" t="n">
        <v>22191.202725</v>
      </c>
      <c r="AJ18" s="1" t="n">
        <v>4030.862666</v>
      </c>
      <c r="AK18" s="1" t="n">
        <v>642.008211</v>
      </c>
      <c r="AL18" s="1" t="n">
        <v>16118.018896</v>
      </c>
      <c r="AM18" s="1" t="n">
        <v>337453.584992</v>
      </c>
      <c r="AN18" s="1" t="n">
        <v>7381.554568</v>
      </c>
      <c r="AO18" s="1" t="n">
        <v>106.11016</v>
      </c>
      <c r="AP18" s="1" t="n">
        <v>4501.96807</v>
      </c>
      <c r="AQ18" s="1" t="n">
        <v>225.397769</v>
      </c>
    </row>
    <row r="19" customFormat="false" ht="12.8" hidden="false" customHeight="false" outlineLevel="0" collapsed="false">
      <c r="A19" s="0" t="s">
        <v>43</v>
      </c>
      <c r="B19" s="0" t="s">
        <v>109</v>
      </c>
      <c r="C19" s="0" t="s">
        <v>110</v>
      </c>
      <c r="D19" s="0" t="s">
        <v>114</v>
      </c>
      <c r="E19" s="0" t="s">
        <v>115</v>
      </c>
      <c r="F19" s="0" t="n">
        <v>169781</v>
      </c>
      <c r="G19" s="0" t="s">
        <v>57</v>
      </c>
      <c r="H19" s="0" t="s">
        <v>69</v>
      </c>
      <c r="I19" s="0" t="n">
        <v>5</v>
      </c>
      <c r="J19" s="0" t="n">
        <v>16</v>
      </c>
      <c r="K19" s="0" t="s">
        <v>113</v>
      </c>
      <c r="L19" s="2" t="n">
        <v>1.036894649</v>
      </c>
      <c r="M19" s="2" t="n">
        <v>0.16693323</v>
      </c>
      <c r="N19" s="2" t="n">
        <f aca="false">SQRT(M19)</f>
        <v>0.408574632105323</v>
      </c>
      <c r="O19" s="0" t="n">
        <v>6.33</v>
      </c>
      <c r="P19" s="0" t="n">
        <v>5.76</v>
      </c>
      <c r="Q19" s="3" t="n">
        <v>17.7303528</v>
      </c>
      <c r="R19" s="3" t="n">
        <v>3.5848254</v>
      </c>
      <c r="S19" s="3" t="n">
        <v>0.3633269</v>
      </c>
      <c r="T19" s="3" t="n">
        <v>0.2664397</v>
      </c>
      <c r="U19" s="0" t="n">
        <f aca="false">SQRT(T19)</f>
        <v>0.516177973183669</v>
      </c>
      <c r="V19" s="3" t="n">
        <v>24.8240293</v>
      </c>
      <c r="W19" s="3" t="n">
        <v>0.7558962</v>
      </c>
      <c r="X19" s="1" t="n">
        <v>2.86850193799292</v>
      </c>
      <c r="Y19" s="0" t="n">
        <v>64</v>
      </c>
      <c r="Z19" s="1" t="n">
        <v>1.46202146</v>
      </c>
      <c r="AA19" s="3" t="n">
        <v>0.17463</v>
      </c>
      <c r="AB19" s="3" t="n">
        <f aca="false">SQRT(AA19)</f>
        <v>0.417887544681581</v>
      </c>
      <c r="AC19" s="3" t="n">
        <f aca="false">Z19-(0.12*AA19)</f>
        <v>1.44106586</v>
      </c>
      <c r="AD19" s="3" t="n">
        <f aca="false">AC19*1.72</f>
        <v>2.4786332792</v>
      </c>
      <c r="AE19" s="3" t="n">
        <v>0.17627209</v>
      </c>
      <c r="AF19" s="3" t="n">
        <v>304.57536</v>
      </c>
      <c r="AG19" s="1" t="n">
        <v>46187.890442</v>
      </c>
      <c r="AH19" s="1" t="n">
        <v>4660.409062</v>
      </c>
      <c r="AI19" s="1" t="n">
        <v>20424.826489</v>
      </c>
      <c r="AJ19" s="1" t="n">
        <v>3898.020866</v>
      </c>
      <c r="AK19" s="1" t="n">
        <v>597.076083</v>
      </c>
      <c r="AL19" s="1" t="n">
        <v>14129.428465</v>
      </c>
      <c r="AM19" s="1" t="n">
        <v>291937.201085</v>
      </c>
      <c r="AN19" s="1" t="n">
        <v>6372.77214</v>
      </c>
      <c r="AO19" s="1" t="n">
        <v>97.351965</v>
      </c>
      <c r="AP19" s="1" t="n">
        <v>3794.252597</v>
      </c>
      <c r="AQ19" s="1" t="n">
        <v>186.351743</v>
      </c>
    </row>
    <row r="20" customFormat="false" ht="12.8" hidden="false" customHeight="false" outlineLevel="0" collapsed="false">
      <c r="A20" s="0" t="s">
        <v>43</v>
      </c>
      <c r="B20" s="0" t="s">
        <v>116</v>
      </c>
      <c r="C20" s="0" t="s">
        <v>117</v>
      </c>
      <c r="D20" s="0" t="s">
        <v>118</v>
      </c>
      <c r="E20" s="0" t="s">
        <v>119</v>
      </c>
      <c r="F20" s="0" t="n">
        <v>170365</v>
      </c>
      <c r="G20" s="0" t="s">
        <v>88</v>
      </c>
      <c r="H20" s="0" t="s">
        <v>89</v>
      </c>
      <c r="I20" s="0" t="n">
        <v>0</v>
      </c>
      <c r="J20" s="0" t="n">
        <v>5</v>
      </c>
      <c r="K20" s="0" t="s">
        <v>120</v>
      </c>
      <c r="L20" s="2" t="n">
        <v>1.020982783</v>
      </c>
      <c r="M20" s="2" t="n">
        <v>0.458</v>
      </c>
      <c r="N20" s="2" t="n">
        <f aca="false">SQRT(M20)</f>
        <v>0.676756972627545</v>
      </c>
      <c r="O20" s="0" t="n">
        <v>5.21</v>
      </c>
      <c r="P20" s="0" t="n">
        <v>4.9</v>
      </c>
      <c r="Q20" s="3" t="n">
        <v>16.5593081</v>
      </c>
      <c r="R20" s="3" t="n">
        <v>4.3819222</v>
      </c>
      <c r="S20" s="3" t="n">
        <v>0.4357713</v>
      </c>
      <c r="T20" s="0" t="n">
        <v>0</v>
      </c>
      <c r="U20" s="0" t="n">
        <f aca="false">SQRT(T20)</f>
        <v>0</v>
      </c>
      <c r="V20" s="3" t="n">
        <v>22.2495754</v>
      </c>
      <c r="W20" s="3" t="n">
        <v>1.1210391</v>
      </c>
      <c r="X20" s="1" t="n">
        <v>57.2711937240716</v>
      </c>
      <c r="Y20" s="0" t="n">
        <v>147</v>
      </c>
      <c r="Z20" s="1" t="n">
        <v>4.24728838</v>
      </c>
      <c r="AA20" s="3" t="n">
        <v>0.1096</v>
      </c>
      <c r="AB20" s="3" t="n">
        <f aca="false">SQRT(AA20)</f>
        <v>0.331058907144937</v>
      </c>
      <c r="AC20" s="3" t="n">
        <f aca="false">Z20-(0.12*AA20)</f>
        <v>4.23413638</v>
      </c>
      <c r="AD20" s="3" t="n">
        <f aca="false">AC20*1.72</f>
        <v>7.2827145736</v>
      </c>
      <c r="AE20" s="3" t="n">
        <v>0.40839311</v>
      </c>
      <c r="AF20" s="3" t="n">
        <v>496.879649</v>
      </c>
      <c r="AG20" s="1" t="n">
        <v>39848.580257</v>
      </c>
      <c r="AH20" s="1" t="n">
        <v>3712.012629</v>
      </c>
      <c r="AI20" s="1" t="n">
        <v>16267.666837</v>
      </c>
      <c r="AJ20" s="1" t="n">
        <v>2704.520091</v>
      </c>
      <c r="AK20" s="1" t="n">
        <v>373.367278</v>
      </c>
      <c r="AL20" s="1" t="n">
        <v>9007.720659</v>
      </c>
      <c r="AM20" s="1" t="n">
        <v>327265.55887</v>
      </c>
      <c r="AN20" s="1" t="n">
        <v>6004.479383</v>
      </c>
      <c r="AO20" s="1" t="n">
        <v>86.212807</v>
      </c>
      <c r="AP20" s="1" t="n">
        <v>4370.835462</v>
      </c>
      <c r="AQ20" s="1" t="n">
        <v>183.293976</v>
      </c>
    </row>
    <row r="21" customFormat="false" ht="12.8" hidden="false" customHeight="false" outlineLevel="0" collapsed="false">
      <c r="A21" s="0" t="s">
        <v>43</v>
      </c>
      <c r="B21" s="0" t="s">
        <v>116</v>
      </c>
      <c r="C21" s="0" t="s">
        <v>117</v>
      </c>
      <c r="D21" s="0" t="s">
        <v>121</v>
      </c>
      <c r="E21" s="0" t="s">
        <v>122</v>
      </c>
      <c r="F21" s="0" t="n">
        <v>170366</v>
      </c>
      <c r="G21" s="0" t="s">
        <v>88</v>
      </c>
      <c r="H21" s="0" t="s">
        <v>66</v>
      </c>
      <c r="I21" s="0" t="n">
        <v>5</v>
      </c>
      <c r="J21" s="0" t="n">
        <v>19</v>
      </c>
      <c r="K21" s="0" t="s">
        <v>120</v>
      </c>
      <c r="L21" s="2" t="n">
        <v>1.019088377</v>
      </c>
      <c r="M21" s="2" t="n">
        <v>0.11593044</v>
      </c>
      <c r="N21" s="2" t="n">
        <f aca="false">SQRT(M21)</f>
        <v>0.340485594408926</v>
      </c>
      <c r="O21" s="0" t="n">
        <v>5.53</v>
      </c>
      <c r="P21" s="0" t="n">
        <v>4.99</v>
      </c>
      <c r="Q21" s="3" t="n">
        <v>15.5866181</v>
      </c>
      <c r="R21" s="3" t="n">
        <v>2.61742</v>
      </c>
      <c r="S21" s="3" t="n">
        <v>0.1650625</v>
      </c>
      <c r="T21" s="0" t="n">
        <v>0</v>
      </c>
      <c r="U21" s="0" t="n">
        <f aca="false">SQRT(T21)</f>
        <v>0</v>
      </c>
      <c r="V21" s="3" t="n">
        <v>18.7250886</v>
      </c>
      <c r="W21" s="3" t="n">
        <v>0.7255909</v>
      </c>
      <c r="X21" s="1" t="n">
        <v>0.384924658841174</v>
      </c>
      <c r="Y21" s="0" t="n">
        <v>33</v>
      </c>
      <c r="Z21" s="1" t="n">
        <v>1.75283201</v>
      </c>
      <c r="AA21" s="3" t="n">
        <v>0.0848</v>
      </c>
      <c r="AB21" s="3" t="n">
        <f aca="false">SQRT(AA21)</f>
        <v>0.291204395571221</v>
      </c>
      <c r="AC21" s="3" t="n">
        <f aca="false">Z21-(0.12*AA21)</f>
        <v>1.74265601</v>
      </c>
      <c r="AD21" s="3" t="n">
        <f aca="false">AC21*1.72</f>
        <v>2.9973683372</v>
      </c>
      <c r="AE21" s="3" t="n">
        <v>0.16305414</v>
      </c>
      <c r="AF21" s="3" t="n">
        <v>325.100402</v>
      </c>
      <c r="AG21" s="1" t="n">
        <v>47157.606379</v>
      </c>
      <c r="AH21" s="1" t="n">
        <v>3816.65616</v>
      </c>
      <c r="AI21" s="1" t="n">
        <v>19324.511246</v>
      </c>
      <c r="AJ21" s="1" t="n">
        <v>3122.620288</v>
      </c>
      <c r="AK21" s="1" t="n">
        <v>443.722289</v>
      </c>
      <c r="AL21" s="1" t="n">
        <v>9584.947069</v>
      </c>
      <c r="AM21" s="1" t="n">
        <v>353842.648529</v>
      </c>
      <c r="AN21" s="1" t="n">
        <v>6420.212954</v>
      </c>
      <c r="AO21" s="1" t="n">
        <v>95.91456</v>
      </c>
      <c r="AP21" s="1" t="n">
        <v>4833.645215</v>
      </c>
      <c r="AQ21" s="1" t="n">
        <v>195.966619</v>
      </c>
    </row>
    <row r="22" customFormat="false" ht="12.8" hidden="false" customHeight="false" outlineLevel="0" collapsed="false">
      <c r="A22" s="0" t="s">
        <v>123</v>
      </c>
      <c r="B22" s="0" t="s">
        <v>124</v>
      </c>
      <c r="C22" s="0" t="s">
        <v>125</v>
      </c>
      <c r="D22" s="0" t="s">
        <v>126</v>
      </c>
      <c r="E22" s="0" t="s">
        <v>127</v>
      </c>
      <c r="F22" s="0" t="n">
        <v>170473</v>
      </c>
      <c r="G22" s="0" t="s">
        <v>128</v>
      </c>
      <c r="H22" s="0" t="s">
        <v>49</v>
      </c>
      <c r="I22" s="0" t="n">
        <v>0</v>
      </c>
      <c r="J22" s="0" t="n">
        <v>5</v>
      </c>
      <c r="K22" s="0" t="s">
        <v>129</v>
      </c>
      <c r="L22" s="2" t="n">
        <v>1.052065404</v>
      </c>
      <c r="M22" s="2" t="n">
        <v>1.10944378</v>
      </c>
      <c r="N22" s="2" t="n">
        <f aca="false">SQRT(M22)</f>
        <v>1.05330137187796</v>
      </c>
      <c r="O22" s="0" t="n">
        <v>6.89</v>
      </c>
      <c r="P22" s="0" t="n">
        <v>6.75</v>
      </c>
      <c r="Q22" s="3" t="n">
        <v>32.9267578</v>
      </c>
      <c r="R22" s="3" t="n">
        <v>4.1567827</v>
      </c>
      <c r="S22" s="3" t="n">
        <v>3.8544713</v>
      </c>
      <c r="T22" s="0" t="n">
        <v>0</v>
      </c>
      <c r="U22" s="0" t="n">
        <f aca="false">SQRT(T22)</f>
        <v>0</v>
      </c>
      <c r="V22" s="3" t="n">
        <v>40.2110507</v>
      </c>
      <c r="W22" s="3" t="n">
        <v>1.5065577</v>
      </c>
      <c r="X22" s="1" t="n">
        <v>109.008859437396</v>
      </c>
      <c r="Y22" s="0" t="n">
        <v>434</v>
      </c>
      <c r="Z22" s="1" t="n">
        <v>4.33450946</v>
      </c>
      <c r="AA22" s="3" t="n">
        <v>0.18433</v>
      </c>
      <c r="AB22" s="3" t="n">
        <f aca="false">SQRT(AA22)</f>
        <v>0.429336697709385</v>
      </c>
      <c r="AC22" s="3" t="n">
        <f aca="false">Z22-(0.12*AA22)</f>
        <v>4.31238986</v>
      </c>
      <c r="AD22" s="3" t="n">
        <f aca="false">AC22*1.72</f>
        <v>7.4173105592</v>
      </c>
      <c r="AE22" s="3" t="n">
        <v>0.47342943</v>
      </c>
      <c r="AF22" s="3" t="n">
        <v>1041.286994</v>
      </c>
      <c r="AG22" s="1" t="n">
        <v>57735.833345</v>
      </c>
      <c r="AH22" s="1" t="n">
        <v>12074.397884</v>
      </c>
      <c r="AI22" s="1" t="n">
        <v>26710.775971</v>
      </c>
      <c r="AJ22" s="1" t="n">
        <v>7880.339151</v>
      </c>
      <c r="AK22" s="1" t="n">
        <v>578.876895</v>
      </c>
      <c r="AL22" s="1" t="n">
        <v>21059.968564</v>
      </c>
      <c r="AM22" s="1" t="n">
        <v>292268.002742</v>
      </c>
      <c r="AN22" s="1" t="n">
        <v>7394.224967</v>
      </c>
      <c r="AO22" s="1" t="n">
        <v>149.422745</v>
      </c>
      <c r="AP22" s="1" t="n">
        <v>3501.236842</v>
      </c>
      <c r="AQ22" s="1" t="n">
        <v>168.177915</v>
      </c>
    </row>
    <row r="23" customFormat="false" ht="12.8" hidden="false" customHeight="false" outlineLevel="0" collapsed="false">
      <c r="A23" s="0" t="s">
        <v>123</v>
      </c>
      <c r="B23" s="0" t="s">
        <v>124</v>
      </c>
      <c r="C23" s="0" t="s">
        <v>125</v>
      </c>
      <c r="D23" s="0" t="s">
        <v>130</v>
      </c>
      <c r="E23" s="0" t="s">
        <v>131</v>
      </c>
      <c r="F23" s="0" t="n">
        <v>170474</v>
      </c>
      <c r="G23" s="0" t="s">
        <v>128</v>
      </c>
      <c r="H23" s="0" t="s">
        <v>132</v>
      </c>
      <c r="I23" s="0" t="n">
        <v>9</v>
      </c>
      <c r="J23" s="0" t="n">
        <v>28</v>
      </c>
      <c r="K23" s="0" t="s">
        <v>129</v>
      </c>
      <c r="L23" s="2" t="n">
        <v>1.049526081</v>
      </c>
      <c r="M23" s="2" t="n">
        <v>0.37907582</v>
      </c>
      <c r="N23" s="2" t="n">
        <f aca="false">SQRT(M23)</f>
        <v>0.615691335004806</v>
      </c>
      <c r="O23" s="0" t="n">
        <v>7.8</v>
      </c>
      <c r="P23" s="0" t="n">
        <v>7.42</v>
      </c>
      <c r="Q23" s="3" t="n">
        <v>57.2887021</v>
      </c>
      <c r="R23" s="3" t="n">
        <v>3.0421042</v>
      </c>
      <c r="S23" s="3" t="n">
        <v>2.7353374</v>
      </c>
      <c r="T23" s="0" t="n">
        <v>0</v>
      </c>
      <c r="U23" s="0" t="n">
        <f aca="false">SQRT(T23)</f>
        <v>0</v>
      </c>
      <c r="V23" s="3" t="n">
        <v>35.4781796</v>
      </c>
      <c r="W23" s="3" t="n">
        <v>1.1062005</v>
      </c>
      <c r="X23" s="1" t="n">
        <v>51.7407131878118</v>
      </c>
      <c r="Y23" s="0" t="n">
        <v>101</v>
      </c>
      <c r="Z23" s="1" t="n">
        <v>1.93112799</v>
      </c>
      <c r="AA23" s="3" t="n">
        <v>1.6623</v>
      </c>
      <c r="AB23" s="3" t="n">
        <f aca="false">SQRT(AA23)</f>
        <v>1.28930213681666</v>
      </c>
      <c r="AC23" s="3" t="n">
        <f aca="false">Z23-(0.12*AA23)</f>
        <v>1.73165199</v>
      </c>
      <c r="AD23" s="3" t="n">
        <f aca="false">AC23*1.72</f>
        <v>2.9784414228</v>
      </c>
      <c r="AE23" s="3" t="n">
        <v>0.20990522</v>
      </c>
      <c r="AF23" s="3" t="n">
        <v>750.034368</v>
      </c>
      <c r="AG23" s="1" t="n">
        <v>52180.346091</v>
      </c>
      <c r="AH23" s="1" t="n">
        <v>14434.107003</v>
      </c>
      <c r="AI23" s="1" t="n">
        <v>22718.246207</v>
      </c>
      <c r="AJ23" s="1" t="n">
        <v>7284.701755</v>
      </c>
      <c r="AK23" s="1" t="n">
        <v>453.45404</v>
      </c>
      <c r="AL23" s="1" t="n">
        <v>19458.700522</v>
      </c>
      <c r="AM23" s="1" t="n">
        <v>268942.487711</v>
      </c>
      <c r="AN23" s="1" t="n">
        <v>6456.952079</v>
      </c>
      <c r="AO23" s="1" t="n">
        <v>130.474983</v>
      </c>
      <c r="AP23" s="1" t="n">
        <v>2987.537912</v>
      </c>
      <c r="AQ23" s="1" t="n">
        <v>118.499891</v>
      </c>
    </row>
    <row r="24" customFormat="false" ht="12.8" hidden="false" customHeight="false" outlineLevel="0" collapsed="false">
      <c r="A24" s="0" t="s">
        <v>123</v>
      </c>
      <c r="B24" s="0" t="s">
        <v>133</v>
      </c>
      <c r="C24" s="0" t="s">
        <v>134</v>
      </c>
      <c r="D24" s="0" t="s">
        <v>135</v>
      </c>
      <c r="E24" s="0" t="s">
        <v>136</v>
      </c>
      <c r="F24" s="0" t="n">
        <v>184119</v>
      </c>
      <c r="G24" s="0" t="s">
        <v>128</v>
      </c>
      <c r="H24" s="0" t="s">
        <v>49</v>
      </c>
      <c r="I24" s="0" t="n">
        <v>0</v>
      </c>
      <c r="J24" s="0" t="n">
        <v>5</v>
      </c>
      <c r="K24" s="0" t="s">
        <v>129</v>
      </c>
      <c r="L24" s="2" t="n">
        <v>1.019166974</v>
      </c>
      <c r="M24" s="2" t="n">
        <v>0.21204241</v>
      </c>
      <c r="N24" s="2" t="n">
        <f aca="false">SQRT(M24)</f>
        <v>0.460480629342864</v>
      </c>
      <c r="O24" s="0" t="n">
        <v>8.11</v>
      </c>
      <c r="P24" s="0" t="n">
        <v>7.58</v>
      </c>
      <c r="Q24" s="3" t="n">
        <v>35.1535357</v>
      </c>
      <c r="R24" s="3" t="n">
        <v>1.9233642</v>
      </c>
      <c r="S24" s="3" t="n">
        <v>0.8342302</v>
      </c>
      <c r="T24" s="0" t="n">
        <v>0</v>
      </c>
      <c r="U24" s="0" t="n">
        <f aca="false">SQRT(T24)</f>
        <v>0</v>
      </c>
      <c r="V24" s="3" t="n">
        <v>15.1243931</v>
      </c>
      <c r="W24" s="3" t="n">
        <v>0.9080778</v>
      </c>
      <c r="X24" s="1" t="n">
        <v>26.4946529291807</v>
      </c>
      <c r="Y24" s="0" t="n">
        <v>124</v>
      </c>
      <c r="Z24" s="1" t="n">
        <v>1.22300037</v>
      </c>
      <c r="AA24" s="3" t="n">
        <v>1.72416</v>
      </c>
      <c r="AB24" s="3" t="n">
        <f aca="false">SQRT(AA24)</f>
        <v>1.31307273218204</v>
      </c>
      <c r="AC24" s="3" t="n">
        <f aca="false">Z24-(0.12*AA24)</f>
        <v>1.01610117</v>
      </c>
      <c r="AD24" s="3" t="n">
        <f aca="false">AC24*1.72</f>
        <v>1.7476940124</v>
      </c>
      <c r="AE24" s="3" t="n">
        <v>0.14879838</v>
      </c>
      <c r="AF24" s="3" t="n">
        <v>542.848078</v>
      </c>
      <c r="AG24" s="1" t="n">
        <v>58224.960305</v>
      </c>
      <c r="AH24" s="1" t="n">
        <v>13188.56284</v>
      </c>
      <c r="AI24" s="1" t="n">
        <v>20759.213356</v>
      </c>
      <c r="AJ24" s="1" t="n">
        <v>5975.650124</v>
      </c>
      <c r="AK24" s="1" t="n">
        <v>415.130149</v>
      </c>
      <c r="AL24" s="1" t="n">
        <v>24646.914446</v>
      </c>
      <c r="AM24" s="1" t="n">
        <v>323038.13597</v>
      </c>
      <c r="AN24" s="1" t="n">
        <v>9341.124961</v>
      </c>
      <c r="AO24" s="1" t="n">
        <v>184.223603</v>
      </c>
      <c r="AP24" s="1" t="n">
        <v>2756.186244</v>
      </c>
      <c r="AQ24" s="1" t="n">
        <v>105.647868</v>
      </c>
    </row>
    <row r="25" customFormat="false" ht="12.8" hidden="false" customHeight="false" outlineLevel="0" collapsed="false">
      <c r="A25" s="0" t="s">
        <v>123</v>
      </c>
      <c r="B25" s="0" t="s">
        <v>133</v>
      </c>
      <c r="C25" s="0" t="s">
        <v>134</v>
      </c>
      <c r="D25" s="0" t="s">
        <v>137</v>
      </c>
      <c r="E25" s="0" t="s">
        <v>138</v>
      </c>
      <c r="F25" s="0" t="n">
        <v>184120</v>
      </c>
      <c r="G25" s="0" t="s">
        <v>128</v>
      </c>
      <c r="H25" s="0" t="s">
        <v>53</v>
      </c>
      <c r="I25" s="0" t="n">
        <v>5</v>
      </c>
      <c r="J25" s="0" t="n">
        <v>12</v>
      </c>
      <c r="K25" s="0" t="s">
        <v>129</v>
      </c>
      <c r="L25" s="2" t="n">
        <v>1.017844695</v>
      </c>
      <c r="M25" s="2" t="n">
        <v>0.20604121</v>
      </c>
      <c r="N25" s="2" t="n">
        <f aca="false">SQRT(M25)</f>
        <v>0.453917624685361</v>
      </c>
      <c r="O25" s="0" t="n">
        <v>8.14</v>
      </c>
      <c r="P25" s="0" t="n">
        <v>7.64</v>
      </c>
      <c r="Q25" s="3" t="n">
        <v>36.5114738</v>
      </c>
      <c r="R25" s="3" t="n">
        <v>2.0038205</v>
      </c>
      <c r="S25" s="3" t="n">
        <v>0.6757069</v>
      </c>
      <c r="T25" s="0" t="n">
        <v>0</v>
      </c>
      <c r="U25" s="0" t="n">
        <f aca="false">SQRT(T25)</f>
        <v>0</v>
      </c>
      <c r="V25" s="3" t="n">
        <v>14.2675281</v>
      </c>
      <c r="W25" s="3" t="n">
        <v>0.8000259</v>
      </c>
      <c r="X25" s="1" t="n">
        <v>11.1755017805072</v>
      </c>
      <c r="Y25" s="0" t="n">
        <v>52</v>
      </c>
      <c r="Z25" s="1" t="n">
        <v>1.14303959</v>
      </c>
      <c r="AA25" s="3" t="n">
        <v>2.53506</v>
      </c>
      <c r="AB25" s="3" t="n">
        <f aca="false">SQRT(AA25)</f>
        <v>1.59218717492637</v>
      </c>
      <c r="AC25" s="3" t="n">
        <f aca="false">Z25-(0.12*AA25)</f>
        <v>0.83883239</v>
      </c>
      <c r="AD25" s="3" t="n">
        <f aca="false">AC25*1.72</f>
        <v>1.4427917108</v>
      </c>
      <c r="AE25" s="3" t="n">
        <v>0.13130197</v>
      </c>
      <c r="AF25" s="3" t="n">
        <v>505.538014</v>
      </c>
      <c r="AG25" s="1" t="n">
        <v>52957.625866</v>
      </c>
      <c r="AH25" s="1" t="n">
        <v>12916.147898</v>
      </c>
      <c r="AI25" s="1" t="n">
        <v>18455.304531</v>
      </c>
      <c r="AJ25" s="1" t="n">
        <v>5169.369584</v>
      </c>
      <c r="AK25" s="1" t="n">
        <v>365.992524</v>
      </c>
      <c r="AL25" s="1" t="n">
        <v>23410.551144</v>
      </c>
      <c r="AM25" s="1" t="n">
        <v>320454.883208</v>
      </c>
      <c r="AN25" s="1" t="n">
        <v>8918.622911</v>
      </c>
      <c r="AO25" s="1" t="n">
        <v>173.176096</v>
      </c>
      <c r="AP25" s="1" t="n">
        <v>2355.711976</v>
      </c>
      <c r="AQ25" s="1" t="n">
        <v>102.759565</v>
      </c>
    </row>
    <row r="26" customFormat="false" ht="12.8" hidden="false" customHeight="false" outlineLevel="0" collapsed="false">
      <c r="A26" s="0" t="s">
        <v>123</v>
      </c>
      <c r="B26" s="0" t="s">
        <v>139</v>
      </c>
      <c r="C26" s="0" t="s">
        <v>140</v>
      </c>
      <c r="D26" s="0" t="s">
        <v>141</v>
      </c>
      <c r="E26" s="0" t="s">
        <v>142</v>
      </c>
      <c r="F26" s="0" t="n">
        <v>184133</v>
      </c>
      <c r="G26" s="0" t="s">
        <v>48</v>
      </c>
      <c r="H26" s="0" t="s">
        <v>49</v>
      </c>
      <c r="I26" s="0" t="n">
        <v>0</v>
      </c>
      <c r="J26" s="0" t="n">
        <v>5</v>
      </c>
      <c r="K26" s="0" t="s">
        <v>143</v>
      </c>
      <c r="L26" s="2" t="n">
        <v>1.029119245</v>
      </c>
      <c r="M26" s="2" t="n">
        <v>0.13005202</v>
      </c>
      <c r="N26" s="2" t="n">
        <f aca="false">SQRT(M26)</f>
        <v>0.360627259091711</v>
      </c>
      <c r="O26" s="0" t="n">
        <v>5.7</v>
      </c>
      <c r="P26" s="0" t="n">
        <v>5.05</v>
      </c>
      <c r="Q26" s="3" t="n">
        <v>7.5058582</v>
      </c>
      <c r="R26" s="3" t="n">
        <v>2.8146968</v>
      </c>
      <c r="S26" s="3" t="n">
        <v>1.5396632</v>
      </c>
      <c r="T26" s="0" t="n">
        <v>0</v>
      </c>
      <c r="U26" s="0" t="n">
        <f aca="false">SQRT(T26)</f>
        <v>0</v>
      </c>
      <c r="V26" s="3" t="n">
        <v>15.2875458</v>
      </c>
      <c r="W26" s="3" t="n">
        <v>0.9642847</v>
      </c>
      <c r="X26" s="1" t="n">
        <v>33.466547079918</v>
      </c>
      <c r="Y26" s="0" t="n">
        <v>89</v>
      </c>
      <c r="Z26" s="1" t="n">
        <v>1.26581667</v>
      </c>
      <c r="AA26" s="3" t="n">
        <v>0</v>
      </c>
      <c r="AB26" s="3" t="n">
        <f aca="false">SQRT(AA26)</f>
        <v>0</v>
      </c>
      <c r="AC26" s="3" t="n">
        <f aca="false">Z26-(0.12*AA26)</f>
        <v>1.26581667</v>
      </c>
      <c r="AD26" s="3" t="n">
        <f aca="false">AC26*1.72</f>
        <v>2.1772046724</v>
      </c>
      <c r="AE26" s="3" t="n">
        <v>0.14407669</v>
      </c>
      <c r="AF26" s="3" t="n">
        <v>432.120996</v>
      </c>
      <c r="AG26" s="1" t="n">
        <v>53002.940474</v>
      </c>
      <c r="AH26" s="1" t="n">
        <v>6005.353316</v>
      </c>
      <c r="AI26" s="1" t="n">
        <v>19350.060914</v>
      </c>
      <c r="AJ26" s="1" t="n">
        <v>4164.813682</v>
      </c>
      <c r="AK26" s="1" t="n">
        <v>514.680029</v>
      </c>
      <c r="AL26" s="1" t="n">
        <v>21699.316832</v>
      </c>
      <c r="AM26" s="1" t="n">
        <v>333982.029052</v>
      </c>
      <c r="AN26" s="1" t="n">
        <v>10480.45777</v>
      </c>
      <c r="AO26" s="1" t="n">
        <v>159.23665</v>
      </c>
      <c r="AP26" s="1" t="n">
        <v>3971.212682</v>
      </c>
      <c r="AQ26" s="1" t="n">
        <v>188.371016</v>
      </c>
    </row>
    <row r="27" customFormat="false" ht="12.8" hidden="false" customHeight="false" outlineLevel="0" collapsed="false">
      <c r="A27" s="0" t="s">
        <v>123</v>
      </c>
      <c r="B27" s="0" t="s">
        <v>139</v>
      </c>
      <c r="C27" s="0" t="s">
        <v>140</v>
      </c>
      <c r="D27" s="0" t="s">
        <v>144</v>
      </c>
      <c r="E27" s="0" t="s">
        <v>145</v>
      </c>
      <c r="F27" s="0" t="n">
        <v>184134</v>
      </c>
      <c r="G27" s="0" t="s">
        <v>48</v>
      </c>
      <c r="H27" s="0" t="s">
        <v>53</v>
      </c>
      <c r="I27" s="0" t="n">
        <v>5</v>
      </c>
      <c r="J27" s="0" t="n">
        <v>13</v>
      </c>
      <c r="K27" s="0" t="s">
        <v>143</v>
      </c>
      <c r="L27" s="2" t="n">
        <v>1.030074257</v>
      </c>
      <c r="M27" s="2" t="n">
        <v>0.12594962</v>
      </c>
      <c r="N27" s="2" t="n">
        <f aca="false">SQRT(M27)</f>
        <v>0.354893815105307</v>
      </c>
      <c r="O27" s="0" t="n">
        <v>5.54</v>
      </c>
      <c r="P27" s="0" t="n">
        <v>4.93</v>
      </c>
      <c r="Q27" s="3" t="n">
        <v>8.1056234</v>
      </c>
      <c r="R27" s="3" t="n">
        <v>2.7900662</v>
      </c>
      <c r="S27" s="3" t="n">
        <v>1.0101964</v>
      </c>
      <c r="T27" s="0" t="n">
        <v>0</v>
      </c>
      <c r="U27" s="0" t="n">
        <f aca="false">SQRT(T27)</f>
        <v>0</v>
      </c>
      <c r="V27" s="3" t="n">
        <v>15.1044156</v>
      </c>
      <c r="W27" s="3" t="n">
        <v>0.8848338</v>
      </c>
      <c r="X27" s="1" t="n">
        <v>22.1023001509414</v>
      </c>
      <c r="Y27" s="0" t="n">
        <v>57</v>
      </c>
      <c r="Z27" s="1" t="n">
        <v>1.13308168</v>
      </c>
      <c r="AA27" s="3" t="n">
        <v>0</v>
      </c>
      <c r="AB27" s="3" t="n">
        <f aca="false">SQRT(AA27)</f>
        <v>0</v>
      </c>
      <c r="AC27" s="3" t="n">
        <f aca="false">Z27-(0.12*AA27)</f>
        <v>1.13308168</v>
      </c>
      <c r="AD27" s="3" t="n">
        <f aca="false">AC27*1.72</f>
        <v>1.9489004896</v>
      </c>
      <c r="AE27" s="3" t="n">
        <v>0.1442104</v>
      </c>
      <c r="AF27" s="3" t="n">
        <v>432.345857</v>
      </c>
      <c r="AG27" s="1" t="n">
        <v>48360.889337</v>
      </c>
      <c r="AH27" s="1" t="n">
        <v>5986.344529</v>
      </c>
      <c r="AI27" s="1" t="n">
        <v>18494.874097</v>
      </c>
      <c r="AJ27" s="1" t="n">
        <v>3875.300046</v>
      </c>
      <c r="AK27" s="1" t="n">
        <v>490.913819</v>
      </c>
      <c r="AL27" s="1" t="n">
        <v>20339.930745</v>
      </c>
      <c r="AM27" s="1" t="n">
        <v>338946.508017</v>
      </c>
      <c r="AN27" s="1" t="n">
        <v>9896.339537</v>
      </c>
      <c r="AO27" s="1" t="n">
        <v>149.741895</v>
      </c>
      <c r="AP27" s="1" t="n">
        <v>3834.181542</v>
      </c>
      <c r="AQ27" s="1" t="n">
        <v>189.655212</v>
      </c>
    </row>
    <row r="28" customFormat="false" ht="12.8" hidden="false" customHeight="false" outlineLevel="0" collapsed="false">
      <c r="A28" s="0" t="s">
        <v>123</v>
      </c>
      <c r="B28" s="0" t="s">
        <v>146</v>
      </c>
      <c r="C28" s="0" t="s">
        <v>147</v>
      </c>
      <c r="D28" s="0" t="s">
        <v>148</v>
      </c>
      <c r="E28" s="0" t="s">
        <v>149</v>
      </c>
      <c r="F28" s="0" t="n">
        <v>184274</v>
      </c>
      <c r="G28" s="0" t="s">
        <v>48</v>
      </c>
      <c r="H28" s="0" t="s">
        <v>49</v>
      </c>
      <c r="I28" s="0" t="n">
        <v>0</v>
      </c>
      <c r="J28" s="0" t="n">
        <v>5</v>
      </c>
      <c r="K28" s="0" t="s">
        <v>74</v>
      </c>
      <c r="L28" s="2" t="n">
        <v>1.019202883</v>
      </c>
      <c r="M28" s="2" t="n">
        <v>0.37007401</v>
      </c>
      <c r="N28" s="2" t="n">
        <f aca="false">SQRT(M28)</f>
        <v>0.608337085833175</v>
      </c>
      <c r="O28" s="0" t="n">
        <v>5.1</v>
      </c>
      <c r="P28" s="0" t="n">
        <v>4.77</v>
      </c>
      <c r="Q28" s="3" t="n">
        <v>6.3240504</v>
      </c>
      <c r="R28" s="3" t="n">
        <v>2.0616868</v>
      </c>
      <c r="S28" s="3" t="n">
        <v>2.1543468</v>
      </c>
      <c r="T28" s="0" t="n">
        <v>0</v>
      </c>
      <c r="U28" s="0" t="n">
        <f aca="false">SQRT(T28)</f>
        <v>0</v>
      </c>
      <c r="V28" s="3" t="n">
        <v>14.1525819</v>
      </c>
      <c r="W28" s="3" t="n">
        <v>1.3504438</v>
      </c>
      <c r="X28" s="1" t="n">
        <v>89.8976170857092</v>
      </c>
      <c r="Y28" s="0" t="n">
        <v>45</v>
      </c>
      <c r="Z28" s="1" t="n">
        <v>1.21285143</v>
      </c>
      <c r="AA28" s="3" t="n">
        <v>0</v>
      </c>
      <c r="AB28" s="3" t="n">
        <f aca="false">SQRT(AA28)</f>
        <v>0</v>
      </c>
      <c r="AC28" s="3" t="n">
        <f aca="false">Z28-(0.12*AA28)</f>
        <v>1.21285143</v>
      </c>
      <c r="AD28" s="3" t="n">
        <f aca="false">AC28*1.72</f>
        <v>2.0861044596</v>
      </c>
      <c r="AE28" s="3" t="n">
        <v>0.1426884</v>
      </c>
      <c r="AF28" s="3" t="n">
        <v>613.007728</v>
      </c>
      <c r="AG28" s="1" t="n">
        <v>50423.67754</v>
      </c>
      <c r="AH28" s="1" t="n">
        <v>6715.97013</v>
      </c>
      <c r="AI28" s="1" t="n">
        <v>17789.255791</v>
      </c>
      <c r="AJ28" s="1" t="n">
        <v>4042.438915</v>
      </c>
      <c r="AK28" s="1" t="n">
        <v>467.491036</v>
      </c>
      <c r="AL28" s="1" t="n">
        <v>20872.195708</v>
      </c>
      <c r="AM28" s="1" t="n">
        <v>340982.49138</v>
      </c>
      <c r="AN28" s="1" t="n">
        <v>10445.806271</v>
      </c>
      <c r="AO28" s="1" t="n">
        <v>185.547923</v>
      </c>
      <c r="AP28" s="1" t="n">
        <v>3642.452743</v>
      </c>
      <c r="AQ28" s="1" t="n">
        <v>179.718083</v>
      </c>
    </row>
    <row r="29" customFormat="false" ht="12.8" hidden="false" customHeight="false" outlineLevel="0" collapsed="false">
      <c r="A29" s="0" t="s">
        <v>123</v>
      </c>
      <c r="B29" s="0" t="s">
        <v>146</v>
      </c>
      <c r="C29" s="0" t="s">
        <v>147</v>
      </c>
      <c r="D29" s="0" t="s">
        <v>150</v>
      </c>
      <c r="E29" s="0" t="s">
        <v>151</v>
      </c>
      <c r="F29" s="0" t="n">
        <v>184275</v>
      </c>
      <c r="G29" s="0" t="s">
        <v>48</v>
      </c>
      <c r="H29" s="0" t="s">
        <v>53</v>
      </c>
      <c r="I29" s="0" t="n">
        <v>5</v>
      </c>
      <c r="J29" s="0" t="n">
        <v>14</v>
      </c>
      <c r="K29" s="0" t="s">
        <v>74</v>
      </c>
      <c r="L29" s="2" t="n">
        <v>1.021726926</v>
      </c>
      <c r="M29" s="2" t="n">
        <v>0.13794482</v>
      </c>
      <c r="N29" s="2" t="n">
        <f aca="false">SQRT(M29)</f>
        <v>0.371409235210973</v>
      </c>
      <c r="O29" s="0" t="n">
        <v>5.68</v>
      </c>
      <c r="P29" s="0" t="n">
        <v>5.15</v>
      </c>
      <c r="Q29" s="3" t="n">
        <v>8.7777489</v>
      </c>
      <c r="R29" s="3" t="n">
        <v>2.4421034</v>
      </c>
      <c r="S29" s="3" t="n">
        <v>1.5205549</v>
      </c>
      <c r="T29" s="0" t="n">
        <v>0</v>
      </c>
      <c r="U29" s="0" t="n">
        <f aca="false">SQRT(T29)</f>
        <v>0</v>
      </c>
      <c r="V29" s="3" t="n">
        <v>15.3581005</v>
      </c>
      <c r="W29" s="3" t="n">
        <v>1.0227487</v>
      </c>
      <c r="X29" s="1" t="n">
        <v>42.7255913159099</v>
      </c>
      <c r="Y29" s="0" t="n">
        <v>36</v>
      </c>
      <c r="Z29" s="1" t="n">
        <v>1.09324781</v>
      </c>
      <c r="AA29" s="3" t="n">
        <v>0.01101</v>
      </c>
      <c r="AB29" s="3" t="n">
        <f aca="false">SQRT(AA29)</f>
        <v>0.104928547116597</v>
      </c>
      <c r="AC29" s="3" t="n">
        <f aca="false">Z29-(0.12*AA29)</f>
        <v>1.09192661</v>
      </c>
      <c r="AD29" s="3" t="n">
        <f aca="false">AC29*1.72</f>
        <v>1.8781137692</v>
      </c>
      <c r="AE29" s="3" t="n">
        <v>0.12260723</v>
      </c>
      <c r="AF29" s="3" t="n">
        <v>518.720543</v>
      </c>
      <c r="AG29" s="1" t="n">
        <v>52506.320925</v>
      </c>
      <c r="AH29" s="1" t="n">
        <v>7441.642828</v>
      </c>
      <c r="AI29" s="1" t="n">
        <v>18145.874293</v>
      </c>
      <c r="AJ29" s="1" t="n">
        <v>4392.165993</v>
      </c>
      <c r="AK29" s="1" t="n">
        <v>483.92972</v>
      </c>
      <c r="AL29" s="1" t="n">
        <v>20244.342009</v>
      </c>
      <c r="AM29" s="1" t="n">
        <v>334610.407522</v>
      </c>
      <c r="AN29" s="1" t="n">
        <v>9833.889731</v>
      </c>
      <c r="AO29" s="1" t="n">
        <v>184.856966</v>
      </c>
      <c r="AP29" s="1" t="n">
        <v>3508.104509</v>
      </c>
      <c r="AQ29" s="1" t="n">
        <v>163.466091</v>
      </c>
    </row>
    <row r="30" customFormat="false" ht="12.8" hidden="false" customHeight="false" outlineLevel="0" collapsed="false">
      <c r="A30" s="0" t="s">
        <v>123</v>
      </c>
      <c r="B30" s="0" t="s">
        <v>152</v>
      </c>
      <c r="C30" s="0" t="s">
        <v>153</v>
      </c>
      <c r="D30" s="0" t="s">
        <v>154</v>
      </c>
      <c r="E30" s="0" t="s">
        <v>155</v>
      </c>
      <c r="F30" s="0" t="n">
        <v>184447</v>
      </c>
      <c r="G30" s="0" t="s">
        <v>57</v>
      </c>
      <c r="H30" s="0" t="s">
        <v>66</v>
      </c>
      <c r="I30" s="0" t="n">
        <v>0</v>
      </c>
      <c r="J30" s="0" t="n">
        <v>5</v>
      </c>
      <c r="K30" s="0" t="s">
        <v>156</v>
      </c>
      <c r="L30" s="2" t="n">
        <v>1.056212144</v>
      </c>
      <c r="M30" s="2" t="n">
        <v>0.31206241</v>
      </c>
      <c r="N30" s="2" t="n">
        <f aca="false">SQRT(M30)</f>
        <v>0.558625464868905</v>
      </c>
      <c r="O30" s="0" t="n">
        <v>7.61</v>
      </c>
      <c r="P30" s="0" t="n">
        <v>7.21</v>
      </c>
      <c r="Q30" s="3" t="n">
        <v>43.8224159</v>
      </c>
      <c r="R30" s="3" t="n">
        <v>1.5160968</v>
      </c>
      <c r="S30" s="3" t="n">
        <v>0.6016257</v>
      </c>
      <c r="T30" s="0" t="n">
        <v>0</v>
      </c>
      <c r="U30" s="0" t="n">
        <f aca="false">SQRT(T30)</f>
        <v>0</v>
      </c>
      <c r="V30" s="3" t="n">
        <v>37.8345456</v>
      </c>
      <c r="W30" s="3" t="n">
        <v>0.7646976</v>
      </c>
      <c r="X30" s="1" t="n">
        <v>2.19398163104109</v>
      </c>
      <c r="Y30" s="0" t="n">
        <v>107</v>
      </c>
      <c r="Z30" s="1" t="n">
        <v>3.62280765</v>
      </c>
      <c r="AA30" s="3" t="n">
        <v>1.13289</v>
      </c>
      <c r="AB30" s="3" t="n">
        <f aca="false">SQRT(AA30)</f>
        <v>1.06437305490133</v>
      </c>
      <c r="AC30" s="3" t="n">
        <f aca="false">Z30-(0.12*AA30)</f>
        <v>3.48686085</v>
      </c>
      <c r="AD30" s="3" t="n">
        <f aca="false">AC30*1.72</f>
        <v>5.997400662</v>
      </c>
      <c r="AE30" s="3" t="n">
        <v>0.35911213</v>
      </c>
      <c r="AF30" s="3" t="n">
        <v>866.884005</v>
      </c>
      <c r="AG30" s="1" t="n">
        <v>63280.69982</v>
      </c>
      <c r="AH30" s="1" t="n">
        <v>13915.712237</v>
      </c>
      <c r="AI30" s="1" t="n">
        <v>33526.276369</v>
      </c>
      <c r="AJ30" s="1" t="n">
        <v>7041.531885</v>
      </c>
      <c r="AK30" s="1" t="n">
        <v>1150.644903</v>
      </c>
      <c r="AL30" s="1" t="n">
        <v>16890.664711</v>
      </c>
      <c r="AM30" s="1" t="n">
        <v>291051.537914</v>
      </c>
      <c r="AN30" s="1" t="n">
        <v>5670.651963</v>
      </c>
      <c r="AO30" s="1" t="n">
        <v>95.727675</v>
      </c>
      <c r="AP30" s="1" t="n">
        <v>4627.981515</v>
      </c>
      <c r="AQ30" s="1" t="n">
        <v>152.98916</v>
      </c>
    </row>
    <row r="31" customFormat="false" ht="12.8" hidden="false" customHeight="false" outlineLevel="0" collapsed="false">
      <c r="A31" s="0" t="s">
        <v>123</v>
      </c>
      <c r="B31" s="0" t="s">
        <v>152</v>
      </c>
      <c r="C31" s="0" t="s">
        <v>153</v>
      </c>
      <c r="D31" s="0" t="s">
        <v>157</v>
      </c>
      <c r="E31" s="0" t="s">
        <v>158</v>
      </c>
      <c r="F31" s="0" t="n">
        <v>184448</v>
      </c>
      <c r="G31" s="0" t="s">
        <v>57</v>
      </c>
      <c r="H31" s="0" t="s">
        <v>69</v>
      </c>
      <c r="I31" s="0" t="n">
        <v>5</v>
      </c>
      <c r="J31" s="0" t="n">
        <v>11</v>
      </c>
      <c r="K31" s="0" t="s">
        <v>156</v>
      </c>
      <c r="L31" s="2" t="n">
        <v>1.055633803</v>
      </c>
      <c r="M31" s="2" t="n">
        <v>0.387</v>
      </c>
      <c r="N31" s="2" t="n">
        <f aca="false">SQRT(M31)</f>
        <v>0.622093240599832</v>
      </c>
      <c r="O31" s="0" t="n">
        <v>7.55</v>
      </c>
      <c r="P31" s="0" t="n">
        <v>7.16</v>
      </c>
      <c r="Q31" s="3" t="n">
        <v>43.4449699</v>
      </c>
      <c r="R31" s="3" t="n">
        <v>2.0461486</v>
      </c>
      <c r="S31" s="3" t="n">
        <v>0.9754895</v>
      </c>
      <c r="T31" s="0" t="n">
        <v>0</v>
      </c>
      <c r="U31" s="0" t="n">
        <f aca="false">SQRT(T31)</f>
        <v>0</v>
      </c>
      <c r="V31" s="3" t="n">
        <v>40.4584576</v>
      </c>
      <c r="W31" s="3" t="n">
        <v>0.7875028</v>
      </c>
      <c r="X31" s="1" t="n">
        <v>5.48195072847045</v>
      </c>
      <c r="Y31" s="0" t="n">
        <v>265</v>
      </c>
      <c r="Z31" s="1" t="n">
        <v>4.42310563</v>
      </c>
      <c r="AA31" s="3" t="n">
        <v>0.62562</v>
      </c>
      <c r="AB31" s="3" t="n">
        <f aca="false">SQRT(AA31)</f>
        <v>0.790961440273797</v>
      </c>
      <c r="AC31" s="3" t="n">
        <f aca="false">Z31-(0.12*AA31)</f>
        <v>4.34803123</v>
      </c>
      <c r="AD31" s="3" t="n">
        <f aca="false">AC31*1.72</f>
        <v>7.4786137156</v>
      </c>
      <c r="AE31" s="3" t="n">
        <v>0.43280986</v>
      </c>
      <c r="AF31" s="3" t="n">
        <v>778.665051</v>
      </c>
      <c r="AG31" s="1" t="n">
        <v>54403.993457</v>
      </c>
      <c r="AH31" s="1" t="n">
        <v>12332.516854</v>
      </c>
      <c r="AI31" s="1" t="n">
        <v>32338.004067</v>
      </c>
      <c r="AJ31" s="1" t="n">
        <v>5724.385424</v>
      </c>
      <c r="AK31" s="1" t="n">
        <v>949.50777</v>
      </c>
      <c r="AL31" s="1" t="n">
        <v>15593.754977</v>
      </c>
      <c r="AM31" s="1" t="n">
        <v>285552.648986</v>
      </c>
      <c r="AN31" s="1" t="n">
        <v>5459.808757</v>
      </c>
      <c r="AO31" s="1" t="n">
        <v>82.822917</v>
      </c>
      <c r="AP31" s="1" t="n">
        <v>4518.661606</v>
      </c>
      <c r="AQ31" s="1" t="n">
        <v>170.517584</v>
      </c>
    </row>
    <row r="32" customFormat="false" ht="12.8" hidden="false" customHeight="false" outlineLevel="0" collapsed="false">
      <c r="A32" s="0" t="s">
        <v>123</v>
      </c>
      <c r="B32" s="0" t="s">
        <v>159</v>
      </c>
      <c r="C32" s="0" t="s">
        <v>160</v>
      </c>
      <c r="D32" s="0" t="s">
        <v>161</v>
      </c>
      <c r="E32" s="0" t="s">
        <v>162</v>
      </c>
      <c r="F32" s="0" t="n">
        <v>184449</v>
      </c>
      <c r="G32" s="0" t="s">
        <v>57</v>
      </c>
      <c r="H32" s="0" t="s">
        <v>66</v>
      </c>
      <c r="I32" s="0" t="n">
        <v>0</v>
      </c>
      <c r="J32" s="0" t="n">
        <v>5</v>
      </c>
      <c r="K32" s="0" t="s">
        <v>163</v>
      </c>
      <c r="L32" s="2" t="n">
        <v>1.032440261</v>
      </c>
      <c r="M32" s="2" t="n">
        <v>0.25589764</v>
      </c>
      <c r="N32" s="2" t="n">
        <f aca="false">SQRT(M32)</f>
        <v>0.50586326215688</v>
      </c>
      <c r="O32" s="0" t="n">
        <v>6.87</v>
      </c>
      <c r="P32" s="0" t="n">
        <v>6.4</v>
      </c>
      <c r="Q32" s="3" t="n">
        <v>17.9524759</v>
      </c>
      <c r="R32" s="3" t="n">
        <v>2.9597325</v>
      </c>
      <c r="S32" s="3" t="n">
        <v>1.2857854</v>
      </c>
      <c r="T32" s="0" t="n">
        <v>0</v>
      </c>
      <c r="U32" s="0" t="n">
        <f aca="false">SQRT(T32)</f>
        <v>0</v>
      </c>
      <c r="V32" s="3" t="n">
        <v>22.0571859</v>
      </c>
      <c r="W32" s="3" t="n">
        <v>0.9446828</v>
      </c>
      <c r="X32" s="1" t="n">
        <v>30.43172247097</v>
      </c>
      <c r="Y32" s="0" t="n">
        <v>248</v>
      </c>
      <c r="Z32" s="1" t="n">
        <v>3.01472556</v>
      </c>
      <c r="AA32" s="3" t="n">
        <v>0.01941</v>
      </c>
      <c r="AB32" s="3" t="n">
        <f aca="false">SQRT(AA32)</f>
        <v>0.139319776054945</v>
      </c>
      <c r="AC32" s="3" t="n">
        <f aca="false">Z32-(0.12*AA32)</f>
        <v>3.01239636</v>
      </c>
      <c r="AD32" s="3" t="n">
        <f aca="false">AC32*1.72</f>
        <v>5.1813217392</v>
      </c>
      <c r="AE32" s="3" t="n">
        <v>0.27875887</v>
      </c>
      <c r="AF32" s="3" t="n">
        <v>594.210668</v>
      </c>
      <c r="AG32" s="1" t="n">
        <v>48752.547703</v>
      </c>
      <c r="AH32" s="1" t="n">
        <v>9640.695891</v>
      </c>
      <c r="AI32" s="1" t="n">
        <v>18763.447475</v>
      </c>
      <c r="AJ32" s="1" t="n">
        <v>5542.926041</v>
      </c>
      <c r="AK32" s="1" t="n">
        <v>412.206936</v>
      </c>
      <c r="AL32" s="1" t="n">
        <v>19419.134799</v>
      </c>
      <c r="AM32" s="1" t="n">
        <v>313134.647273</v>
      </c>
      <c r="AN32" s="1" t="n">
        <v>9842.796072</v>
      </c>
      <c r="AO32" s="1" t="n">
        <v>187.396167</v>
      </c>
      <c r="AP32" s="1" t="n">
        <v>3301.424931</v>
      </c>
      <c r="AQ32" s="1" t="n">
        <v>168.175227</v>
      </c>
    </row>
    <row r="33" customFormat="false" ht="12.8" hidden="false" customHeight="false" outlineLevel="0" collapsed="false">
      <c r="A33" s="0" t="s">
        <v>123</v>
      </c>
      <c r="B33" s="0" t="s">
        <v>159</v>
      </c>
      <c r="C33" s="0" t="s">
        <v>160</v>
      </c>
      <c r="D33" s="0" t="s">
        <v>164</v>
      </c>
      <c r="E33" s="0" t="s">
        <v>165</v>
      </c>
      <c r="F33" s="0" t="n">
        <v>185000</v>
      </c>
      <c r="G33" s="0" t="s">
        <v>57</v>
      </c>
      <c r="H33" s="0" t="s">
        <v>69</v>
      </c>
      <c r="I33" s="0" t="n">
        <v>5</v>
      </c>
      <c r="J33" s="0" t="n">
        <v>14</v>
      </c>
      <c r="K33" s="0" t="s">
        <v>163</v>
      </c>
      <c r="L33" s="2" t="n">
        <v>1.033631458</v>
      </c>
      <c r="M33" s="2" t="n">
        <v>0.2668399</v>
      </c>
      <c r="N33" s="2" t="n">
        <f aca="false">SQRT(M33)</f>
        <v>0.51656548471612</v>
      </c>
      <c r="O33" s="0" t="n">
        <v>7.18</v>
      </c>
      <c r="P33" s="0" t="n">
        <v>6.71</v>
      </c>
      <c r="Q33" s="3" t="n">
        <v>19.0128294</v>
      </c>
      <c r="R33" s="3" t="n">
        <v>2.9398798</v>
      </c>
      <c r="S33" s="3" t="n">
        <v>1.3012583</v>
      </c>
      <c r="T33" s="0" t="n">
        <v>0</v>
      </c>
      <c r="U33" s="0" t="n">
        <f aca="false">SQRT(T33)</f>
        <v>0</v>
      </c>
      <c r="V33" s="3" t="n">
        <v>22.6611004</v>
      </c>
      <c r="W33" s="3" t="n">
        <v>0.8227706</v>
      </c>
      <c r="X33" s="1" t="n">
        <v>12.8160232155797</v>
      </c>
      <c r="Y33" s="0" t="n">
        <v>101</v>
      </c>
      <c r="Z33" s="1" t="n">
        <v>2.0569266</v>
      </c>
      <c r="AA33" s="3" t="n">
        <v>0.01946</v>
      </c>
      <c r="AB33" s="3" t="n">
        <f aca="false">SQRT(AA33)</f>
        <v>0.139499103939774</v>
      </c>
      <c r="AC33" s="3" t="n">
        <f aca="false">Z33-(0.12*AA33)</f>
        <v>2.0545914</v>
      </c>
      <c r="AD33" s="3" t="n">
        <f aca="false">AC33*1.72</f>
        <v>3.533897208</v>
      </c>
      <c r="AE33" s="3" t="n">
        <v>0.18605366</v>
      </c>
      <c r="AF33" s="3" t="n">
        <v>662.299357</v>
      </c>
      <c r="AG33" s="1" t="n">
        <v>49300.133568</v>
      </c>
      <c r="AH33" s="1" t="n">
        <v>9523.55466</v>
      </c>
      <c r="AI33" s="1" t="n">
        <v>18308.504188</v>
      </c>
      <c r="AJ33" s="1" t="n">
        <v>5505.426067</v>
      </c>
      <c r="AK33" s="1" t="n">
        <v>369.990448</v>
      </c>
      <c r="AL33" s="1" t="n">
        <v>19747.711958</v>
      </c>
      <c r="AM33" s="1" t="n">
        <v>304513.238587</v>
      </c>
      <c r="AN33" s="1" t="n">
        <v>9322.637377</v>
      </c>
      <c r="AO33" s="1" t="n">
        <v>176.855376</v>
      </c>
      <c r="AP33" s="1" t="n">
        <v>3166.149595</v>
      </c>
      <c r="AQ33" s="1" t="n">
        <v>161.612413</v>
      </c>
    </row>
    <row r="34" customFormat="false" ht="12.8" hidden="false" customHeight="false" outlineLevel="0" collapsed="false">
      <c r="A34" s="0" t="s">
        <v>123</v>
      </c>
      <c r="B34" s="0" t="s">
        <v>166</v>
      </c>
      <c r="C34" s="0" t="s">
        <v>167</v>
      </c>
      <c r="D34" s="0" t="s">
        <v>168</v>
      </c>
      <c r="E34" s="0" t="s">
        <v>169</v>
      </c>
      <c r="F34" s="0" t="n">
        <v>188006</v>
      </c>
      <c r="G34" s="0" t="s">
        <v>88</v>
      </c>
      <c r="H34" s="0" t="s">
        <v>49</v>
      </c>
      <c r="I34" s="0" t="n">
        <v>0</v>
      </c>
      <c r="J34" s="0" t="n">
        <v>5</v>
      </c>
      <c r="K34" s="0" t="s">
        <v>170</v>
      </c>
      <c r="L34" s="2" t="n">
        <v>1.037100627</v>
      </c>
      <c r="M34" s="2" t="n">
        <v>0.445</v>
      </c>
      <c r="N34" s="2" t="n">
        <f aca="false">SQRT(M34)</f>
        <v>0.667083203206317</v>
      </c>
      <c r="O34" s="0" t="n">
        <v>6.15</v>
      </c>
      <c r="P34" s="0" t="n">
        <v>5.75</v>
      </c>
      <c r="Q34" s="3" t="n">
        <v>21.7202652</v>
      </c>
      <c r="R34" s="3" t="n">
        <v>5.8458822</v>
      </c>
      <c r="S34" s="3" t="n">
        <v>1.7121831</v>
      </c>
      <c r="T34" s="0" t="n">
        <v>0</v>
      </c>
      <c r="U34" s="0" t="n">
        <f aca="false">SQRT(T34)</f>
        <v>0</v>
      </c>
      <c r="V34" s="3" t="n">
        <v>33.6246608</v>
      </c>
      <c r="W34" s="3" t="n">
        <v>1.5577251</v>
      </c>
      <c r="X34" s="1" t="n">
        <v>117.686269122296</v>
      </c>
      <c r="Y34" s="0" t="n">
        <v>289</v>
      </c>
      <c r="Z34" s="1" t="n">
        <v>4.42841968</v>
      </c>
      <c r="AA34" s="3" t="n">
        <v>0.1663</v>
      </c>
      <c r="AB34" s="3" t="n">
        <f aca="false">SQRT(AA34)</f>
        <v>0.407798970082074</v>
      </c>
      <c r="AC34" s="3" t="n">
        <f aca="false">Z34-(0.12*AA34)</f>
        <v>4.40846368</v>
      </c>
      <c r="AD34" s="3" t="n">
        <f aca="false">AC34*1.72</f>
        <v>7.5825575296</v>
      </c>
      <c r="AE34" s="3" t="n">
        <v>0.45632428</v>
      </c>
      <c r="AF34" s="3" t="n">
        <v>942.47038</v>
      </c>
      <c r="AG34" s="1" t="n">
        <v>53082.118441</v>
      </c>
      <c r="AH34" s="1" t="n">
        <v>6579.304152</v>
      </c>
      <c r="AI34" s="1" t="n">
        <v>22087.411033</v>
      </c>
      <c r="AJ34" s="1" t="n">
        <v>5243.886715</v>
      </c>
      <c r="AK34" s="1" t="n">
        <v>477.232225</v>
      </c>
      <c r="AL34" s="1" t="n">
        <v>17396.434813</v>
      </c>
      <c r="AM34" s="1" t="n">
        <v>283008.922508</v>
      </c>
      <c r="AN34" s="1" t="n">
        <v>6856.440255</v>
      </c>
      <c r="AO34" s="1" t="n">
        <v>115.50086</v>
      </c>
      <c r="AP34" s="1" t="n">
        <v>3370.258648</v>
      </c>
      <c r="AQ34" s="1" t="n">
        <v>120.461312</v>
      </c>
    </row>
    <row r="35" customFormat="false" ht="12.8" hidden="false" customHeight="false" outlineLevel="0" collapsed="false">
      <c r="A35" s="0" t="s">
        <v>123</v>
      </c>
      <c r="B35" s="0" t="s">
        <v>166</v>
      </c>
      <c r="C35" s="0" t="s">
        <v>167</v>
      </c>
      <c r="D35" s="0" t="s">
        <v>171</v>
      </c>
      <c r="E35" s="0" t="s">
        <v>172</v>
      </c>
      <c r="F35" s="0" t="n">
        <v>188007</v>
      </c>
      <c r="G35" s="0" t="s">
        <v>88</v>
      </c>
      <c r="H35" s="0" t="s">
        <v>53</v>
      </c>
      <c r="I35" s="0" t="n">
        <v>5</v>
      </c>
      <c r="J35" s="0" t="n">
        <v>24</v>
      </c>
      <c r="K35" s="0" t="s">
        <v>170</v>
      </c>
      <c r="L35" s="2" t="n">
        <v>1.035166391</v>
      </c>
      <c r="M35" s="2" t="n">
        <v>0.38392322</v>
      </c>
      <c r="N35" s="2" t="n">
        <f aca="false">SQRT(M35)</f>
        <v>0.619615380699995</v>
      </c>
      <c r="O35" s="0" t="n">
        <v>5.86</v>
      </c>
      <c r="P35" s="0" t="n">
        <v>5.5</v>
      </c>
      <c r="Q35" s="3" t="n">
        <v>20.5246673</v>
      </c>
      <c r="R35" s="3" t="n">
        <v>4.4384287</v>
      </c>
      <c r="S35" s="3" t="n">
        <v>0.9808682</v>
      </c>
      <c r="T35" s="0" t="n">
        <v>0</v>
      </c>
      <c r="U35" s="0" t="n">
        <f aca="false">SQRT(T35)</f>
        <v>0</v>
      </c>
      <c r="V35" s="3" t="n">
        <v>29.4328032</v>
      </c>
      <c r="W35" s="3" t="n">
        <v>1.0082521</v>
      </c>
      <c r="X35" s="1" t="n">
        <v>39.1812017330452</v>
      </c>
      <c r="Y35" s="0" t="n">
        <v>111</v>
      </c>
      <c r="Z35" s="1" t="n">
        <v>2.60861931</v>
      </c>
      <c r="AA35" s="3" t="n">
        <v>0.08429</v>
      </c>
      <c r="AB35" s="3" t="n">
        <f aca="false">SQRT(AA35)</f>
        <v>0.290327401393668</v>
      </c>
      <c r="AC35" s="3" t="n">
        <f aca="false">Z35-(0.12*AA35)</f>
        <v>2.59850451</v>
      </c>
      <c r="AD35" s="3" t="n">
        <f aca="false">AC35*1.72</f>
        <v>4.4694277572</v>
      </c>
      <c r="AE35" s="3" t="n">
        <v>0.31054992</v>
      </c>
      <c r="AF35" s="3" t="n">
        <v>799.941391</v>
      </c>
      <c r="AG35" s="1" t="n">
        <v>59348.421426</v>
      </c>
      <c r="AH35" s="1" t="n">
        <v>7328.618846</v>
      </c>
      <c r="AI35" s="1" t="n">
        <v>25134.020092</v>
      </c>
      <c r="AJ35" s="1" t="n">
        <v>5844.229577</v>
      </c>
      <c r="AK35" s="1" t="n">
        <v>570.600277</v>
      </c>
      <c r="AL35" s="1" t="n">
        <v>20038.688887</v>
      </c>
      <c r="AM35" s="1" t="n">
        <v>320202.791103</v>
      </c>
      <c r="AN35" s="1" t="n">
        <v>8096.705061</v>
      </c>
      <c r="AO35" s="1" t="n">
        <v>142.290867</v>
      </c>
      <c r="AP35" s="1" t="n">
        <v>3883.589237</v>
      </c>
      <c r="AQ35" s="1" t="n">
        <v>158.662023</v>
      </c>
    </row>
    <row r="36" customFormat="false" ht="12.8" hidden="false" customHeight="false" outlineLevel="0" collapsed="false">
      <c r="A36" s="0" t="s">
        <v>123</v>
      </c>
      <c r="B36" s="0" t="s">
        <v>173</v>
      </c>
      <c r="C36" s="0" t="s">
        <v>174</v>
      </c>
      <c r="D36" s="0" t="s">
        <v>175</v>
      </c>
      <c r="E36" s="0" t="s">
        <v>176</v>
      </c>
      <c r="F36" s="0" t="n">
        <v>188010</v>
      </c>
      <c r="G36" s="0" t="s">
        <v>57</v>
      </c>
      <c r="H36" s="0" t="s">
        <v>58</v>
      </c>
      <c r="I36" s="0" t="n">
        <v>0</v>
      </c>
      <c r="J36" s="0" t="n">
        <v>5</v>
      </c>
      <c r="K36" s="0" t="s">
        <v>177</v>
      </c>
      <c r="L36" s="2" t="n">
        <v>1.029368801</v>
      </c>
      <c r="M36" s="2" t="n">
        <v>0.914</v>
      </c>
      <c r="N36" s="2" t="n">
        <f aca="false">SQRT(M36)</f>
        <v>0.956033472217369</v>
      </c>
      <c r="O36" s="0" t="n">
        <v>7.86</v>
      </c>
      <c r="P36" s="0" t="n">
        <v>7.59</v>
      </c>
      <c r="Q36" s="3" t="n">
        <v>63.1450941</v>
      </c>
      <c r="R36" s="3" t="n">
        <v>9.2732349</v>
      </c>
      <c r="S36" s="3" t="n">
        <v>2.2030337</v>
      </c>
      <c r="T36" s="3" t="n">
        <v>0.3842501</v>
      </c>
      <c r="U36" s="0" t="n">
        <f aca="false">SQRT(T36)</f>
        <v>0.619879101115693</v>
      </c>
      <c r="V36" s="3" t="n">
        <v>22.7097241</v>
      </c>
      <c r="W36" s="3" t="n">
        <v>0.9130501</v>
      </c>
      <c r="X36" s="1" t="n">
        <v>26.2036948958092</v>
      </c>
      <c r="Y36" s="0" t="n">
        <v>279</v>
      </c>
      <c r="Z36" s="1" t="n">
        <v>5.11596294</v>
      </c>
      <c r="AA36" s="3" t="n">
        <v>7.87544</v>
      </c>
      <c r="AB36" s="3" t="n">
        <f aca="false">SQRT(AA36)</f>
        <v>2.80632143561638</v>
      </c>
      <c r="AC36" s="3" t="n">
        <f aca="false">Z36-(0.12*AA36)</f>
        <v>4.17091014</v>
      </c>
      <c r="AD36" s="3" t="n">
        <f aca="false">AC36*1.72</f>
        <v>7.1739654408</v>
      </c>
      <c r="AE36" s="3" t="n">
        <v>0.4323349</v>
      </c>
      <c r="AF36" s="3" t="n">
        <v>724.216537</v>
      </c>
      <c r="AG36" s="1" t="n">
        <v>41666.582394</v>
      </c>
      <c r="AH36" s="1" t="n">
        <v>37163.178298</v>
      </c>
      <c r="AI36" s="1" t="n">
        <v>14042.49169</v>
      </c>
      <c r="AJ36" s="1" t="n">
        <v>10863.517756</v>
      </c>
      <c r="AK36" s="1" t="n">
        <v>337.199602</v>
      </c>
      <c r="AL36" s="1" t="n">
        <v>17885.239684</v>
      </c>
      <c r="AM36" s="1" t="n">
        <v>268756.320172</v>
      </c>
      <c r="AN36" s="1" t="n">
        <v>9146.18061</v>
      </c>
      <c r="AO36" s="1" t="n">
        <v>326.046392</v>
      </c>
      <c r="AP36" s="1" t="n">
        <v>2094.035688</v>
      </c>
      <c r="AQ36" s="1" t="n">
        <v>99.622313</v>
      </c>
    </row>
    <row r="37" customFormat="false" ht="12.8" hidden="false" customHeight="false" outlineLevel="0" collapsed="false">
      <c r="A37" s="0" t="s">
        <v>123</v>
      </c>
      <c r="B37" s="0" t="s">
        <v>173</v>
      </c>
      <c r="C37" s="0" t="s">
        <v>174</v>
      </c>
      <c r="D37" s="0" t="s">
        <v>178</v>
      </c>
      <c r="E37" s="0" t="s">
        <v>179</v>
      </c>
      <c r="F37" s="0" t="n">
        <v>188011</v>
      </c>
      <c r="G37" s="0" t="s">
        <v>57</v>
      </c>
      <c r="H37" s="0" t="s">
        <v>180</v>
      </c>
      <c r="I37" s="0" t="n">
        <v>5</v>
      </c>
      <c r="J37" s="0" t="n">
        <v>23</v>
      </c>
      <c r="K37" s="0" t="s">
        <v>177</v>
      </c>
      <c r="L37" s="2" t="n">
        <v>1.024404226</v>
      </c>
      <c r="M37" s="2" t="n">
        <v>2.27463522</v>
      </c>
      <c r="N37" s="2" t="n">
        <f aca="false">SQRT(M37)</f>
        <v>1.50818938465963</v>
      </c>
      <c r="O37" s="0" t="n">
        <v>8.58</v>
      </c>
      <c r="P37" s="0" t="n">
        <v>8.29</v>
      </c>
      <c r="Q37" s="3" t="n">
        <v>57.0525837</v>
      </c>
      <c r="R37" s="3" t="n">
        <v>13.738161</v>
      </c>
      <c r="S37" s="3" t="n">
        <v>2.5300481</v>
      </c>
      <c r="T37" s="3" t="n">
        <v>8.0708533</v>
      </c>
      <c r="U37" s="0" t="n">
        <f aca="false">SQRT(T37)</f>
        <v>2.84092472621152</v>
      </c>
      <c r="V37" s="3" t="n">
        <v>17.1897162</v>
      </c>
      <c r="W37" s="3" t="n">
        <v>0.7887913</v>
      </c>
      <c r="X37" s="1" t="n">
        <v>8.89517785499841</v>
      </c>
      <c r="Y37" s="0" t="n">
        <v>43</v>
      </c>
      <c r="Z37" s="1" t="n">
        <v>3.30882565</v>
      </c>
      <c r="AA37" s="3" t="n">
        <v>2.54456</v>
      </c>
      <c r="AB37" s="3" t="n">
        <f aca="false">SQRT(AA37)</f>
        <v>1.59516770278238</v>
      </c>
      <c r="AC37" s="3" t="n">
        <f aca="false">Z37-(0.12*AA37)</f>
        <v>3.00347845</v>
      </c>
      <c r="AD37" s="3" t="n">
        <f aca="false">AC37*1.72</f>
        <v>5.165982934</v>
      </c>
      <c r="AE37" s="3" t="n">
        <v>0.24585701</v>
      </c>
      <c r="AF37" s="3" t="n">
        <v>546.774731</v>
      </c>
      <c r="AG37" s="1" t="n">
        <v>45852.422279</v>
      </c>
      <c r="AH37" s="1" t="n">
        <v>43650.086366</v>
      </c>
      <c r="AI37" s="1" t="n">
        <v>14954.539724</v>
      </c>
      <c r="AJ37" s="1" t="n">
        <v>11581.411197</v>
      </c>
      <c r="AK37" s="1" t="n">
        <v>343.674301</v>
      </c>
      <c r="AL37" s="1" t="n">
        <v>19074.084001</v>
      </c>
      <c r="AM37" s="1" t="n">
        <v>276961.367515</v>
      </c>
      <c r="AN37" s="1" t="n">
        <v>11186.551515</v>
      </c>
      <c r="AO37" s="1" t="n">
        <v>383.988704</v>
      </c>
      <c r="AP37" s="1" t="n">
        <v>2176.551659</v>
      </c>
      <c r="AQ37" s="1" t="n">
        <v>110.341652</v>
      </c>
    </row>
    <row r="38" customFormat="false" ht="12.8" hidden="false" customHeight="false" outlineLevel="0" collapsed="false">
      <c r="A38" s="0" t="s">
        <v>123</v>
      </c>
      <c r="B38" s="0" t="s">
        <v>181</v>
      </c>
      <c r="C38" s="0" t="s">
        <v>182</v>
      </c>
      <c r="D38" s="0" t="s">
        <v>183</v>
      </c>
      <c r="E38" s="0" t="s">
        <v>184</v>
      </c>
      <c r="F38" s="0" t="n">
        <v>188015</v>
      </c>
      <c r="G38" s="0" t="s">
        <v>57</v>
      </c>
      <c r="H38" s="0" t="s">
        <v>66</v>
      </c>
      <c r="I38" s="0" t="n">
        <v>0</v>
      </c>
      <c r="J38" s="0" t="n">
        <v>5</v>
      </c>
      <c r="K38" s="0" t="s">
        <v>185</v>
      </c>
      <c r="L38" s="2" t="n">
        <v>1.018916155</v>
      </c>
      <c r="M38" s="2" t="n">
        <v>1.02979404</v>
      </c>
      <c r="N38" s="2" t="n">
        <f aca="false">SQRT(M38)</f>
        <v>1.01478768222717</v>
      </c>
      <c r="O38" s="0" t="n">
        <v>5.69</v>
      </c>
      <c r="P38" s="0" t="n">
        <v>5.46</v>
      </c>
      <c r="Q38" s="3" t="n">
        <v>13.8561538</v>
      </c>
      <c r="R38" s="3" t="n">
        <v>4.8689933</v>
      </c>
      <c r="S38" s="3" t="n">
        <v>2.5710105</v>
      </c>
      <c r="T38" s="0" t="n">
        <v>0</v>
      </c>
      <c r="U38" s="0" t="n">
        <f aca="false">SQRT(T38)</f>
        <v>0</v>
      </c>
      <c r="V38" s="3" t="n">
        <v>23.4636379</v>
      </c>
      <c r="W38" s="3" t="n">
        <v>1.6343415</v>
      </c>
      <c r="X38" s="1" t="n">
        <v>130.467709724624</v>
      </c>
      <c r="Y38" s="0" t="n">
        <v>240</v>
      </c>
      <c r="Z38" s="1" t="n">
        <v>3.40317996</v>
      </c>
      <c r="AA38" s="3" t="n">
        <v>0.02731</v>
      </c>
      <c r="AB38" s="3" t="n">
        <f aca="false">SQRT(AA38)</f>
        <v>0.165257375024536</v>
      </c>
      <c r="AC38" s="3" t="n">
        <f aca="false">Z38-(0.12*AA38)</f>
        <v>3.39990276</v>
      </c>
      <c r="AD38" s="3" t="n">
        <f aca="false">AC38*1.72</f>
        <v>5.8478327472</v>
      </c>
      <c r="AE38" s="3" t="n">
        <v>0.36680982</v>
      </c>
      <c r="AF38" s="3" t="n">
        <v>609.87634</v>
      </c>
      <c r="AG38" s="1" t="n">
        <v>48962.52006</v>
      </c>
      <c r="AH38" s="1" t="n">
        <v>8760.100056</v>
      </c>
      <c r="AI38" s="1" t="n">
        <v>15653.761727</v>
      </c>
      <c r="AJ38" s="1" t="n">
        <v>4265.933966</v>
      </c>
      <c r="AK38" s="1" t="n">
        <v>337.699381</v>
      </c>
      <c r="AL38" s="1" t="n">
        <v>18990.43397</v>
      </c>
      <c r="AM38" s="1" t="n">
        <v>302974.30399</v>
      </c>
      <c r="AN38" s="1" t="n">
        <v>9721.503489</v>
      </c>
      <c r="AO38" s="1" t="n">
        <v>184.127319</v>
      </c>
      <c r="AP38" s="1" t="n">
        <v>3141.358244</v>
      </c>
      <c r="AQ38" s="1" t="n">
        <v>178.77801</v>
      </c>
    </row>
    <row r="39" customFormat="false" ht="12.8" hidden="false" customHeight="false" outlineLevel="0" collapsed="false">
      <c r="A39" s="0" t="s">
        <v>123</v>
      </c>
      <c r="B39" s="0" t="s">
        <v>181</v>
      </c>
      <c r="C39" s="0" t="s">
        <v>182</v>
      </c>
      <c r="D39" s="0" t="s">
        <v>186</v>
      </c>
      <c r="E39" s="0" t="s">
        <v>187</v>
      </c>
      <c r="F39" s="0" t="n">
        <v>188016</v>
      </c>
      <c r="G39" s="0" t="s">
        <v>57</v>
      </c>
      <c r="H39" s="0" t="s">
        <v>69</v>
      </c>
      <c r="I39" s="0" t="n">
        <v>5</v>
      </c>
      <c r="J39" s="0" t="n">
        <v>29</v>
      </c>
      <c r="K39" s="0" t="s">
        <v>185</v>
      </c>
      <c r="L39" s="2" t="n">
        <v>1.025153228</v>
      </c>
      <c r="M39" s="2" t="n">
        <v>0.32293541</v>
      </c>
      <c r="N39" s="2" t="n">
        <f aca="false">SQRT(M39)</f>
        <v>0.568274062402992</v>
      </c>
      <c r="O39" s="0" t="n">
        <v>6.67</v>
      </c>
      <c r="P39" s="0" t="n">
        <v>6.3</v>
      </c>
      <c r="Q39" s="3" t="n">
        <v>14.9148875</v>
      </c>
      <c r="R39" s="3" t="n">
        <v>3.4817087</v>
      </c>
      <c r="S39" s="3" t="n">
        <v>2.1407804</v>
      </c>
      <c r="T39" s="0" t="n">
        <v>0</v>
      </c>
      <c r="U39" s="0" t="n">
        <f aca="false">SQRT(T39)</f>
        <v>0</v>
      </c>
      <c r="V39" s="3" t="n">
        <v>20.3305108</v>
      </c>
      <c r="W39" s="3" t="n">
        <v>0.7565631</v>
      </c>
      <c r="X39" s="1" t="n">
        <v>4.1084684497548</v>
      </c>
      <c r="Y39" s="0" t="n">
        <v>75</v>
      </c>
      <c r="Z39" s="1" t="n">
        <v>1.52747831</v>
      </c>
      <c r="AA39" s="3" t="n">
        <v>0.05228</v>
      </c>
      <c r="AB39" s="3" t="n">
        <f aca="false">SQRT(AA39)</f>
        <v>0.228648201392445</v>
      </c>
      <c r="AC39" s="3" t="n">
        <f aca="false">Z39-(0.12*AA39)</f>
        <v>1.52120471</v>
      </c>
      <c r="AD39" s="3" t="n">
        <f aca="false">AC39*1.72</f>
        <v>2.6164721012</v>
      </c>
      <c r="AE39" s="3" t="n">
        <v>0.18452758</v>
      </c>
      <c r="AF39" s="3" t="n">
        <v>587.117556</v>
      </c>
      <c r="AG39" s="1" t="n">
        <v>56045.400691</v>
      </c>
      <c r="AH39" s="1" t="n">
        <v>9245.647832</v>
      </c>
      <c r="AI39" s="1" t="n">
        <v>20566.597406</v>
      </c>
      <c r="AJ39" s="1" t="n">
        <v>5734.275568</v>
      </c>
      <c r="AK39" s="1" t="n">
        <v>365.257995</v>
      </c>
      <c r="AL39" s="1" t="n">
        <v>21307.658121</v>
      </c>
      <c r="AM39" s="1" t="n">
        <v>323830.067133</v>
      </c>
      <c r="AN39" s="1" t="n">
        <v>10595.723376</v>
      </c>
      <c r="AO39" s="1" t="n">
        <v>199.241605</v>
      </c>
      <c r="AP39" s="1" t="n">
        <v>3547.77033</v>
      </c>
      <c r="AQ39" s="1" t="n">
        <v>201.298063</v>
      </c>
    </row>
    <row r="40" customFormat="false" ht="12.8" hidden="false" customHeight="false" outlineLevel="0" collapsed="false">
      <c r="A40" s="0" t="s">
        <v>123</v>
      </c>
      <c r="B40" s="0" t="s">
        <v>188</v>
      </c>
      <c r="C40" s="0" t="s">
        <v>189</v>
      </c>
      <c r="D40" s="0" t="s">
        <v>190</v>
      </c>
      <c r="E40" s="0" t="s">
        <v>191</v>
      </c>
      <c r="F40" s="0" t="n">
        <v>188122</v>
      </c>
      <c r="G40" s="0" t="s">
        <v>48</v>
      </c>
      <c r="H40" s="0" t="s">
        <v>49</v>
      </c>
      <c r="I40" s="0" t="n">
        <v>0</v>
      </c>
      <c r="J40" s="0" t="n">
        <v>5</v>
      </c>
      <c r="K40" s="0" t="s">
        <v>81</v>
      </c>
      <c r="L40" s="2" t="n">
        <v>1.020919858</v>
      </c>
      <c r="M40" s="2" t="n">
        <v>0.223</v>
      </c>
      <c r="N40" s="2" t="n">
        <f aca="false">SQRT(M40)</f>
        <v>0.472228758124704</v>
      </c>
      <c r="O40" s="0" t="n">
        <v>5.28</v>
      </c>
      <c r="P40" s="0" t="n">
        <v>4.82</v>
      </c>
      <c r="Q40" s="3" t="n">
        <v>11.1554453</v>
      </c>
      <c r="R40" s="3" t="n">
        <v>2.6869029</v>
      </c>
      <c r="S40" s="3" t="n">
        <v>0.7676866</v>
      </c>
      <c r="T40" s="0" t="n">
        <v>0</v>
      </c>
      <c r="U40" s="0" t="n">
        <f aca="false">SQRT(T40)</f>
        <v>0</v>
      </c>
      <c r="V40" s="3" t="n">
        <v>17.9918258</v>
      </c>
      <c r="W40" s="3" t="n">
        <v>0.8443007</v>
      </c>
      <c r="X40" s="1" t="n">
        <v>17.2132294178957</v>
      </c>
      <c r="Y40" s="0" t="n">
        <v>89</v>
      </c>
      <c r="Z40" s="1" t="n">
        <v>1.82744655</v>
      </c>
      <c r="AA40" s="3" t="n">
        <v>0.08482</v>
      </c>
      <c r="AB40" s="3" t="n">
        <f aca="false">SQRT(AA40)</f>
        <v>0.291238733687674</v>
      </c>
      <c r="AC40" s="3" t="n">
        <f aca="false">Z40-(0.12*AA40)</f>
        <v>1.81726815</v>
      </c>
      <c r="AD40" s="3" t="n">
        <f aca="false">AC40*1.72</f>
        <v>3.125701218</v>
      </c>
      <c r="AE40" s="3" t="n">
        <v>0.20418397</v>
      </c>
      <c r="AF40" s="3" t="n">
        <v>404.729385</v>
      </c>
      <c r="AG40" s="1" t="n">
        <v>42512.8262</v>
      </c>
      <c r="AH40" s="1" t="n">
        <v>5301.686848</v>
      </c>
      <c r="AI40" s="1" t="n">
        <v>14410.609469</v>
      </c>
      <c r="AJ40" s="1" t="n">
        <v>3182.303164</v>
      </c>
      <c r="AK40" s="1" t="n">
        <v>455.576298</v>
      </c>
      <c r="AL40" s="1" t="n">
        <v>16431.159943</v>
      </c>
      <c r="AM40" s="1" t="n">
        <v>312811.411603</v>
      </c>
      <c r="AN40" s="1" t="n">
        <v>8555.717799</v>
      </c>
      <c r="AO40" s="1" t="n">
        <v>129.919198</v>
      </c>
      <c r="AP40" s="1" t="n">
        <v>3488.647523</v>
      </c>
      <c r="AQ40" s="1" t="n">
        <v>161.778023</v>
      </c>
    </row>
    <row r="41" customFormat="false" ht="12.8" hidden="false" customHeight="false" outlineLevel="0" collapsed="false">
      <c r="A41" s="0" t="s">
        <v>123</v>
      </c>
      <c r="B41" s="0" t="s">
        <v>188</v>
      </c>
      <c r="C41" s="0" t="s">
        <v>189</v>
      </c>
      <c r="D41" s="0" t="s">
        <v>192</v>
      </c>
      <c r="E41" s="0" t="s">
        <v>193</v>
      </c>
      <c r="F41" s="0" t="n">
        <v>188123</v>
      </c>
      <c r="G41" s="0" t="s">
        <v>48</v>
      </c>
      <c r="H41" s="0" t="s">
        <v>53</v>
      </c>
      <c r="I41" s="0" t="n">
        <v>5</v>
      </c>
      <c r="J41" s="0" t="n">
        <v>19</v>
      </c>
      <c r="K41" s="0" t="s">
        <v>81</v>
      </c>
      <c r="L41" s="2" t="n">
        <v>1.021367521</v>
      </c>
      <c r="M41" s="2" t="n">
        <v>0.14797041</v>
      </c>
      <c r="N41" s="2" t="n">
        <f aca="false">SQRT(M41)</f>
        <v>0.384669221539753</v>
      </c>
      <c r="O41" s="0" t="n">
        <v>4.98</v>
      </c>
      <c r="P41" s="0" t="n">
        <v>4.43</v>
      </c>
      <c r="Q41" s="3" t="n">
        <v>9.8206303</v>
      </c>
      <c r="R41" s="3" t="n">
        <v>2.3664169</v>
      </c>
      <c r="S41" s="3" t="n">
        <v>0.6152684</v>
      </c>
      <c r="T41" s="0" t="n">
        <v>0</v>
      </c>
      <c r="U41" s="0" t="n">
        <f aca="false">SQRT(T41)</f>
        <v>0</v>
      </c>
      <c r="V41" s="3" t="n">
        <v>18.4677384</v>
      </c>
      <c r="W41" s="3" t="n">
        <v>0.7619402</v>
      </c>
      <c r="X41" s="1" t="n">
        <v>5.31037183746747</v>
      </c>
      <c r="Y41" s="0" t="n">
        <v>11</v>
      </c>
      <c r="Z41" s="1" t="n">
        <v>1.50141026</v>
      </c>
      <c r="AA41" s="3" t="n">
        <v>0.06422</v>
      </c>
      <c r="AB41" s="3" t="n">
        <f aca="false">SQRT(AA41)</f>
        <v>0.253416652965033</v>
      </c>
      <c r="AC41" s="3" t="n">
        <f aca="false">Z41-(0.12*AA41)</f>
        <v>1.49370386</v>
      </c>
      <c r="AD41" s="3" t="n">
        <f aca="false">AC41*1.72</f>
        <v>2.5691706392</v>
      </c>
      <c r="AE41" s="3" t="n">
        <v>0.15320513</v>
      </c>
      <c r="AF41" s="3" t="n">
        <v>498.135239</v>
      </c>
      <c r="AG41" s="1" t="n">
        <v>51223.454366</v>
      </c>
      <c r="AH41" s="1" t="n">
        <v>5708.645733</v>
      </c>
      <c r="AI41" s="1" t="n">
        <v>17356.465977</v>
      </c>
      <c r="AJ41" s="1" t="n">
        <v>3906.058708</v>
      </c>
      <c r="AK41" s="1" t="n">
        <v>526.00938</v>
      </c>
      <c r="AL41" s="1" t="n">
        <v>19418.381279</v>
      </c>
      <c r="AM41" s="1" t="n">
        <v>342361.338988</v>
      </c>
      <c r="AN41" s="1" t="n">
        <v>9438.231539</v>
      </c>
      <c r="AO41" s="1" t="n">
        <v>146.013679</v>
      </c>
      <c r="AP41" s="1" t="n">
        <v>3816.796293</v>
      </c>
      <c r="AQ41" s="1" t="n">
        <v>168.190632</v>
      </c>
    </row>
    <row r="42" customFormat="false" ht="12.8" hidden="false" customHeight="false" outlineLevel="0" collapsed="false">
      <c r="A42" s="0" t="s">
        <v>123</v>
      </c>
      <c r="B42" s="0" t="s">
        <v>194</v>
      </c>
      <c r="C42" s="0" t="s">
        <v>195</v>
      </c>
      <c r="D42" s="0" t="s">
        <v>196</v>
      </c>
      <c r="E42" s="0" t="s">
        <v>197</v>
      </c>
      <c r="F42" s="0" t="n">
        <v>188130</v>
      </c>
      <c r="G42" s="0" t="s">
        <v>88</v>
      </c>
      <c r="H42" s="0" t="s">
        <v>66</v>
      </c>
      <c r="I42" s="0" t="n">
        <v>0</v>
      </c>
      <c r="J42" s="0" t="n">
        <v>5</v>
      </c>
      <c r="K42" s="0" t="s">
        <v>198</v>
      </c>
      <c r="L42" s="2" t="n">
        <v>1.00200518</v>
      </c>
      <c r="M42" s="2" t="n">
        <v>0.0759848</v>
      </c>
      <c r="N42" s="2" t="n">
        <f aca="false">SQRT(M42)</f>
        <v>0.275653405565757</v>
      </c>
      <c r="O42" s="0" t="n">
        <v>6.26</v>
      </c>
      <c r="P42" s="0" t="n">
        <v>5.62</v>
      </c>
      <c r="Q42" s="3" t="n">
        <v>1.674473</v>
      </c>
      <c r="R42" s="3" t="n">
        <v>0.550184</v>
      </c>
      <c r="S42" s="3" t="n">
        <v>0.4784209</v>
      </c>
      <c r="T42" s="0" t="n">
        <v>0</v>
      </c>
      <c r="U42" s="0" t="n">
        <f aca="false">SQRT(T42)</f>
        <v>0</v>
      </c>
      <c r="V42" s="3" t="n">
        <v>3.0973864</v>
      </c>
      <c r="W42" s="3" t="n">
        <v>0.8797605</v>
      </c>
      <c r="X42" s="1" t="n">
        <v>24.0845633008917</v>
      </c>
      <c r="Y42" s="0" t="n">
        <v>70</v>
      </c>
      <c r="Z42" s="1" t="n">
        <v>0.44088228</v>
      </c>
      <c r="AA42" s="3" t="n">
        <v>0</v>
      </c>
      <c r="AB42" s="3" t="n">
        <f aca="false">SQRT(AA42)</f>
        <v>0</v>
      </c>
      <c r="AC42" s="3" t="n">
        <f aca="false">Z42-(0.12*AA42)</f>
        <v>0.44088228</v>
      </c>
      <c r="AD42" s="3" t="n">
        <f aca="false">AC42*1.72</f>
        <v>0.7583175216</v>
      </c>
      <c r="AE42" s="3" t="n">
        <v>0.04008021</v>
      </c>
      <c r="AF42" s="3" t="n">
        <v>227.805878</v>
      </c>
      <c r="AG42" s="1" t="n">
        <v>32163.714975</v>
      </c>
      <c r="AH42" s="1" t="n">
        <v>6414.923335</v>
      </c>
      <c r="AI42" s="1" t="n">
        <v>4308.626282</v>
      </c>
      <c r="AJ42" s="1" t="n">
        <v>957.07627</v>
      </c>
      <c r="AK42" s="1" t="n">
        <v>98.350816</v>
      </c>
      <c r="AL42" s="1" t="n">
        <v>14704.685536</v>
      </c>
      <c r="AM42" s="1" t="n">
        <v>369745.489583</v>
      </c>
      <c r="AN42" s="1" t="n">
        <v>9106.846323</v>
      </c>
      <c r="AO42" s="1" t="n">
        <v>200.646527</v>
      </c>
      <c r="AP42" s="1" t="n">
        <v>1069.281812</v>
      </c>
      <c r="AQ42" s="1" t="n">
        <v>78.608308</v>
      </c>
    </row>
    <row r="43" customFormat="false" ht="12.8" hidden="false" customHeight="false" outlineLevel="0" collapsed="false">
      <c r="A43" s="0" t="s">
        <v>123</v>
      </c>
      <c r="B43" s="0" t="s">
        <v>194</v>
      </c>
      <c r="C43" s="0" t="s">
        <v>195</v>
      </c>
      <c r="D43" s="0" t="s">
        <v>199</v>
      </c>
      <c r="E43" s="0" t="s">
        <v>200</v>
      </c>
      <c r="F43" s="0" t="n">
        <v>188131</v>
      </c>
      <c r="G43" s="0" t="s">
        <v>88</v>
      </c>
      <c r="H43" s="0" t="s">
        <v>69</v>
      </c>
      <c r="I43" s="0" t="n">
        <v>5</v>
      </c>
      <c r="J43" s="0" t="n">
        <v>19</v>
      </c>
      <c r="K43" s="0" t="s">
        <v>198</v>
      </c>
      <c r="L43" s="2" t="n">
        <v>1.006041964</v>
      </c>
      <c r="M43" s="2" t="n">
        <v>0.10195922</v>
      </c>
      <c r="N43" s="2" t="n">
        <f aca="false">SQRT(M43)</f>
        <v>0.319310538504447</v>
      </c>
      <c r="O43" s="0" t="n">
        <v>5.77</v>
      </c>
      <c r="P43" s="0" t="n">
        <v>5.19</v>
      </c>
      <c r="Q43" s="3" t="n">
        <v>4.1808258</v>
      </c>
      <c r="R43" s="3" t="n">
        <v>0.975526</v>
      </c>
      <c r="S43" s="3" t="n">
        <v>0.2787217</v>
      </c>
      <c r="T43" s="0" t="n">
        <v>0</v>
      </c>
      <c r="U43" s="0" t="n">
        <f aca="false">SQRT(T43)</f>
        <v>0</v>
      </c>
      <c r="V43" s="3" t="n">
        <v>5.9249916</v>
      </c>
      <c r="W43" s="3" t="n">
        <v>0.8108698</v>
      </c>
      <c r="X43" s="1" t="n">
        <v>13.8931311849608</v>
      </c>
      <c r="Y43" s="0" t="n">
        <v>57</v>
      </c>
      <c r="Z43" s="1" t="n">
        <v>0.92555861</v>
      </c>
      <c r="AA43" s="3" t="n">
        <v>0.06735</v>
      </c>
      <c r="AB43" s="3" t="n">
        <f aca="false">SQRT(AA43)</f>
        <v>0.25951878544722</v>
      </c>
      <c r="AC43" s="3" t="n">
        <f aca="false">Z43-(0.12*AA43)</f>
        <v>0.91747661</v>
      </c>
      <c r="AD43" s="3" t="n">
        <f aca="false">AC43*1.72</f>
        <v>1.5780597692</v>
      </c>
      <c r="AE43" s="3" t="n">
        <v>0.09054378</v>
      </c>
      <c r="AF43" s="3" t="n">
        <v>162.913405</v>
      </c>
      <c r="AG43" s="1" t="n">
        <v>35344.993648</v>
      </c>
      <c r="AH43" s="1" t="n">
        <v>6858.972781</v>
      </c>
      <c r="AI43" s="1" t="n">
        <v>6299.617474</v>
      </c>
      <c r="AJ43" s="1" t="n">
        <v>1582.196161</v>
      </c>
      <c r="AK43" s="1" t="n">
        <v>119.225027</v>
      </c>
      <c r="AL43" s="1" t="n">
        <v>15481.616603</v>
      </c>
      <c r="AM43" s="1" t="n">
        <v>364174.745223</v>
      </c>
      <c r="AN43" s="1" t="n">
        <v>9503.958715</v>
      </c>
      <c r="AO43" s="1" t="n">
        <v>204.562537</v>
      </c>
      <c r="AP43" s="1" t="n">
        <v>1484.780111</v>
      </c>
      <c r="AQ43" s="1" t="n">
        <v>68.467192</v>
      </c>
    </row>
    <row r="44" customFormat="false" ht="12.8" hidden="false" customHeight="false" outlineLevel="0" collapsed="false">
      <c r="A44" s="0" t="s">
        <v>201</v>
      </c>
      <c r="B44" s="0" t="s">
        <v>202</v>
      </c>
      <c r="C44" s="0" t="s">
        <v>203</v>
      </c>
      <c r="D44" s="0" t="s">
        <v>204</v>
      </c>
      <c r="E44" s="0" t="s">
        <v>205</v>
      </c>
      <c r="F44" s="0" t="n">
        <v>188440</v>
      </c>
      <c r="G44" s="0" t="s">
        <v>48</v>
      </c>
      <c r="H44" s="0" t="s">
        <v>58</v>
      </c>
      <c r="I44" s="0" t="n">
        <v>0</v>
      </c>
      <c r="J44" s="0" t="n">
        <v>5</v>
      </c>
      <c r="K44" s="0" t="s">
        <v>206</v>
      </c>
      <c r="L44" s="2" t="n">
        <v>1.014608154</v>
      </c>
      <c r="M44" s="2" t="n">
        <v>0.481</v>
      </c>
      <c r="N44" s="2" t="n">
        <f aca="false">SQRT(M44)</f>
        <v>0.693541635375988</v>
      </c>
      <c r="O44" s="0" t="n">
        <v>5.75</v>
      </c>
      <c r="P44" s="0" t="n">
        <v>5.51</v>
      </c>
      <c r="Q44" s="3" t="n">
        <v>6.2391915</v>
      </c>
      <c r="R44" s="3" t="n">
        <v>2.1447221</v>
      </c>
      <c r="S44" s="3" t="n">
        <v>1.0479892</v>
      </c>
      <c r="T44" s="0" t="n">
        <v>0</v>
      </c>
      <c r="U44" s="0" t="n">
        <f aca="false">SQRT(T44)</f>
        <v>0</v>
      </c>
      <c r="V44" s="3" t="n">
        <v>10.1597747</v>
      </c>
      <c r="W44" s="3" t="n">
        <v>0.9212642</v>
      </c>
      <c r="X44" s="1" t="n">
        <v>28.7531553241014</v>
      </c>
      <c r="Y44" s="0" t="n">
        <v>87</v>
      </c>
      <c r="Z44" s="1" t="n">
        <v>1.27637706</v>
      </c>
      <c r="AA44" s="3" t="n">
        <v>0.12059</v>
      </c>
      <c r="AB44" s="3" t="n">
        <f aca="false">SQRT(AA44)</f>
        <v>0.347260708978139</v>
      </c>
      <c r="AC44" s="3" t="n">
        <f aca="false">Z44-(0.12*AA44)</f>
        <v>1.26190626</v>
      </c>
      <c r="AD44" s="3" t="n">
        <f aca="false">AC44*1.72</f>
        <v>2.1704787672</v>
      </c>
      <c r="AE44" s="3" t="n">
        <v>0.16943956</v>
      </c>
      <c r="AF44" s="3" t="n">
        <v>424.262458</v>
      </c>
      <c r="AG44" s="1" t="n">
        <v>47347.458579</v>
      </c>
      <c r="AH44" s="1" t="n">
        <v>8505.274482</v>
      </c>
      <c r="AI44" s="1" t="n">
        <v>12315.119983</v>
      </c>
      <c r="AJ44" s="1" t="n">
        <v>3053.259303</v>
      </c>
      <c r="AK44" s="1" t="n">
        <v>284.687887</v>
      </c>
      <c r="AL44" s="1" t="n">
        <v>21623.98543</v>
      </c>
      <c r="AM44" s="1" t="n">
        <v>352008.106277</v>
      </c>
      <c r="AN44" s="1" t="n">
        <v>11797.880863</v>
      </c>
      <c r="AO44" s="1" t="n">
        <v>233.563812</v>
      </c>
      <c r="AP44" s="1" t="n">
        <v>2519.969082</v>
      </c>
      <c r="AQ44" s="1" t="n">
        <v>128.335756</v>
      </c>
    </row>
    <row r="45" customFormat="false" ht="12.8" hidden="false" customHeight="false" outlineLevel="0" collapsed="false">
      <c r="A45" s="0" t="s">
        <v>201</v>
      </c>
      <c r="B45" s="0" t="s">
        <v>207</v>
      </c>
      <c r="C45" s="0" t="s">
        <v>208</v>
      </c>
      <c r="D45" s="0" t="s">
        <v>209</v>
      </c>
      <c r="E45" s="0" t="s">
        <v>210</v>
      </c>
      <c r="F45" s="0" t="n">
        <v>188448</v>
      </c>
      <c r="G45" s="0" t="s">
        <v>128</v>
      </c>
      <c r="H45" s="0" t="s">
        <v>49</v>
      </c>
      <c r="I45" s="0" t="n">
        <v>0</v>
      </c>
      <c r="J45" s="0" t="n">
        <v>5</v>
      </c>
      <c r="K45" s="0" t="s">
        <v>143</v>
      </c>
      <c r="L45" s="2" t="n">
        <v>1.040191264</v>
      </c>
      <c r="M45" s="2" t="n">
        <v>0.234</v>
      </c>
      <c r="N45" s="2" t="n">
        <f aca="false">SQRT(M45)</f>
        <v>0.483735464897913</v>
      </c>
      <c r="O45" s="0" t="n">
        <v>6.27</v>
      </c>
      <c r="P45" s="0" t="n">
        <v>5.76</v>
      </c>
      <c r="Q45" s="3" t="n">
        <v>17.1598577</v>
      </c>
      <c r="R45" s="3" t="n">
        <v>5.1648517</v>
      </c>
      <c r="S45" s="3" t="n">
        <v>1.4722241</v>
      </c>
      <c r="T45" s="0" t="n">
        <v>0</v>
      </c>
      <c r="U45" s="0" t="n">
        <f aca="false">SQRT(T45)</f>
        <v>0</v>
      </c>
      <c r="V45" s="3" t="n">
        <v>25.5632287</v>
      </c>
      <c r="W45" s="3" t="n">
        <v>0.8123894</v>
      </c>
      <c r="X45" s="1" t="n">
        <v>10.661962161914</v>
      </c>
      <c r="Y45" s="0" t="n">
        <v>165</v>
      </c>
      <c r="Z45" s="1" t="n">
        <v>2.00652895</v>
      </c>
      <c r="AA45" s="3" t="n">
        <v>0.19657</v>
      </c>
      <c r="AB45" s="3" t="n">
        <f aca="false">SQRT(AA45)</f>
        <v>0.44336215445164</v>
      </c>
      <c r="AC45" s="3" t="n">
        <f aca="false">Z45-(0.12*AA45)</f>
        <v>1.98294055</v>
      </c>
      <c r="AD45" s="3" t="n">
        <f aca="false">AC45*1.72</f>
        <v>3.410657746</v>
      </c>
      <c r="AE45" s="3" t="n">
        <v>0.20803825</v>
      </c>
      <c r="AF45" s="3" t="n">
        <v>551.268084</v>
      </c>
      <c r="AG45" s="1" t="n">
        <v>61480.493217</v>
      </c>
      <c r="AH45" s="1" t="n">
        <v>7558.963816</v>
      </c>
      <c r="AI45" s="1" t="n">
        <v>25123.824895</v>
      </c>
      <c r="AJ45" s="1" t="n">
        <v>6464.054331</v>
      </c>
      <c r="AK45" s="1" t="n">
        <v>430.332327</v>
      </c>
      <c r="AL45" s="1" t="n">
        <v>20517.585448</v>
      </c>
      <c r="AM45" s="1" t="n">
        <v>319350.635519</v>
      </c>
      <c r="AN45" s="1" t="n">
        <v>8428.294303</v>
      </c>
      <c r="AO45" s="1" t="n">
        <v>150.91823</v>
      </c>
      <c r="AP45" s="1" t="n">
        <v>3977.213946</v>
      </c>
      <c r="AQ45" s="1" t="n">
        <v>177.230908</v>
      </c>
    </row>
    <row r="46" customFormat="false" ht="12.8" hidden="false" customHeight="false" outlineLevel="0" collapsed="false">
      <c r="A46" s="0" t="s">
        <v>201</v>
      </c>
      <c r="B46" s="0" t="s">
        <v>207</v>
      </c>
      <c r="C46" s="0" t="s">
        <v>208</v>
      </c>
      <c r="D46" s="0" t="s">
        <v>211</v>
      </c>
      <c r="E46" s="0" t="s">
        <v>212</v>
      </c>
      <c r="F46" s="0" t="n">
        <v>188449</v>
      </c>
      <c r="G46" s="0" t="s">
        <v>128</v>
      </c>
      <c r="H46" s="0" t="s">
        <v>53</v>
      </c>
      <c r="I46" s="0" t="n">
        <v>5</v>
      </c>
      <c r="J46" s="0" t="n">
        <v>15</v>
      </c>
      <c r="K46" s="0" t="s">
        <v>143</v>
      </c>
      <c r="L46" s="2" t="n">
        <v>1.040852678</v>
      </c>
      <c r="M46" s="2" t="n">
        <v>0.13602721</v>
      </c>
      <c r="N46" s="2" t="n">
        <f aca="false">SQRT(M46)</f>
        <v>0.368818668182618</v>
      </c>
      <c r="O46" s="0" t="n">
        <v>5.97</v>
      </c>
      <c r="P46" s="0" t="n">
        <v>5.8</v>
      </c>
      <c r="Q46" s="3" t="n">
        <v>18.9323104</v>
      </c>
      <c r="R46" s="3" t="n">
        <v>4.6875672</v>
      </c>
      <c r="S46" s="3" t="n">
        <v>1.2742901</v>
      </c>
      <c r="T46" s="0" t="n">
        <v>0</v>
      </c>
      <c r="U46" s="0" t="n">
        <f aca="false">SQRT(T46)</f>
        <v>0</v>
      </c>
      <c r="V46" s="3" t="n">
        <v>26.3938182</v>
      </c>
      <c r="W46" s="3" t="n">
        <v>0.8472541</v>
      </c>
      <c r="X46" s="1" t="n">
        <v>15.5978389772739</v>
      </c>
      <c r="Y46" s="0" t="n">
        <v>71</v>
      </c>
      <c r="Z46" s="1" t="n">
        <v>1.09185446</v>
      </c>
      <c r="AA46" s="3" t="n">
        <v>0.17097</v>
      </c>
      <c r="AB46" s="3" t="n">
        <f aca="false">SQRT(AA46)</f>
        <v>0.413485187159105</v>
      </c>
      <c r="AC46" s="3" t="n">
        <f aca="false">Z46-(0.12*AA46)</f>
        <v>1.07133806</v>
      </c>
      <c r="AD46" s="3" t="n">
        <f aca="false">AC46*1.72</f>
        <v>1.8427014632</v>
      </c>
      <c r="AE46" s="3" t="n">
        <v>0.13843341</v>
      </c>
      <c r="AF46" s="3" t="n">
        <v>418.385306</v>
      </c>
      <c r="AG46" s="1" t="n">
        <v>61782.255666</v>
      </c>
      <c r="AH46" s="1" t="n">
        <v>7318.508923</v>
      </c>
      <c r="AI46" s="1" t="n">
        <v>25881.6824</v>
      </c>
      <c r="AJ46" s="1" t="n">
        <v>6363.339238</v>
      </c>
      <c r="AK46" s="1" t="n">
        <v>384.359832</v>
      </c>
      <c r="AL46" s="1" t="n">
        <v>19187.344725</v>
      </c>
      <c r="AM46" s="1" t="n">
        <v>300878.792347</v>
      </c>
      <c r="AN46" s="1" t="n">
        <v>7690.380605</v>
      </c>
      <c r="AO46" s="1" t="n">
        <v>140.967882</v>
      </c>
      <c r="AP46" s="1" t="n">
        <v>3852.367502</v>
      </c>
      <c r="AQ46" s="1" t="n">
        <v>191.034978</v>
      </c>
    </row>
    <row r="47" customFormat="false" ht="12.8" hidden="false" customHeight="false" outlineLevel="0" collapsed="false">
      <c r="A47" s="0" t="s">
        <v>201</v>
      </c>
      <c r="B47" s="0" t="s">
        <v>213</v>
      </c>
      <c r="C47" s="0" t="s">
        <v>214</v>
      </c>
      <c r="D47" s="0" t="s">
        <v>215</v>
      </c>
      <c r="E47" s="0" t="s">
        <v>216</v>
      </c>
      <c r="F47" s="0" t="n">
        <v>206317</v>
      </c>
      <c r="G47" s="0" t="s">
        <v>88</v>
      </c>
      <c r="H47" s="0" t="s">
        <v>66</v>
      </c>
      <c r="I47" s="0" t="n">
        <v>0</v>
      </c>
      <c r="J47" s="0" t="n">
        <v>5</v>
      </c>
      <c r="K47" s="0" t="s">
        <v>217</v>
      </c>
      <c r="L47" s="2" t="n">
        <v>1.023026595</v>
      </c>
      <c r="M47" s="2" t="n">
        <v>1.36145542</v>
      </c>
      <c r="N47" s="2" t="n">
        <f aca="false">SQRT(M47)</f>
        <v>1.16681421828841</v>
      </c>
      <c r="O47" s="0" t="n">
        <v>5.54</v>
      </c>
      <c r="P47" s="0" t="n">
        <v>5.93</v>
      </c>
      <c r="Q47" s="3" t="n">
        <v>17.6892224</v>
      </c>
      <c r="R47" s="3" t="n">
        <v>3.9822752</v>
      </c>
      <c r="S47" s="3" t="n">
        <v>1.9801368</v>
      </c>
      <c r="T47" s="0" t="n">
        <v>0</v>
      </c>
      <c r="U47" s="0" t="n">
        <f aca="false">SQRT(T47)</f>
        <v>0</v>
      </c>
      <c r="V47" s="3" t="n">
        <v>23.0288193</v>
      </c>
      <c r="W47" s="3" t="n">
        <v>1.9478426</v>
      </c>
      <c r="X47" s="1" t="n">
        <v>175.082863034847</v>
      </c>
      <c r="Y47" s="0" t="n">
        <v>308</v>
      </c>
      <c r="Z47" s="1" t="n">
        <v>3.39747132</v>
      </c>
      <c r="AA47" s="3" t="n">
        <v>0.03547</v>
      </c>
      <c r="AB47" s="3" t="n">
        <f aca="false">SQRT(AA47)</f>
        <v>0.188334808253812</v>
      </c>
      <c r="AC47" s="3" t="n">
        <f aca="false">Z47-(0.12*AA47)</f>
        <v>3.39321492</v>
      </c>
      <c r="AD47" s="3" t="n">
        <f aca="false">AC47*1.72</f>
        <v>5.8363296624</v>
      </c>
      <c r="AE47" s="3" t="n">
        <v>0.39898037</v>
      </c>
      <c r="AF47" s="3" t="n">
        <v>839.703298</v>
      </c>
      <c r="AG47" s="1" t="n">
        <v>50771.070765</v>
      </c>
      <c r="AH47" s="1" t="n">
        <v>7803.343028</v>
      </c>
      <c r="AI47" s="1" t="n">
        <v>17431.361405</v>
      </c>
      <c r="AJ47" s="1" t="n">
        <v>4826.068626</v>
      </c>
      <c r="AK47" s="1" t="n">
        <v>347.723671</v>
      </c>
      <c r="AL47" s="1" t="n">
        <v>18991.187446</v>
      </c>
      <c r="AM47" s="1" t="n">
        <v>299423.642786</v>
      </c>
      <c r="AN47" s="1" t="n">
        <v>8887.0351</v>
      </c>
      <c r="AO47" s="1" t="n">
        <v>162.262248</v>
      </c>
      <c r="AP47" s="1" t="n">
        <v>3173.876583</v>
      </c>
      <c r="AQ47" s="1" t="n">
        <v>150.878008</v>
      </c>
    </row>
    <row r="48" customFormat="false" ht="12.8" hidden="false" customHeight="false" outlineLevel="0" collapsed="false">
      <c r="A48" s="0" t="s">
        <v>201</v>
      </c>
      <c r="B48" s="0" t="s">
        <v>213</v>
      </c>
      <c r="C48" s="0" t="s">
        <v>214</v>
      </c>
      <c r="D48" s="0" t="s">
        <v>218</v>
      </c>
      <c r="E48" s="0" t="s">
        <v>219</v>
      </c>
      <c r="F48" s="0" t="n">
        <v>206318</v>
      </c>
      <c r="G48" s="0" t="s">
        <v>88</v>
      </c>
      <c r="H48" s="0" t="s">
        <v>69</v>
      </c>
      <c r="I48" s="0" t="n">
        <v>5</v>
      </c>
      <c r="J48" s="0" t="n">
        <v>24</v>
      </c>
      <c r="K48" s="0" t="s">
        <v>217</v>
      </c>
      <c r="L48" s="2" t="n">
        <v>1.029678896</v>
      </c>
      <c r="M48" s="2" t="n">
        <v>0.51610322</v>
      </c>
      <c r="N48" s="2" t="n">
        <f aca="false">SQRT(M48)</f>
        <v>0.718403243311164</v>
      </c>
      <c r="O48" s="0" t="n">
        <v>6.26</v>
      </c>
      <c r="P48" s="0" t="n">
        <v>5.28</v>
      </c>
      <c r="Q48" s="3" t="n">
        <v>17.6500824</v>
      </c>
      <c r="R48" s="3" t="n">
        <v>4.6082598</v>
      </c>
      <c r="S48" s="3" t="n">
        <v>1.856726</v>
      </c>
      <c r="T48" s="0" t="n">
        <v>0</v>
      </c>
      <c r="U48" s="0" t="n">
        <f aca="false">SQRT(T48)</f>
        <v>0</v>
      </c>
      <c r="V48" s="3" t="n">
        <v>26.899124</v>
      </c>
      <c r="W48" s="3" t="n">
        <v>0.9112658</v>
      </c>
      <c r="X48" s="1" t="n">
        <v>25.9162765609408</v>
      </c>
      <c r="Y48" s="0" t="n">
        <v>99</v>
      </c>
      <c r="Z48" s="1" t="n">
        <v>2.20351284</v>
      </c>
      <c r="AA48" s="3" t="n">
        <v>0.01527</v>
      </c>
      <c r="AB48" s="3" t="n">
        <f aca="false">SQRT(AA48)</f>
        <v>0.123571841452655</v>
      </c>
      <c r="AC48" s="3" t="n">
        <f aca="false">Z48-(0.12*AA48)</f>
        <v>2.20168044</v>
      </c>
      <c r="AD48" s="3" t="n">
        <f aca="false">AC48*1.72</f>
        <v>3.7868903568</v>
      </c>
      <c r="AE48" s="3" t="n">
        <v>0.27595394</v>
      </c>
      <c r="AF48" s="3" t="n">
        <v>518.814009</v>
      </c>
      <c r="AG48" s="1" t="n">
        <v>45697.623057</v>
      </c>
      <c r="AH48" s="1" t="n">
        <v>6269.787905</v>
      </c>
      <c r="AI48" s="1" t="n">
        <v>16432.078148</v>
      </c>
      <c r="AJ48" s="1" t="n">
        <v>3613.090732</v>
      </c>
      <c r="AK48" s="1" t="n">
        <v>411.553388</v>
      </c>
      <c r="AL48" s="1" t="n">
        <v>19996.344596</v>
      </c>
      <c r="AM48" s="1" t="n">
        <v>328018.247874</v>
      </c>
      <c r="AN48" s="1" t="n">
        <v>9383.422592</v>
      </c>
      <c r="AO48" s="1" t="n">
        <v>139.520461</v>
      </c>
      <c r="AP48" s="1" t="n">
        <v>3655.036762</v>
      </c>
      <c r="AQ48" s="1" t="n">
        <v>202.903375</v>
      </c>
    </row>
    <row r="49" customFormat="false" ht="12.8" hidden="false" customHeight="false" outlineLevel="0" collapsed="false">
      <c r="A49" s="0" t="s">
        <v>201</v>
      </c>
      <c r="B49" s="0" t="s">
        <v>220</v>
      </c>
      <c r="C49" s="0" t="s">
        <v>221</v>
      </c>
      <c r="D49" s="0" t="s">
        <v>222</v>
      </c>
      <c r="E49" s="0" t="s">
        <v>223</v>
      </c>
      <c r="F49" s="0" t="n">
        <v>210070</v>
      </c>
      <c r="G49" s="0" t="s">
        <v>88</v>
      </c>
      <c r="H49" s="0" t="s">
        <v>49</v>
      </c>
      <c r="I49" s="0" t="n">
        <v>0</v>
      </c>
      <c r="J49" s="0" t="n">
        <v>5</v>
      </c>
      <c r="K49" s="0" t="s">
        <v>143</v>
      </c>
      <c r="L49" s="2" t="n">
        <v>1.022080626</v>
      </c>
      <c r="M49" s="2" t="n">
        <v>0.55711142</v>
      </c>
      <c r="N49" s="2" t="n">
        <f aca="false">SQRT(M49)</f>
        <v>0.746398968380852</v>
      </c>
      <c r="O49" s="0" t="n">
        <v>6.06</v>
      </c>
      <c r="P49" s="0" t="n">
        <v>5.57</v>
      </c>
      <c r="Q49" s="3" t="n">
        <v>13.1084422</v>
      </c>
      <c r="R49" s="3" t="n">
        <v>2.2912235</v>
      </c>
      <c r="S49" s="3" t="n">
        <v>0.8592088</v>
      </c>
      <c r="T49" s="0" t="n">
        <v>0</v>
      </c>
      <c r="U49" s="0" t="n">
        <f aca="false">SQRT(T49)</f>
        <v>0</v>
      </c>
      <c r="V49" s="3" t="n">
        <v>16.3949708</v>
      </c>
      <c r="W49" s="3" t="n">
        <v>0.9168063</v>
      </c>
      <c r="X49" s="1" t="n">
        <v>26.4732948049397</v>
      </c>
      <c r="Y49" s="0" t="n">
        <v>114</v>
      </c>
      <c r="Z49" s="1" t="n">
        <v>2.37633746</v>
      </c>
      <c r="AA49" s="3" t="n">
        <v>0.48551</v>
      </c>
      <c r="AB49" s="3" t="n">
        <f aca="false">SQRT(AA49)</f>
        <v>0.696785476312473</v>
      </c>
      <c r="AC49" s="3" t="n">
        <f aca="false">Z49-(0.12*AA49)</f>
        <v>2.31807626</v>
      </c>
      <c r="AD49" s="3" t="n">
        <f aca="false">AC49*1.72</f>
        <v>3.9870911672</v>
      </c>
      <c r="AE49" s="3" t="n">
        <v>0.19828364</v>
      </c>
      <c r="AF49" s="3" t="n">
        <v>553.007966</v>
      </c>
      <c r="AG49" s="1" t="n">
        <v>48262.970137</v>
      </c>
      <c r="AH49" s="1" t="n">
        <v>5708.364246</v>
      </c>
      <c r="AI49" s="1" t="n">
        <v>18912.871196</v>
      </c>
      <c r="AJ49" s="1" t="n">
        <v>4666.98776</v>
      </c>
      <c r="AK49" s="1" t="n">
        <v>344.142723</v>
      </c>
      <c r="AL49" s="1" t="n">
        <v>17015.585997</v>
      </c>
      <c r="AM49" s="1" t="n">
        <v>261144.116306</v>
      </c>
      <c r="AN49" s="1" t="n">
        <v>7111.503103</v>
      </c>
      <c r="AO49" s="1" t="n">
        <v>126.765594</v>
      </c>
      <c r="AP49" s="1" t="n">
        <v>2944.18501</v>
      </c>
      <c r="AQ49" s="1" t="n">
        <v>123.33958</v>
      </c>
    </row>
    <row r="50" customFormat="false" ht="12.8" hidden="false" customHeight="false" outlineLevel="0" collapsed="false">
      <c r="A50" s="0" t="s">
        <v>201</v>
      </c>
      <c r="B50" s="0" t="s">
        <v>220</v>
      </c>
      <c r="C50" s="0" t="s">
        <v>221</v>
      </c>
      <c r="D50" s="0" t="s">
        <v>224</v>
      </c>
      <c r="E50" s="0" t="s">
        <v>225</v>
      </c>
      <c r="F50" s="0" t="n">
        <v>210071</v>
      </c>
      <c r="G50" s="0" t="s">
        <v>88</v>
      </c>
      <c r="H50" s="0" t="s">
        <v>53</v>
      </c>
      <c r="I50" s="0" t="n">
        <v>5</v>
      </c>
      <c r="J50" s="0" t="n">
        <v>24</v>
      </c>
      <c r="K50" s="0" t="s">
        <v>143</v>
      </c>
      <c r="L50" s="2" t="n">
        <v>1.033207784</v>
      </c>
      <c r="M50" s="2" t="n">
        <v>0.14894042</v>
      </c>
      <c r="N50" s="2" t="n">
        <f aca="false">SQRT(M50)</f>
        <v>0.385927998466035</v>
      </c>
      <c r="O50" s="0" t="n">
        <v>6.04</v>
      </c>
      <c r="P50" s="0" t="n">
        <v>5.93</v>
      </c>
      <c r="Q50" s="3" t="n">
        <v>15.9619217</v>
      </c>
      <c r="R50" s="3" t="n">
        <v>2.9675685</v>
      </c>
      <c r="S50" s="3" t="n">
        <v>0.9667079</v>
      </c>
      <c r="T50" s="0" t="n">
        <v>0</v>
      </c>
      <c r="U50" s="0" t="n">
        <f aca="false">SQRT(T50)</f>
        <v>0</v>
      </c>
      <c r="V50" s="3" t="n">
        <v>20.7668684</v>
      </c>
      <c r="W50" s="3" t="n">
        <v>0.8244998</v>
      </c>
      <c r="X50" s="1" t="n">
        <v>13.0304792813409</v>
      </c>
      <c r="Y50" s="0" t="n">
        <v>52</v>
      </c>
      <c r="Z50" s="1" t="n">
        <v>1.23158368</v>
      </c>
      <c r="AA50" s="3" t="n">
        <v>0.11887</v>
      </c>
      <c r="AB50" s="3" t="n">
        <f aca="false">SQRT(AA50)</f>
        <v>0.344775289137722</v>
      </c>
      <c r="AC50" s="3" t="n">
        <f aca="false">Z50-(0.12*AA50)</f>
        <v>1.21731928</v>
      </c>
      <c r="AD50" s="3" t="n">
        <f aca="false">AC50*1.72</f>
        <v>2.0937891616</v>
      </c>
      <c r="AE50" s="3" t="n">
        <v>0.15188154</v>
      </c>
      <c r="AF50" s="3" t="n">
        <v>460.068828</v>
      </c>
      <c r="AG50" s="1" t="n">
        <v>53592.559047</v>
      </c>
      <c r="AH50" s="1" t="n">
        <v>6447.740409</v>
      </c>
      <c r="AI50" s="1" t="n">
        <v>21846.230108</v>
      </c>
      <c r="AJ50" s="1" t="n">
        <v>4838.627772</v>
      </c>
      <c r="AK50" s="1" t="n">
        <v>408.669841</v>
      </c>
      <c r="AL50" s="1" t="n">
        <v>20627.764035</v>
      </c>
      <c r="AM50" s="1" t="n">
        <v>321080.484755</v>
      </c>
      <c r="AN50" s="1" t="n">
        <v>8759.676109</v>
      </c>
      <c r="AO50" s="1" t="n">
        <v>133.17945</v>
      </c>
      <c r="AP50" s="1" t="n">
        <v>3760.924895</v>
      </c>
      <c r="AQ50" s="1" t="n">
        <v>205.974105</v>
      </c>
    </row>
    <row r="51" customFormat="false" ht="12.8" hidden="false" customHeight="false" outlineLevel="0" collapsed="false">
      <c r="A51" s="0" t="s">
        <v>201</v>
      </c>
      <c r="B51" s="0" t="s">
        <v>226</v>
      </c>
      <c r="C51" s="0" t="s">
        <v>227</v>
      </c>
      <c r="D51" s="0" t="s">
        <v>228</v>
      </c>
      <c r="E51" s="0" t="s">
        <v>229</v>
      </c>
      <c r="F51" s="0" t="n">
        <v>210110</v>
      </c>
      <c r="G51" s="0" t="s">
        <v>57</v>
      </c>
      <c r="H51" s="0" t="s">
        <v>58</v>
      </c>
      <c r="I51" s="0" t="n">
        <v>0</v>
      </c>
      <c r="J51" s="0" t="n">
        <v>5</v>
      </c>
      <c r="K51" s="0" t="s">
        <v>230</v>
      </c>
      <c r="L51" s="2" t="n">
        <v>1.008603799</v>
      </c>
      <c r="M51" s="2" t="n">
        <v>0.58888222</v>
      </c>
      <c r="N51" s="2" t="n">
        <f aca="false">SQRT(M51)</f>
        <v>0.767386617032119</v>
      </c>
      <c r="O51" s="0" t="n">
        <v>4.98</v>
      </c>
      <c r="P51" s="0" t="n">
        <v>4.71</v>
      </c>
      <c r="Q51" s="3" t="n">
        <v>4.8335472</v>
      </c>
      <c r="R51" s="3" t="n">
        <v>0.740273</v>
      </c>
      <c r="S51" s="3" t="n">
        <v>0.2830456</v>
      </c>
      <c r="T51" s="0" t="n">
        <v>0</v>
      </c>
      <c r="U51" s="0" t="n">
        <f aca="false">SQRT(T51)</f>
        <v>0</v>
      </c>
      <c r="V51" s="3" t="n">
        <v>6.1533593</v>
      </c>
      <c r="W51" s="3" t="n">
        <v>0.9198467</v>
      </c>
      <c r="X51" s="1" t="n">
        <v>29.2049389411083</v>
      </c>
      <c r="Y51" s="0" t="n">
        <v>60</v>
      </c>
      <c r="Z51" s="1" t="n">
        <v>1.60468864</v>
      </c>
      <c r="AA51" s="3" t="n">
        <v>0.31201</v>
      </c>
      <c r="AB51" s="3" t="n">
        <f aca="false">SQRT(AA51)</f>
        <v>0.558578553114958</v>
      </c>
      <c r="AC51" s="3" t="n">
        <f aca="false">Z51-(0.12*AA51)</f>
        <v>1.56724744</v>
      </c>
      <c r="AD51" s="3" t="n">
        <f aca="false">AC51*1.72</f>
        <v>2.6956655968</v>
      </c>
      <c r="AE51" s="3" t="n">
        <v>0.20777238</v>
      </c>
      <c r="AF51" s="3" t="n">
        <v>189.344183</v>
      </c>
      <c r="AG51" s="1" t="n">
        <v>31800.469891</v>
      </c>
      <c r="AH51" s="1" t="n">
        <v>6050.559726</v>
      </c>
      <c r="AI51" s="1" t="n">
        <v>4475.026791</v>
      </c>
      <c r="AJ51" s="1" t="n">
        <v>994.544871</v>
      </c>
      <c r="AK51" s="1" t="n">
        <v>178.069001</v>
      </c>
      <c r="AL51" s="1" t="n">
        <v>14513.251918</v>
      </c>
      <c r="AM51" s="1" t="n">
        <v>357731.544999</v>
      </c>
      <c r="AN51" s="1" t="n">
        <v>8763.102817</v>
      </c>
      <c r="AO51" s="1" t="n">
        <v>192.009922</v>
      </c>
      <c r="AP51" s="1" t="n">
        <v>943.760661</v>
      </c>
      <c r="AQ51" s="1" t="n">
        <v>51.14529</v>
      </c>
    </row>
    <row r="52" customFormat="false" ht="12.8" hidden="false" customHeight="false" outlineLevel="0" collapsed="false">
      <c r="A52" s="0" t="s">
        <v>201</v>
      </c>
      <c r="B52" s="0" t="s">
        <v>226</v>
      </c>
      <c r="C52" s="0" t="s">
        <v>227</v>
      </c>
      <c r="D52" s="0" t="s">
        <v>231</v>
      </c>
      <c r="E52" s="0" t="s">
        <v>232</v>
      </c>
      <c r="F52" s="0" t="n">
        <v>210111</v>
      </c>
      <c r="G52" s="0" t="s">
        <v>57</v>
      </c>
      <c r="H52" s="0" t="s">
        <v>58</v>
      </c>
      <c r="I52" s="0" t="n">
        <v>5</v>
      </c>
      <c r="J52" s="0" t="n">
        <v>20</v>
      </c>
      <c r="K52" s="0" t="s">
        <v>230</v>
      </c>
      <c r="L52" s="2" t="n">
        <v>1.00640507</v>
      </c>
      <c r="M52" s="2" t="n">
        <v>0.196</v>
      </c>
      <c r="N52" s="2" t="n">
        <f aca="false">SQRT(M52)</f>
        <v>0.442718872423573</v>
      </c>
      <c r="O52" s="0" t="n">
        <v>5.29</v>
      </c>
      <c r="P52" s="0" t="n">
        <v>4.73</v>
      </c>
      <c r="Q52" s="3" t="n">
        <v>3.3448707</v>
      </c>
      <c r="R52" s="3" t="n">
        <v>0.4343988</v>
      </c>
      <c r="S52" s="3" t="n">
        <v>0.2389193</v>
      </c>
      <c r="T52" s="0" t="n">
        <v>0</v>
      </c>
      <c r="U52" s="0" t="n">
        <f aca="false">SQRT(T52)</f>
        <v>0</v>
      </c>
      <c r="V52" s="3" t="n">
        <v>4.2038409</v>
      </c>
      <c r="W52" s="3" t="n">
        <v>0.7598358</v>
      </c>
      <c r="X52" s="1" t="n">
        <v>6.50334684613331</v>
      </c>
      <c r="Y52" s="0" t="n">
        <v>21</v>
      </c>
      <c r="Z52" s="1" t="n">
        <v>0.86148274</v>
      </c>
      <c r="AA52" s="3" t="n">
        <v>0.14839</v>
      </c>
      <c r="AB52" s="3" t="n">
        <f aca="false">SQRT(AA52)</f>
        <v>0.385214226113211</v>
      </c>
      <c r="AC52" s="3" t="n">
        <f aca="false">Z52-(0.12*AA52)</f>
        <v>0.84367594</v>
      </c>
      <c r="AD52" s="3" t="n">
        <f aca="false">AC52*1.72</f>
        <v>1.4511226168</v>
      </c>
      <c r="AE52" s="3" t="n">
        <v>0.11070456</v>
      </c>
      <c r="AF52" s="3" t="n">
        <v>150.372014</v>
      </c>
      <c r="AG52" s="1" t="n">
        <v>33407.215749</v>
      </c>
      <c r="AH52" s="1" t="n">
        <v>5975.084266</v>
      </c>
      <c r="AI52" s="1" t="n">
        <v>4454.398154</v>
      </c>
      <c r="AJ52" s="1" t="n">
        <v>933.482971</v>
      </c>
      <c r="AK52" s="1" t="n">
        <v>158.32362</v>
      </c>
      <c r="AL52" s="1" t="n">
        <v>15484.422606</v>
      </c>
      <c r="AM52" s="1" t="n">
        <v>370505.544726</v>
      </c>
      <c r="AN52" s="1" t="n">
        <v>9188.579936</v>
      </c>
      <c r="AO52" s="1" t="n">
        <v>201.436</v>
      </c>
      <c r="AP52" s="1" t="n">
        <v>944.120673</v>
      </c>
      <c r="AQ52" s="1" t="n">
        <v>51.612478</v>
      </c>
    </row>
    <row r="53" customFormat="false" ht="12.8" hidden="false" customHeight="false" outlineLevel="0" collapsed="false">
      <c r="A53" s="0" t="s">
        <v>201</v>
      </c>
      <c r="B53" s="0" t="s">
        <v>233</v>
      </c>
      <c r="C53" s="0" t="s">
        <v>234</v>
      </c>
      <c r="D53" s="0" t="s">
        <v>235</v>
      </c>
      <c r="E53" s="0" t="s">
        <v>236</v>
      </c>
      <c r="F53" s="0" t="n">
        <v>210369</v>
      </c>
      <c r="G53" s="0" t="s">
        <v>57</v>
      </c>
      <c r="H53" s="0" t="s">
        <v>66</v>
      </c>
      <c r="I53" s="0" t="n">
        <v>0</v>
      </c>
      <c r="J53" s="0" t="n">
        <v>5</v>
      </c>
      <c r="K53" s="0" t="s">
        <v>237</v>
      </c>
      <c r="L53" s="2" t="n">
        <v>1.009724579</v>
      </c>
      <c r="M53" s="2" t="n">
        <v>0.44491102</v>
      </c>
      <c r="N53" s="2" t="n">
        <f aca="false">SQRT(M53)</f>
        <v>0.667016506542379</v>
      </c>
      <c r="O53" s="0" t="n">
        <v>5.5</v>
      </c>
      <c r="P53" s="0" t="n">
        <v>5.3</v>
      </c>
      <c r="Q53" s="3" t="n">
        <v>4.5678288</v>
      </c>
      <c r="R53" s="3" t="n">
        <v>1.152833</v>
      </c>
      <c r="S53" s="3" t="n">
        <v>0.4785344</v>
      </c>
      <c r="T53" s="0" t="n">
        <v>0</v>
      </c>
      <c r="U53" s="0" t="n">
        <f aca="false">SQRT(T53)</f>
        <v>0</v>
      </c>
      <c r="V53" s="3" t="n">
        <v>5.3512535</v>
      </c>
      <c r="W53" s="3" t="n">
        <v>1.0127538</v>
      </c>
      <c r="X53" s="1" t="n">
        <v>42.5066699552299</v>
      </c>
      <c r="Y53" s="0" t="n">
        <v>78</v>
      </c>
      <c r="Z53" s="1" t="n">
        <v>1.4954021</v>
      </c>
      <c r="AA53" s="3" t="n">
        <v>0.17022</v>
      </c>
      <c r="AB53" s="3" t="n">
        <f aca="false">SQRT(AA53)</f>
        <v>0.412577265490962</v>
      </c>
      <c r="AC53" s="3" t="n">
        <f aca="false">Z53-(0.12*AA53)</f>
        <v>1.4749757</v>
      </c>
      <c r="AD53" s="3" t="n">
        <f aca="false">AC53*1.72</f>
        <v>2.536958204</v>
      </c>
      <c r="AE53" s="3" t="n">
        <v>0.16559483</v>
      </c>
      <c r="AF53" s="3" t="n">
        <v>376.716124</v>
      </c>
      <c r="AG53" s="1" t="n">
        <v>35872.557818</v>
      </c>
      <c r="AH53" s="1" t="n">
        <v>2575.439861</v>
      </c>
      <c r="AI53" s="1" t="n">
        <v>6713.705173</v>
      </c>
      <c r="AJ53" s="1" t="n">
        <v>1165.847184</v>
      </c>
      <c r="AK53" s="1" t="n">
        <v>156.802149</v>
      </c>
      <c r="AL53" s="1" t="n">
        <v>22589.325035</v>
      </c>
      <c r="AM53" s="1" t="n">
        <v>342261.600896</v>
      </c>
      <c r="AN53" s="1" t="n">
        <v>7487.344029</v>
      </c>
      <c r="AO53" s="1" t="n">
        <v>98.621819</v>
      </c>
      <c r="AP53" s="1" t="n">
        <v>1334.514607</v>
      </c>
      <c r="AQ53" s="1" t="n">
        <v>82.899398</v>
      </c>
    </row>
    <row r="54" customFormat="false" ht="12.8" hidden="false" customHeight="false" outlineLevel="0" collapsed="false">
      <c r="A54" s="0" t="s">
        <v>201</v>
      </c>
      <c r="B54" s="0" t="s">
        <v>233</v>
      </c>
      <c r="C54" s="0" t="s">
        <v>234</v>
      </c>
      <c r="D54" s="0" t="s">
        <v>238</v>
      </c>
      <c r="E54" s="0" t="s">
        <v>239</v>
      </c>
      <c r="F54" s="0" t="n">
        <v>210370</v>
      </c>
      <c r="G54" s="0" t="s">
        <v>57</v>
      </c>
      <c r="H54" s="0" t="s">
        <v>69</v>
      </c>
      <c r="I54" s="0" t="n">
        <v>5</v>
      </c>
      <c r="J54" s="0" t="n">
        <v>32</v>
      </c>
      <c r="K54" s="0" t="s">
        <v>237</v>
      </c>
      <c r="L54" s="2" t="n">
        <v>1.007296106</v>
      </c>
      <c r="M54" s="2" t="n">
        <v>0.15503101</v>
      </c>
      <c r="N54" s="2" t="n">
        <f aca="false">SQRT(M54)</f>
        <v>0.393739774470398</v>
      </c>
      <c r="O54" s="0" t="n">
        <v>5.64</v>
      </c>
      <c r="P54" s="0" t="n">
        <v>4.85</v>
      </c>
      <c r="Q54" s="3" t="n">
        <v>3.6839564</v>
      </c>
      <c r="R54" s="3" t="n">
        <v>0.8655078</v>
      </c>
      <c r="S54" s="3" t="n">
        <v>0.133155</v>
      </c>
      <c r="T54" s="0" t="n">
        <v>0</v>
      </c>
      <c r="U54" s="0" t="n">
        <f aca="false">SQRT(T54)</f>
        <v>0</v>
      </c>
      <c r="V54" s="3" t="n">
        <v>4.4608482</v>
      </c>
      <c r="W54" s="3" t="n">
        <v>0.7715888</v>
      </c>
      <c r="X54" s="1" t="n">
        <v>8.15182314341292</v>
      </c>
      <c r="Y54" s="0" t="n">
        <v>8</v>
      </c>
      <c r="Z54" s="1" t="n">
        <v>0.71618753</v>
      </c>
      <c r="AA54" s="3" t="n">
        <v>0.05667</v>
      </c>
      <c r="AB54" s="3" t="n">
        <f aca="false">SQRT(AA54)</f>
        <v>0.238054615582223</v>
      </c>
      <c r="AC54" s="3" t="n">
        <f aca="false">Z54-(0.12*AA54)</f>
        <v>0.70938713</v>
      </c>
      <c r="AD54" s="3" t="n">
        <f aca="false">AC54*1.72</f>
        <v>1.2201458636</v>
      </c>
      <c r="AE54" s="3" t="n">
        <v>0.08964935</v>
      </c>
      <c r="AF54" s="3" t="n">
        <v>144.284087</v>
      </c>
      <c r="AG54" s="1" t="n">
        <v>33697.15621</v>
      </c>
      <c r="AH54" s="1" t="n">
        <v>2260.622271</v>
      </c>
      <c r="AI54" s="1" t="n">
        <v>7121.429353</v>
      </c>
      <c r="AJ54" s="1" t="n">
        <v>1065.229734</v>
      </c>
      <c r="AK54" s="1" t="n">
        <v>130.147693</v>
      </c>
      <c r="AL54" s="1" t="n">
        <v>22634.115749</v>
      </c>
      <c r="AM54" s="1" t="n">
        <v>361322.788328</v>
      </c>
      <c r="AN54" s="1" t="n">
        <v>7159.958429</v>
      </c>
      <c r="AO54" s="1" t="n">
        <v>97.763124</v>
      </c>
      <c r="AP54" s="1" t="n">
        <v>1262.598326</v>
      </c>
      <c r="AQ54" s="1" t="n">
        <v>69.953693</v>
      </c>
    </row>
    <row r="55" customFormat="false" ht="12.8" hidden="false" customHeight="false" outlineLevel="0" collapsed="false">
      <c r="A55" s="0" t="s">
        <v>240</v>
      </c>
      <c r="B55" s="0" t="s">
        <v>226</v>
      </c>
      <c r="C55" s="0" t="s">
        <v>241</v>
      </c>
      <c r="D55" s="0" t="s">
        <v>242</v>
      </c>
      <c r="E55" s="0" t="s">
        <v>243</v>
      </c>
      <c r="F55" s="0" t="n">
        <v>213001</v>
      </c>
      <c r="G55" s="0" t="s">
        <v>57</v>
      </c>
      <c r="H55" s="0" t="s">
        <v>66</v>
      </c>
      <c r="I55" s="0" t="n">
        <v>0</v>
      </c>
      <c r="J55" s="0" t="n">
        <v>5</v>
      </c>
      <c r="K55" s="0" t="s">
        <v>230</v>
      </c>
      <c r="L55" s="2" t="n">
        <v>1.005910498</v>
      </c>
      <c r="M55" s="2" t="n">
        <v>0.346</v>
      </c>
      <c r="N55" s="2" t="n">
        <f aca="false">SQRT(M55)</f>
        <v>0.58821764679411</v>
      </c>
      <c r="O55" s="0" t="n">
        <v>5.79</v>
      </c>
      <c r="P55" s="0" t="n">
        <v>5.18</v>
      </c>
      <c r="Q55" s="3" t="n">
        <v>4.8218337</v>
      </c>
      <c r="R55" s="3" t="n">
        <v>0.6794402</v>
      </c>
      <c r="S55" s="3" t="n">
        <v>0.3506788</v>
      </c>
      <c r="T55" s="0" t="n">
        <v>0</v>
      </c>
      <c r="U55" s="0" t="n">
        <f aca="false">SQRT(T55)</f>
        <v>0</v>
      </c>
      <c r="V55" s="3" t="n">
        <v>4.9325238</v>
      </c>
      <c r="W55" s="3" t="n">
        <v>0.9717095</v>
      </c>
      <c r="X55" s="1" t="n">
        <v>36.9688239865467</v>
      </c>
      <c r="Y55" s="0" t="n">
        <v>96</v>
      </c>
      <c r="Z55" s="1" t="n">
        <v>1.2171517</v>
      </c>
      <c r="AA55" s="3" t="n">
        <v>0</v>
      </c>
      <c r="AB55" s="3" t="n">
        <f aca="false">SQRT(AA55)</f>
        <v>0</v>
      </c>
      <c r="AC55" s="3" t="n">
        <f aca="false">Z55-(0.12*AA55)</f>
        <v>1.2171517</v>
      </c>
      <c r="AD55" s="3" t="n">
        <f aca="false">AC55*1.72</f>
        <v>2.093500924</v>
      </c>
      <c r="AE55" s="3" t="n">
        <v>0.11065015</v>
      </c>
      <c r="AF55" s="3" t="n">
        <v>130.408249</v>
      </c>
      <c r="AG55" s="1" t="n">
        <v>34352.472201</v>
      </c>
      <c r="AH55" s="1" t="n">
        <v>6877.914036</v>
      </c>
      <c r="AI55" s="1" t="n">
        <v>4086.119093</v>
      </c>
      <c r="AJ55" s="1" t="n">
        <v>891.29102</v>
      </c>
      <c r="AK55" s="1" t="n">
        <v>138.772395</v>
      </c>
      <c r="AL55" s="1" t="n">
        <v>15445.74765</v>
      </c>
      <c r="AM55" s="1" t="n">
        <v>373511.93294</v>
      </c>
      <c r="AN55" s="1" t="n">
        <v>9152.301814</v>
      </c>
      <c r="AO55" s="1" t="n">
        <v>207.072711</v>
      </c>
      <c r="AP55" s="1" t="n">
        <v>955.85438</v>
      </c>
      <c r="AQ55" s="1" t="n">
        <v>51.451316</v>
      </c>
    </row>
    <row r="56" customFormat="false" ht="12.8" hidden="false" customHeight="false" outlineLevel="0" collapsed="false">
      <c r="A56" s="0" t="s">
        <v>240</v>
      </c>
      <c r="B56" s="0" t="s">
        <v>226</v>
      </c>
      <c r="C56" s="0" t="s">
        <v>241</v>
      </c>
      <c r="D56" s="0" t="s">
        <v>244</v>
      </c>
      <c r="E56" s="0" t="s">
        <v>245</v>
      </c>
      <c r="F56" s="0" t="n">
        <v>213002</v>
      </c>
      <c r="G56" s="0" t="s">
        <v>57</v>
      </c>
      <c r="H56" s="0" t="s">
        <v>69</v>
      </c>
      <c r="I56" s="0" t="n">
        <v>5</v>
      </c>
      <c r="J56" s="0" t="n">
        <v>18</v>
      </c>
      <c r="K56" s="0" t="s">
        <v>230</v>
      </c>
      <c r="L56" s="2" t="n">
        <v>1.005240793</v>
      </c>
      <c r="M56" s="2" t="n">
        <v>0.255</v>
      </c>
      <c r="N56" s="2" t="n">
        <f aca="false">SQRT(M56)</f>
        <v>0.504975246918104</v>
      </c>
      <c r="O56" s="0" t="n">
        <v>5.25</v>
      </c>
      <c r="P56" s="0" t="n">
        <v>4.74</v>
      </c>
      <c r="Q56" s="3" t="n">
        <v>2.5467937</v>
      </c>
      <c r="R56" s="3" t="n">
        <v>0.3918144</v>
      </c>
      <c r="S56" s="3" t="n">
        <v>0.2612096</v>
      </c>
      <c r="T56" s="0" t="n">
        <v>0</v>
      </c>
      <c r="U56" s="0" t="n">
        <f aca="false">SQRT(T56)</f>
        <v>0</v>
      </c>
      <c r="V56" s="3" t="n">
        <v>3.9333189</v>
      </c>
      <c r="W56" s="3" t="n">
        <v>0.7911245</v>
      </c>
      <c r="X56" s="1" t="n">
        <v>11.2041788745501</v>
      </c>
      <c r="Y56" s="0" t="n">
        <v>26</v>
      </c>
      <c r="Z56" s="1" t="n">
        <v>0.84440227</v>
      </c>
      <c r="AA56" s="3" t="n">
        <v>0</v>
      </c>
      <c r="AB56" s="3" t="n">
        <f aca="false">SQRT(AA56)</f>
        <v>0</v>
      </c>
      <c r="AC56" s="3" t="n">
        <f aca="false">Z56-(0.12*AA56)</f>
        <v>0.84440227</v>
      </c>
      <c r="AD56" s="3" t="n">
        <f aca="false">AC56*1.72</f>
        <v>1.4523719044</v>
      </c>
      <c r="AE56" s="3" t="n">
        <v>0.09047167</v>
      </c>
      <c r="AF56" s="3" t="n">
        <v>96.123135</v>
      </c>
      <c r="AG56" s="1" t="n">
        <v>35487.288926</v>
      </c>
      <c r="AH56" s="1" t="n">
        <v>6595.596949</v>
      </c>
      <c r="AI56" s="1" t="n">
        <v>4427.942949</v>
      </c>
      <c r="AJ56" s="1" t="n">
        <v>950.323483</v>
      </c>
      <c r="AK56" s="1" t="n">
        <v>134.123248</v>
      </c>
      <c r="AL56" s="1" t="n">
        <v>15914.566117</v>
      </c>
      <c r="AM56" s="1" t="n">
        <v>374982.102045</v>
      </c>
      <c r="AN56" s="1" t="n">
        <v>9505.956019</v>
      </c>
      <c r="AO56" s="1" t="n">
        <v>212.80646</v>
      </c>
      <c r="AP56" s="1" t="n">
        <v>924.678785</v>
      </c>
      <c r="AQ56" s="1" t="n">
        <v>50.414836</v>
      </c>
    </row>
    <row r="57" customFormat="false" ht="12.8" hidden="false" customHeight="false" outlineLevel="0" collapsed="false">
      <c r="A57" s="0" t="s">
        <v>240</v>
      </c>
      <c r="B57" s="0" t="s">
        <v>226</v>
      </c>
      <c r="C57" s="0" t="s">
        <v>246</v>
      </c>
      <c r="D57" s="0" t="s">
        <v>247</v>
      </c>
      <c r="E57" s="0" t="s">
        <v>248</v>
      </c>
      <c r="F57" s="0" t="n">
        <v>213009</v>
      </c>
      <c r="G57" s="0" t="s">
        <v>57</v>
      </c>
      <c r="H57" s="0" t="s">
        <v>66</v>
      </c>
      <c r="I57" s="0" t="n">
        <v>0</v>
      </c>
      <c r="J57" s="0" t="n">
        <v>5</v>
      </c>
      <c r="K57" s="0" t="s">
        <v>230</v>
      </c>
      <c r="L57" s="2" t="n">
        <v>1.006320602</v>
      </c>
      <c r="M57" s="2" t="n">
        <v>0.634</v>
      </c>
      <c r="N57" s="2" t="n">
        <f aca="false">SQRT(M57)</f>
        <v>0.796241169495775</v>
      </c>
      <c r="O57" s="0" t="n">
        <v>5.04</v>
      </c>
      <c r="P57" s="0" t="n">
        <v>4.88</v>
      </c>
      <c r="Q57" s="3" t="n">
        <v>4.4393124</v>
      </c>
      <c r="R57" s="3" t="n">
        <v>0.8051694</v>
      </c>
      <c r="S57" s="3" t="n">
        <v>0.5005107</v>
      </c>
      <c r="T57" s="0" t="n">
        <v>0</v>
      </c>
      <c r="U57" s="0" t="n">
        <f aca="false">SQRT(T57)</f>
        <v>0</v>
      </c>
      <c r="V57" s="3" t="n">
        <v>5.6318129</v>
      </c>
      <c r="W57" s="3" t="n">
        <v>1.0395292</v>
      </c>
      <c r="X57" s="1" t="n">
        <v>46.6221233998575</v>
      </c>
      <c r="Y57" s="0" t="n">
        <v>82</v>
      </c>
      <c r="Z57" s="1" t="n">
        <v>1.4994177</v>
      </c>
      <c r="AA57" s="3" t="n">
        <v>0</v>
      </c>
      <c r="AB57" s="3" t="n">
        <f aca="false">SQRT(AA57)</f>
        <v>0</v>
      </c>
      <c r="AC57" s="3" t="n">
        <f aca="false">Z57-(0.12*AA57)</f>
        <v>1.4994177</v>
      </c>
      <c r="AD57" s="3" t="n">
        <f aca="false">AC57*1.72</f>
        <v>2.578998444</v>
      </c>
      <c r="AE57" s="3" t="n">
        <v>0.15094809</v>
      </c>
      <c r="AF57" s="3" t="n">
        <v>201.580105</v>
      </c>
      <c r="AG57" s="1" t="n">
        <v>31141.141486</v>
      </c>
      <c r="AH57" s="1" t="n">
        <v>6096.860791</v>
      </c>
      <c r="AI57" s="1" t="n">
        <v>4165.406514</v>
      </c>
      <c r="AJ57" s="1" t="n">
        <v>930.954233</v>
      </c>
      <c r="AK57" s="1" t="n">
        <v>166.839905</v>
      </c>
      <c r="AL57" s="1" t="n">
        <v>14561.38565</v>
      </c>
      <c r="AM57" s="1" t="n">
        <v>352502.031033</v>
      </c>
      <c r="AN57" s="1" t="n">
        <v>8686.873408</v>
      </c>
      <c r="AO57" s="1" t="n">
        <v>188.954807</v>
      </c>
      <c r="AP57" s="1" t="n">
        <v>890.73663</v>
      </c>
      <c r="AQ57" s="1" t="n">
        <v>54.622076</v>
      </c>
    </row>
    <row r="58" customFormat="false" ht="12.8" hidden="false" customHeight="false" outlineLevel="0" collapsed="false">
      <c r="A58" s="0" t="s">
        <v>240</v>
      </c>
      <c r="B58" s="0" t="s">
        <v>226</v>
      </c>
      <c r="C58" s="0" t="s">
        <v>246</v>
      </c>
      <c r="D58" s="0" t="s">
        <v>249</v>
      </c>
      <c r="E58" s="0" t="s">
        <v>250</v>
      </c>
      <c r="F58" s="0" t="n">
        <v>213010</v>
      </c>
      <c r="G58" s="0" t="s">
        <v>57</v>
      </c>
      <c r="H58" s="0" t="s">
        <v>69</v>
      </c>
      <c r="I58" s="0" t="n">
        <v>5</v>
      </c>
      <c r="J58" s="0" t="n">
        <v>17</v>
      </c>
      <c r="K58" s="0" t="s">
        <v>230</v>
      </c>
      <c r="L58" s="2" t="n">
        <v>1.004517134</v>
      </c>
      <c r="M58" s="2" t="n">
        <v>0.21495701</v>
      </c>
      <c r="N58" s="2" t="n">
        <f aca="false">SQRT(M58)</f>
        <v>0.463634565148027</v>
      </c>
      <c r="O58" s="0" t="n">
        <v>5.17</v>
      </c>
      <c r="P58" s="0" t="n">
        <v>4.73</v>
      </c>
      <c r="Q58" s="3" t="n">
        <v>2.5236548</v>
      </c>
      <c r="R58" s="3" t="n">
        <v>0.4351129</v>
      </c>
      <c r="S58" s="3" t="n">
        <v>0.3480903</v>
      </c>
      <c r="T58" s="0" t="n">
        <v>0</v>
      </c>
      <c r="U58" s="0" t="n">
        <f aca="false">SQRT(T58)</f>
        <v>0</v>
      </c>
      <c r="V58" s="3" t="n">
        <v>4.0386895</v>
      </c>
      <c r="W58" s="3" t="n">
        <v>0.7453517</v>
      </c>
      <c r="X58" s="1" t="n">
        <v>4.62402458333332</v>
      </c>
      <c r="Y58" s="0" t="n">
        <v>20</v>
      </c>
      <c r="Z58" s="1" t="n">
        <v>0.74334268</v>
      </c>
      <c r="AA58" s="3" t="n">
        <v>0</v>
      </c>
      <c r="AB58" s="3" t="n">
        <f aca="false">SQRT(AA58)</f>
        <v>0</v>
      </c>
      <c r="AC58" s="3" t="n">
        <f aca="false">Z58-(0.12*AA58)</f>
        <v>0.74334268</v>
      </c>
      <c r="AD58" s="3" t="n">
        <f aca="false">AC58*1.72</f>
        <v>1.2785494096</v>
      </c>
      <c r="AE58" s="3" t="n">
        <v>0.08036137</v>
      </c>
      <c r="AF58" s="3" t="n">
        <v>180.760849</v>
      </c>
      <c r="AG58" s="1" t="n">
        <v>35984.792178</v>
      </c>
      <c r="AH58" s="1" t="n">
        <v>6429.583689</v>
      </c>
      <c r="AI58" s="1" t="n">
        <v>4734.89799</v>
      </c>
      <c r="AJ58" s="1" t="n">
        <v>1006.149474</v>
      </c>
      <c r="AK58" s="1" t="n">
        <v>139.214021</v>
      </c>
      <c r="AL58" s="1" t="n">
        <v>15788.312218</v>
      </c>
      <c r="AM58" s="1" t="n">
        <v>360275.08265</v>
      </c>
      <c r="AN58" s="1" t="n">
        <v>9386.588812</v>
      </c>
      <c r="AO58" s="1" t="n">
        <v>199.563401</v>
      </c>
      <c r="AP58" s="1" t="n">
        <v>1021.021351</v>
      </c>
      <c r="AQ58" s="1" t="n">
        <v>59.721557</v>
      </c>
    </row>
    <row r="59" customFormat="false" ht="12.8" hidden="false" customHeight="false" outlineLevel="0" collapsed="false">
      <c r="A59" s="0" t="s">
        <v>251</v>
      </c>
      <c r="B59" s="0" t="s">
        <v>213</v>
      </c>
      <c r="C59" s="0" t="s">
        <v>252</v>
      </c>
      <c r="D59" s="0" t="s">
        <v>253</v>
      </c>
      <c r="E59" s="0" t="s">
        <v>254</v>
      </c>
      <c r="F59" s="0" t="n">
        <v>213691</v>
      </c>
      <c r="G59" s="0" t="s">
        <v>88</v>
      </c>
      <c r="H59" s="0" t="s">
        <v>66</v>
      </c>
      <c r="I59" s="0" t="n">
        <v>0</v>
      </c>
      <c r="J59" s="0" t="n">
        <v>5</v>
      </c>
      <c r="K59" s="0" t="s">
        <v>217</v>
      </c>
      <c r="L59" s="2" t="n">
        <v>1.02671086</v>
      </c>
      <c r="M59" s="2" t="n">
        <v>1.37927586</v>
      </c>
      <c r="N59" s="2" t="n">
        <f aca="false">SQRT(M59)</f>
        <v>1.17442575755132</v>
      </c>
      <c r="O59" s="0" t="n">
        <v>5.62</v>
      </c>
      <c r="P59" s="0" t="n">
        <v>5.38</v>
      </c>
      <c r="Q59" s="3" t="n">
        <v>16.5072856</v>
      </c>
      <c r="R59" s="3" t="n">
        <v>3.7772676</v>
      </c>
      <c r="S59" s="3" t="n">
        <v>1.8781994</v>
      </c>
      <c r="T59" s="0" t="n">
        <v>0</v>
      </c>
      <c r="U59" s="0" t="n">
        <f aca="false">SQRT(T59)</f>
        <v>0</v>
      </c>
      <c r="V59" s="3" t="n">
        <v>28.0277773</v>
      </c>
      <c r="W59" s="3" t="n">
        <v>2.4107171</v>
      </c>
      <c r="X59" s="1" t="n">
        <v>241.111787997446</v>
      </c>
      <c r="Y59" s="0" t="n">
        <v>267</v>
      </c>
      <c r="Z59" s="1" t="n">
        <v>3.93230259</v>
      </c>
      <c r="AA59" s="3" t="n">
        <v>0</v>
      </c>
      <c r="AB59" s="3" t="n">
        <f aca="false">SQRT(AA59)</f>
        <v>0</v>
      </c>
      <c r="AC59" s="3" t="n">
        <f aca="false">Z59-(0.12*AA59)</f>
        <v>3.93230259</v>
      </c>
      <c r="AD59" s="3" t="n">
        <f aca="false">AC59*1.72</f>
        <v>6.7635604548</v>
      </c>
      <c r="AE59" s="3" t="n">
        <v>0.39015013</v>
      </c>
      <c r="AF59" s="3" t="n">
        <v>723.516983</v>
      </c>
      <c r="AG59" s="1" t="n">
        <v>44907.310412</v>
      </c>
      <c r="AH59" s="1" t="n">
        <v>6838.501114</v>
      </c>
      <c r="AI59" s="1" t="n">
        <v>17652.808614</v>
      </c>
      <c r="AJ59" s="1" t="n">
        <v>4462.437559</v>
      </c>
      <c r="AK59" s="1" t="n">
        <v>358.302583</v>
      </c>
      <c r="AL59" s="1" t="n">
        <v>19106.762611</v>
      </c>
      <c r="AM59" s="1" t="n">
        <v>288905.156558</v>
      </c>
      <c r="AN59" s="1" t="n">
        <v>8441.638252</v>
      </c>
      <c r="AO59" s="1" t="n">
        <v>141.244613</v>
      </c>
      <c r="AP59" s="1" t="n">
        <v>3167.193554</v>
      </c>
      <c r="AQ59" s="1" t="n">
        <v>138.304113</v>
      </c>
    </row>
    <row r="60" customFormat="false" ht="12.8" hidden="false" customHeight="false" outlineLevel="0" collapsed="false">
      <c r="A60" s="0" t="s">
        <v>251</v>
      </c>
      <c r="B60" s="0" t="s">
        <v>213</v>
      </c>
      <c r="C60" s="0" t="s">
        <v>252</v>
      </c>
      <c r="D60" s="0" t="s">
        <v>255</v>
      </c>
      <c r="E60" s="0" t="s">
        <v>256</v>
      </c>
      <c r="F60" s="0" t="n">
        <v>213692</v>
      </c>
      <c r="G60" s="0" t="s">
        <v>88</v>
      </c>
      <c r="H60" s="0" t="s">
        <v>69</v>
      </c>
      <c r="I60" s="0" t="n">
        <v>5</v>
      </c>
      <c r="J60" s="0" t="n">
        <v>20</v>
      </c>
      <c r="K60" s="0" t="s">
        <v>217</v>
      </c>
      <c r="L60" s="2" t="n">
        <v>1.02722323</v>
      </c>
      <c r="M60" s="2" t="n">
        <v>0.53510702</v>
      </c>
      <c r="N60" s="2" t="n">
        <f aca="false">SQRT(M60)</f>
        <v>0.731510095624114</v>
      </c>
      <c r="O60" s="0" t="n">
        <v>6.08</v>
      </c>
      <c r="P60" s="0" t="n">
        <v>5.65</v>
      </c>
      <c r="Q60" s="3" t="n">
        <v>16.9809538</v>
      </c>
      <c r="R60" s="3" t="n">
        <v>4.5966839</v>
      </c>
      <c r="S60" s="3" t="n">
        <v>1.985946</v>
      </c>
      <c r="T60" s="0" t="n">
        <v>0</v>
      </c>
      <c r="U60" s="0" t="n">
        <f aca="false">SQRT(T60)</f>
        <v>0</v>
      </c>
      <c r="V60" s="3" t="n">
        <v>24.6233544</v>
      </c>
      <c r="W60" s="3" t="n">
        <v>1.0333866</v>
      </c>
      <c r="X60" s="1" t="n">
        <v>43.5897782991236</v>
      </c>
      <c r="Y60" s="0" t="n">
        <v>104</v>
      </c>
      <c r="Z60" s="1" t="n">
        <v>2.08526316</v>
      </c>
      <c r="AA60" s="3" t="n">
        <v>0</v>
      </c>
      <c r="AB60" s="3" t="n">
        <f aca="false">SQRT(AA60)</f>
        <v>0</v>
      </c>
      <c r="AC60" s="3" t="n">
        <f aca="false">Z60-(0.12*AA60)</f>
        <v>2.08526316</v>
      </c>
      <c r="AD60" s="3" t="n">
        <f aca="false">AC60*1.72</f>
        <v>3.5866526352</v>
      </c>
      <c r="AE60" s="3" t="n">
        <v>0.24653358</v>
      </c>
      <c r="AF60" s="3" t="n">
        <v>624.794149</v>
      </c>
      <c r="AG60" s="1" t="n">
        <v>45716.837956</v>
      </c>
      <c r="AH60" s="1" t="n">
        <v>6370.771703</v>
      </c>
      <c r="AI60" s="1" t="n">
        <v>19263.905523</v>
      </c>
      <c r="AJ60" s="1" t="n">
        <v>4588.716081</v>
      </c>
      <c r="AK60" s="1" t="n">
        <v>354.316</v>
      </c>
      <c r="AL60" s="1" t="n">
        <v>17846.185436</v>
      </c>
      <c r="AM60" s="1" t="n">
        <v>274521.483198</v>
      </c>
      <c r="AN60" s="1" t="n">
        <v>7719.770555</v>
      </c>
      <c r="AO60" s="1" t="n">
        <v>129.682824</v>
      </c>
      <c r="AP60" s="1" t="n">
        <v>3089.500213</v>
      </c>
      <c r="AQ60" s="1" t="n">
        <v>134.87441</v>
      </c>
    </row>
    <row r="61" customFormat="false" ht="12.8" hidden="false" customHeight="false" outlineLevel="0" collapsed="false">
      <c r="A61" s="0" t="s">
        <v>251</v>
      </c>
      <c r="B61" s="0" t="s">
        <v>213</v>
      </c>
      <c r="C61" s="0" t="s">
        <v>257</v>
      </c>
      <c r="D61" s="0" t="s">
        <v>258</v>
      </c>
      <c r="E61" s="0" t="s">
        <v>259</v>
      </c>
      <c r="F61" s="0" t="n">
        <v>213700</v>
      </c>
      <c r="G61" s="0" t="s">
        <v>88</v>
      </c>
      <c r="H61" s="0" t="s">
        <v>66</v>
      </c>
      <c r="I61" s="0" t="n">
        <v>0</v>
      </c>
      <c r="J61" s="0" t="n">
        <v>5</v>
      </c>
      <c r="K61" s="0" t="s">
        <v>217</v>
      </c>
      <c r="L61" s="2" t="n">
        <v>1.021308134</v>
      </c>
      <c r="M61" s="2" t="n">
        <v>0.54089182</v>
      </c>
      <c r="N61" s="2" t="n">
        <f aca="false">SQRT(M61)</f>
        <v>0.735453479154188</v>
      </c>
      <c r="O61" s="0" t="n">
        <v>5.65</v>
      </c>
      <c r="P61" s="0" t="n">
        <v>5.49</v>
      </c>
      <c r="Q61" s="3" t="n">
        <v>12.4721836</v>
      </c>
      <c r="R61" s="3" t="n">
        <v>3.6167141</v>
      </c>
      <c r="S61" s="3" t="n">
        <v>2.6960959</v>
      </c>
      <c r="T61" s="0" t="n">
        <v>0</v>
      </c>
      <c r="U61" s="0" t="n">
        <f aca="false">SQRT(T61)</f>
        <v>0</v>
      </c>
      <c r="V61" s="3" t="n">
        <v>20.6384427</v>
      </c>
      <c r="W61" s="3" t="n">
        <v>1.7801401</v>
      </c>
      <c r="X61" s="1" t="n">
        <v>151.215776409946</v>
      </c>
      <c r="Y61" s="0" t="n">
        <v>245</v>
      </c>
      <c r="Z61" s="1" t="n">
        <v>2.96179359</v>
      </c>
      <c r="AA61" s="3" t="n">
        <v>0.16896</v>
      </c>
      <c r="AB61" s="3" t="n">
        <f aca="false">SQRT(AA61)</f>
        <v>0.411047442517284</v>
      </c>
      <c r="AC61" s="3" t="n">
        <f aca="false">Z61-(0.12*AA61)</f>
        <v>2.94151839</v>
      </c>
      <c r="AD61" s="3" t="n">
        <f aca="false">AC61*1.72</f>
        <v>5.0594116308</v>
      </c>
      <c r="AE61" s="3" t="n">
        <v>0.30639244</v>
      </c>
      <c r="AF61" s="3" t="n">
        <v>638.548399</v>
      </c>
      <c r="AG61" s="1" t="n">
        <v>47703.485011</v>
      </c>
      <c r="AH61" s="1" t="n">
        <v>7036.38103</v>
      </c>
      <c r="AI61" s="1" t="n">
        <v>17738.784374</v>
      </c>
      <c r="AJ61" s="1" t="n">
        <v>4632.368751</v>
      </c>
      <c r="AK61" s="1" t="n">
        <v>367.355344</v>
      </c>
      <c r="AL61" s="1" t="n">
        <v>21023.243927</v>
      </c>
      <c r="AM61" s="1" t="n">
        <v>312228.319477</v>
      </c>
      <c r="AN61" s="1" t="n">
        <v>9633.098834</v>
      </c>
      <c r="AO61" s="1" t="n">
        <v>157.278389</v>
      </c>
      <c r="AP61" s="1" t="n">
        <v>3302.537728</v>
      </c>
      <c r="AQ61" s="1" t="n">
        <v>152.740717</v>
      </c>
    </row>
    <row r="62" customFormat="false" ht="12.8" hidden="false" customHeight="false" outlineLevel="0" collapsed="false">
      <c r="A62" s="0" t="s">
        <v>251</v>
      </c>
      <c r="B62" s="0" t="s">
        <v>213</v>
      </c>
      <c r="C62" s="0" t="s">
        <v>257</v>
      </c>
      <c r="D62" s="0" t="s">
        <v>260</v>
      </c>
      <c r="E62" s="0" t="s">
        <v>261</v>
      </c>
      <c r="F62" s="0" t="n">
        <v>213701</v>
      </c>
      <c r="G62" s="0" t="s">
        <v>88</v>
      </c>
      <c r="H62" s="0" t="s">
        <v>69</v>
      </c>
      <c r="I62" s="0" t="n">
        <v>5</v>
      </c>
      <c r="J62" s="0" t="n">
        <v>38</v>
      </c>
      <c r="K62" s="0" t="s">
        <v>217</v>
      </c>
      <c r="L62" s="2" t="n">
        <v>1.026762002</v>
      </c>
      <c r="M62" s="2" t="n">
        <v>0.479</v>
      </c>
      <c r="N62" s="2" t="n">
        <f aca="false">SQRT(M62)</f>
        <v>0.692098258919931</v>
      </c>
      <c r="O62" s="0" t="n">
        <v>6.21</v>
      </c>
      <c r="P62" s="0" t="n">
        <v>5.3</v>
      </c>
      <c r="Q62" s="3" t="n">
        <v>15.7058368</v>
      </c>
      <c r="R62" s="3" t="n">
        <v>4.1749693</v>
      </c>
      <c r="S62" s="3" t="n">
        <v>2.0322602</v>
      </c>
      <c r="T62" s="0" t="n">
        <v>0</v>
      </c>
      <c r="U62" s="0" t="n">
        <f aca="false">SQRT(T62)</f>
        <v>0</v>
      </c>
      <c r="V62" s="3" t="n">
        <v>25.9736493</v>
      </c>
      <c r="W62" s="3" t="n">
        <v>1.1119832</v>
      </c>
      <c r="X62" s="1" t="n">
        <v>54.9094549794259</v>
      </c>
      <c r="Y62" s="0" t="n">
        <v>112</v>
      </c>
      <c r="Z62" s="1" t="n">
        <v>2.4128907</v>
      </c>
      <c r="AA62" s="3" t="n">
        <v>0</v>
      </c>
      <c r="AB62" s="3" t="n">
        <f aca="false">SQRT(AA62)</f>
        <v>0</v>
      </c>
      <c r="AC62" s="3" t="n">
        <f aca="false">Z62-(0.12*AA62)</f>
        <v>2.4128907</v>
      </c>
      <c r="AD62" s="3" t="n">
        <f aca="false">AC62*1.72</f>
        <v>4.150172004</v>
      </c>
      <c r="AE62" s="3" t="n">
        <v>0.27722574</v>
      </c>
      <c r="AF62" s="3" t="n">
        <v>628.61142</v>
      </c>
      <c r="AG62" s="1" t="n">
        <v>44660.091377</v>
      </c>
      <c r="AH62" s="1" t="n">
        <v>5299.048873</v>
      </c>
      <c r="AI62" s="1" t="n">
        <v>20625.791208</v>
      </c>
      <c r="AJ62" s="1" t="n">
        <v>4658.025953</v>
      </c>
      <c r="AK62" s="1" t="n">
        <v>403.824469</v>
      </c>
      <c r="AL62" s="1" t="n">
        <v>18752.788392</v>
      </c>
      <c r="AM62" s="1" t="n">
        <v>288124.858208</v>
      </c>
      <c r="AN62" s="1" t="n">
        <v>8048.540911</v>
      </c>
      <c r="AO62" s="1" t="n">
        <v>125.042157</v>
      </c>
      <c r="AP62" s="1" t="n">
        <v>3266.566302</v>
      </c>
      <c r="AQ62" s="1" t="n">
        <v>142.105915</v>
      </c>
    </row>
    <row r="63" customFormat="false" ht="12.8" hidden="false" customHeight="false" outlineLevel="0" collapsed="false">
      <c r="A63" s="0" t="s">
        <v>251</v>
      </c>
      <c r="B63" s="0" t="s">
        <v>220</v>
      </c>
      <c r="C63" s="0" t="s">
        <v>262</v>
      </c>
      <c r="D63" s="0" t="s">
        <v>263</v>
      </c>
      <c r="E63" s="0" t="s">
        <v>264</v>
      </c>
      <c r="F63" s="0" t="n">
        <v>213830</v>
      </c>
      <c r="G63" s="0" t="s">
        <v>88</v>
      </c>
      <c r="H63" s="0" t="s">
        <v>49</v>
      </c>
      <c r="I63" s="0" t="n">
        <v>0</v>
      </c>
      <c r="J63" s="0" t="n">
        <v>5</v>
      </c>
      <c r="K63" s="0" t="s">
        <v>143</v>
      </c>
      <c r="L63" s="2" t="n">
        <v>1.019328586</v>
      </c>
      <c r="M63" s="2" t="n">
        <v>0.65613123</v>
      </c>
      <c r="N63" s="2" t="n">
        <f aca="false">SQRT(M63)</f>
        <v>0.81001927754838</v>
      </c>
      <c r="O63" s="0" t="n">
        <v>6.05</v>
      </c>
      <c r="P63" s="0" t="n">
        <v>5.98</v>
      </c>
      <c r="Q63" s="3" t="n">
        <v>15.668907</v>
      </c>
      <c r="R63" s="3" t="n">
        <v>2.5237035</v>
      </c>
      <c r="S63" s="3" t="n">
        <v>1.2728244</v>
      </c>
      <c r="T63" s="0" t="n">
        <v>0</v>
      </c>
      <c r="U63" s="0" t="n">
        <f aca="false">SQRT(T63)</f>
        <v>0</v>
      </c>
      <c r="V63" s="3" t="n">
        <v>19.2616299</v>
      </c>
      <c r="W63" s="3" t="n">
        <v>1.0152513</v>
      </c>
      <c r="X63" s="1" t="n">
        <v>41.7423678270499</v>
      </c>
      <c r="Y63" s="0" t="n">
        <v>188</v>
      </c>
      <c r="Z63" s="1" t="n">
        <v>2.8846999</v>
      </c>
      <c r="AA63" s="3" t="n">
        <v>0.143048</v>
      </c>
      <c r="AB63" s="3" t="n">
        <f aca="false">SQRT(AA63)</f>
        <v>0.378216869005072</v>
      </c>
      <c r="AC63" s="3" t="n">
        <f aca="false">Z63-(0.12*AA63)</f>
        <v>2.86753414</v>
      </c>
      <c r="AD63" s="3" t="n">
        <f aca="false">AC63*1.72</f>
        <v>4.9321587208</v>
      </c>
      <c r="AE63" s="3" t="n">
        <v>0.24463886</v>
      </c>
      <c r="AF63" s="3" t="n">
        <v>681.991984</v>
      </c>
      <c r="AG63" s="1" t="n">
        <v>45282.559326</v>
      </c>
      <c r="AH63" s="1" t="n">
        <v>6963.781758</v>
      </c>
      <c r="AI63" s="1" t="n">
        <v>17950.903392</v>
      </c>
      <c r="AJ63" s="1" t="n">
        <v>3921.140973</v>
      </c>
      <c r="AK63" s="1" t="n">
        <v>402.654159</v>
      </c>
      <c r="AL63" s="1" t="n">
        <v>20510.009354</v>
      </c>
      <c r="AM63" s="1" t="n">
        <v>325811.603347</v>
      </c>
      <c r="AN63" s="1" t="n">
        <v>9155.635862</v>
      </c>
      <c r="AO63" s="1" t="n">
        <v>131.053038</v>
      </c>
      <c r="AP63" s="1" t="n">
        <v>3669.88667</v>
      </c>
      <c r="AQ63" s="1" t="n">
        <v>204.712779</v>
      </c>
    </row>
    <row r="64" customFormat="false" ht="12.8" hidden="false" customHeight="false" outlineLevel="0" collapsed="false">
      <c r="A64" s="0" t="s">
        <v>251</v>
      </c>
      <c r="B64" s="0" t="s">
        <v>220</v>
      </c>
      <c r="C64" s="0" t="s">
        <v>262</v>
      </c>
      <c r="D64" s="0" t="s">
        <v>265</v>
      </c>
      <c r="E64" s="0" t="s">
        <v>266</v>
      </c>
      <c r="F64" s="0" t="n">
        <v>213831</v>
      </c>
      <c r="G64" s="0" t="s">
        <v>88</v>
      </c>
      <c r="H64" s="0" t="s">
        <v>53</v>
      </c>
      <c r="I64" s="0" t="n">
        <v>5</v>
      </c>
      <c r="J64" s="0" t="n">
        <v>19</v>
      </c>
      <c r="K64" s="0" t="s">
        <v>143</v>
      </c>
      <c r="L64" s="2" t="n">
        <v>1.020004041</v>
      </c>
      <c r="M64" s="2" t="n">
        <v>0.13194722</v>
      </c>
      <c r="N64" s="2" t="n">
        <f aca="false">SQRT(M64)</f>
        <v>0.363245399144986</v>
      </c>
      <c r="O64" s="0" t="n">
        <v>6.37</v>
      </c>
      <c r="P64" s="0" t="n">
        <v>6.26</v>
      </c>
      <c r="Q64" s="3" t="n">
        <v>14.5753282</v>
      </c>
      <c r="R64" s="3" t="n">
        <v>2.4795307</v>
      </c>
      <c r="S64" s="3" t="n">
        <v>1.3152293</v>
      </c>
      <c r="T64" s="0" t="n">
        <v>0</v>
      </c>
      <c r="U64" s="0" t="n">
        <f aca="false">SQRT(T64)</f>
        <v>0</v>
      </c>
      <c r="V64" s="3" t="n">
        <v>18.592499</v>
      </c>
      <c r="W64" s="3" t="n">
        <v>0.7282829</v>
      </c>
      <c r="X64" s="1" t="n">
        <v>0.681305374099478</v>
      </c>
      <c r="Y64" s="0" t="n">
        <v>11</v>
      </c>
      <c r="Z64" s="1" t="n">
        <v>1.19340473</v>
      </c>
      <c r="AA64" s="3" t="n">
        <v>0</v>
      </c>
      <c r="AB64" s="3" t="n">
        <f aca="false">SQRT(AA64)</f>
        <v>0</v>
      </c>
      <c r="AC64" s="3" t="n">
        <f aca="false">Z64-(0.12*AA64)</f>
        <v>1.19340473</v>
      </c>
      <c r="AD64" s="3" t="n">
        <f aca="false">AC64*1.72</f>
        <v>2.0526561356</v>
      </c>
      <c r="AE64" s="3" t="n">
        <v>0.11220044</v>
      </c>
      <c r="AF64" s="3" t="n">
        <v>466.737529</v>
      </c>
      <c r="AG64" s="1" t="n">
        <v>47766.82494</v>
      </c>
      <c r="AH64" s="1" t="n">
        <v>5716.429047</v>
      </c>
      <c r="AI64" s="1" t="n">
        <v>20966.994986</v>
      </c>
      <c r="AJ64" s="1" t="n">
        <v>4065.320966</v>
      </c>
      <c r="AK64" s="1" t="n">
        <v>380.970489</v>
      </c>
      <c r="AL64" s="1" t="n">
        <v>20981.458643</v>
      </c>
      <c r="AM64" s="1" t="n">
        <v>319260.796651</v>
      </c>
      <c r="AN64" s="1" t="n">
        <v>8914.578277</v>
      </c>
      <c r="AO64" s="1" t="n">
        <v>113.344889</v>
      </c>
      <c r="AP64" s="1" t="n">
        <v>3795.128015</v>
      </c>
      <c r="AQ64" s="1" t="n">
        <v>205.976556</v>
      </c>
    </row>
    <row r="65" customFormat="false" ht="12.8" hidden="false" customHeight="false" outlineLevel="0" collapsed="false">
      <c r="A65" s="0" t="s">
        <v>251</v>
      </c>
      <c r="B65" s="0" t="s">
        <v>220</v>
      </c>
      <c r="C65" s="0" t="s">
        <v>267</v>
      </c>
      <c r="D65" s="0" t="s">
        <v>268</v>
      </c>
      <c r="E65" s="0" t="s">
        <v>269</v>
      </c>
      <c r="F65" s="0" t="n">
        <v>213840</v>
      </c>
      <c r="G65" s="0" t="s">
        <v>88</v>
      </c>
      <c r="H65" s="0" t="s">
        <v>49</v>
      </c>
      <c r="I65" s="0" t="n">
        <v>0</v>
      </c>
      <c r="J65" s="0" t="n">
        <v>5</v>
      </c>
      <c r="K65" s="0" t="s">
        <v>143</v>
      </c>
      <c r="L65" s="2" t="n">
        <v>1.016805021</v>
      </c>
      <c r="M65" s="2" t="n">
        <v>0.82616523</v>
      </c>
      <c r="N65" s="2" t="n">
        <f aca="false">SQRT(M65)</f>
        <v>0.908936317901315</v>
      </c>
      <c r="O65" s="0" t="n">
        <v>6.36</v>
      </c>
      <c r="P65" s="0" t="n">
        <v>5.63</v>
      </c>
      <c r="Q65" s="3" t="n">
        <v>13.6990928</v>
      </c>
      <c r="R65" s="3" t="n">
        <v>2.661909</v>
      </c>
      <c r="S65" s="3" t="n">
        <v>0.9738692</v>
      </c>
      <c r="T65" s="0" t="n">
        <v>0</v>
      </c>
      <c r="U65" s="0" t="n">
        <f aca="false">SQRT(T65)</f>
        <v>0</v>
      </c>
      <c r="V65" s="3" t="n">
        <v>16.5378112</v>
      </c>
      <c r="W65" s="3" t="n">
        <v>1.1205191</v>
      </c>
      <c r="X65" s="1" t="n">
        <v>57.1782273277066</v>
      </c>
      <c r="Y65" s="0" t="n">
        <v>122</v>
      </c>
      <c r="Z65" s="1" t="n">
        <v>2.5115084</v>
      </c>
      <c r="AA65" s="3" t="n">
        <v>0.139136</v>
      </c>
      <c r="AB65" s="3" t="n">
        <f aca="false">SQRT(AA65)</f>
        <v>0.373009383259992</v>
      </c>
      <c r="AC65" s="3" t="n">
        <f aca="false">Z65-(0.12*AA65)</f>
        <v>2.49481208</v>
      </c>
      <c r="AD65" s="3" t="n">
        <f aca="false">AC65*1.72</f>
        <v>4.2910767776</v>
      </c>
      <c r="AE65" s="3" t="n">
        <v>0.2236971</v>
      </c>
      <c r="AF65" s="3" t="n">
        <v>577.738445</v>
      </c>
      <c r="AG65" s="1" t="n">
        <v>44309.60524</v>
      </c>
      <c r="AH65" s="1" t="n">
        <v>6081.523032</v>
      </c>
      <c r="AI65" s="1" t="n">
        <v>16946.046043</v>
      </c>
      <c r="AJ65" s="1" t="n">
        <v>3447.234407</v>
      </c>
      <c r="AK65" s="1" t="n">
        <v>473.845375</v>
      </c>
      <c r="AL65" s="1" t="n">
        <v>21195.785679</v>
      </c>
      <c r="AM65" s="1" t="n">
        <v>334108.400999</v>
      </c>
      <c r="AN65" s="1" t="n">
        <v>9720.954941</v>
      </c>
      <c r="AO65" s="1" t="n">
        <v>128.392987</v>
      </c>
      <c r="AP65" s="1" t="n">
        <v>3822.853367</v>
      </c>
      <c r="AQ65" s="1" t="n">
        <v>204.179532</v>
      </c>
    </row>
    <row r="66" customFormat="false" ht="12.8" hidden="false" customHeight="false" outlineLevel="0" collapsed="false">
      <c r="A66" s="0" t="s">
        <v>251</v>
      </c>
      <c r="B66" s="0" t="s">
        <v>220</v>
      </c>
      <c r="C66" s="0" t="s">
        <v>267</v>
      </c>
      <c r="D66" s="0" t="s">
        <v>270</v>
      </c>
      <c r="E66" s="0" t="s">
        <v>271</v>
      </c>
      <c r="F66" s="0" t="n">
        <v>213841</v>
      </c>
      <c r="G66" s="0" t="s">
        <v>88</v>
      </c>
      <c r="H66" s="0" t="s">
        <v>53</v>
      </c>
      <c r="I66" s="0" t="n">
        <v>5</v>
      </c>
      <c r="J66" s="0" t="n">
        <v>16</v>
      </c>
      <c r="K66" s="0" t="s">
        <v>143</v>
      </c>
      <c r="L66" s="2" t="n">
        <v>1.018511066</v>
      </c>
      <c r="M66" s="2" t="n">
        <v>0.19492203</v>
      </c>
      <c r="N66" s="2" t="n">
        <f aca="false">SQRT(M66)</f>
        <v>0.441499750849307</v>
      </c>
      <c r="O66" s="0" t="n">
        <v>6.18</v>
      </c>
      <c r="P66" s="0" t="n">
        <v>5.8</v>
      </c>
      <c r="Q66" s="3" t="n">
        <v>11.6134793</v>
      </c>
      <c r="R66" s="3" t="n">
        <v>2.457534</v>
      </c>
      <c r="S66" s="3" t="n">
        <v>0.978664</v>
      </c>
      <c r="T66" s="0" t="n">
        <v>0</v>
      </c>
      <c r="U66" s="0" t="n">
        <f aca="false">SQRT(T66)</f>
        <v>0</v>
      </c>
      <c r="V66" s="3" t="n">
        <v>16.721381</v>
      </c>
      <c r="W66" s="3" t="n">
        <v>0.7435131</v>
      </c>
      <c r="X66" s="1" t="n">
        <v>3.02722299602571</v>
      </c>
      <c r="Y66" s="0" t="n">
        <v>193</v>
      </c>
      <c r="Z66" s="1" t="n">
        <v>1.26295372</v>
      </c>
      <c r="AA66" s="3" t="n">
        <v>0</v>
      </c>
      <c r="AB66" s="3" t="n">
        <f aca="false">SQRT(AA66)</f>
        <v>0</v>
      </c>
      <c r="AC66" s="3" t="n">
        <f aca="false">Z66-(0.12*AA66)</f>
        <v>1.26295372</v>
      </c>
      <c r="AD66" s="3" t="n">
        <f aca="false">AC66*1.72</f>
        <v>2.1722803984</v>
      </c>
      <c r="AE66" s="3" t="n">
        <v>0.11203622</v>
      </c>
      <c r="AF66" s="3" t="n">
        <v>479.345937</v>
      </c>
      <c r="AG66" s="1" t="n">
        <v>44798.423966</v>
      </c>
      <c r="AH66" s="1" t="n">
        <v>5117.001633</v>
      </c>
      <c r="AI66" s="1" t="n">
        <v>19813.521505</v>
      </c>
      <c r="AJ66" s="1" t="n">
        <v>3952.92191</v>
      </c>
      <c r="AK66" s="1" t="n">
        <v>466.276403</v>
      </c>
      <c r="AL66" s="1" t="n">
        <v>21166.382254</v>
      </c>
      <c r="AM66" s="1" t="n">
        <v>334292.101646</v>
      </c>
      <c r="AN66" s="1" t="n">
        <v>9438.97186</v>
      </c>
      <c r="AO66" s="1" t="n">
        <v>121.797627</v>
      </c>
      <c r="AP66" s="1" t="n">
        <v>3811.642203</v>
      </c>
      <c r="AQ66" s="1" t="n">
        <v>201.422785</v>
      </c>
    </row>
    <row r="67" customFormat="false" ht="12.8" hidden="false" customHeight="false" outlineLevel="0" collapsed="false">
      <c r="A67" s="0" t="s">
        <v>272</v>
      </c>
      <c r="B67" s="0" t="s">
        <v>233</v>
      </c>
      <c r="C67" s="0" t="s">
        <v>273</v>
      </c>
      <c r="D67" s="0" t="s">
        <v>274</v>
      </c>
      <c r="E67" s="0" t="s">
        <v>275</v>
      </c>
      <c r="F67" s="0" t="n">
        <v>214429</v>
      </c>
      <c r="G67" s="0" t="s">
        <v>57</v>
      </c>
      <c r="H67" s="0" t="s">
        <v>66</v>
      </c>
      <c r="I67" s="0" t="n">
        <v>0</v>
      </c>
      <c r="J67" s="0" t="n">
        <v>5</v>
      </c>
      <c r="K67" s="0" t="s">
        <v>237</v>
      </c>
      <c r="L67" s="2" t="n">
        <v>1.006849315</v>
      </c>
      <c r="M67" s="2" t="n">
        <v>0.61312262</v>
      </c>
      <c r="N67" s="2" t="n">
        <f aca="false">SQRT(M67)</f>
        <v>0.783021468415777</v>
      </c>
      <c r="O67" s="0" t="n">
        <v>5.08</v>
      </c>
      <c r="P67" s="0" t="n">
        <v>4.78</v>
      </c>
      <c r="Q67" s="3" t="n">
        <v>5.2289342</v>
      </c>
      <c r="R67" s="3" t="n">
        <v>1.3795486</v>
      </c>
      <c r="S67" s="3" t="n">
        <v>0.4450157</v>
      </c>
      <c r="T67" s="0" t="n">
        <v>0</v>
      </c>
      <c r="U67" s="0" t="n">
        <f aca="false">SQRT(T67)</f>
        <v>0</v>
      </c>
      <c r="V67" s="3" t="n">
        <v>7.9724712</v>
      </c>
      <c r="W67" s="3" t="n">
        <v>1.1608973</v>
      </c>
      <c r="X67" s="1" t="n">
        <v>64.0408244301547</v>
      </c>
      <c r="Y67" s="0" t="n">
        <v>59</v>
      </c>
      <c r="Z67" s="1" t="n">
        <v>2.13452055</v>
      </c>
      <c r="AA67" s="3" t="n">
        <v>0.141368</v>
      </c>
      <c r="AB67" s="3" t="n">
        <f aca="false">SQRT(AA67)</f>
        <v>0.375989361551627</v>
      </c>
      <c r="AC67" s="3" t="n">
        <f aca="false">Z67-(0.12*AA67)</f>
        <v>2.11755639</v>
      </c>
      <c r="AD67" s="3" t="n">
        <f aca="false">AC67*1.72</f>
        <v>3.6421969908</v>
      </c>
      <c r="AE67" s="3" t="n">
        <v>0.19130137</v>
      </c>
      <c r="AF67" s="3" t="n">
        <v>228.123863</v>
      </c>
      <c r="AG67" s="1" t="n">
        <v>35770.111087</v>
      </c>
      <c r="AH67" s="1" t="n">
        <v>2919.897246</v>
      </c>
      <c r="AI67" s="1" t="n">
        <v>8304.990534</v>
      </c>
      <c r="AJ67" s="1" t="n">
        <v>1401.534246</v>
      </c>
      <c r="AK67" s="1" t="n">
        <v>215.707397</v>
      </c>
      <c r="AL67" s="1" t="n">
        <v>21965.887807</v>
      </c>
      <c r="AM67" s="1" t="n">
        <v>347477.051442</v>
      </c>
      <c r="AN67" s="1" t="n">
        <v>7610.740746</v>
      </c>
      <c r="AO67" s="1" t="n">
        <v>97.51839</v>
      </c>
      <c r="AP67" s="1" t="n">
        <v>1738.461267</v>
      </c>
      <c r="AQ67" s="1" t="n">
        <v>84.201801</v>
      </c>
    </row>
    <row r="68" customFormat="false" ht="12.8" hidden="false" customHeight="false" outlineLevel="0" collapsed="false">
      <c r="A68" s="0" t="s">
        <v>272</v>
      </c>
      <c r="B68" s="0" t="s">
        <v>233</v>
      </c>
      <c r="C68" s="0" t="s">
        <v>273</v>
      </c>
      <c r="D68" s="0" t="s">
        <v>276</v>
      </c>
      <c r="E68" s="0" t="s">
        <v>277</v>
      </c>
      <c r="F68" s="0" t="n">
        <v>214430</v>
      </c>
      <c r="G68" s="0" t="s">
        <v>57</v>
      </c>
      <c r="H68" s="0" t="s">
        <v>69</v>
      </c>
      <c r="I68" s="0" t="n">
        <v>5</v>
      </c>
      <c r="J68" s="0" t="n">
        <v>34</v>
      </c>
      <c r="K68" s="0" t="s">
        <v>237</v>
      </c>
      <c r="L68" s="2" t="n">
        <v>1.003402722</v>
      </c>
      <c r="M68" s="2" t="n">
        <v>0.13902781</v>
      </c>
      <c r="N68" s="2" t="n">
        <f aca="false">SQRT(M68)</f>
        <v>0.372864331895664</v>
      </c>
      <c r="O68" s="0" t="n">
        <v>5.24</v>
      </c>
      <c r="P68" s="0" t="n">
        <v>4.7</v>
      </c>
      <c r="Q68" s="3" t="n">
        <v>2.3375293</v>
      </c>
      <c r="R68" s="3" t="n">
        <v>0.5733562</v>
      </c>
      <c r="S68" s="3" t="n">
        <v>0.2425738</v>
      </c>
      <c r="T68" s="0" t="n">
        <v>0</v>
      </c>
      <c r="U68" s="0" t="n">
        <f aca="false">SQRT(T68)</f>
        <v>0</v>
      </c>
      <c r="V68" s="3" t="n">
        <v>3.8087137</v>
      </c>
      <c r="W68" s="3" t="n">
        <v>0.8268038</v>
      </c>
      <c r="X68" s="1" t="n">
        <v>7.92227534831174</v>
      </c>
      <c r="Y68" s="0" t="n">
        <v>12</v>
      </c>
      <c r="Z68" s="1" t="n">
        <v>0.73248399</v>
      </c>
      <c r="AA68" s="3" t="n">
        <v>0</v>
      </c>
      <c r="AB68" s="3" t="n">
        <f aca="false">SQRT(AA68)</f>
        <v>0</v>
      </c>
      <c r="AC68" s="3" t="n">
        <f aca="false">Z68-(0.12*AA68)</f>
        <v>0.73248399</v>
      </c>
      <c r="AD68" s="3" t="n">
        <f aca="false">AC68*1.72</f>
        <v>1.2598724628</v>
      </c>
      <c r="AE68" s="3" t="n">
        <v>0.07023819</v>
      </c>
      <c r="AF68" s="3" t="n">
        <v>159.295199</v>
      </c>
      <c r="AG68" s="1" t="n">
        <v>32540.47269</v>
      </c>
      <c r="AH68" s="1" t="n">
        <v>2287.094957</v>
      </c>
      <c r="AI68" s="1" t="n">
        <v>6909.264579</v>
      </c>
      <c r="AJ68" s="1" t="n">
        <v>958.459311</v>
      </c>
      <c r="AK68" s="1" t="n">
        <v>152.588455</v>
      </c>
      <c r="AL68" s="1" t="n">
        <v>20845.083488</v>
      </c>
      <c r="AM68" s="1" t="n">
        <v>368088.758247</v>
      </c>
      <c r="AN68" s="1" t="n">
        <v>6836.085415</v>
      </c>
      <c r="AO68" s="1" t="n">
        <v>92.500687</v>
      </c>
      <c r="AP68" s="1" t="n">
        <v>1465.187719</v>
      </c>
      <c r="AQ68" s="1" t="n">
        <v>81.483325</v>
      </c>
    </row>
    <row r="69" customFormat="false" ht="12.8" hidden="false" customHeight="false" outlineLevel="0" collapsed="false">
      <c r="A69" s="0" t="s">
        <v>272</v>
      </c>
      <c r="B69" s="0" t="s">
        <v>233</v>
      </c>
      <c r="C69" s="0" t="s">
        <v>278</v>
      </c>
      <c r="D69" s="0" t="s">
        <v>279</v>
      </c>
      <c r="E69" s="0" t="s">
        <v>280</v>
      </c>
      <c r="F69" s="0" t="n">
        <v>214438</v>
      </c>
      <c r="G69" s="0" t="s">
        <v>57</v>
      </c>
      <c r="H69" s="0" t="s">
        <v>66</v>
      </c>
      <c r="I69" s="0" t="n">
        <v>0</v>
      </c>
      <c r="J69" s="0" t="n">
        <v>5</v>
      </c>
      <c r="K69" s="0" t="s">
        <v>237</v>
      </c>
      <c r="L69" s="2" t="n">
        <v>1.00622615</v>
      </c>
      <c r="M69" s="2" t="n">
        <v>0.52889422</v>
      </c>
      <c r="N69" s="2" t="n">
        <f aca="false">SQRT(M69)</f>
        <v>0.727251139565969</v>
      </c>
      <c r="O69" s="0" t="n">
        <v>5.37</v>
      </c>
      <c r="P69" s="0" t="n">
        <v>5.13</v>
      </c>
      <c r="Q69" s="3" t="n">
        <v>5.6392188</v>
      </c>
      <c r="R69" s="3" t="n">
        <v>1.3320989</v>
      </c>
      <c r="S69" s="3" t="n">
        <v>0.444033</v>
      </c>
      <c r="T69" s="0" t="n">
        <v>0</v>
      </c>
      <c r="U69" s="0" t="n">
        <f aca="false">SQRT(T69)</f>
        <v>0</v>
      </c>
      <c r="V69" s="3" t="n">
        <v>7.6972071</v>
      </c>
      <c r="W69" s="3" t="n">
        <v>1.2386644</v>
      </c>
      <c r="X69" s="1" t="n">
        <v>64.1993246744792</v>
      </c>
      <c r="Y69" s="0" t="n">
        <v>84</v>
      </c>
      <c r="Z69" s="1" t="n">
        <v>2.08288813</v>
      </c>
      <c r="AA69" s="3" t="n">
        <v>0</v>
      </c>
      <c r="AB69" s="3" t="n">
        <f aca="false">SQRT(AA69)</f>
        <v>0</v>
      </c>
      <c r="AC69" s="3" t="n">
        <f aca="false">Z69-(0.12*AA69)</f>
        <v>2.08288813</v>
      </c>
      <c r="AD69" s="3" t="n">
        <f aca="false">AC69*1.72</f>
        <v>3.5825675836</v>
      </c>
      <c r="AE69" s="3" t="n">
        <v>0.20124523</v>
      </c>
      <c r="AF69" s="3" t="n">
        <v>272.289827</v>
      </c>
      <c r="AG69" s="1" t="n">
        <v>33737.844125</v>
      </c>
      <c r="AH69" s="1" t="n">
        <v>3039.102828</v>
      </c>
      <c r="AI69" s="1" t="n">
        <v>8044.648266</v>
      </c>
      <c r="AJ69" s="1" t="n">
        <v>1320.472589</v>
      </c>
      <c r="AK69" s="1" t="n">
        <v>250.879347</v>
      </c>
      <c r="AL69" s="1" t="n">
        <v>22221.111906</v>
      </c>
      <c r="AM69" s="1" t="n">
        <v>364156.384117</v>
      </c>
      <c r="AN69" s="1" t="n">
        <v>7009.521289</v>
      </c>
      <c r="AO69" s="1" t="n">
        <v>99.472499</v>
      </c>
      <c r="AP69" s="1" t="n">
        <v>1441.362611</v>
      </c>
      <c r="AQ69" s="1" t="n">
        <v>84.8953</v>
      </c>
    </row>
    <row r="70" customFormat="false" ht="12.8" hidden="false" customHeight="false" outlineLevel="0" collapsed="false">
      <c r="A70" s="0" t="s">
        <v>272</v>
      </c>
      <c r="B70" s="0" t="s">
        <v>233</v>
      </c>
      <c r="C70" s="0" t="s">
        <v>278</v>
      </c>
      <c r="D70" s="0" t="s">
        <v>281</v>
      </c>
      <c r="E70" s="0" t="s">
        <v>282</v>
      </c>
      <c r="F70" s="0" t="n">
        <v>214439</v>
      </c>
      <c r="G70" s="0" t="s">
        <v>57</v>
      </c>
      <c r="H70" s="0" t="s">
        <v>69</v>
      </c>
      <c r="I70" s="0" t="n">
        <v>5</v>
      </c>
      <c r="J70" s="0" t="n">
        <v>27</v>
      </c>
      <c r="K70" s="0" t="s">
        <v>237</v>
      </c>
      <c r="L70" s="2" t="n">
        <v>1.003791658</v>
      </c>
      <c r="M70" s="2" t="n">
        <v>0.1019796</v>
      </c>
      <c r="N70" s="2" t="n">
        <f aca="false">SQRT(M70)</f>
        <v>0.319342449417549</v>
      </c>
      <c r="O70" s="0" t="n">
        <v>5.37</v>
      </c>
      <c r="P70" s="0" t="n">
        <v>4.8</v>
      </c>
      <c r="Q70" s="3" t="n">
        <v>2.8647371</v>
      </c>
      <c r="R70" s="3" t="n">
        <v>0.7272025</v>
      </c>
      <c r="S70" s="3" t="n">
        <v>0.1101822</v>
      </c>
      <c r="T70" s="0" t="n">
        <v>0</v>
      </c>
      <c r="U70" s="0" t="n">
        <f aca="false">SQRT(T70)</f>
        <v>0</v>
      </c>
      <c r="V70" s="3" t="n">
        <v>4.5056043</v>
      </c>
      <c r="W70" s="3" t="n">
        <v>0.8211016</v>
      </c>
      <c r="X70" s="1" t="n">
        <v>7.15017035799633</v>
      </c>
      <c r="Y70" s="0" t="n">
        <v>11</v>
      </c>
      <c r="Z70" s="1" t="n">
        <v>0.72272999</v>
      </c>
      <c r="AA70" s="3" t="n">
        <v>0</v>
      </c>
      <c r="AB70" s="3" t="n">
        <f aca="false">SQRT(AA70)</f>
        <v>0</v>
      </c>
      <c r="AC70" s="3" t="n">
        <f aca="false">Z70-(0.12*AA70)</f>
        <v>0.72272999</v>
      </c>
      <c r="AD70" s="3" t="n">
        <f aca="false">AC70*1.72</f>
        <v>1.2430955828</v>
      </c>
      <c r="AE70" s="3" t="n">
        <v>0.07026542</v>
      </c>
      <c r="AF70" s="3" t="n">
        <v>56.672069</v>
      </c>
      <c r="AG70" s="1" t="n">
        <v>32786.773648</v>
      </c>
      <c r="AH70" s="1" t="n">
        <v>3715.416375</v>
      </c>
      <c r="AI70" s="1" t="n">
        <v>7309.076836</v>
      </c>
      <c r="AJ70" s="1" t="n">
        <v>1069.625334</v>
      </c>
      <c r="AK70" s="1" t="n">
        <v>167.503718</v>
      </c>
      <c r="AL70" s="1" t="n">
        <v>21324.200663</v>
      </c>
      <c r="AM70" s="1" t="n">
        <v>359843.939335</v>
      </c>
      <c r="AN70" s="1" t="n">
        <v>6519.876763</v>
      </c>
      <c r="AO70" s="1" t="n">
        <v>99.612269</v>
      </c>
      <c r="AP70" s="1" t="n">
        <v>1238.539379</v>
      </c>
      <c r="AQ70" s="1" t="n">
        <v>66.840479</v>
      </c>
    </row>
    <row r="71" customFormat="false" ht="12.8" hidden="false" customHeight="false" outlineLevel="0" collapsed="false">
      <c r="A71" s="0" t="s">
        <v>283</v>
      </c>
      <c r="B71" s="0" t="s">
        <v>101</v>
      </c>
      <c r="C71" s="0" t="s">
        <v>284</v>
      </c>
      <c r="D71" s="0" t="s">
        <v>285</v>
      </c>
      <c r="E71" s="0" t="s">
        <v>286</v>
      </c>
      <c r="F71" s="0" t="n">
        <v>214754</v>
      </c>
      <c r="G71" s="0" t="s">
        <v>57</v>
      </c>
      <c r="H71" s="0" t="s">
        <v>58</v>
      </c>
      <c r="I71" s="0" t="n">
        <v>0</v>
      </c>
      <c r="J71" s="0" t="n">
        <v>5</v>
      </c>
      <c r="K71" s="0" t="s">
        <v>105</v>
      </c>
      <c r="L71" s="2" t="n">
        <v>1.016863064</v>
      </c>
      <c r="M71" s="2" t="n">
        <v>0.34693061</v>
      </c>
      <c r="N71" s="2" t="n">
        <f aca="false">SQRT(M71)</f>
        <v>0.589008157838243</v>
      </c>
      <c r="O71" s="0" t="n">
        <v>6</v>
      </c>
      <c r="P71" s="0" t="n">
        <v>6.97</v>
      </c>
      <c r="Q71" s="3" t="n">
        <v>20.2013375</v>
      </c>
      <c r="R71" s="3" t="n">
        <v>1.2654082</v>
      </c>
      <c r="S71" s="3" t="n">
        <v>2.1692711</v>
      </c>
      <c r="T71" s="0" t="n">
        <v>0</v>
      </c>
      <c r="U71" s="0" t="n">
        <f aca="false">SQRT(T71)</f>
        <v>0</v>
      </c>
      <c r="V71" s="3" t="n">
        <v>18.7678307</v>
      </c>
      <c r="W71" s="3" t="n">
        <v>1.0107619</v>
      </c>
      <c r="X71" s="1" t="n">
        <v>31.6737470201535</v>
      </c>
      <c r="Y71" s="0" t="n">
        <v>251</v>
      </c>
      <c r="Z71" s="1" t="n">
        <v>2.79637343</v>
      </c>
      <c r="AA71" s="3" t="n">
        <v>0</v>
      </c>
      <c r="AB71" s="3" t="n">
        <f aca="false">SQRT(AA71)</f>
        <v>0</v>
      </c>
      <c r="AC71" s="3" t="n">
        <f aca="false">Z71-(0.12*AA71)</f>
        <v>2.79637343</v>
      </c>
      <c r="AD71" s="3" t="n">
        <f aca="false">AC71*1.72</f>
        <v>4.8097622996</v>
      </c>
      <c r="AE71" s="3" t="n">
        <v>0.27455303</v>
      </c>
      <c r="AF71" s="3" t="n">
        <v>479.899371</v>
      </c>
      <c r="AG71" s="1" t="n">
        <v>50837.595026</v>
      </c>
      <c r="AH71" s="1" t="n">
        <v>12277.095186</v>
      </c>
      <c r="AI71" s="1" t="n">
        <v>15027.970091</v>
      </c>
      <c r="AJ71" s="1" t="n">
        <v>4107.780028</v>
      </c>
      <c r="AK71" s="1" t="n">
        <v>335.489563</v>
      </c>
      <c r="AL71" s="1" t="n">
        <v>23286.916644</v>
      </c>
      <c r="AM71" s="1" t="n">
        <v>313818.100352</v>
      </c>
      <c r="AN71" s="1" t="n">
        <v>12734.849314</v>
      </c>
      <c r="AO71" s="1" t="n">
        <v>194.390661</v>
      </c>
      <c r="AP71" s="1" t="n">
        <v>2323.142643</v>
      </c>
      <c r="AQ71" s="1" t="n">
        <v>126.607586</v>
      </c>
    </row>
    <row r="72" customFormat="false" ht="12.8" hidden="false" customHeight="false" outlineLevel="0" collapsed="false">
      <c r="A72" s="0" t="s">
        <v>283</v>
      </c>
      <c r="B72" s="0" t="s">
        <v>101</v>
      </c>
      <c r="C72" s="0" t="s">
        <v>284</v>
      </c>
      <c r="D72" s="0" t="s">
        <v>287</v>
      </c>
      <c r="E72" s="0" t="s">
        <v>288</v>
      </c>
      <c r="F72" s="0" t="n">
        <v>214755</v>
      </c>
      <c r="G72" s="0" t="s">
        <v>57</v>
      </c>
      <c r="H72" s="0" t="s">
        <v>289</v>
      </c>
      <c r="I72" s="0" t="n">
        <v>5</v>
      </c>
      <c r="J72" s="0" t="n">
        <v>38</v>
      </c>
      <c r="K72" s="0" t="s">
        <v>105</v>
      </c>
      <c r="L72" s="2" t="n">
        <v>1.010435481</v>
      </c>
      <c r="M72" s="2" t="n">
        <v>0.25005001</v>
      </c>
      <c r="N72" s="2" t="n">
        <f aca="false">SQRT(M72)</f>
        <v>0.50005000749925</v>
      </c>
      <c r="O72" s="0" t="n">
        <v>7.8</v>
      </c>
      <c r="P72" s="0" t="n">
        <v>7.45</v>
      </c>
      <c r="Q72" s="3" t="n">
        <v>44.4610345</v>
      </c>
      <c r="R72" s="3" t="n">
        <v>0.6205927</v>
      </c>
      <c r="S72" s="3" t="n">
        <v>0.9752171</v>
      </c>
      <c r="T72" s="0" t="n">
        <v>0</v>
      </c>
      <c r="U72" s="0" t="n">
        <f aca="false">SQRT(T72)</f>
        <v>0</v>
      </c>
      <c r="V72" s="3" t="n">
        <v>11.4075903</v>
      </c>
      <c r="W72" s="3" t="n">
        <v>0.8083484</v>
      </c>
      <c r="X72" s="1" t="n">
        <v>4.56250298313738</v>
      </c>
      <c r="Y72" s="0" t="n">
        <v>40</v>
      </c>
      <c r="Z72" s="1" t="n">
        <v>1.71774032</v>
      </c>
      <c r="AA72" s="3" t="n">
        <v>5.08696</v>
      </c>
      <c r="AB72" s="3" t="n">
        <f aca="false">SQRT(AA72)</f>
        <v>2.25542900575478</v>
      </c>
      <c r="AC72" s="3" t="n">
        <f aca="false">Z72-(0.12*AA72)</f>
        <v>1.10730512</v>
      </c>
      <c r="AD72" s="3" t="n">
        <f aca="false">AC72*1.72</f>
        <v>1.9045648064</v>
      </c>
      <c r="AE72" s="3" t="n">
        <v>0.12125226</v>
      </c>
      <c r="AF72" s="3" t="n">
        <v>397.146614</v>
      </c>
      <c r="AG72" s="1" t="n">
        <v>50671.635778</v>
      </c>
      <c r="AH72" s="1" t="n">
        <v>29690.104685</v>
      </c>
      <c r="AI72" s="1" t="n">
        <v>11439.121893</v>
      </c>
      <c r="AJ72" s="1" t="n">
        <v>3224.199587</v>
      </c>
      <c r="AK72" s="1" t="n">
        <v>222.008842</v>
      </c>
      <c r="AL72" s="1" t="n">
        <v>23582.439512</v>
      </c>
      <c r="AM72" s="1" t="n">
        <v>304418.496863</v>
      </c>
      <c r="AN72" s="1" t="n">
        <v>13872.560735</v>
      </c>
      <c r="AO72" s="1" t="n">
        <v>208.80043</v>
      </c>
      <c r="AP72" s="1" t="n">
        <v>1795.354898</v>
      </c>
      <c r="AQ72" s="1" t="n">
        <v>112.004752</v>
      </c>
    </row>
    <row r="73" customFormat="false" ht="12.8" hidden="false" customHeight="false" outlineLevel="0" collapsed="false">
      <c r="A73" s="0" t="s">
        <v>283</v>
      </c>
      <c r="B73" s="0" t="s">
        <v>101</v>
      </c>
      <c r="C73" s="0" t="s">
        <v>290</v>
      </c>
      <c r="D73" s="0" t="s">
        <v>291</v>
      </c>
      <c r="E73" s="0" t="s">
        <v>292</v>
      </c>
      <c r="F73" s="0" t="n">
        <v>214763</v>
      </c>
      <c r="G73" s="0" t="s">
        <v>57</v>
      </c>
      <c r="H73" s="0" t="s">
        <v>58</v>
      </c>
      <c r="I73" s="0" t="n">
        <v>0</v>
      </c>
      <c r="J73" s="0" t="n">
        <v>5</v>
      </c>
      <c r="K73" s="0" t="s">
        <v>105</v>
      </c>
      <c r="L73" s="2" t="n">
        <v>1.014317403</v>
      </c>
      <c r="M73" s="2" t="n">
        <v>0.22795441</v>
      </c>
      <c r="N73" s="2" t="n">
        <f aca="false">SQRT(M73)</f>
        <v>0.477445714191676</v>
      </c>
      <c r="O73" s="0" t="n">
        <v>7.86</v>
      </c>
      <c r="P73" s="0" t="n">
        <v>7.5</v>
      </c>
      <c r="Q73" s="3" t="n">
        <v>21.3202813</v>
      </c>
      <c r="R73" s="3" t="n">
        <v>0.7158961</v>
      </c>
      <c r="S73" s="3" t="n">
        <v>0.9172419</v>
      </c>
      <c r="T73" s="0" t="n">
        <v>0</v>
      </c>
      <c r="U73" s="0" t="n">
        <f aca="false">SQRT(T73)</f>
        <v>0</v>
      </c>
      <c r="V73" s="3" t="n">
        <v>14.54212</v>
      </c>
      <c r="W73" s="3" t="n">
        <v>0.952444</v>
      </c>
      <c r="X73" s="1" t="n">
        <v>24.0645714838974</v>
      </c>
      <c r="Y73" s="0" t="n">
        <v>184</v>
      </c>
      <c r="Z73" s="1" t="n">
        <v>1.70405324</v>
      </c>
      <c r="AA73" s="3" t="n">
        <v>0</v>
      </c>
      <c r="AB73" s="3" t="n">
        <f aca="false">SQRT(AA73)</f>
        <v>0</v>
      </c>
      <c r="AC73" s="3" t="n">
        <f aca="false">Z73-(0.12*AA73)</f>
        <v>1.70405324</v>
      </c>
      <c r="AD73" s="3" t="n">
        <f aca="false">AC73*1.72</f>
        <v>2.9309715728</v>
      </c>
      <c r="AE73" s="3" t="n">
        <v>0.15214761</v>
      </c>
      <c r="AF73" s="3" t="n">
        <v>424.005975</v>
      </c>
      <c r="AG73" s="1" t="n">
        <v>54236.507025</v>
      </c>
      <c r="AH73" s="1" t="n">
        <v>13617.668592</v>
      </c>
      <c r="AI73" s="1" t="n">
        <v>14345.731424</v>
      </c>
      <c r="AJ73" s="1" t="n">
        <v>3818.449594</v>
      </c>
      <c r="AK73" s="1" t="n">
        <v>300.323154</v>
      </c>
      <c r="AL73" s="1" t="n">
        <v>22809.832826</v>
      </c>
      <c r="AM73" s="1" t="n">
        <v>323082.064999</v>
      </c>
      <c r="AN73" s="1" t="n">
        <v>13481.537054</v>
      </c>
      <c r="AO73" s="1" t="n">
        <v>203.192119</v>
      </c>
      <c r="AP73" s="1" t="n">
        <v>2341.328575</v>
      </c>
      <c r="AQ73" s="1" t="n">
        <v>150.820883</v>
      </c>
    </row>
    <row r="74" customFormat="false" ht="12.8" hidden="false" customHeight="false" outlineLevel="0" collapsed="false">
      <c r="A74" s="0" t="s">
        <v>293</v>
      </c>
      <c r="B74" s="0" t="s">
        <v>63</v>
      </c>
      <c r="C74" s="0" t="s">
        <v>67</v>
      </c>
      <c r="D74" s="0" t="s">
        <v>294</v>
      </c>
      <c r="E74" s="0" t="s">
        <v>295</v>
      </c>
      <c r="F74" s="0" t="n">
        <v>215596</v>
      </c>
      <c r="G74" s="0" t="s">
        <v>57</v>
      </c>
      <c r="H74" s="0" t="s">
        <v>66</v>
      </c>
      <c r="I74" s="0" t="n">
        <v>0</v>
      </c>
      <c r="J74" s="0" t="n">
        <v>5</v>
      </c>
      <c r="K74" s="0" t="s">
        <v>59</v>
      </c>
      <c r="L74" s="2" t="n">
        <v>1.003423968</v>
      </c>
      <c r="M74" s="2" t="n">
        <v>0.10095962</v>
      </c>
      <c r="N74" s="2" t="n">
        <f aca="false">SQRT(M74)</f>
        <v>0.317741435761847</v>
      </c>
      <c r="O74" s="0" t="n">
        <v>6.12</v>
      </c>
      <c r="P74" s="0" t="n">
        <v>5.4</v>
      </c>
      <c r="Q74" s="3" t="n">
        <v>3.1565143</v>
      </c>
      <c r="R74" s="3" t="n">
        <v>0.6842793</v>
      </c>
      <c r="S74" s="3" t="n">
        <v>0.2428088</v>
      </c>
      <c r="T74" s="0" t="n">
        <v>0</v>
      </c>
      <c r="U74" s="0" t="n">
        <f aca="false">SQRT(T74)</f>
        <v>0</v>
      </c>
      <c r="V74" s="3" t="n">
        <v>4.2215153</v>
      </c>
      <c r="W74" s="3" t="n">
        <v>0.9693076</v>
      </c>
      <c r="X74" s="1" t="n">
        <v>27.7850943333604</v>
      </c>
      <c r="Y74" s="0" t="n">
        <v>125</v>
      </c>
      <c r="Z74" s="1" t="n">
        <v>0.95325277</v>
      </c>
      <c r="AA74" s="3" t="n">
        <v>0</v>
      </c>
      <c r="AB74" s="3" t="n">
        <f aca="false">SQRT(AA74)</f>
        <v>0</v>
      </c>
      <c r="AC74" s="3" t="n">
        <f aca="false">Z74-(0.12*AA74)</f>
        <v>0.95325277</v>
      </c>
      <c r="AD74" s="3" t="n">
        <f aca="false">AC74*1.72</f>
        <v>1.6395947644</v>
      </c>
      <c r="AE74" s="3" t="n">
        <v>0.08027392</v>
      </c>
      <c r="AF74" s="3" t="n">
        <v>251.860419</v>
      </c>
      <c r="AG74" s="1" t="n">
        <v>34931.725985</v>
      </c>
      <c r="AH74" s="1" t="n">
        <v>6689.347958</v>
      </c>
      <c r="AI74" s="1" t="n">
        <v>3343.16784</v>
      </c>
      <c r="AJ74" s="1" t="n">
        <v>760.447864</v>
      </c>
      <c r="AK74" s="1" t="n">
        <v>83.649436</v>
      </c>
      <c r="AL74" s="1" t="n">
        <v>16626.042787</v>
      </c>
      <c r="AM74" s="1" t="n">
        <v>377455.749383</v>
      </c>
      <c r="AN74" s="1" t="n">
        <v>9572.430857</v>
      </c>
      <c r="AO74" s="1" t="n">
        <v>220.941917</v>
      </c>
      <c r="AP74" s="1" t="n">
        <v>685.071659</v>
      </c>
      <c r="AQ74" s="1" t="n">
        <v>53.858781</v>
      </c>
    </row>
    <row r="75" customFormat="false" ht="12.8" hidden="false" customHeight="false" outlineLevel="0" collapsed="false">
      <c r="A75" s="0" t="s">
        <v>293</v>
      </c>
      <c r="B75" s="0" t="s">
        <v>63</v>
      </c>
      <c r="C75" s="0" t="s">
        <v>67</v>
      </c>
      <c r="D75" s="0" t="s">
        <v>296</v>
      </c>
      <c r="E75" s="0" t="s">
        <v>297</v>
      </c>
      <c r="F75" s="0" t="n">
        <v>215597</v>
      </c>
      <c r="G75" s="0" t="s">
        <v>57</v>
      </c>
      <c r="H75" s="0" t="s">
        <v>69</v>
      </c>
      <c r="I75" s="0" t="n">
        <v>5</v>
      </c>
      <c r="J75" s="0" t="n">
        <v>10</v>
      </c>
      <c r="K75" s="0" t="s">
        <v>59</v>
      </c>
      <c r="L75" s="2" t="n">
        <v>1.00238806</v>
      </c>
      <c r="M75" s="2" t="n">
        <v>0.093</v>
      </c>
      <c r="N75" s="2" t="n">
        <f aca="false">SQRT(M75)</f>
        <v>0.304959013639538</v>
      </c>
      <c r="O75" s="0" t="n">
        <v>5.95</v>
      </c>
      <c r="P75" s="0" t="n">
        <v>5.37</v>
      </c>
      <c r="Q75" s="3" t="n">
        <v>2.3725795</v>
      </c>
      <c r="R75" s="3" t="n">
        <v>0.7029865</v>
      </c>
      <c r="S75" s="3" t="n">
        <v>0.197715</v>
      </c>
      <c r="T75" s="0" t="n">
        <v>0</v>
      </c>
      <c r="U75" s="0" t="n">
        <f aca="false">SQRT(T75)</f>
        <v>0</v>
      </c>
      <c r="V75" s="3" t="n">
        <v>3.5456729</v>
      </c>
      <c r="W75" s="3" t="n">
        <v>0.87308</v>
      </c>
      <c r="X75" s="1" t="n">
        <v>14.8945529748774</v>
      </c>
      <c r="Y75" s="0" t="n">
        <v>56</v>
      </c>
      <c r="Z75" s="1" t="n">
        <v>0.65155224</v>
      </c>
      <c r="AA75" s="3" t="n">
        <v>0.203365</v>
      </c>
      <c r="AB75" s="3" t="n">
        <f aca="false">SQRT(AA75)</f>
        <v>0.450960086925661</v>
      </c>
      <c r="AC75" s="3" t="n">
        <f aca="false">Z75-(0.12*AA75)</f>
        <v>0.62714844</v>
      </c>
      <c r="AD75" s="3" t="n">
        <f aca="false">AC75*1.72</f>
        <v>1.0786953168</v>
      </c>
      <c r="AE75" s="3" t="n">
        <v>0.07016716</v>
      </c>
      <c r="AF75" s="3" t="n">
        <v>237.397569</v>
      </c>
      <c r="AG75" s="1" t="n">
        <v>34909.971495</v>
      </c>
      <c r="AH75" s="1" t="n">
        <v>6401.662133</v>
      </c>
      <c r="AI75" s="1" t="n">
        <v>3376.287569</v>
      </c>
      <c r="AJ75" s="1" t="n">
        <v>871.44711</v>
      </c>
      <c r="AK75" s="1" t="n">
        <v>77.529705</v>
      </c>
      <c r="AL75" s="1" t="n">
        <v>16362.744123</v>
      </c>
      <c r="AM75" s="1" t="n">
        <v>361106.301091</v>
      </c>
      <c r="AN75" s="1" t="n">
        <v>9261.101377</v>
      </c>
      <c r="AO75" s="1" t="n">
        <v>214.567179</v>
      </c>
      <c r="AP75" s="1" t="n">
        <v>684.645078</v>
      </c>
      <c r="AQ75" s="1" t="n">
        <v>38.978862</v>
      </c>
    </row>
    <row r="76" customFormat="false" ht="12.8" hidden="false" customHeight="false" outlineLevel="0" collapsed="false">
      <c r="A76" s="0" t="s">
        <v>293</v>
      </c>
      <c r="B76" s="0" t="s">
        <v>63</v>
      </c>
      <c r="C76" s="0" t="s">
        <v>298</v>
      </c>
      <c r="D76" s="0" t="s">
        <v>299</v>
      </c>
      <c r="E76" s="0" t="s">
        <v>300</v>
      </c>
      <c r="F76" s="0" t="n">
        <v>215606</v>
      </c>
      <c r="G76" s="0" t="s">
        <v>57</v>
      </c>
      <c r="H76" s="0" t="s">
        <v>66</v>
      </c>
      <c r="I76" s="0" t="n">
        <v>0</v>
      </c>
      <c r="J76" s="0" t="n">
        <v>5</v>
      </c>
      <c r="K76" s="0" t="s">
        <v>59</v>
      </c>
      <c r="L76" s="2" t="n">
        <v>1.001790688</v>
      </c>
      <c r="M76" s="2" t="n">
        <v>0.04998001</v>
      </c>
      <c r="N76" s="2" t="n">
        <f aca="false">SQRT(M76)</f>
        <v>0.22356209428255</v>
      </c>
      <c r="O76" s="0" t="n">
        <v>5.75</v>
      </c>
      <c r="P76" s="0" t="n">
        <v>5.14</v>
      </c>
      <c r="Q76" s="3" t="n">
        <v>1.5969426</v>
      </c>
      <c r="R76" s="3" t="n">
        <v>0.4593945</v>
      </c>
      <c r="S76" s="3" t="n">
        <v>0.0875037</v>
      </c>
      <c r="T76" s="0" t="n">
        <v>0</v>
      </c>
      <c r="U76" s="0" t="n">
        <f aca="false">SQRT(T76)</f>
        <v>0</v>
      </c>
      <c r="V76" s="3" t="n">
        <v>2.7731289</v>
      </c>
      <c r="W76" s="3" t="n">
        <v>0.8174612</v>
      </c>
      <c r="X76" s="1" t="n">
        <v>6.75767180410994</v>
      </c>
      <c r="Y76" s="0" t="n">
        <v>0</v>
      </c>
      <c r="Z76" s="1" t="n">
        <v>0.2905193</v>
      </c>
      <c r="AA76" s="3" t="n">
        <v>0</v>
      </c>
      <c r="AB76" s="3" t="n">
        <f aca="false">SQRT(AA76)</f>
        <v>0</v>
      </c>
      <c r="AC76" s="3" t="n">
        <f aca="false">Z76-(0.12*AA76)</f>
        <v>0.2905193</v>
      </c>
      <c r="AD76" s="3" t="n">
        <f aca="false">AC76*1.72</f>
        <v>0.499693196</v>
      </c>
      <c r="AE76" s="3" t="n">
        <v>0.04007163</v>
      </c>
      <c r="AF76" s="3" t="n">
        <v>103.996893</v>
      </c>
      <c r="AG76" s="1" t="n">
        <v>33914.086995</v>
      </c>
      <c r="AH76" s="1" t="n">
        <v>6051.554075</v>
      </c>
      <c r="AI76" s="1" t="n">
        <v>3522.434306</v>
      </c>
      <c r="AJ76" s="1" t="n">
        <v>861.204392</v>
      </c>
      <c r="AK76" s="1" t="n">
        <v>73.18081</v>
      </c>
      <c r="AL76" s="1" t="n">
        <v>15874.578606</v>
      </c>
      <c r="AM76" s="1" t="n">
        <v>373824.402322</v>
      </c>
      <c r="AN76" s="1" t="n">
        <v>9400.082527</v>
      </c>
      <c r="AO76" s="1" t="n">
        <v>220.813702</v>
      </c>
      <c r="AP76" s="1" t="n">
        <v>674.14202</v>
      </c>
      <c r="AQ76" s="1" t="n">
        <v>42.729378</v>
      </c>
    </row>
    <row r="77" customFormat="false" ht="12.8" hidden="false" customHeight="false" outlineLevel="0" collapsed="false">
      <c r="A77" s="0" t="s">
        <v>293</v>
      </c>
      <c r="B77" s="0" t="s">
        <v>63</v>
      </c>
      <c r="C77" s="0" t="s">
        <v>298</v>
      </c>
      <c r="D77" s="0" t="s">
        <v>301</v>
      </c>
      <c r="E77" s="0" t="s">
        <v>302</v>
      </c>
      <c r="F77" s="0" t="n">
        <v>215607</v>
      </c>
      <c r="G77" s="0" t="s">
        <v>57</v>
      </c>
      <c r="H77" s="0" t="s">
        <v>69</v>
      </c>
      <c r="I77" s="0" t="n">
        <v>5</v>
      </c>
      <c r="J77" s="0" t="n">
        <v>16</v>
      </c>
      <c r="K77" s="0" t="s">
        <v>59</v>
      </c>
      <c r="L77" s="2" t="n">
        <v>1.00258861</v>
      </c>
      <c r="M77" s="2" t="n">
        <v>0.061</v>
      </c>
      <c r="N77" s="2" t="n">
        <f aca="false">SQRT(M77)</f>
        <v>0.246981780704569</v>
      </c>
      <c r="O77" s="0" t="n">
        <v>6.26</v>
      </c>
      <c r="P77" s="0" t="n">
        <v>5.67</v>
      </c>
      <c r="Q77" s="3" t="n">
        <v>2.196386</v>
      </c>
      <c r="R77" s="3" t="n">
        <v>0.636952</v>
      </c>
      <c r="S77" s="3" t="n">
        <v>0.0878554</v>
      </c>
      <c r="T77" s="0" t="n">
        <v>0</v>
      </c>
      <c r="U77" s="0" t="n">
        <f aca="false">SQRT(T77)</f>
        <v>0</v>
      </c>
      <c r="V77" s="3" t="n">
        <v>3.4832936</v>
      </c>
      <c r="W77" s="3" t="n">
        <v>0.792045</v>
      </c>
      <c r="X77" s="1" t="n">
        <v>3.22652970655172</v>
      </c>
      <c r="Y77" s="0" t="n">
        <v>13</v>
      </c>
      <c r="Z77" s="1" t="n">
        <v>0.24062127</v>
      </c>
      <c r="AA77" s="3" t="n">
        <v>0.203711</v>
      </c>
      <c r="AB77" s="3" t="n">
        <f aca="false">SQRT(AA77)</f>
        <v>0.451343549859749</v>
      </c>
      <c r="AC77" s="3" t="n">
        <f aca="false">Z77-(0.12*AA77)</f>
        <v>0.21617595</v>
      </c>
      <c r="AD77" s="3" t="n">
        <f aca="false">AC77*1.72</f>
        <v>0.371822634</v>
      </c>
      <c r="AE77" s="3" t="n">
        <v>0.04010354</v>
      </c>
      <c r="AF77" s="3" t="n">
        <v>95.679036</v>
      </c>
      <c r="AG77" s="1" t="n">
        <v>36023.941165</v>
      </c>
      <c r="AH77" s="1" t="n">
        <v>6663.82651</v>
      </c>
      <c r="AI77" s="1" t="n">
        <v>3871.104908</v>
      </c>
      <c r="AJ77" s="1" t="n">
        <v>981.142237</v>
      </c>
      <c r="AK77" s="1" t="n">
        <v>68.133917</v>
      </c>
      <c r="AL77" s="1" t="n">
        <v>16351.07026</v>
      </c>
      <c r="AM77" s="1" t="n">
        <v>382507.502218</v>
      </c>
      <c r="AN77" s="1" t="n">
        <v>10054.292443</v>
      </c>
      <c r="AO77" s="1" t="n">
        <v>236.711171</v>
      </c>
      <c r="AP77" s="1" t="n">
        <v>691.963599</v>
      </c>
      <c r="AQ77" s="1" t="n">
        <v>45.616779</v>
      </c>
    </row>
    <row r="78" customFormat="false" ht="12.8" hidden="false" customHeight="false" outlineLevel="0" collapsed="false">
      <c r="A78" s="0" t="s">
        <v>303</v>
      </c>
      <c r="B78" s="0" t="s">
        <v>166</v>
      </c>
      <c r="C78" s="0" t="s">
        <v>304</v>
      </c>
      <c r="D78" s="0" t="s">
        <v>305</v>
      </c>
      <c r="E78" s="0" t="s">
        <v>306</v>
      </c>
      <c r="F78" s="0" t="n">
        <v>215915</v>
      </c>
      <c r="G78" s="0" t="s">
        <v>88</v>
      </c>
      <c r="H78" s="0" t="s">
        <v>49</v>
      </c>
      <c r="I78" s="0" t="n">
        <v>0</v>
      </c>
      <c r="J78" s="0" t="n">
        <v>5</v>
      </c>
      <c r="K78" s="0" t="s">
        <v>170</v>
      </c>
      <c r="L78" s="2" t="n">
        <v>1.035228677</v>
      </c>
      <c r="M78" s="2" t="n">
        <v>0.412</v>
      </c>
      <c r="N78" s="2" t="n">
        <f aca="false">SQRT(M78)</f>
        <v>0.641872261435249</v>
      </c>
      <c r="O78" s="0" t="n">
        <v>6.11</v>
      </c>
      <c r="P78" s="0" t="n">
        <v>5.92</v>
      </c>
      <c r="Q78" s="3" t="n">
        <v>23.3470371</v>
      </c>
      <c r="R78" s="3" t="n">
        <v>5.944115</v>
      </c>
      <c r="S78" s="3" t="n">
        <v>1.3786731</v>
      </c>
      <c r="T78" s="0" t="n">
        <v>0</v>
      </c>
      <c r="U78" s="0" t="n">
        <f aca="false">SQRT(T78)</f>
        <v>0</v>
      </c>
      <c r="V78" s="3" t="n">
        <v>34.4932771</v>
      </c>
      <c r="W78" s="3" t="n">
        <v>1.9752163</v>
      </c>
      <c r="X78" s="1" t="n">
        <v>162.439472244079</v>
      </c>
      <c r="Y78" s="0" t="n">
        <v>239</v>
      </c>
      <c r="Z78" s="1" t="n">
        <v>3.84069839</v>
      </c>
      <c r="AA78" s="3" t="n">
        <v>0.028427</v>
      </c>
      <c r="AB78" s="3" t="n">
        <f aca="false">SQRT(AA78)</f>
        <v>0.168603084194803</v>
      </c>
      <c r="AC78" s="3" t="n">
        <f aca="false">Z78-(0.12*AA78)</f>
        <v>3.83728715</v>
      </c>
      <c r="AD78" s="3" t="n">
        <f aca="false">AC78*1.72</f>
        <v>6.600133898</v>
      </c>
      <c r="AE78" s="3" t="n">
        <v>0.41409147</v>
      </c>
      <c r="AF78" s="3" t="n">
        <v>1006.921384</v>
      </c>
      <c r="AG78" s="1" t="n">
        <v>54161.149826</v>
      </c>
      <c r="AH78" s="1" t="n">
        <v>7272.993894</v>
      </c>
      <c r="AI78" s="1" t="n">
        <v>26216.593764</v>
      </c>
      <c r="AJ78" s="1" t="n">
        <v>5731.738193</v>
      </c>
      <c r="AK78" s="1" t="n">
        <v>579.382293</v>
      </c>
      <c r="AL78" s="1" t="n">
        <v>19007.467267</v>
      </c>
      <c r="AM78" s="1" t="n">
        <v>282359.281092</v>
      </c>
      <c r="AN78" s="1" t="n">
        <v>7023.635257</v>
      </c>
      <c r="AO78" s="1" t="n">
        <v>119.370148</v>
      </c>
      <c r="AP78" s="1" t="n">
        <v>3642.65397</v>
      </c>
      <c r="AQ78" s="1" t="n">
        <v>133.597296</v>
      </c>
    </row>
    <row r="79" customFormat="false" ht="12.8" hidden="false" customHeight="false" outlineLevel="0" collapsed="false">
      <c r="A79" s="0" t="s">
        <v>303</v>
      </c>
      <c r="B79" s="0" t="s">
        <v>166</v>
      </c>
      <c r="C79" s="0" t="s">
        <v>304</v>
      </c>
      <c r="D79" s="0" t="s">
        <v>307</v>
      </c>
      <c r="E79" s="0" t="s">
        <v>308</v>
      </c>
      <c r="F79" s="0" t="n">
        <v>215916</v>
      </c>
      <c r="G79" s="0" t="s">
        <v>88</v>
      </c>
      <c r="H79" s="0" t="s">
        <v>53</v>
      </c>
      <c r="I79" s="0" t="n">
        <v>5</v>
      </c>
      <c r="J79" s="0" t="n">
        <v>20</v>
      </c>
      <c r="K79" s="0" t="s">
        <v>170</v>
      </c>
      <c r="L79" s="2" t="n">
        <v>1.032218597</v>
      </c>
      <c r="M79" s="2" t="n">
        <v>0.32012805</v>
      </c>
      <c r="N79" s="2" t="n">
        <f aca="false">SQRT(M79)</f>
        <v>0.565798594908117</v>
      </c>
      <c r="O79" s="0" t="n">
        <v>6.38</v>
      </c>
      <c r="P79" s="0" t="n">
        <v>6.03</v>
      </c>
      <c r="Q79" s="3" t="n">
        <v>22.3955518</v>
      </c>
      <c r="R79" s="3" t="n">
        <v>5.5706962</v>
      </c>
      <c r="S79" s="3" t="n">
        <v>0.9923507</v>
      </c>
      <c r="T79" s="0" t="n">
        <v>0</v>
      </c>
      <c r="U79" s="0" t="n">
        <f aca="false">SQRT(T79)</f>
        <v>0</v>
      </c>
      <c r="V79" s="3" t="n">
        <v>31.4891</v>
      </c>
      <c r="W79" s="3" t="n">
        <v>1.1457626</v>
      </c>
      <c r="X79" s="1" t="n">
        <v>48.7014901770833</v>
      </c>
      <c r="Y79" s="0" t="n">
        <v>120</v>
      </c>
      <c r="Z79" s="1" t="n">
        <v>2.55990212</v>
      </c>
      <c r="AA79" s="3" t="n">
        <v>0.084491</v>
      </c>
      <c r="AB79" s="3" t="n">
        <f aca="false">SQRT(AA79)</f>
        <v>0.290673356192135</v>
      </c>
      <c r="AC79" s="3" t="n">
        <f aca="false">Z79-(0.12*AA79)</f>
        <v>2.5497632</v>
      </c>
      <c r="AD79" s="3" t="n">
        <f aca="false">AC79*1.72</f>
        <v>4.385592704</v>
      </c>
      <c r="AE79" s="3" t="n">
        <v>0.28902121</v>
      </c>
      <c r="AF79" s="3" t="n">
        <v>783.807966</v>
      </c>
      <c r="AG79" s="1" t="n">
        <v>52122.746151</v>
      </c>
      <c r="AH79" s="1" t="n">
        <v>6553.415491</v>
      </c>
      <c r="AI79" s="1" t="n">
        <v>26488.349782</v>
      </c>
      <c r="AJ79" s="1" t="n">
        <v>5375.802711</v>
      </c>
      <c r="AK79" s="1" t="n">
        <v>551.602135</v>
      </c>
      <c r="AL79" s="1" t="n">
        <v>20035.534316</v>
      </c>
      <c r="AM79" s="1" t="n">
        <v>304447.088568</v>
      </c>
      <c r="AN79" s="1" t="n">
        <v>7778.157307</v>
      </c>
      <c r="AO79" s="1" t="n">
        <v>119.462787</v>
      </c>
      <c r="AP79" s="1" t="n">
        <v>3882.224722</v>
      </c>
      <c r="AQ79" s="1" t="n">
        <v>148.032533</v>
      </c>
    </row>
    <row r="80" customFormat="false" ht="12.8" hidden="false" customHeight="false" outlineLevel="0" collapsed="false">
      <c r="A80" s="0" t="s">
        <v>303</v>
      </c>
      <c r="B80" s="0" t="s">
        <v>166</v>
      </c>
      <c r="C80" s="0" t="s">
        <v>309</v>
      </c>
      <c r="D80" s="0" t="s">
        <v>310</v>
      </c>
      <c r="E80" s="0" t="s">
        <v>311</v>
      </c>
      <c r="F80" s="0" t="n">
        <v>215923</v>
      </c>
      <c r="G80" s="0" t="s">
        <v>88</v>
      </c>
      <c r="H80" s="0" t="s">
        <v>49</v>
      </c>
      <c r="I80" s="0" t="n">
        <v>0</v>
      </c>
      <c r="J80" s="0" t="n">
        <v>5</v>
      </c>
      <c r="K80" s="0" t="s">
        <v>170</v>
      </c>
      <c r="L80" s="2" t="n">
        <v>1.027115859</v>
      </c>
      <c r="M80" s="2" t="n">
        <v>0.48680528</v>
      </c>
      <c r="N80" s="2" t="n">
        <f aca="false">SQRT(M80)</f>
        <v>0.697714325494324</v>
      </c>
      <c r="O80" s="0" t="n">
        <v>6.03</v>
      </c>
      <c r="P80" s="0" t="n">
        <v>5.69</v>
      </c>
      <c r="Q80" s="3" t="n">
        <v>18.9231475</v>
      </c>
      <c r="R80" s="3" t="n">
        <v>4.4168958</v>
      </c>
      <c r="S80" s="3" t="n">
        <v>1.6142969</v>
      </c>
      <c r="T80" s="0" t="n">
        <v>0</v>
      </c>
      <c r="U80" s="0" t="n">
        <f aca="false">SQRT(T80)</f>
        <v>0</v>
      </c>
      <c r="V80" s="3" t="n">
        <v>28.8567277</v>
      </c>
      <c r="W80" s="3" t="n">
        <v>1.3023829</v>
      </c>
      <c r="X80" s="1" t="n">
        <v>70.7747134831729</v>
      </c>
      <c r="Y80" s="0" t="n">
        <v>230</v>
      </c>
      <c r="Z80" s="1" t="n">
        <v>3.91331142</v>
      </c>
      <c r="AA80" s="3" t="n">
        <v>0.015297</v>
      </c>
      <c r="AB80" s="3" t="n">
        <f aca="false">SQRT(AA80)</f>
        <v>0.12368104139277</v>
      </c>
      <c r="AC80" s="3" t="n">
        <f aca="false">Z80-(0.12*AA80)</f>
        <v>3.91147578</v>
      </c>
      <c r="AD80" s="3" t="n">
        <f aca="false">AC80*1.72</f>
        <v>6.7277383416</v>
      </c>
      <c r="AE80" s="3" t="n">
        <v>0.38003287</v>
      </c>
      <c r="AF80" s="3" t="n">
        <v>854.609696</v>
      </c>
      <c r="AG80" s="1" t="n">
        <v>54419.963041</v>
      </c>
      <c r="AH80" s="1" t="n">
        <v>7145.038006</v>
      </c>
      <c r="AI80" s="1" t="n">
        <v>22382.569851</v>
      </c>
      <c r="AJ80" s="1" t="n">
        <v>5265.896674</v>
      </c>
      <c r="AK80" s="1" t="n">
        <v>622.590386</v>
      </c>
      <c r="AL80" s="1" t="n">
        <v>18480.540269</v>
      </c>
      <c r="AM80" s="1" t="n">
        <v>300196.717434</v>
      </c>
      <c r="AN80" s="1" t="n">
        <v>7978.306289</v>
      </c>
      <c r="AO80" s="1" t="n">
        <v>135.035949</v>
      </c>
      <c r="AP80" s="1" t="n">
        <v>3764.416599</v>
      </c>
      <c r="AQ80" s="1" t="n">
        <v>155.043139</v>
      </c>
    </row>
    <row r="81" customFormat="false" ht="12.8" hidden="false" customHeight="false" outlineLevel="0" collapsed="false">
      <c r="A81" s="0" t="s">
        <v>303</v>
      </c>
      <c r="B81" s="0" t="s">
        <v>166</v>
      </c>
      <c r="C81" s="0" t="s">
        <v>309</v>
      </c>
      <c r="D81" s="0" t="s">
        <v>312</v>
      </c>
      <c r="E81" s="0" t="s">
        <v>313</v>
      </c>
      <c r="F81" s="0" t="n">
        <v>215924</v>
      </c>
      <c r="G81" s="0" t="s">
        <v>88</v>
      </c>
      <c r="H81" s="0" t="s">
        <v>53</v>
      </c>
      <c r="I81" s="0" t="n">
        <v>5</v>
      </c>
      <c r="J81" s="0" t="n">
        <v>23</v>
      </c>
      <c r="K81" s="0" t="s">
        <v>170</v>
      </c>
      <c r="L81" s="2" t="n">
        <v>1.026053328</v>
      </c>
      <c r="M81" s="2" t="n">
        <v>0.281</v>
      </c>
      <c r="N81" s="2" t="n">
        <f aca="false">SQRT(M81)</f>
        <v>0.530094331227943</v>
      </c>
      <c r="O81" s="0" t="n">
        <v>6.33</v>
      </c>
      <c r="P81" s="0" t="n">
        <v>5.66</v>
      </c>
      <c r="Q81" s="3" t="n">
        <v>16.175605</v>
      </c>
      <c r="R81" s="3" t="n">
        <v>4.072023</v>
      </c>
      <c r="S81" s="3" t="n">
        <v>1.0573761</v>
      </c>
      <c r="T81" s="0" t="n">
        <v>0</v>
      </c>
      <c r="U81" s="0" t="n">
        <f aca="false">SQRT(T81)</f>
        <v>0</v>
      </c>
      <c r="V81" s="3" t="n">
        <v>25.5626288</v>
      </c>
      <c r="W81" s="3" t="n">
        <v>0.9768028</v>
      </c>
      <c r="X81" s="1" t="n">
        <v>26.1018703510816</v>
      </c>
      <c r="Y81" s="0" t="n">
        <v>69</v>
      </c>
      <c r="Z81" s="1" t="n">
        <v>2.08288826</v>
      </c>
      <c r="AA81" s="3" t="n">
        <v>0</v>
      </c>
      <c r="AB81" s="3" t="n">
        <f aca="false">SQRT(AA81)</f>
        <v>0</v>
      </c>
      <c r="AC81" s="3" t="n">
        <f aca="false">Z81-(0.12*AA81)</f>
        <v>2.08288826</v>
      </c>
      <c r="AD81" s="3" t="n">
        <f aca="false">AC81*1.72</f>
        <v>3.5825678072</v>
      </c>
      <c r="AE81" s="3" t="n">
        <v>0.22573173</v>
      </c>
      <c r="AF81" s="3" t="n">
        <v>618.642437</v>
      </c>
      <c r="AG81" s="1" t="n">
        <v>48679.77859</v>
      </c>
      <c r="AH81" s="1" t="n">
        <v>5369.537146</v>
      </c>
      <c r="AI81" s="1" t="n">
        <v>22082.046634</v>
      </c>
      <c r="AJ81" s="1" t="n">
        <v>4772.569059</v>
      </c>
      <c r="AK81" s="1" t="n">
        <v>543.607157</v>
      </c>
      <c r="AL81" s="1" t="n">
        <v>17836.109706</v>
      </c>
      <c r="AM81" s="1" t="n">
        <v>298045.614899</v>
      </c>
      <c r="AN81" s="1" t="n">
        <v>7809.401667</v>
      </c>
      <c r="AO81" s="1" t="n">
        <v>117.372292</v>
      </c>
      <c r="AP81" s="1" t="n">
        <v>3743.497082</v>
      </c>
      <c r="AQ81" s="1" t="n">
        <v>146.088447</v>
      </c>
    </row>
    <row r="82" customFormat="false" ht="12.8" hidden="false" customHeight="false" outlineLevel="0" collapsed="false">
      <c r="A82" s="0" t="s">
        <v>303</v>
      </c>
      <c r="B82" s="0" t="s">
        <v>173</v>
      </c>
      <c r="C82" s="0" t="s">
        <v>314</v>
      </c>
      <c r="D82" s="0" t="s">
        <v>315</v>
      </c>
      <c r="E82" s="0" t="s">
        <v>316</v>
      </c>
      <c r="F82" s="0" t="n">
        <v>215931</v>
      </c>
      <c r="G82" s="0" t="s">
        <v>57</v>
      </c>
      <c r="H82" s="0" t="s">
        <v>180</v>
      </c>
      <c r="I82" s="0" t="n">
        <v>0</v>
      </c>
      <c r="J82" s="0" t="n">
        <v>5</v>
      </c>
      <c r="K82" s="0" t="s">
        <v>177</v>
      </c>
      <c r="L82" s="2" t="n">
        <v>1.029459902</v>
      </c>
      <c r="M82" s="2" t="n">
        <v>1.82063587</v>
      </c>
      <c r="N82" s="2" t="n">
        <f aca="false">SQRT(M82)</f>
        <v>1.34930940484383</v>
      </c>
      <c r="O82" s="0" t="n">
        <v>6.57</v>
      </c>
      <c r="P82" s="0" t="n">
        <v>7.66</v>
      </c>
      <c r="Q82" s="3" t="n">
        <v>56.4809372</v>
      </c>
      <c r="R82" s="3" t="n">
        <v>13.622531</v>
      </c>
      <c r="S82" s="3" t="n">
        <v>2.6842426</v>
      </c>
      <c r="T82" s="3" t="n">
        <v>3.4000406</v>
      </c>
      <c r="U82" s="0" t="n">
        <f aca="false">SQRT(T82)</f>
        <v>1.84391990064645</v>
      </c>
      <c r="V82" s="3" t="n">
        <v>23.6660401</v>
      </c>
      <c r="W82" s="3" t="n">
        <v>0.8740115</v>
      </c>
      <c r="X82" s="1" t="n">
        <v>11.6650693809486</v>
      </c>
      <c r="Y82" s="0" t="n">
        <v>200</v>
      </c>
      <c r="Z82" s="1" t="n">
        <v>6.99003273</v>
      </c>
      <c r="AA82" s="3" t="n">
        <v>16.826324</v>
      </c>
      <c r="AB82" s="3" t="n">
        <f aca="false">SQRT(AA82)</f>
        <v>4.1019902486476</v>
      </c>
      <c r="AC82" s="3" t="n">
        <f aca="false">Z82-(0.12*AA82)</f>
        <v>4.97087385</v>
      </c>
      <c r="AD82" s="3" t="n">
        <f aca="false">AC82*1.72</f>
        <v>8.549903022</v>
      </c>
      <c r="AE82" s="3" t="n">
        <v>0.51472995</v>
      </c>
      <c r="AF82" s="3" t="n">
        <v>755.824313</v>
      </c>
      <c r="AG82" s="1" t="n">
        <v>43458.88345</v>
      </c>
      <c r="AH82" s="1" t="n">
        <v>72187.683273</v>
      </c>
      <c r="AI82" s="1" t="n">
        <v>14037.980824</v>
      </c>
      <c r="AJ82" s="1" t="n">
        <v>15171.625157</v>
      </c>
      <c r="AK82" s="1" t="n">
        <v>354.627318</v>
      </c>
      <c r="AL82" s="1" t="n">
        <v>18082.197578</v>
      </c>
      <c r="AM82" s="1" t="n">
        <v>238863.046531</v>
      </c>
      <c r="AN82" s="1" t="n">
        <v>9199.607818</v>
      </c>
      <c r="AO82" s="1" t="n">
        <v>486.646285</v>
      </c>
      <c r="AP82" s="1" t="n">
        <v>2019.325747</v>
      </c>
      <c r="AQ82" s="1" t="n">
        <v>96.46554</v>
      </c>
    </row>
    <row r="83" customFormat="false" ht="12.8" hidden="false" customHeight="false" outlineLevel="0" collapsed="false">
      <c r="A83" s="0" t="s">
        <v>303</v>
      </c>
      <c r="B83" s="0" t="s">
        <v>173</v>
      </c>
      <c r="C83" s="0" t="s">
        <v>317</v>
      </c>
      <c r="D83" s="0" t="s">
        <v>318</v>
      </c>
      <c r="E83" s="0" t="s">
        <v>319</v>
      </c>
      <c r="F83" s="0" t="n">
        <v>215942</v>
      </c>
      <c r="G83" s="0" t="s">
        <v>57</v>
      </c>
      <c r="H83" s="0" t="s">
        <v>180</v>
      </c>
      <c r="I83" s="0" t="n">
        <v>0</v>
      </c>
      <c r="J83" s="0" t="n">
        <v>5</v>
      </c>
      <c r="K83" s="0" t="s">
        <v>177</v>
      </c>
      <c r="L83" s="2" t="n">
        <v>1.023495466</v>
      </c>
      <c r="M83" s="2" t="n">
        <v>5.62112422</v>
      </c>
      <c r="N83" s="2" t="n">
        <f aca="false">SQRT(M83)</f>
        <v>2.37089101816174</v>
      </c>
      <c r="O83" s="0" t="n">
        <v>7.82</v>
      </c>
      <c r="P83" s="0" t="n">
        <v>7.74</v>
      </c>
      <c r="Q83" s="3" t="n">
        <v>65.1945097</v>
      </c>
      <c r="R83" s="3" t="n">
        <v>11.7326367</v>
      </c>
      <c r="S83" s="3" t="n">
        <v>2.3512774</v>
      </c>
      <c r="T83" s="3" t="n">
        <v>11.6851362</v>
      </c>
      <c r="U83" s="0" t="n">
        <f aca="false">SQRT(T83)</f>
        <v>3.41835284896103</v>
      </c>
      <c r="V83" s="3" t="n">
        <v>20.8537447</v>
      </c>
      <c r="W83" s="3" t="n">
        <v>0.8648537</v>
      </c>
      <c r="X83" s="1" t="n">
        <v>11.0577978668489</v>
      </c>
      <c r="Y83" s="0" t="n">
        <v>129</v>
      </c>
      <c r="Z83" s="1" t="n">
        <v>5.38358615</v>
      </c>
      <c r="AA83" s="3" t="n">
        <v>10.471364</v>
      </c>
      <c r="AB83" s="3" t="n">
        <f aca="false">SQRT(AA83)</f>
        <v>3.23594870169476</v>
      </c>
      <c r="AC83" s="3" t="n">
        <f aca="false">Z83-(0.12*AA83)</f>
        <v>4.12702247</v>
      </c>
      <c r="AD83" s="3" t="n">
        <f aca="false">AC83*1.72</f>
        <v>7.0984786484</v>
      </c>
      <c r="AE83" s="3" t="n">
        <v>0.4298681</v>
      </c>
      <c r="AF83" s="3" t="n">
        <v>710.775638</v>
      </c>
      <c r="AG83" s="1" t="n">
        <v>42356.682306</v>
      </c>
      <c r="AH83" s="1" t="n">
        <v>50201.911178</v>
      </c>
      <c r="AI83" s="1" t="n">
        <v>14049.673739</v>
      </c>
      <c r="AJ83" s="1" t="n">
        <v>12907.291087</v>
      </c>
      <c r="AK83" s="1" t="n">
        <v>338.968393</v>
      </c>
      <c r="AL83" s="1" t="n">
        <v>18197.609167</v>
      </c>
      <c r="AM83" s="1" t="n">
        <v>269047.317583</v>
      </c>
      <c r="AN83" s="1" t="n">
        <v>12408.853912</v>
      </c>
      <c r="AO83" s="1" t="n">
        <v>364.536333</v>
      </c>
      <c r="AP83" s="1" t="n">
        <v>2148.489954</v>
      </c>
      <c r="AQ83" s="1" t="n">
        <v>109.618411</v>
      </c>
    </row>
    <row r="84" customFormat="false" ht="12.8" hidden="false" customHeight="false" outlineLevel="0" collapsed="false">
      <c r="A84" s="0" t="s">
        <v>303</v>
      </c>
      <c r="B84" s="0" t="s">
        <v>181</v>
      </c>
      <c r="C84" s="0" t="s">
        <v>320</v>
      </c>
      <c r="D84" s="0" t="s">
        <v>321</v>
      </c>
      <c r="E84" s="0" t="s">
        <v>322</v>
      </c>
      <c r="F84" s="0" t="n">
        <v>215955</v>
      </c>
      <c r="G84" s="0" t="s">
        <v>57</v>
      </c>
      <c r="H84" s="0" t="s">
        <v>66</v>
      </c>
      <c r="I84" s="0" t="n">
        <v>0</v>
      </c>
      <c r="J84" s="0" t="n">
        <v>5</v>
      </c>
      <c r="K84" s="0" t="s">
        <v>185</v>
      </c>
      <c r="L84" s="2" t="n">
        <v>1.022344099</v>
      </c>
      <c r="M84" s="2" t="n">
        <v>0.91418284</v>
      </c>
      <c r="N84" s="2" t="n">
        <f aca="false">SQRT(M84)</f>
        <v>0.95612909170258</v>
      </c>
      <c r="O84" s="0" t="n">
        <v>7.81</v>
      </c>
      <c r="P84" s="0" t="n">
        <v>5.77</v>
      </c>
      <c r="Q84" s="3" t="n">
        <v>19.2978133</v>
      </c>
      <c r="R84" s="3" t="n">
        <v>4.3996221</v>
      </c>
      <c r="S84" s="3" t="n">
        <v>2.1183366</v>
      </c>
      <c r="T84" s="0" t="n">
        <v>0</v>
      </c>
      <c r="U84" s="0" t="n">
        <f aca="false">SQRT(T84)</f>
        <v>0</v>
      </c>
      <c r="V84" s="3" t="n">
        <v>25.4241397</v>
      </c>
      <c r="W84" s="3" t="n">
        <v>1.7257168</v>
      </c>
      <c r="X84" s="1" t="n">
        <v>129.410867559953</v>
      </c>
      <c r="Y84" s="0" t="n">
        <v>265</v>
      </c>
      <c r="Z84" s="1" t="n">
        <v>4.51876092</v>
      </c>
      <c r="AA84" s="3" t="n">
        <v>0.07084</v>
      </c>
      <c r="AB84" s="3" t="n">
        <f aca="false">SQRT(AA84)</f>
        <v>0.26615784790233</v>
      </c>
      <c r="AC84" s="3" t="n">
        <f aca="false">Z84-(0.12*AA84)</f>
        <v>4.51026012</v>
      </c>
      <c r="AD84" s="3" t="n">
        <f aca="false">AC84*1.72</f>
        <v>7.7576474064</v>
      </c>
      <c r="AE84" s="3" t="n">
        <v>0.40893764</v>
      </c>
      <c r="AF84" s="3" t="n">
        <v>807.977966</v>
      </c>
      <c r="AG84" s="1" t="n">
        <v>53298.732883</v>
      </c>
      <c r="AH84" s="1" t="n">
        <v>10909.802947</v>
      </c>
      <c r="AI84" s="1" t="n">
        <v>18494.638225</v>
      </c>
      <c r="AJ84" s="1" t="n">
        <v>5447.379577</v>
      </c>
      <c r="AK84" s="1" t="n">
        <v>432.919787</v>
      </c>
      <c r="AL84" s="1" t="n">
        <v>19823.311376</v>
      </c>
      <c r="AM84" s="1" t="n">
        <v>247631.024232</v>
      </c>
      <c r="AN84" s="1" t="n">
        <v>10161.510452</v>
      </c>
      <c r="AO84" s="1" t="n">
        <v>220.562561</v>
      </c>
      <c r="AP84" s="1" t="n">
        <v>3712.522981</v>
      </c>
      <c r="AQ84" s="1" t="n">
        <v>209.997657</v>
      </c>
    </row>
    <row r="85" customFormat="false" ht="12.8" hidden="false" customHeight="false" outlineLevel="0" collapsed="false">
      <c r="A85" s="0" t="s">
        <v>303</v>
      </c>
      <c r="B85" s="0" t="s">
        <v>181</v>
      </c>
      <c r="C85" s="0" t="s">
        <v>320</v>
      </c>
      <c r="D85" s="0" t="s">
        <v>323</v>
      </c>
      <c r="E85" s="0" t="s">
        <v>324</v>
      </c>
      <c r="F85" s="0" t="n">
        <v>215956</v>
      </c>
      <c r="G85" s="0" t="s">
        <v>57</v>
      </c>
      <c r="H85" s="0" t="s">
        <v>69</v>
      </c>
      <c r="I85" s="0" t="n">
        <v>5</v>
      </c>
      <c r="J85" s="0" t="n">
        <v>30</v>
      </c>
      <c r="K85" s="0" t="s">
        <v>185</v>
      </c>
      <c r="L85" s="2" t="n">
        <v>1.019746121</v>
      </c>
      <c r="M85" s="2" t="n">
        <v>0.232</v>
      </c>
      <c r="N85" s="2" t="n">
        <f aca="false">SQRT(M85)</f>
        <v>0.481663783151692</v>
      </c>
      <c r="O85" s="0" t="n">
        <v>6.62</v>
      </c>
      <c r="P85" s="0" t="n">
        <v>6.21</v>
      </c>
      <c r="Q85" s="3" t="n">
        <v>12.8320607</v>
      </c>
      <c r="R85" s="3" t="n">
        <v>4.2616568</v>
      </c>
      <c r="S85" s="3" t="n">
        <v>1.7423348</v>
      </c>
      <c r="T85" s="0" t="n">
        <v>0</v>
      </c>
      <c r="U85" s="0" t="n">
        <f aca="false">SQRT(T85)</f>
        <v>0</v>
      </c>
      <c r="V85" s="3" t="n">
        <v>19.8859301</v>
      </c>
      <c r="W85" s="3" t="n">
        <v>0.8810606</v>
      </c>
      <c r="X85" s="1" t="n">
        <v>13.6684720569087</v>
      </c>
      <c r="Y85" s="0" t="n">
        <v>51</v>
      </c>
      <c r="Z85" s="1" t="n">
        <v>1.15231312</v>
      </c>
      <c r="AA85" s="3" t="n">
        <v>0.015127</v>
      </c>
      <c r="AB85" s="3" t="n">
        <f aca="false">SQRT(AA85)</f>
        <v>0.122991869649989</v>
      </c>
      <c r="AC85" s="3" t="n">
        <f aca="false">Z85-(0.12*AA85)</f>
        <v>1.15049788</v>
      </c>
      <c r="AD85" s="3" t="n">
        <f aca="false">AC85*1.72</f>
        <v>1.9788563536</v>
      </c>
      <c r="AE85" s="3" t="n">
        <v>0.12236953</v>
      </c>
      <c r="AF85" s="3" t="n">
        <v>685.996472</v>
      </c>
      <c r="AG85" s="1" t="n">
        <v>60483.546998</v>
      </c>
      <c r="AH85" s="1" t="n">
        <v>9986.474718</v>
      </c>
      <c r="AI85" s="1" t="n">
        <v>22929.259724</v>
      </c>
      <c r="AJ85" s="1" t="n">
        <v>6153.396912</v>
      </c>
      <c r="AK85" s="1" t="n">
        <v>446.903738</v>
      </c>
      <c r="AL85" s="1" t="n">
        <v>21946.747593</v>
      </c>
      <c r="AM85" s="1" t="n">
        <v>276614.641024</v>
      </c>
      <c r="AN85" s="1" t="n">
        <v>11297.751978</v>
      </c>
      <c r="AO85" s="1" t="n">
        <v>233.422946</v>
      </c>
      <c r="AP85" s="1" t="n">
        <v>4335.807545</v>
      </c>
      <c r="AQ85" s="1" t="n">
        <v>247.848275</v>
      </c>
    </row>
    <row r="86" customFormat="false" ht="12.8" hidden="false" customHeight="false" outlineLevel="0" collapsed="false">
      <c r="A86" s="0" t="s">
        <v>303</v>
      </c>
      <c r="B86" s="0" t="s">
        <v>181</v>
      </c>
      <c r="C86" s="0" t="s">
        <v>325</v>
      </c>
      <c r="D86" s="0" t="s">
        <v>326</v>
      </c>
      <c r="E86" s="0" t="s">
        <v>327</v>
      </c>
      <c r="F86" s="0" t="n">
        <v>215966</v>
      </c>
      <c r="G86" s="0" t="s">
        <v>57</v>
      </c>
      <c r="H86" s="0" t="s">
        <v>66</v>
      </c>
      <c r="I86" s="0" t="n">
        <v>0</v>
      </c>
      <c r="J86" s="0" t="n">
        <v>5</v>
      </c>
      <c r="K86" s="0" t="s">
        <v>185</v>
      </c>
      <c r="L86" s="2" t="n">
        <v>1.018989899</v>
      </c>
      <c r="M86" s="2" t="n">
        <v>0.52989402</v>
      </c>
      <c r="N86" s="2" t="n">
        <f aca="false">SQRT(M86)</f>
        <v>0.72793819792617</v>
      </c>
      <c r="O86" s="0" t="n">
        <v>6.49</v>
      </c>
      <c r="P86" s="0" t="n">
        <v>5.6</v>
      </c>
      <c r="Q86" s="3" t="n">
        <v>12.4671486</v>
      </c>
      <c r="R86" s="3" t="n">
        <v>3.5685783</v>
      </c>
      <c r="S86" s="3" t="n">
        <v>1.4182811</v>
      </c>
      <c r="T86" s="0" t="n">
        <v>0</v>
      </c>
      <c r="U86" s="0" t="n">
        <f aca="false">SQRT(T86)</f>
        <v>0</v>
      </c>
      <c r="V86" s="3" t="n">
        <v>19.4624744</v>
      </c>
      <c r="W86" s="3" t="n">
        <v>1.0363127</v>
      </c>
      <c r="X86" s="1" t="n">
        <v>35.0574102688716</v>
      </c>
      <c r="Y86" s="0" t="n">
        <v>132</v>
      </c>
      <c r="Z86" s="1" t="n">
        <v>2.23158788</v>
      </c>
      <c r="AA86" s="3" t="n">
        <v>0</v>
      </c>
      <c r="AB86" s="3" t="n">
        <f aca="false">SQRT(AA86)</f>
        <v>0</v>
      </c>
      <c r="AC86" s="3" t="n">
        <f aca="false">Z86-(0.12*AA86)</f>
        <v>2.23158788</v>
      </c>
      <c r="AD86" s="3" t="n">
        <f aca="false">AC86*1.72</f>
        <v>3.8383311536</v>
      </c>
      <c r="AE86" s="3" t="n">
        <v>0.24455758</v>
      </c>
      <c r="AF86" s="3" t="n">
        <v>724.276621</v>
      </c>
      <c r="AG86" s="1" t="n">
        <v>50524.794226</v>
      </c>
      <c r="AH86" s="1" t="n">
        <v>9255.12453</v>
      </c>
      <c r="AI86" s="1" t="n">
        <v>18092.026055</v>
      </c>
      <c r="AJ86" s="1" t="n">
        <v>4572.994337</v>
      </c>
      <c r="AK86" s="1" t="n">
        <v>397.64858</v>
      </c>
      <c r="AL86" s="1" t="n">
        <v>19575.566316</v>
      </c>
      <c r="AM86" s="1" t="n">
        <v>256800.013876</v>
      </c>
      <c r="AN86" s="1" t="n">
        <v>10630.935141</v>
      </c>
      <c r="AO86" s="1" t="n">
        <v>200.5902</v>
      </c>
      <c r="AP86" s="1" t="n">
        <v>3599.865097</v>
      </c>
      <c r="AQ86" s="1" t="n">
        <v>195.830498</v>
      </c>
    </row>
    <row r="87" customFormat="false" ht="12.8" hidden="false" customHeight="false" outlineLevel="0" collapsed="false">
      <c r="A87" s="0" t="s">
        <v>303</v>
      </c>
      <c r="B87" s="0" t="s">
        <v>181</v>
      </c>
      <c r="C87" s="0" t="s">
        <v>325</v>
      </c>
      <c r="D87" s="0" t="s">
        <v>328</v>
      </c>
      <c r="E87" s="0" t="s">
        <v>329</v>
      </c>
      <c r="F87" s="0" t="n">
        <v>215967</v>
      </c>
      <c r="G87" s="0" t="s">
        <v>57</v>
      </c>
      <c r="H87" s="0" t="s">
        <v>69</v>
      </c>
      <c r="I87" s="0" t="n">
        <v>5</v>
      </c>
      <c r="J87" s="0" t="n">
        <v>26</v>
      </c>
      <c r="K87" s="0" t="s">
        <v>185</v>
      </c>
      <c r="L87" s="2" t="n">
        <v>1.023906825</v>
      </c>
      <c r="M87" s="2" t="n">
        <v>0.216</v>
      </c>
      <c r="N87" s="2" t="n">
        <f aca="false">SQRT(M87)</f>
        <v>0.46475800154489</v>
      </c>
      <c r="O87" s="0" t="n">
        <v>6.44</v>
      </c>
      <c r="P87" s="0" t="n">
        <v>6.04</v>
      </c>
      <c r="Q87" s="3" t="n">
        <v>14.7996111</v>
      </c>
      <c r="R87" s="3" t="n">
        <v>4.3698689</v>
      </c>
      <c r="S87" s="3" t="n">
        <v>1.3761466</v>
      </c>
      <c r="T87" s="0" t="n">
        <v>0</v>
      </c>
      <c r="U87" s="0" t="n">
        <f aca="false">SQRT(T87)</f>
        <v>0</v>
      </c>
      <c r="V87" s="3" t="n">
        <v>21.528755</v>
      </c>
      <c r="W87" s="3" t="n">
        <v>0.8262928</v>
      </c>
      <c r="X87" s="1" t="n">
        <v>5.72039291246231</v>
      </c>
      <c r="Y87" s="0" t="n">
        <v>65</v>
      </c>
      <c r="Z87" s="1" t="n">
        <v>1.16725378</v>
      </c>
      <c r="AA87" s="3" t="n">
        <v>0.062373</v>
      </c>
      <c r="AB87" s="3" t="n">
        <f aca="false">SQRT(AA87)</f>
        <v>0.249745870836737</v>
      </c>
      <c r="AC87" s="3" t="n">
        <f aca="false">Z87-(0.12*AA87)</f>
        <v>1.15976902</v>
      </c>
      <c r="AD87" s="3" t="n">
        <f aca="false">AC87*1.72</f>
        <v>1.9948027144</v>
      </c>
      <c r="AE87" s="3" t="n">
        <v>0.14334696</v>
      </c>
      <c r="AF87" s="3" t="n">
        <v>652.929</v>
      </c>
      <c r="AG87" s="1" t="n">
        <v>53880.23587</v>
      </c>
      <c r="AH87" s="1" t="n">
        <v>9495.282878</v>
      </c>
      <c r="AI87" s="1" t="n">
        <v>20931.978081</v>
      </c>
      <c r="AJ87" s="1" t="n">
        <v>5968.646744</v>
      </c>
      <c r="AK87" s="1" t="n">
        <v>414.808205</v>
      </c>
      <c r="AL87" s="1" t="n">
        <v>19470.452455</v>
      </c>
      <c r="AM87" s="1" t="n">
        <v>248770.821694</v>
      </c>
      <c r="AN87" s="1" t="n">
        <v>10100.047301</v>
      </c>
      <c r="AO87" s="1" t="n">
        <v>203.329465</v>
      </c>
      <c r="AP87" s="1" t="n">
        <v>3754.496359</v>
      </c>
      <c r="AQ87" s="1" t="n">
        <v>193.084253</v>
      </c>
    </row>
    <row r="88" customFormat="false" ht="12.8" hidden="false" customHeight="false" outlineLevel="0" collapsed="false">
      <c r="A88" s="0" t="s">
        <v>303</v>
      </c>
      <c r="B88" s="0" t="s">
        <v>207</v>
      </c>
      <c r="C88" s="0" t="s">
        <v>330</v>
      </c>
      <c r="D88" s="0" t="s">
        <v>331</v>
      </c>
      <c r="E88" s="0" t="s">
        <v>332</v>
      </c>
      <c r="F88" s="0" t="n">
        <v>216168</v>
      </c>
      <c r="G88" s="0" t="s">
        <v>128</v>
      </c>
      <c r="H88" s="0" t="s">
        <v>49</v>
      </c>
      <c r="I88" s="0" t="n">
        <v>0</v>
      </c>
      <c r="J88" s="0" t="n">
        <v>5</v>
      </c>
      <c r="K88" s="0" t="s">
        <v>143</v>
      </c>
      <c r="L88" s="2" t="n">
        <v>1.033127572</v>
      </c>
      <c r="M88" s="2" t="n">
        <v>0.28494301</v>
      </c>
      <c r="N88" s="2" t="n">
        <f aca="false">SQRT(M88)</f>
        <v>0.533800533907564</v>
      </c>
      <c r="O88" s="0" t="n">
        <v>6.14</v>
      </c>
      <c r="P88" s="0" t="n">
        <v>5.64</v>
      </c>
      <c r="Q88" s="3" t="n">
        <v>18.0171924</v>
      </c>
      <c r="R88" s="3" t="n">
        <v>5.1136329</v>
      </c>
      <c r="S88" s="3" t="n">
        <v>1.5532062</v>
      </c>
      <c r="T88" s="0" t="n">
        <v>0</v>
      </c>
      <c r="U88" s="0" t="n">
        <f aca="false">SQRT(T88)</f>
        <v>0</v>
      </c>
      <c r="V88" s="3" t="n">
        <v>27.9826567</v>
      </c>
      <c r="W88" s="3" t="n">
        <v>0.9515105</v>
      </c>
      <c r="X88" s="1" t="n">
        <v>21.8312804988299</v>
      </c>
      <c r="Y88" s="0" t="n">
        <v>203</v>
      </c>
      <c r="Z88" s="1" t="n">
        <v>3.12004527</v>
      </c>
      <c r="AA88" s="3" t="n">
        <v>0</v>
      </c>
      <c r="AB88" s="3" t="n">
        <f aca="false">SQRT(AA88)</f>
        <v>0</v>
      </c>
      <c r="AC88" s="3" t="n">
        <f aca="false">Z88-(0.12*AA88)</f>
        <v>3.12004527</v>
      </c>
      <c r="AD88" s="3" t="n">
        <f aca="false">AC88*1.72</f>
        <v>5.3664778644</v>
      </c>
      <c r="AE88" s="3" t="n">
        <v>0.20662551</v>
      </c>
      <c r="AF88" s="3" t="n">
        <v>547.957434</v>
      </c>
      <c r="AG88" s="1" t="n">
        <v>60685.17386</v>
      </c>
      <c r="AH88" s="1" t="n">
        <v>8145.438126</v>
      </c>
      <c r="AI88" s="1" t="n">
        <v>24555.3658</v>
      </c>
      <c r="AJ88" s="1" t="n">
        <v>6652.399351</v>
      </c>
      <c r="AK88" s="1" t="n">
        <v>390.637933</v>
      </c>
      <c r="AL88" s="1" t="n">
        <v>19375.288949</v>
      </c>
      <c r="AM88" s="1" t="n">
        <v>236374.00132</v>
      </c>
      <c r="AN88" s="1" t="n">
        <v>7825.07663</v>
      </c>
      <c r="AO88" s="1" t="n">
        <v>158.530327</v>
      </c>
      <c r="AP88" s="1" t="n">
        <v>3877.733797</v>
      </c>
      <c r="AQ88" s="1" t="n">
        <v>174.053068</v>
      </c>
    </row>
    <row r="89" customFormat="false" ht="12.8" hidden="false" customHeight="false" outlineLevel="0" collapsed="false">
      <c r="A89" s="0" t="s">
        <v>303</v>
      </c>
      <c r="B89" s="0" t="s">
        <v>207</v>
      </c>
      <c r="C89" s="0" t="s">
        <v>330</v>
      </c>
      <c r="D89" s="0" t="s">
        <v>333</v>
      </c>
      <c r="E89" s="0" t="s">
        <v>334</v>
      </c>
      <c r="F89" s="0" t="n">
        <v>216169</v>
      </c>
      <c r="G89" s="0" t="s">
        <v>128</v>
      </c>
      <c r="H89" s="0" t="s">
        <v>53</v>
      </c>
      <c r="I89" s="0" t="n">
        <v>5</v>
      </c>
      <c r="J89" s="0" t="n">
        <v>23</v>
      </c>
      <c r="K89" s="0" t="s">
        <v>143</v>
      </c>
      <c r="L89" s="2" t="n">
        <v>1.037985136</v>
      </c>
      <c r="M89" s="2" t="n">
        <v>0.13097381</v>
      </c>
      <c r="N89" s="2" t="n">
        <f aca="false">SQRT(M89)</f>
        <v>0.361903039500914</v>
      </c>
      <c r="O89" s="0" t="n">
        <v>6.57</v>
      </c>
      <c r="P89" s="0" t="n">
        <v>6.39</v>
      </c>
      <c r="Q89" s="3" t="n">
        <v>21.4042992</v>
      </c>
      <c r="R89" s="3" t="n">
        <v>5.2051364</v>
      </c>
      <c r="S89" s="3" t="n">
        <v>0.9729227</v>
      </c>
      <c r="T89" s="0" t="n">
        <v>0</v>
      </c>
      <c r="U89" s="0" t="n">
        <f aca="false">SQRT(T89)</f>
        <v>0</v>
      </c>
      <c r="V89" s="3" t="n">
        <v>29.6138652</v>
      </c>
      <c r="W89" s="3" t="n">
        <v>0.8262362</v>
      </c>
      <c r="X89" s="1" t="n">
        <v>4.13578629000619</v>
      </c>
      <c r="Y89" s="0" t="n">
        <v>23</v>
      </c>
      <c r="Z89" s="1" t="n">
        <v>0.75772915</v>
      </c>
      <c r="AA89" s="3" t="n">
        <v>0</v>
      </c>
      <c r="AB89" s="3" t="n">
        <f aca="false">SQRT(AA89)</f>
        <v>0</v>
      </c>
      <c r="AC89" s="3" t="n">
        <f aca="false">Z89-(0.12*AA89)</f>
        <v>0.75772915</v>
      </c>
      <c r="AD89" s="3" t="n">
        <f aca="false">AC89*1.72</f>
        <v>1.303294138</v>
      </c>
      <c r="AE89" s="3" t="n">
        <v>0.09341866</v>
      </c>
      <c r="AF89" s="3" t="n">
        <v>527.681542</v>
      </c>
      <c r="AG89" s="1" t="n">
        <v>68848.223374</v>
      </c>
      <c r="AH89" s="1" t="n">
        <v>8517.010576</v>
      </c>
      <c r="AI89" s="1" t="n">
        <v>28923.080064</v>
      </c>
      <c r="AJ89" s="1" t="n">
        <v>8061.782473</v>
      </c>
      <c r="AK89" s="1" t="n">
        <v>422.317746</v>
      </c>
      <c r="AL89" s="1" t="n">
        <v>19994.912158</v>
      </c>
      <c r="AM89" s="1" t="n">
        <v>241253.317408</v>
      </c>
      <c r="AN89" s="1" t="n">
        <v>8057.923244</v>
      </c>
      <c r="AO89" s="1" t="n">
        <v>169.931661</v>
      </c>
      <c r="AP89" s="1" t="n">
        <v>4140.856939</v>
      </c>
      <c r="AQ89" s="1" t="n">
        <v>180.126751</v>
      </c>
    </row>
    <row r="90" customFormat="false" ht="12.8" hidden="false" customHeight="false" outlineLevel="0" collapsed="false">
      <c r="A90" s="0" t="s">
        <v>303</v>
      </c>
      <c r="B90" s="0" t="s">
        <v>207</v>
      </c>
      <c r="C90" s="0" t="s">
        <v>335</v>
      </c>
      <c r="D90" s="0" t="s">
        <v>336</v>
      </c>
      <c r="E90" s="0" t="s">
        <v>337</v>
      </c>
      <c r="F90" s="0" t="n">
        <v>216179</v>
      </c>
      <c r="G90" s="0" t="s">
        <v>128</v>
      </c>
      <c r="H90" s="0" t="s">
        <v>49</v>
      </c>
      <c r="I90" s="0" t="n">
        <v>0</v>
      </c>
      <c r="J90" s="0" t="n">
        <v>5</v>
      </c>
      <c r="K90" s="0" t="s">
        <v>143</v>
      </c>
      <c r="L90" s="2" t="n">
        <v>1.032384488</v>
      </c>
      <c r="M90" s="2" t="n">
        <v>0.49509902</v>
      </c>
      <c r="N90" s="2" t="n">
        <f aca="false">SQRT(M90)</f>
        <v>0.703632730904412</v>
      </c>
      <c r="O90" s="0" t="n">
        <v>6.6</v>
      </c>
      <c r="P90" s="0" t="n">
        <v>6.36</v>
      </c>
      <c r="Q90" s="3" t="n">
        <v>24.0014873</v>
      </c>
      <c r="R90" s="3" t="n">
        <v>4.7863566</v>
      </c>
      <c r="S90" s="3" t="n">
        <v>1.7193708</v>
      </c>
      <c r="T90" s="0" t="n">
        <v>0</v>
      </c>
      <c r="U90" s="0" t="n">
        <f aca="false">SQRT(T90)</f>
        <v>0</v>
      </c>
      <c r="V90" s="3" t="n">
        <v>29.3573631</v>
      </c>
      <c r="W90" s="3" t="n">
        <v>0.9446318</v>
      </c>
      <c r="X90" s="1" t="n">
        <v>21.1295459694962</v>
      </c>
      <c r="Y90" s="0" t="n">
        <v>324</v>
      </c>
      <c r="Z90" s="1" t="n">
        <v>2.30221741</v>
      </c>
      <c r="AA90" s="3" t="n">
        <v>0.101949</v>
      </c>
      <c r="AB90" s="3" t="n">
        <f aca="false">SQRT(AA90)</f>
        <v>0.319294534873367</v>
      </c>
      <c r="AC90" s="3" t="n">
        <f aca="false">Z90-(0.12*AA90)</f>
        <v>2.28998353</v>
      </c>
      <c r="AD90" s="3" t="n">
        <f aca="false">AC90*1.72</f>
        <v>3.9387716716</v>
      </c>
      <c r="AE90" s="3" t="n">
        <v>0.21680074</v>
      </c>
      <c r="AF90" s="3" t="n">
        <v>509.609761</v>
      </c>
      <c r="AG90" s="1" t="n">
        <v>55237.523489</v>
      </c>
      <c r="AH90" s="1" t="n">
        <v>8181.91239</v>
      </c>
      <c r="AI90" s="1" t="n">
        <v>23241.07676</v>
      </c>
      <c r="AJ90" s="1" t="n">
        <v>6208.535251</v>
      </c>
      <c r="AK90" s="1" t="n">
        <v>409.414781</v>
      </c>
      <c r="AL90" s="1" t="n">
        <v>18694.156083</v>
      </c>
      <c r="AM90" s="1" t="n">
        <v>220979.051308</v>
      </c>
      <c r="AN90" s="1" t="n">
        <v>7747.227934</v>
      </c>
      <c r="AO90" s="1" t="n">
        <v>154.426136</v>
      </c>
      <c r="AP90" s="1" t="n">
        <v>3795.733978</v>
      </c>
      <c r="AQ90" s="1" t="n">
        <v>181.568557</v>
      </c>
    </row>
    <row r="91" customFormat="false" ht="12.8" hidden="false" customHeight="false" outlineLevel="0" collapsed="false">
      <c r="A91" s="0" t="s">
        <v>303</v>
      </c>
      <c r="B91" s="0" t="s">
        <v>207</v>
      </c>
      <c r="C91" s="0" t="s">
        <v>335</v>
      </c>
      <c r="D91" s="0" t="s">
        <v>338</v>
      </c>
      <c r="E91" s="0" t="s">
        <v>339</v>
      </c>
      <c r="F91" s="0" t="n">
        <v>216180</v>
      </c>
      <c r="G91" s="0" t="s">
        <v>128</v>
      </c>
      <c r="H91" s="0" t="s">
        <v>53</v>
      </c>
      <c r="I91" s="0" t="n">
        <v>5</v>
      </c>
      <c r="J91" s="0" t="n">
        <v>20</v>
      </c>
      <c r="K91" s="0" t="s">
        <v>143</v>
      </c>
      <c r="L91" s="2" t="n">
        <v>1.03930131</v>
      </c>
      <c r="M91" s="2" t="n">
        <v>0.2828303</v>
      </c>
      <c r="N91" s="2" t="n">
        <f aca="false">SQRT(M91)</f>
        <v>0.531817919968856</v>
      </c>
      <c r="O91" s="0" t="n">
        <v>7.12</v>
      </c>
      <c r="P91" s="0" t="n">
        <v>7.17</v>
      </c>
      <c r="Q91" s="3" t="n">
        <v>28.6749896</v>
      </c>
      <c r="R91" s="3" t="n">
        <v>5.8425597</v>
      </c>
      <c r="S91" s="3" t="n">
        <v>0.9289425</v>
      </c>
      <c r="T91" s="0" t="n">
        <v>0</v>
      </c>
      <c r="U91" s="0" t="n">
        <f aca="false">SQRT(T91)</f>
        <v>0</v>
      </c>
      <c r="V91" s="3" t="n">
        <v>28.9380459</v>
      </c>
      <c r="W91" s="3" t="n">
        <v>0.8116943</v>
      </c>
      <c r="X91" s="1" t="n">
        <v>1.98849290282847</v>
      </c>
      <c r="Y91" s="0" t="n">
        <v>19</v>
      </c>
      <c r="Z91" s="1" t="n">
        <v>0.67554585</v>
      </c>
      <c r="AA91" s="3" t="n">
        <v>0.38043</v>
      </c>
      <c r="AB91" s="3" t="n">
        <f aca="false">SQRT(AA91)</f>
        <v>0.616790077741204</v>
      </c>
      <c r="AC91" s="3" t="n">
        <f aca="false">Z91-(0.12*AA91)</f>
        <v>0.62989425</v>
      </c>
      <c r="AD91" s="3" t="n">
        <f aca="false">AC91*1.72</f>
        <v>1.08341811</v>
      </c>
      <c r="AE91" s="3" t="n">
        <v>0.0831441</v>
      </c>
      <c r="AF91" s="3" t="n">
        <v>527.63145</v>
      </c>
      <c r="AG91" s="1" t="n">
        <v>63505.122198</v>
      </c>
      <c r="AH91" s="1" t="n">
        <v>10061.601738</v>
      </c>
      <c r="AI91" s="1" t="n">
        <v>26891.872549</v>
      </c>
      <c r="AJ91" s="1" t="n">
        <v>7855.925825</v>
      </c>
      <c r="AK91" s="1" t="n">
        <v>443.961458</v>
      </c>
      <c r="AL91" s="1" t="n">
        <v>19607.839938</v>
      </c>
      <c r="AM91" s="1" t="n">
        <v>237089.058628</v>
      </c>
      <c r="AN91" s="1" t="n">
        <v>8324.560297</v>
      </c>
      <c r="AO91" s="1" t="n">
        <v>180.929886</v>
      </c>
      <c r="AP91" s="1" t="n">
        <v>3941.736253</v>
      </c>
      <c r="AQ91" s="1" t="n">
        <v>163.289825</v>
      </c>
    </row>
    <row r="92" customFormat="false" ht="12.8" hidden="false" customHeight="false" outlineLevel="0" collapsed="false">
      <c r="A92" s="0" t="s">
        <v>303</v>
      </c>
      <c r="B92" s="0" t="s">
        <v>152</v>
      </c>
      <c r="C92" s="0" t="s">
        <v>340</v>
      </c>
      <c r="D92" s="0" t="s">
        <v>341</v>
      </c>
      <c r="E92" s="0" t="s">
        <v>342</v>
      </c>
      <c r="F92" s="0" t="n">
        <v>216395</v>
      </c>
      <c r="G92" s="0" t="s">
        <v>57</v>
      </c>
      <c r="H92" s="0" t="s">
        <v>58</v>
      </c>
      <c r="I92" s="0" t="n">
        <v>0</v>
      </c>
      <c r="J92" s="0" t="n">
        <v>7</v>
      </c>
      <c r="K92" s="0" t="s">
        <v>156</v>
      </c>
      <c r="L92" s="2" t="n">
        <v>1.039675945</v>
      </c>
      <c r="M92" s="2" t="n">
        <v>0.38684526</v>
      </c>
      <c r="N92" s="2" t="n">
        <f aca="false">SQRT(M92)</f>
        <v>0.621968857741286</v>
      </c>
      <c r="O92" s="0" t="n">
        <v>7.31</v>
      </c>
      <c r="P92" s="0" t="n">
        <v>6.98</v>
      </c>
      <c r="Q92" s="3" t="n">
        <v>40.9634091</v>
      </c>
      <c r="R92" s="3" t="n">
        <v>1.5967746</v>
      </c>
      <c r="S92" s="3" t="n">
        <v>1.2282881</v>
      </c>
      <c r="T92" s="0" t="n">
        <v>0</v>
      </c>
      <c r="U92" s="0" t="n">
        <f aca="false">SQRT(T92)</f>
        <v>0</v>
      </c>
      <c r="V92" s="3" t="n">
        <v>39.6451496</v>
      </c>
      <c r="W92" s="3" t="n">
        <v>0.853574</v>
      </c>
      <c r="X92" s="1" t="n">
        <v>7.81018830152968</v>
      </c>
      <c r="Y92" s="0" t="n">
        <v>165</v>
      </c>
      <c r="Z92" s="1" t="n">
        <v>4.90727046</v>
      </c>
      <c r="AA92" s="3" t="n">
        <v>0.615918</v>
      </c>
      <c r="AB92" s="3" t="n">
        <f aca="false">SQRT(AA92)</f>
        <v>0.784804434238237</v>
      </c>
      <c r="AC92" s="3" t="n">
        <f aca="false">Z92-(0.12*AA92)</f>
        <v>4.8333603</v>
      </c>
      <c r="AD92" s="3" t="n">
        <f aca="false">AC92*1.72</f>
        <v>8.313379716</v>
      </c>
      <c r="AE92" s="3" t="n">
        <v>0.44706066</v>
      </c>
      <c r="AF92" s="3" t="n">
        <v>705.655095</v>
      </c>
      <c r="AG92" s="1" t="n">
        <v>47974.513617</v>
      </c>
      <c r="AH92" s="1" t="n">
        <v>9790.181313</v>
      </c>
      <c r="AI92" s="1" t="n">
        <v>24371.227849</v>
      </c>
      <c r="AJ92" s="1" t="n">
        <v>4714.144416</v>
      </c>
      <c r="AK92" s="1" t="n">
        <v>768.924575</v>
      </c>
      <c r="AL92" s="1" t="n">
        <v>13712.637449</v>
      </c>
      <c r="AM92" s="1" t="n">
        <v>178791.092719</v>
      </c>
      <c r="AN92" s="1" t="n">
        <v>4357.593788</v>
      </c>
      <c r="AO92" s="1" t="n">
        <v>73.111052</v>
      </c>
      <c r="AP92" s="1" t="n">
        <v>3703.179122</v>
      </c>
      <c r="AQ92" s="1" t="n">
        <v>129.759875</v>
      </c>
    </row>
    <row r="93" customFormat="false" ht="12.8" hidden="false" customHeight="false" outlineLevel="0" collapsed="false">
      <c r="A93" s="0" t="s">
        <v>303</v>
      </c>
      <c r="B93" s="0" t="s">
        <v>152</v>
      </c>
      <c r="C93" s="0" t="s">
        <v>343</v>
      </c>
      <c r="D93" s="0" t="s">
        <v>344</v>
      </c>
      <c r="E93" s="0" t="s">
        <v>345</v>
      </c>
      <c r="F93" s="0" t="n">
        <v>216398</v>
      </c>
      <c r="G93" s="0" t="s">
        <v>57</v>
      </c>
      <c r="H93" s="0" t="s">
        <v>58</v>
      </c>
      <c r="I93" s="0" t="n">
        <v>0</v>
      </c>
      <c r="J93" s="0" t="n">
        <v>8</v>
      </c>
      <c r="K93" s="0" t="s">
        <v>156</v>
      </c>
      <c r="L93" s="2" t="n">
        <v>1.038118914</v>
      </c>
      <c r="M93" s="2" t="n">
        <v>0.37092581</v>
      </c>
      <c r="N93" s="2" t="n">
        <f aca="false">SQRT(M93)</f>
        <v>0.609036788708203</v>
      </c>
      <c r="O93" s="0" t="n">
        <v>7.47</v>
      </c>
      <c r="P93" s="0" t="n">
        <v>6.95</v>
      </c>
      <c r="Q93" s="3" t="n">
        <v>42.7776975</v>
      </c>
      <c r="R93" s="3" t="n">
        <v>2.3712162</v>
      </c>
      <c r="S93" s="3" t="n">
        <v>1.0778255</v>
      </c>
      <c r="T93" s="0" t="n">
        <v>0</v>
      </c>
      <c r="U93" s="0" t="n">
        <f aca="false">SQRT(T93)</f>
        <v>0</v>
      </c>
      <c r="V93" s="3" t="n">
        <v>39.2063727</v>
      </c>
      <c r="W93" s="3" t="n">
        <v>0.8460669</v>
      </c>
      <c r="X93" s="1" t="n">
        <v>6.92038040078162</v>
      </c>
      <c r="Y93" s="0" t="n">
        <v>212</v>
      </c>
      <c r="Z93" s="1" t="n">
        <v>4.42238657</v>
      </c>
      <c r="AA93" s="3" t="n">
        <v>0.297975</v>
      </c>
      <c r="AB93" s="3" t="n">
        <f aca="false">SQRT(AA93)</f>
        <v>0.545870863849684</v>
      </c>
      <c r="AC93" s="3" t="n">
        <f aca="false">Z93-(0.12*AA93)</f>
        <v>4.38662957</v>
      </c>
      <c r="AD93" s="3" t="n">
        <f aca="false">AC93*1.72</f>
        <v>7.5450028604</v>
      </c>
      <c r="AE93" s="3" t="n">
        <v>0.43600994</v>
      </c>
      <c r="AF93" s="3" t="n">
        <v>810.068065</v>
      </c>
      <c r="AG93" s="1" t="n">
        <v>60953.704315</v>
      </c>
      <c r="AH93" s="1" t="n">
        <v>10664.456496</v>
      </c>
      <c r="AI93" s="1" t="n">
        <v>31085.65388</v>
      </c>
      <c r="AJ93" s="1" t="n">
        <v>6667.072691</v>
      </c>
      <c r="AK93" s="1" t="n">
        <v>796.40123</v>
      </c>
      <c r="AL93" s="1" t="n">
        <v>16218.6055</v>
      </c>
      <c r="AM93" s="1" t="n">
        <v>227643.137848</v>
      </c>
      <c r="AN93" s="1" t="n">
        <v>5901.485945</v>
      </c>
      <c r="AO93" s="1" t="n">
        <v>96.921896</v>
      </c>
      <c r="AP93" s="1" t="n">
        <v>4777.00488</v>
      </c>
      <c r="AQ93" s="1" t="n">
        <v>153.008347</v>
      </c>
    </row>
    <row r="94" customFormat="false" ht="12.8" hidden="false" customHeight="false" outlineLevel="0" collapsed="false">
      <c r="A94" s="0" t="s">
        <v>346</v>
      </c>
      <c r="B94" s="0" t="s">
        <v>124</v>
      </c>
      <c r="C94" s="0" t="s">
        <v>347</v>
      </c>
      <c r="D94" s="0" t="s">
        <v>348</v>
      </c>
      <c r="E94" s="0" t="s">
        <v>349</v>
      </c>
      <c r="F94" s="0" t="n">
        <v>216822</v>
      </c>
      <c r="G94" s="0" t="s">
        <v>128</v>
      </c>
      <c r="H94" s="0" t="s">
        <v>49</v>
      </c>
      <c r="I94" s="0" t="n">
        <v>0</v>
      </c>
      <c r="J94" s="0" t="n">
        <v>5</v>
      </c>
      <c r="K94" s="0" t="s">
        <v>129</v>
      </c>
      <c r="L94" s="2" t="n">
        <v>1.031557377</v>
      </c>
      <c r="M94" s="2" t="n">
        <v>0.52710542</v>
      </c>
      <c r="N94" s="2" t="n">
        <f aca="false">SQRT(M94)</f>
        <v>0.726020261425258</v>
      </c>
      <c r="O94" s="0" t="n">
        <v>7.7</v>
      </c>
      <c r="P94" s="0" t="n">
        <v>7.24</v>
      </c>
      <c r="Q94" s="3" t="n">
        <v>41.6048324</v>
      </c>
      <c r="R94" s="3" t="n">
        <v>3.2889196</v>
      </c>
      <c r="S94" s="3" t="n">
        <v>3.0539967</v>
      </c>
      <c r="T94" s="0" t="n">
        <v>0</v>
      </c>
      <c r="U94" s="0" t="n">
        <f aca="false">SQRT(T94)</f>
        <v>0</v>
      </c>
      <c r="V94" s="3" t="n">
        <v>31.6665297</v>
      </c>
      <c r="W94" s="3" t="n">
        <v>1.456559</v>
      </c>
      <c r="X94" s="1" t="n">
        <v>91.4880100456744</v>
      </c>
      <c r="Y94" s="0" t="n">
        <v>252</v>
      </c>
      <c r="Z94" s="1" t="n">
        <v>2.42415984</v>
      </c>
      <c r="AA94" s="3" t="n">
        <v>0.761453</v>
      </c>
      <c r="AB94" s="3" t="n">
        <f aca="false">SQRT(AA94)</f>
        <v>0.872612743432045</v>
      </c>
      <c r="AC94" s="3" t="n">
        <f aca="false">Z94-(0.12*AA94)</f>
        <v>2.33278548</v>
      </c>
      <c r="AD94" s="3" t="n">
        <f aca="false">AC94*1.72</f>
        <v>4.0123910256</v>
      </c>
      <c r="AE94" s="3" t="n">
        <v>0.24757377</v>
      </c>
      <c r="AF94" s="3" t="n">
        <v>447.421507</v>
      </c>
      <c r="AG94" s="1" t="n">
        <v>50287.795973</v>
      </c>
      <c r="AH94" s="1" t="n">
        <v>5147.55693</v>
      </c>
      <c r="AI94" s="1" t="n">
        <v>18215.203027</v>
      </c>
      <c r="AJ94" s="1" t="n">
        <v>4003.256522</v>
      </c>
      <c r="AK94" s="1" t="n">
        <v>478.15057</v>
      </c>
      <c r="AL94" s="1" t="n">
        <v>17594.143593</v>
      </c>
      <c r="AM94" s="1" t="n">
        <v>246795.026153</v>
      </c>
      <c r="AN94" s="1" t="n">
        <v>8325.54073</v>
      </c>
      <c r="AO94" s="1" t="n">
        <v>138.452536</v>
      </c>
      <c r="AP94" s="1" t="n">
        <v>3976.790885</v>
      </c>
      <c r="AQ94" s="1" t="n">
        <v>154.939918</v>
      </c>
    </row>
    <row r="95" customFormat="false" ht="12.8" hidden="false" customHeight="false" outlineLevel="0" collapsed="false">
      <c r="A95" s="0" t="s">
        <v>346</v>
      </c>
      <c r="B95" s="0" t="s">
        <v>124</v>
      </c>
      <c r="C95" s="0" t="s">
        <v>347</v>
      </c>
      <c r="D95" s="0" t="s">
        <v>350</v>
      </c>
      <c r="E95" s="0" t="s">
        <v>351</v>
      </c>
      <c r="F95" s="0" t="n">
        <v>216823</v>
      </c>
      <c r="G95" s="0" t="s">
        <v>128</v>
      </c>
      <c r="H95" s="0" t="s">
        <v>53</v>
      </c>
      <c r="I95" s="0" t="n">
        <v>5</v>
      </c>
      <c r="J95" s="0" t="n">
        <v>22</v>
      </c>
      <c r="K95" s="0" t="s">
        <v>129</v>
      </c>
      <c r="L95" s="2" t="n">
        <v>1.027256208</v>
      </c>
      <c r="M95" s="2" t="n">
        <v>0.32893421</v>
      </c>
      <c r="N95" s="2" t="n">
        <f aca="false">SQRT(M95)</f>
        <v>0.57352786331616</v>
      </c>
      <c r="O95" s="0" t="n">
        <v>7.78</v>
      </c>
      <c r="P95" s="0" t="n">
        <v>7.36</v>
      </c>
      <c r="Q95" s="3" t="n">
        <v>38.1000374</v>
      </c>
      <c r="R95" s="3" t="n">
        <v>2.528656</v>
      </c>
      <c r="S95" s="3" t="n">
        <v>2.407086</v>
      </c>
      <c r="T95" s="0" t="n">
        <v>0</v>
      </c>
      <c r="U95" s="0" t="n">
        <f aca="false">SQRT(T95)</f>
        <v>0</v>
      </c>
      <c r="V95" s="3" t="n">
        <v>28.3199732</v>
      </c>
      <c r="W95" s="3" t="n">
        <v>1.0272562</v>
      </c>
      <c r="X95" s="1" t="n">
        <v>32.9408923192328</v>
      </c>
      <c r="Y95" s="0" t="n">
        <v>85</v>
      </c>
      <c r="Z95" s="1" t="n">
        <v>1.67442762</v>
      </c>
      <c r="AA95" s="3" t="n">
        <v>0.880297</v>
      </c>
      <c r="AB95" s="3" t="n">
        <f aca="false">SQRT(AA95)</f>
        <v>0.938241440142142</v>
      </c>
      <c r="AC95" s="3" t="n">
        <f aca="false">Z95-(0.12*AA95)</f>
        <v>1.56879198</v>
      </c>
      <c r="AD95" s="3" t="n">
        <f aca="false">AC95*1.72</f>
        <v>2.6983222056</v>
      </c>
      <c r="AE95" s="3" t="n">
        <v>0.18490612</v>
      </c>
      <c r="AF95" s="3" t="n">
        <v>285.207414</v>
      </c>
      <c r="AG95" s="1" t="n">
        <v>40744.296165</v>
      </c>
      <c r="AH95" s="1" t="n">
        <v>5625.672061</v>
      </c>
      <c r="AI95" s="1" t="n">
        <v>12356.577294</v>
      </c>
      <c r="AJ95" s="1" t="n">
        <v>2287.354417</v>
      </c>
      <c r="AK95" s="1" t="n">
        <v>254.195576</v>
      </c>
      <c r="AL95" s="1" t="n">
        <v>22395.608084</v>
      </c>
      <c r="AM95" s="1" t="n">
        <v>262176.88926</v>
      </c>
      <c r="AN95" s="1" t="n">
        <v>9881.121993</v>
      </c>
      <c r="AO95" s="1" t="n">
        <v>149.074394</v>
      </c>
      <c r="AP95" s="1" t="n">
        <v>1775.304179</v>
      </c>
      <c r="AQ95" s="1" t="n">
        <v>89.712339</v>
      </c>
    </row>
    <row r="96" customFormat="false" ht="12.8" hidden="false" customHeight="false" outlineLevel="0" collapsed="false">
      <c r="A96" s="0" t="s">
        <v>346</v>
      </c>
      <c r="B96" s="0" t="s">
        <v>124</v>
      </c>
      <c r="C96" s="0" t="s">
        <v>352</v>
      </c>
      <c r="D96" s="0" t="s">
        <v>353</v>
      </c>
      <c r="E96" s="0" t="s">
        <v>354</v>
      </c>
      <c r="F96" s="0" t="n">
        <v>216832</v>
      </c>
      <c r="G96" s="0" t="s">
        <v>128</v>
      </c>
      <c r="H96" s="0" t="s">
        <v>49</v>
      </c>
      <c r="I96" s="0" t="n">
        <v>0</v>
      </c>
      <c r="J96" s="0" t="n">
        <v>5</v>
      </c>
      <c r="K96" s="0" t="s">
        <v>129</v>
      </c>
      <c r="L96" s="2" t="n">
        <v>1.023369234</v>
      </c>
      <c r="M96" s="2" t="n">
        <v>0.92</v>
      </c>
      <c r="N96" s="2" t="n">
        <f aca="false">SQRT(M96)</f>
        <v>0.959166304662544</v>
      </c>
      <c r="O96" s="0" t="n">
        <v>7.48</v>
      </c>
      <c r="P96" s="0" t="n">
        <v>7.24</v>
      </c>
      <c r="Q96" s="3" t="n">
        <v>30.8254109</v>
      </c>
      <c r="R96" s="3" t="n">
        <v>3.8328506</v>
      </c>
      <c r="S96" s="3" t="n">
        <v>4.8781735</v>
      </c>
      <c r="T96" s="0" t="n">
        <v>0</v>
      </c>
      <c r="U96" s="0" t="n">
        <f aca="false">SQRT(T96)</f>
        <v>0</v>
      </c>
      <c r="V96" s="3" t="n">
        <v>28.209711</v>
      </c>
      <c r="W96" s="3" t="n">
        <v>3.2348701</v>
      </c>
      <c r="X96" s="1" t="n">
        <v>336.655243568474</v>
      </c>
      <c r="Y96" s="0" t="n">
        <v>232</v>
      </c>
      <c r="Z96" s="1" t="n">
        <v>2.84496647</v>
      </c>
      <c r="AA96" s="3" t="n">
        <v>0.67873</v>
      </c>
      <c r="AB96" s="3" t="n">
        <f aca="false">SQRT(AA96)</f>
        <v>0.823850714632208</v>
      </c>
      <c r="AC96" s="3" t="n">
        <f aca="false">Z96-(0.12*AA96)</f>
        <v>2.76351887</v>
      </c>
      <c r="AD96" s="3" t="n">
        <f aca="false">AC96*1.72</f>
        <v>4.7532524564</v>
      </c>
      <c r="AE96" s="3" t="n">
        <v>0.30701077</v>
      </c>
      <c r="AF96" s="3" t="n">
        <v>472.052597</v>
      </c>
      <c r="AG96" s="1" t="n">
        <v>50506.497358</v>
      </c>
      <c r="AH96" s="1" t="n">
        <v>7725.150318</v>
      </c>
      <c r="AI96" s="1" t="n">
        <v>14139.72385</v>
      </c>
      <c r="AJ96" s="1" t="n">
        <v>2978.944947</v>
      </c>
      <c r="AK96" s="1" t="n">
        <v>297.621357</v>
      </c>
      <c r="AL96" s="1" t="n">
        <v>25843.377618</v>
      </c>
      <c r="AM96" s="1" t="n">
        <v>268842.300918</v>
      </c>
      <c r="AN96" s="1" t="n">
        <v>11044.052385</v>
      </c>
      <c r="AO96" s="1" t="n">
        <v>179.298383</v>
      </c>
      <c r="AP96" s="1" t="n">
        <v>2009.666917</v>
      </c>
      <c r="AQ96" s="1" t="n">
        <v>103.308101</v>
      </c>
    </row>
    <row r="97" customFormat="false" ht="12.8" hidden="false" customHeight="false" outlineLevel="0" collapsed="false">
      <c r="A97" s="0" t="s">
        <v>346</v>
      </c>
      <c r="B97" s="0" t="s">
        <v>124</v>
      </c>
      <c r="C97" s="0" t="s">
        <v>352</v>
      </c>
      <c r="D97" s="0" t="s">
        <v>355</v>
      </c>
      <c r="E97" s="0" t="s">
        <v>356</v>
      </c>
      <c r="F97" s="0" t="n">
        <v>216833</v>
      </c>
      <c r="G97" s="0" t="s">
        <v>128</v>
      </c>
      <c r="H97" s="0" t="s">
        <v>49</v>
      </c>
      <c r="I97" s="0" t="n">
        <v>5</v>
      </c>
      <c r="J97" s="0" t="n">
        <v>16</v>
      </c>
      <c r="K97" s="0" t="s">
        <v>129</v>
      </c>
      <c r="L97" s="2" t="n">
        <v>1.022380468</v>
      </c>
      <c r="M97" s="2" t="n">
        <v>0.45709142</v>
      </c>
      <c r="N97" s="2" t="n">
        <f aca="false">SQRT(M97)</f>
        <v>0.676085364432628</v>
      </c>
      <c r="O97" s="0" t="n">
        <v>7.75</v>
      </c>
      <c r="P97" s="0" t="n">
        <v>7.32</v>
      </c>
      <c r="Q97" s="3" t="n">
        <v>36.7382432</v>
      </c>
      <c r="R97" s="3" t="n">
        <v>2.7048002</v>
      </c>
      <c r="S97" s="3" t="n">
        <v>3.9748803</v>
      </c>
      <c r="T97" s="0" t="n">
        <v>0</v>
      </c>
      <c r="U97" s="0" t="n">
        <f aca="false">SQRT(T97)</f>
        <v>0</v>
      </c>
      <c r="V97" s="3" t="n">
        <v>25.5287258</v>
      </c>
      <c r="W97" s="3" t="n">
        <v>2.1398423</v>
      </c>
      <c r="X97" s="1" t="n">
        <v>186.218644693777</v>
      </c>
      <c r="Y97" s="0" t="n">
        <v>161</v>
      </c>
      <c r="Z97" s="1" t="n">
        <v>1.66648016</v>
      </c>
      <c r="AA97" s="3" t="n">
        <v>0.990774</v>
      </c>
      <c r="AB97" s="3" t="n">
        <f aca="false">SQRT(AA97)</f>
        <v>0.995376310748854</v>
      </c>
      <c r="AC97" s="3" t="n">
        <f aca="false">Z97-(0.12*AA97)</f>
        <v>1.54758728</v>
      </c>
      <c r="AD97" s="3" t="n">
        <f aca="false">AC97*1.72</f>
        <v>2.6618501216</v>
      </c>
      <c r="AE97" s="3" t="n">
        <v>0.18402848</v>
      </c>
      <c r="AF97" s="3" t="n">
        <v>543.835865</v>
      </c>
      <c r="AG97" s="1" t="n">
        <v>54190.684748</v>
      </c>
      <c r="AH97" s="1" t="n">
        <v>12027.468876</v>
      </c>
      <c r="AI97" s="1" t="n">
        <v>19033.417936</v>
      </c>
      <c r="AJ97" s="1" t="n">
        <v>5393.193968</v>
      </c>
      <c r="AK97" s="1" t="n">
        <v>399.682263</v>
      </c>
      <c r="AL97" s="1" t="n">
        <v>21315.301618</v>
      </c>
      <c r="AM97" s="1" t="n">
        <v>223276.321887</v>
      </c>
      <c r="AN97" s="1" t="n">
        <v>8293.933749</v>
      </c>
      <c r="AO97" s="1" t="n">
        <v>171.858067</v>
      </c>
      <c r="AP97" s="1" t="n">
        <v>2728.487075</v>
      </c>
      <c r="AQ97" s="1" t="n">
        <v>114.459583</v>
      </c>
    </row>
    <row r="98" customFormat="false" ht="12.8" hidden="false" customHeight="false" outlineLevel="0" collapsed="false">
      <c r="A98" s="0" t="s">
        <v>357</v>
      </c>
      <c r="B98" s="0" t="s">
        <v>194</v>
      </c>
      <c r="C98" s="0" t="s">
        <v>358</v>
      </c>
      <c r="D98" s="0" t="s">
        <v>359</v>
      </c>
      <c r="E98" s="0" t="s">
        <v>360</v>
      </c>
      <c r="F98" s="0" t="n">
        <v>218005</v>
      </c>
      <c r="G98" s="0" t="s">
        <v>88</v>
      </c>
      <c r="H98" s="0" t="s">
        <v>66</v>
      </c>
      <c r="I98" s="0" t="n">
        <v>0</v>
      </c>
      <c r="J98" s="0" t="n">
        <v>5</v>
      </c>
      <c r="K98" s="0" t="s">
        <v>198</v>
      </c>
      <c r="L98" s="2" t="n">
        <v>1.003803042</v>
      </c>
      <c r="M98" s="2" t="n">
        <v>0.163</v>
      </c>
      <c r="N98" s="2" t="n">
        <f aca="false">SQRT(M98)</f>
        <v>0.403732584763727</v>
      </c>
      <c r="O98" s="0" t="n">
        <v>6.36</v>
      </c>
      <c r="P98" s="0" t="n">
        <v>5.72</v>
      </c>
      <c r="Q98" s="3" t="n">
        <v>4.5758989</v>
      </c>
      <c r="R98" s="3" t="n">
        <v>0.9338569</v>
      </c>
      <c r="S98" s="3" t="n">
        <v>0.3501963</v>
      </c>
      <c r="T98" s="0" t="n">
        <v>0</v>
      </c>
      <c r="U98" s="0" t="n">
        <f aca="false">SQRT(T98)</f>
        <v>0</v>
      </c>
      <c r="V98" s="3" t="n">
        <v>6.2141277</v>
      </c>
      <c r="W98" s="3" t="n">
        <v>1.2888831</v>
      </c>
      <c r="X98" s="1" t="n">
        <v>71.2917122625429</v>
      </c>
      <c r="Y98" s="0" t="n">
        <v>227</v>
      </c>
      <c r="Z98" s="1" t="n">
        <v>1.63619896</v>
      </c>
      <c r="AA98" s="3" t="n">
        <v>0</v>
      </c>
      <c r="AB98" s="3" t="n">
        <f aca="false">SQRT(AA98)</f>
        <v>0</v>
      </c>
      <c r="AC98" s="3" t="n">
        <f aca="false">Z98-(0.12*AA98)</f>
        <v>1.63619896</v>
      </c>
      <c r="AD98" s="3" t="n">
        <f aca="false">AC98*1.72</f>
        <v>2.8142622112</v>
      </c>
      <c r="AE98" s="3" t="n">
        <v>0.15057046</v>
      </c>
      <c r="AF98" s="3" t="n">
        <v>538.006309</v>
      </c>
      <c r="AG98" s="1" t="n">
        <v>46514.214318</v>
      </c>
      <c r="AH98" s="1" t="n">
        <v>15803.654257</v>
      </c>
      <c r="AI98" s="1" t="n">
        <v>18926.262676</v>
      </c>
      <c r="AJ98" s="1" t="n">
        <v>4740.670664</v>
      </c>
      <c r="AK98" s="1" t="n">
        <v>376.216346</v>
      </c>
      <c r="AL98" s="1" t="n">
        <v>19539.538152</v>
      </c>
      <c r="AM98" s="1" t="n">
        <v>210547.479268</v>
      </c>
      <c r="AN98" s="1" t="n">
        <v>8330.479134</v>
      </c>
      <c r="AO98" s="1" t="n">
        <v>173.255401</v>
      </c>
      <c r="AP98" s="1" t="n">
        <v>2696.24107</v>
      </c>
      <c r="AQ98" s="1" t="n">
        <v>122.314404</v>
      </c>
    </row>
    <row r="99" customFormat="false" ht="12.8" hidden="false" customHeight="false" outlineLevel="0" collapsed="false">
      <c r="A99" s="0" t="s">
        <v>357</v>
      </c>
      <c r="B99" s="0" t="s">
        <v>194</v>
      </c>
      <c r="C99" s="0" t="s">
        <v>358</v>
      </c>
      <c r="D99" s="0" t="s">
        <v>361</v>
      </c>
      <c r="E99" s="0" t="s">
        <v>362</v>
      </c>
      <c r="F99" s="0" t="n">
        <v>218006</v>
      </c>
      <c r="G99" s="0" t="s">
        <v>88</v>
      </c>
      <c r="H99" s="0" t="s">
        <v>69</v>
      </c>
      <c r="I99" s="0" t="n">
        <v>5</v>
      </c>
      <c r="J99" s="0" t="n">
        <v>30</v>
      </c>
      <c r="K99" s="0" t="s">
        <v>198</v>
      </c>
      <c r="L99" s="2" t="n">
        <v>1.001582591</v>
      </c>
      <c r="M99" s="2" t="n">
        <v>0.065</v>
      </c>
      <c r="N99" s="2" t="n">
        <f aca="false">SQRT(M99)</f>
        <v>0.254950975679639</v>
      </c>
      <c r="O99" s="0" t="n">
        <v>6.2</v>
      </c>
      <c r="P99" s="0" t="n">
        <v>5.53</v>
      </c>
      <c r="Q99" s="3" t="n">
        <v>2.3811323</v>
      </c>
      <c r="R99" s="3" t="n">
        <v>0.4902331</v>
      </c>
      <c r="S99" s="3" t="n">
        <v>0.163411</v>
      </c>
      <c r="T99" s="0" t="n">
        <v>0</v>
      </c>
      <c r="U99" s="0" t="n">
        <f aca="false">SQRT(T99)</f>
        <v>0</v>
      </c>
      <c r="V99" s="3" t="n">
        <v>3.3768752</v>
      </c>
      <c r="W99" s="3" t="n">
        <v>0.8553515</v>
      </c>
      <c r="X99" s="1" t="n">
        <v>12.0345257791163</v>
      </c>
      <c r="Y99" s="0" t="n">
        <v>23</v>
      </c>
      <c r="Z99" s="1" t="n">
        <v>0.49077547</v>
      </c>
      <c r="AA99" s="3" t="n">
        <v>0.287631</v>
      </c>
      <c r="AB99" s="3" t="n">
        <f aca="false">SQRT(AA99)</f>
        <v>0.536312408955825</v>
      </c>
      <c r="AC99" s="3" t="n">
        <f aca="false">Z99-(0.12*AA99)</f>
        <v>0.45625975</v>
      </c>
      <c r="AD99" s="3" t="n">
        <f aca="false">AC99*1.72</f>
        <v>0.78476677</v>
      </c>
      <c r="AE99" s="3" t="n">
        <v>0.05007913</v>
      </c>
      <c r="AF99" s="3" t="n">
        <v>463.000583</v>
      </c>
      <c r="AG99" s="1" t="n">
        <v>47080.279095</v>
      </c>
      <c r="AH99" s="1" t="n">
        <v>5300.445182</v>
      </c>
      <c r="AI99" s="1" t="n">
        <v>28277.869589</v>
      </c>
      <c r="AJ99" s="1" t="n">
        <v>3273.411286</v>
      </c>
      <c r="AK99" s="1" t="n">
        <v>1562.000101</v>
      </c>
      <c r="AL99" s="1" t="n">
        <v>13723.798842</v>
      </c>
      <c r="AM99" s="1" t="n">
        <v>202224.255597</v>
      </c>
      <c r="AN99" s="1" t="n">
        <v>3920.366533</v>
      </c>
      <c r="AO99" s="1" t="n">
        <v>74.425599</v>
      </c>
      <c r="AP99" s="1" t="n">
        <v>4234.264521</v>
      </c>
      <c r="AQ99" s="1" t="n">
        <v>154.854684</v>
      </c>
    </row>
    <row r="100" customFormat="false" ht="12.8" hidden="false" customHeight="false" outlineLevel="0" collapsed="false">
      <c r="A100" s="0" t="s">
        <v>357</v>
      </c>
      <c r="B100" s="0" t="s">
        <v>194</v>
      </c>
      <c r="C100" s="0" t="s">
        <v>363</v>
      </c>
      <c r="D100" s="0" t="s">
        <v>364</v>
      </c>
      <c r="E100" s="0" t="s">
        <v>365</v>
      </c>
      <c r="F100" s="0" t="n">
        <v>218014</v>
      </c>
      <c r="G100" s="0" t="s">
        <v>88</v>
      </c>
      <c r="H100" s="0" t="s">
        <v>66</v>
      </c>
      <c r="I100" s="0" t="n">
        <v>0</v>
      </c>
      <c r="J100" s="0" t="n">
        <v>5</v>
      </c>
      <c r="K100" s="0" t="s">
        <v>198</v>
      </c>
      <c r="L100" s="2" t="n">
        <v>1.004438168</v>
      </c>
      <c r="M100" s="2" t="n">
        <v>0.31306261</v>
      </c>
      <c r="N100" s="2" t="n">
        <f aca="false">SQRT(M100)</f>
        <v>0.559519981770088</v>
      </c>
      <c r="O100" s="0" t="n">
        <v>6.71</v>
      </c>
      <c r="P100" s="0" t="n">
        <v>6.32</v>
      </c>
      <c r="Q100" s="3" t="n">
        <v>7.6040284</v>
      </c>
      <c r="R100" s="3" t="n">
        <v>1.5879</v>
      </c>
      <c r="S100" s="3" t="n">
        <v>0.8051324</v>
      </c>
      <c r="T100" s="0" t="n">
        <v>0</v>
      </c>
      <c r="U100" s="0" t="n">
        <f aca="false">SQRT(T100)</f>
        <v>0</v>
      </c>
      <c r="V100" s="3" t="n">
        <v>8.7401694</v>
      </c>
      <c r="W100" s="3" t="n">
        <v>1.5468348</v>
      </c>
      <c r="X100" s="1" t="n">
        <v>106.663503334573</v>
      </c>
      <c r="Y100" s="0" t="n">
        <v>266</v>
      </c>
      <c r="Z100" s="1" t="n">
        <v>2.33029655</v>
      </c>
      <c r="AA100" s="3" t="n">
        <v>0.097139</v>
      </c>
      <c r="AB100" s="3" t="n">
        <f aca="false">SQRT(AA100)</f>
        <v>0.311671301213313</v>
      </c>
      <c r="AC100" s="3" t="n">
        <f aca="false">Z100-(0.12*AA100)</f>
        <v>2.31863987</v>
      </c>
      <c r="AD100" s="3" t="n">
        <f aca="false">AC100*1.72</f>
        <v>3.9880605764</v>
      </c>
      <c r="AE100" s="3" t="n">
        <v>0.2209764</v>
      </c>
      <c r="AF100" s="3" t="n">
        <v>411.690076</v>
      </c>
      <c r="AG100" s="1" t="n">
        <v>46984.738779</v>
      </c>
      <c r="AH100" s="1" t="n">
        <v>4788.254177</v>
      </c>
      <c r="AI100" s="1" t="n">
        <v>28601.468238</v>
      </c>
      <c r="AJ100" s="1" t="n">
        <v>3116.8088</v>
      </c>
      <c r="AK100" s="1" t="n">
        <v>1373.327125</v>
      </c>
      <c r="AL100" s="1" t="n">
        <v>12310.74574</v>
      </c>
      <c r="AM100" s="1" t="n">
        <v>180332.671313</v>
      </c>
      <c r="AN100" s="1" t="n">
        <v>3288.084591</v>
      </c>
      <c r="AO100" s="1" t="n">
        <v>66.358208</v>
      </c>
      <c r="AP100" s="1" t="n">
        <v>3864.725513</v>
      </c>
      <c r="AQ100" s="1" t="n">
        <v>137.552785</v>
      </c>
    </row>
    <row r="101" customFormat="false" ht="12.8" hidden="false" customHeight="false" outlineLevel="0" collapsed="false">
      <c r="A101" s="0" t="s">
        <v>357</v>
      </c>
      <c r="B101" s="0" t="s">
        <v>194</v>
      </c>
      <c r="C101" s="0" t="s">
        <v>363</v>
      </c>
      <c r="D101" s="0" t="s">
        <v>366</v>
      </c>
      <c r="E101" s="0" t="s">
        <v>367</v>
      </c>
      <c r="F101" s="0" t="n">
        <v>218015</v>
      </c>
      <c r="G101" s="0" t="s">
        <v>88</v>
      </c>
      <c r="H101" s="0" t="s">
        <v>69</v>
      </c>
      <c r="I101" s="0" t="n">
        <v>5</v>
      </c>
      <c r="J101" s="0" t="n">
        <v>32</v>
      </c>
      <c r="K101" s="0" t="s">
        <v>198</v>
      </c>
      <c r="L101" s="2" t="n">
        <v>1.002735444</v>
      </c>
      <c r="M101" s="2" t="n">
        <v>0.15493802</v>
      </c>
      <c r="N101" s="2" t="n">
        <f aca="false">SQRT(M101)</f>
        <v>0.393621671151373</v>
      </c>
      <c r="O101" s="0" t="n">
        <v>6.12</v>
      </c>
      <c r="P101" s="0" t="n">
        <v>5.7</v>
      </c>
      <c r="Q101" s="3" t="n">
        <v>4.0190566</v>
      </c>
      <c r="R101" s="3" t="n">
        <v>1.0811497</v>
      </c>
      <c r="S101" s="3" t="n">
        <v>0.3290456</v>
      </c>
      <c r="T101" s="0" t="n">
        <v>0</v>
      </c>
      <c r="U101" s="0" t="n">
        <f aca="false">SQRT(T101)</f>
        <v>0</v>
      </c>
      <c r="V101" s="3" t="n">
        <v>4.9189231</v>
      </c>
      <c r="W101" s="3" t="n">
        <v>1.1641759</v>
      </c>
      <c r="X101" s="1" t="n">
        <v>54.3212045011019</v>
      </c>
      <c r="Y101" s="0" t="n">
        <v>57</v>
      </c>
      <c r="Z101" s="1" t="n">
        <v>0.76207894</v>
      </c>
      <c r="AA101" s="3" t="n">
        <v>0</v>
      </c>
      <c r="AB101" s="3" t="n">
        <f aca="false">SQRT(AA101)</f>
        <v>0</v>
      </c>
      <c r="AC101" s="3" t="n">
        <f aca="false">Z101-(0.12*AA101)</f>
        <v>0.76207894</v>
      </c>
      <c r="AD101" s="3" t="n">
        <f aca="false">AC101*1.72</f>
        <v>1.3107757768</v>
      </c>
      <c r="AE101" s="3" t="n">
        <v>0.08021884</v>
      </c>
      <c r="AF101" s="3" t="n">
        <v>701.708247</v>
      </c>
      <c r="AG101" s="1" t="n">
        <v>52970.11952</v>
      </c>
      <c r="AH101" s="1" t="n">
        <v>12374.689928</v>
      </c>
      <c r="AI101" s="1" t="n">
        <v>18939.447467</v>
      </c>
      <c r="AJ101" s="1" t="n">
        <v>6724.347898</v>
      </c>
      <c r="AK101" s="1" t="n">
        <v>386.087239</v>
      </c>
      <c r="AL101" s="1" t="n">
        <v>18481.474124</v>
      </c>
      <c r="AM101" s="1" t="n">
        <v>225543.879589</v>
      </c>
      <c r="AN101" s="1" t="n">
        <v>9150.545521</v>
      </c>
      <c r="AO101" s="1" t="n">
        <v>202.055203</v>
      </c>
      <c r="AP101" s="1" t="n">
        <v>3382.548531</v>
      </c>
      <c r="AQ101" s="1" t="n">
        <v>154.405215</v>
      </c>
    </row>
    <row r="102" customFormat="false" ht="12.8" hidden="false" customHeight="false" outlineLevel="0" collapsed="false">
      <c r="A102" s="0" t="s">
        <v>357</v>
      </c>
      <c r="B102" s="0" t="s">
        <v>188</v>
      </c>
      <c r="C102" s="0" t="s">
        <v>368</v>
      </c>
      <c r="D102" s="0" t="s">
        <v>369</v>
      </c>
      <c r="E102" s="0" t="s">
        <v>370</v>
      </c>
      <c r="F102" s="0" t="n">
        <v>218059</v>
      </c>
      <c r="G102" s="0" t="s">
        <v>48</v>
      </c>
      <c r="H102" s="0" t="s">
        <v>49</v>
      </c>
      <c r="I102" s="0" t="n">
        <v>0</v>
      </c>
      <c r="J102" s="0" t="n">
        <v>5</v>
      </c>
      <c r="K102" s="0" t="s">
        <v>81</v>
      </c>
      <c r="L102" s="2" t="n">
        <v>1.018522288</v>
      </c>
      <c r="M102" s="2" t="n">
        <v>0.61636982</v>
      </c>
      <c r="N102" s="2" t="n">
        <f aca="false">SQRT(M102)</f>
        <v>0.785092236619367</v>
      </c>
      <c r="O102" s="0" t="n">
        <v>5.38</v>
      </c>
      <c r="P102" s="0" t="n">
        <v>4.93</v>
      </c>
      <c r="Q102" s="3" t="n">
        <v>13.4050966</v>
      </c>
      <c r="R102" s="3" t="n">
        <v>3.1767913</v>
      </c>
      <c r="S102" s="3" t="n">
        <v>1.2995964</v>
      </c>
      <c r="T102" s="0" t="n">
        <v>0</v>
      </c>
      <c r="U102" s="0" t="n">
        <f aca="false">SQRT(T102)</f>
        <v>0</v>
      </c>
      <c r="V102" s="3" t="n">
        <v>20.5635858</v>
      </c>
      <c r="W102" s="3" t="n">
        <v>1.3882459</v>
      </c>
      <c r="X102" s="1" t="n">
        <v>83.3946328026961</v>
      </c>
      <c r="Y102" s="0" t="n">
        <v>151</v>
      </c>
      <c r="Z102" s="1" t="n">
        <v>2.34260126</v>
      </c>
      <c r="AA102" s="3" t="n">
        <v>0</v>
      </c>
      <c r="AB102" s="3" t="n">
        <f aca="false">SQRT(AA102)</f>
        <v>0</v>
      </c>
      <c r="AC102" s="3" t="n">
        <f aca="false">Z102-(0.12*AA102)</f>
        <v>2.34260126</v>
      </c>
      <c r="AD102" s="3" t="n">
        <f aca="false">AC102*1.72</f>
        <v>4.0292741672</v>
      </c>
      <c r="AE102" s="3" t="n">
        <v>0.2240749</v>
      </c>
      <c r="AF102" s="3" t="n">
        <v>568.105251</v>
      </c>
      <c r="AG102" s="1" t="n">
        <v>56519.788898</v>
      </c>
      <c r="AH102" s="1" t="n">
        <v>15623.954675</v>
      </c>
      <c r="AI102" s="1" t="n">
        <v>18937.577401</v>
      </c>
      <c r="AJ102" s="1" t="n">
        <v>6498.886182</v>
      </c>
      <c r="AK102" s="1" t="n">
        <v>343.410067</v>
      </c>
      <c r="AL102" s="1" t="n">
        <v>19312.182769</v>
      </c>
      <c r="AM102" s="1" t="n">
        <v>230641.118957</v>
      </c>
      <c r="AN102" s="1" t="n">
        <v>9926.525349</v>
      </c>
      <c r="AO102" s="1" t="n">
        <v>220.134241</v>
      </c>
      <c r="AP102" s="1" t="n">
        <v>3442.557463</v>
      </c>
      <c r="AQ102" s="1" t="n">
        <v>152.652046</v>
      </c>
    </row>
    <row r="103" customFormat="false" ht="12.8" hidden="false" customHeight="false" outlineLevel="0" collapsed="false">
      <c r="A103" s="0" t="s">
        <v>357</v>
      </c>
      <c r="B103" s="0" t="s">
        <v>188</v>
      </c>
      <c r="C103" s="0" t="s">
        <v>368</v>
      </c>
      <c r="D103" s="0" t="s">
        <v>371</v>
      </c>
      <c r="E103" s="0" t="s">
        <v>372</v>
      </c>
      <c r="F103" s="0" t="n">
        <v>218060</v>
      </c>
      <c r="G103" s="0" t="s">
        <v>48</v>
      </c>
      <c r="H103" s="0" t="s">
        <v>53</v>
      </c>
      <c r="I103" s="0" t="n">
        <v>5</v>
      </c>
      <c r="J103" s="0" t="n">
        <v>20</v>
      </c>
      <c r="K103" s="0" t="s">
        <v>81</v>
      </c>
      <c r="L103" s="2" t="n">
        <v>1.01911589</v>
      </c>
      <c r="M103" s="2" t="n">
        <v>0.84833934</v>
      </c>
      <c r="N103" s="2" t="n">
        <f aca="false">SQRT(M103)</f>
        <v>0.921053386074879</v>
      </c>
      <c r="O103" s="0" t="n">
        <v>5.04</v>
      </c>
      <c r="P103" s="0" t="n">
        <v>3.94</v>
      </c>
      <c r="Q103" s="3" t="n">
        <v>10.9515922</v>
      </c>
      <c r="R103" s="3" t="n">
        <v>2.7976775</v>
      </c>
      <c r="S103" s="3" t="n">
        <v>0.8847356</v>
      </c>
      <c r="T103" s="0" t="n">
        <v>0</v>
      </c>
      <c r="U103" s="0" t="n">
        <f aca="false">SQRT(T103)</f>
        <v>0</v>
      </c>
      <c r="V103" s="3" t="n">
        <v>19.9995628</v>
      </c>
      <c r="W103" s="3" t="n">
        <v>0.905994</v>
      </c>
      <c r="X103" s="1" t="n">
        <v>17.0945450298713</v>
      </c>
      <c r="Y103" s="0" t="n">
        <v>49</v>
      </c>
      <c r="Z103" s="1" t="n">
        <v>1.32485066</v>
      </c>
      <c r="AA103" s="3" t="n">
        <v>0</v>
      </c>
      <c r="AB103" s="3" t="n">
        <f aca="false">SQRT(AA103)</f>
        <v>0</v>
      </c>
      <c r="AC103" s="3" t="n">
        <f aca="false">Z103-(0.12*AA103)</f>
        <v>1.32485066</v>
      </c>
      <c r="AD103" s="3" t="n">
        <f aca="false">AC103*1.72</f>
        <v>2.2787431352</v>
      </c>
      <c r="AE103" s="3" t="n">
        <v>0.14267622</v>
      </c>
      <c r="AF103" s="3" t="n">
        <v>678.791311</v>
      </c>
      <c r="AG103" s="1" t="n">
        <v>54189.359537</v>
      </c>
      <c r="AH103" s="1" t="n">
        <v>11817.491553</v>
      </c>
      <c r="AI103" s="1" t="n">
        <v>18867.733242</v>
      </c>
      <c r="AJ103" s="1" t="n">
        <v>6490.814327</v>
      </c>
      <c r="AK103" s="1" t="n">
        <v>373.019855</v>
      </c>
      <c r="AL103" s="1" t="n">
        <v>18877.029617</v>
      </c>
      <c r="AM103" s="1" t="n">
        <v>225259.728385</v>
      </c>
      <c r="AN103" s="1" t="n">
        <v>9094.544342</v>
      </c>
      <c r="AO103" s="1" t="n">
        <v>195.606047</v>
      </c>
      <c r="AP103" s="1" t="n">
        <v>3385.181965</v>
      </c>
      <c r="AQ103" s="1" t="n">
        <v>153.52879</v>
      </c>
    </row>
    <row r="104" customFormat="false" ht="12.8" hidden="false" customHeight="false" outlineLevel="0" collapsed="false">
      <c r="A104" s="0" t="s">
        <v>357</v>
      </c>
      <c r="B104" s="0" t="s">
        <v>188</v>
      </c>
      <c r="C104" s="0" t="s">
        <v>373</v>
      </c>
      <c r="D104" s="0" t="s">
        <v>374</v>
      </c>
      <c r="E104" s="0" t="s">
        <v>375</v>
      </c>
      <c r="F104" s="0" t="n">
        <v>218067</v>
      </c>
      <c r="G104" s="0" t="s">
        <v>48</v>
      </c>
      <c r="H104" s="0" t="s">
        <v>49</v>
      </c>
      <c r="I104" s="0" t="n">
        <v>0</v>
      </c>
      <c r="J104" s="0" t="n">
        <v>5</v>
      </c>
      <c r="K104" s="0" t="s">
        <v>81</v>
      </c>
      <c r="L104" s="2" t="n">
        <v>1.017624675</v>
      </c>
      <c r="M104" s="2" t="n">
        <v>0.27505501</v>
      </c>
      <c r="N104" s="2" t="n">
        <f aca="false">SQRT(M104)</f>
        <v>0.524456871439397</v>
      </c>
      <c r="O104" s="0" t="n">
        <v>5.04</v>
      </c>
      <c r="P104" s="0" t="n">
        <v>4.44</v>
      </c>
      <c r="Q104" s="3" t="n">
        <v>10.749545</v>
      </c>
      <c r="R104" s="3" t="n">
        <v>2.9645606</v>
      </c>
      <c r="S104" s="3" t="n">
        <v>1.1086975</v>
      </c>
      <c r="T104" s="0" t="n">
        <v>0</v>
      </c>
      <c r="U104" s="0" t="n">
        <f aca="false">SQRT(T104)</f>
        <v>0</v>
      </c>
      <c r="V104" s="3" t="n">
        <v>20.3279108</v>
      </c>
      <c r="W104" s="3" t="n">
        <v>1.5284723</v>
      </c>
      <c r="X104" s="1" t="n">
        <v>102.848043807367</v>
      </c>
      <c r="Y104" s="0" t="n">
        <v>70</v>
      </c>
      <c r="Z104" s="1" t="n">
        <v>1.94366313</v>
      </c>
      <c r="AA104" s="3" t="n">
        <v>0</v>
      </c>
      <c r="AB104" s="3" t="n">
        <f aca="false">SQRT(AA104)</f>
        <v>0</v>
      </c>
      <c r="AC104" s="3" t="n">
        <f aca="false">Z104-(0.12*AA104)</f>
        <v>1.94366313</v>
      </c>
      <c r="AD104" s="3" t="n">
        <f aca="false">AC104*1.72</f>
        <v>3.3431005836</v>
      </c>
      <c r="AE104" s="3" t="n">
        <v>0.17299619</v>
      </c>
      <c r="AF104" s="3" t="n">
        <v>653.951057</v>
      </c>
      <c r="AG104" s="1" t="n">
        <v>53198.322395</v>
      </c>
      <c r="AH104" s="1" t="n">
        <v>15728.866943</v>
      </c>
      <c r="AI104" s="1" t="n">
        <v>19435.656408</v>
      </c>
      <c r="AJ104" s="1" t="n">
        <v>7010.528325</v>
      </c>
      <c r="AK104" s="1" t="n">
        <v>361.734026</v>
      </c>
      <c r="AL104" s="1" t="n">
        <v>18432.845295</v>
      </c>
      <c r="AM104" s="1" t="n">
        <v>223608.382783</v>
      </c>
      <c r="AN104" s="1" t="n">
        <v>9041.616607</v>
      </c>
      <c r="AO104" s="1" t="n">
        <v>199.999883</v>
      </c>
      <c r="AP104" s="1" t="n">
        <v>3431.917846</v>
      </c>
      <c r="AQ104" s="1" t="n">
        <v>161.573358</v>
      </c>
    </row>
    <row r="105" customFormat="false" ht="12.8" hidden="false" customHeight="false" outlineLevel="0" collapsed="false">
      <c r="A105" s="0" t="s">
        <v>357</v>
      </c>
      <c r="B105" s="0" t="s">
        <v>188</v>
      </c>
      <c r="C105" s="0" t="s">
        <v>373</v>
      </c>
      <c r="D105" s="0" t="s">
        <v>376</v>
      </c>
      <c r="E105" s="0" t="s">
        <v>377</v>
      </c>
      <c r="F105" s="0" t="n">
        <v>218068</v>
      </c>
      <c r="G105" s="0" t="s">
        <v>48</v>
      </c>
      <c r="H105" s="0" t="s">
        <v>53</v>
      </c>
      <c r="I105" s="0" t="n">
        <v>5</v>
      </c>
      <c r="J105" s="0" t="n">
        <v>20</v>
      </c>
      <c r="K105" s="0" t="s">
        <v>81</v>
      </c>
      <c r="L105" s="2" t="n">
        <v>1.018419489</v>
      </c>
      <c r="M105" s="2" t="n">
        <v>0.101</v>
      </c>
      <c r="N105" s="2" t="n">
        <f aca="false">SQRT(M105)</f>
        <v>0.317804971641414</v>
      </c>
      <c r="O105" s="0" t="n">
        <v>4.94</v>
      </c>
      <c r="P105" s="0" t="n">
        <v>4.29</v>
      </c>
      <c r="Q105" s="3" t="n">
        <v>11.6759015</v>
      </c>
      <c r="R105" s="3" t="n">
        <v>3.1135737</v>
      </c>
      <c r="S105" s="3" t="n">
        <v>0.518929</v>
      </c>
      <c r="T105" s="0" t="n">
        <v>0</v>
      </c>
      <c r="U105" s="0" t="n">
        <f aca="false">SQRT(T105)</f>
        <v>0</v>
      </c>
      <c r="V105" s="3" t="n">
        <v>20.7000047</v>
      </c>
      <c r="W105" s="3" t="n">
        <v>0.8371408</v>
      </c>
      <c r="X105" s="1" t="n">
        <v>7.72239042670036</v>
      </c>
      <c r="Y105" s="0" t="n">
        <v>18</v>
      </c>
      <c r="Z105" s="1" t="n">
        <v>1.53781343</v>
      </c>
      <c r="AA105" s="3" t="n">
        <v>0</v>
      </c>
      <c r="AB105" s="3" t="n">
        <f aca="false">SQRT(AA105)</f>
        <v>0</v>
      </c>
      <c r="AC105" s="3" t="n">
        <f aca="false">Z105-(0.12*AA105)</f>
        <v>1.53781343</v>
      </c>
      <c r="AD105" s="3" t="n">
        <f aca="false">AC105*1.72</f>
        <v>2.6450390996</v>
      </c>
      <c r="AE105" s="3" t="n">
        <v>0.14257873</v>
      </c>
      <c r="AF105" s="3" t="n">
        <v>878.29617</v>
      </c>
      <c r="AG105" s="1" t="n">
        <v>52077.375522</v>
      </c>
      <c r="AH105" s="1" t="n">
        <v>12770.366285</v>
      </c>
      <c r="AI105" s="1" t="n">
        <v>22515.152884</v>
      </c>
      <c r="AJ105" s="1" t="n">
        <v>6985.411583</v>
      </c>
      <c r="AK105" s="1" t="n">
        <v>462.601777</v>
      </c>
      <c r="AL105" s="1" t="n">
        <v>20152.839258</v>
      </c>
      <c r="AM105" s="1" t="n">
        <v>218763.818489</v>
      </c>
      <c r="AN105" s="1" t="n">
        <v>7810.892518</v>
      </c>
      <c r="AO105" s="1" t="n">
        <v>161.796304</v>
      </c>
      <c r="AP105" s="1" t="n">
        <v>3535.283364</v>
      </c>
      <c r="AQ105" s="1" t="n">
        <v>157.170643</v>
      </c>
    </row>
    <row r="106" customFormat="false" ht="12.8" hidden="false" customHeight="false" outlineLevel="0" collapsed="false">
      <c r="A106" s="0" t="s">
        <v>357</v>
      </c>
      <c r="B106" s="0" t="s">
        <v>133</v>
      </c>
      <c r="C106" s="0" t="s">
        <v>378</v>
      </c>
      <c r="D106" s="0" t="s">
        <v>379</v>
      </c>
      <c r="E106" s="0" t="s">
        <v>380</v>
      </c>
      <c r="F106" s="0" t="n">
        <v>218166</v>
      </c>
      <c r="G106" s="0" t="s">
        <v>128</v>
      </c>
      <c r="H106" s="0" t="s">
        <v>49</v>
      </c>
      <c r="I106" s="0" t="n">
        <v>0</v>
      </c>
      <c r="J106" s="0" t="n">
        <v>5</v>
      </c>
      <c r="K106" s="0" t="s">
        <v>129</v>
      </c>
      <c r="L106" s="2" t="n">
        <v>1.00803697</v>
      </c>
      <c r="M106" s="2" t="n">
        <v>0.12705082</v>
      </c>
      <c r="N106" s="2" t="n">
        <f aca="false">SQRT(M106)</f>
        <v>0.356441888671912</v>
      </c>
      <c r="O106" s="0" t="n">
        <v>7.62</v>
      </c>
      <c r="P106" s="0" t="n">
        <v>7.17</v>
      </c>
      <c r="Q106" s="3" t="n">
        <v>7.4637383</v>
      </c>
      <c r="R106" s="3" t="n">
        <v>0.8766931</v>
      </c>
      <c r="S106" s="3" t="n">
        <v>0.2843329</v>
      </c>
      <c r="T106" s="0" t="n">
        <v>0</v>
      </c>
      <c r="U106" s="0" t="n">
        <f aca="false">SQRT(T106)</f>
        <v>0</v>
      </c>
      <c r="V106" s="3" t="n">
        <v>6.4086736</v>
      </c>
      <c r="W106" s="3" t="n">
        <v>0.8568314</v>
      </c>
      <c r="X106" s="1" t="n">
        <v>11.5040983861826</v>
      </c>
      <c r="Y106" s="0" t="n">
        <v>23</v>
      </c>
      <c r="Z106" s="1" t="n">
        <v>0.37297368</v>
      </c>
      <c r="AA106" s="3" t="n">
        <v>0</v>
      </c>
      <c r="AB106" s="3" t="n">
        <f aca="false">SQRT(AA106)</f>
        <v>0</v>
      </c>
      <c r="AC106" s="3" t="n">
        <f aca="false">Z106-(0.12*AA106)</f>
        <v>0.37297368</v>
      </c>
      <c r="AD106" s="3" t="n">
        <f aca="false">AC106*1.72</f>
        <v>0.6415147296</v>
      </c>
      <c r="AE106" s="3" t="n">
        <v>0.03024111</v>
      </c>
      <c r="AF106" s="3" t="n">
        <v>754.34229</v>
      </c>
      <c r="AG106" s="1" t="n">
        <v>57297.074392</v>
      </c>
      <c r="AH106" s="1" t="n">
        <v>12323.460622</v>
      </c>
      <c r="AI106" s="1" t="n">
        <v>21476.347602</v>
      </c>
      <c r="AJ106" s="1" t="n">
        <v>7003.84994</v>
      </c>
      <c r="AK106" s="1" t="n">
        <v>447.274068</v>
      </c>
      <c r="AL106" s="1" t="n">
        <v>20003.79006</v>
      </c>
      <c r="AM106" s="1" t="n">
        <v>212340.74384</v>
      </c>
      <c r="AN106" s="1" t="n">
        <v>7581.070054</v>
      </c>
      <c r="AO106" s="1" t="n">
        <v>167.717191</v>
      </c>
      <c r="AP106" s="1" t="n">
        <v>3304.089146</v>
      </c>
      <c r="AQ106" s="1" t="n">
        <v>137.351085</v>
      </c>
    </row>
    <row r="107" customFormat="false" ht="12.8" hidden="false" customHeight="false" outlineLevel="0" collapsed="false">
      <c r="A107" s="0" t="s">
        <v>357</v>
      </c>
      <c r="B107" s="0" t="s">
        <v>133</v>
      </c>
      <c r="C107" s="0" t="s">
        <v>378</v>
      </c>
      <c r="D107" s="0" t="s">
        <v>381</v>
      </c>
      <c r="E107" s="0" t="s">
        <v>382</v>
      </c>
      <c r="F107" s="0" t="n">
        <v>218167</v>
      </c>
      <c r="G107" s="0" t="s">
        <v>128</v>
      </c>
      <c r="H107" s="0" t="s">
        <v>53</v>
      </c>
      <c r="I107" s="0" t="n">
        <v>5</v>
      </c>
      <c r="J107" s="0" t="n">
        <v>12</v>
      </c>
      <c r="K107" s="0" t="s">
        <v>129</v>
      </c>
      <c r="L107" s="2" t="n">
        <v>1.007242004</v>
      </c>
      <c r="M107" s="2" t="n">
        <v>0.1129774</v>
      </c>
      <c r="N107" s="2" t="n">
        <f aca="false">SQRT(M107)</f>
        <v>0.336121109125862</v>
      </c>
      <c r="O107" s="0" t="n">
        <v>7.97</v>
      </c>
      <c r="P107" s="0" t="n">
        <v>7.42</v>
      </c>
      <c r="Q107" s="3" t="n">
        <v>9.8203275</v>
      </c>
      <c r="R107" s="3" t="n">
        <v>0.7265038</v>
      </c>
      <c r="S107" s="3" t="n">
        <v>0.2505186</v>
      </c>
      <c r="T107" s="0" t="n">
        <v>0</v>
      </c>
      <c r="U107" s="0" t="n">
        <f aca="false">SQRT(T107)</f>
        <v>0</v>
      </c>
      <c r="V107" s="3" t="n">
        <v>6.2434932</v>
      </c>
      <c r="W107" s="3" t="n">
        <v>0.7987429</v>
      </c>
      <c r="X107" s="1" t="n">
        <v>3.62885085856674</v>
      </c>
      <c r="Y107" s="0" t="n">
        <v>91</v>
      </c>
      <c r="Z107" s="1" t="n">
        <v>0.4028968</v>
      </c>
      <c r="AA107" s="3" t="n">
        <v>0</v>
      </c>
      <c r="AB107" s="3" t="n">
        <f aca="false">SQRT(AA107)</f>
        <v>0</v>
      </c>
      <c r="AC107" s="3" t="n">
        <f aca="false">Z107-(0.12*AA107)</f>
        <v>0.4028968</v>
      </c>
      <c r="AD107" s="3" t="n">
        <f aca="false">AC107*1.72</f>
        <v>0.692982496</v>
      </c>
      <c r="AE107" s="3" t="n">
        <v>0.03021726</v>
      </c>
      <c r="AF107" s="3" t="n">
        <v>973.539687</v>
      </c>
      <c r="AG107" s="1" t="n">
        <v>51359.302016</v>
      </c>
      <c r="AH107" s="1" t="n">
        <v>12616.694205</v>
      </c>
      <c r="AI107" s="1" t="n">
        <v>20290.925424</v>
      </c>
      <c r="AJ107" s="1" t="n">
        <v>6827.366316</v>
      </c>
      <c r="AK107" s="1" t="n">
        <v>431.573989</v>
      </c>
      <c r="AL107" s="1" t="n">
        <v>19771.643823</v>
      </c>
      <c r="AM107" s="1" t="n">
        <v>212149.522161</v>
      </c>
      <c r="AN107" s="1" t="n">
        <v>8113.767456</v>
      </c>
      <c r="AO107" s="1" t="n">
        <v>179.272961</v>
      </c>
      <c r="AP107" s="1" t="n">
        <v>3323.425209</v>
      </c>
      <c r="AQ107" s="1" t="n">
        <v>153.605413</v>
      </c>
    </row>
    <row r="108" customFormat="false" ht="12.8" hidden="false" customHeight="false" outlineLevel="0" collapsed="false">
      <c r="A108" s="0" t="s">
        <v>357</v>
      </c>
      <c r="B108" s="0" t="s">
        <v>133</v>
      </c>
      <c r="C108" s="0" t="s">
        <v>383</v>
      </c>
      <c r="D108" s="0" t="s">
        <v>384</v>
      </c>
      <c r="E108" s="0" t="s">
        <v>385</v>
      </c>
      <c r="F108" s="0" t="n">
        <v>218176</v>
      </c>
      <c r="G108" s="0" t="s">
        <v>128</v>
      </c>
      <c r="H108" s="0" t="s">
        <v>49</v>
      </c>
      <c r="I108" s="0" t="n">
        <v>0</v>
      </c>
      <c r="J108" s="0" t="n">
        <v>5</v>
      </c>
      <c r="K108" s="0" t="s">
        <v>129</v>
      </c>
      <c r="L108" s="2" t="n">
        <v>1.020587036</v>
      </c>
      <c r="M108" s="2" t="n">
        <v>0.2691615</v>
      </c>
      <c r="N108" s="2" t="n">
        <f aca="false">SQRT(M108)</f>
        <v>0.51880776786783</v>
      </c>
      <c r="O108" s="0" t="n">
        <v>7.73</v>
      </c>
      <c r="P108" s="0" t="n">
        <v>7.38</v>
      </c>
      <c r="Q108" s="3" t="n">
        <v>33.8332561</v>
      </c>
      <c r="R108" s="3" t="n">
        <v>2.4919679</v>
      </c>
      <c r="S108" s="3" t="n">
        <v>1.2459839</v>
      </c>
      <c r="T108" s="0" t="n">
        <v>0</v>
      </c>
      <c r="U108" s="0" t="n">
        <f aca="false">SQRT(T108)</f>
        <v>0</v>
      </c>
      <c r="V108" s="3" t="n">
        <v>16.7842238</v>
      </c>
      <c r="W108" s="3" t="n">
        <v>0.8919931</v>
      </c>
      <c r="X108" s="1" t="n">
        <v>15.0988819508425</v>
      </c>
      <c r="Y108" s="0" t="n">
        <v>184</v>
      </c>
      <c r="Z108" s="1" t="n">
        <v>1.84726254</v>
      </c>
      <c r="AA108" s="3" t="n">
        <v>1.570733</v>
      </c>
      <c r="AB108" s="3" t="n">
        <f aca="false">SQRT(AA108)</f>
        <v>1.2532888733249</v>
      </c>
      <c r="AC108" s="3" t="n">
        <f aca="false">Z108-(0.12*AA108)</f>
        <v>1.65877458</v>
      </c>
      <c r="AD108" s="3" t="n">
        <f aca="false">AC108*1.72</f>
        <v>2.8530922776</v>
      </c>
      <c r="AE108" s="3" t="n">
        <v>0.16329393</v>
      </c>
      <c r="AF108" s="3" t="n">
        <v>799.273758</v>
      </c>
      <c r="AG108" s="1" t="n">
        <v>51419.89882</v>
      </c>
      <c r="AH108" s="1" t="n">
        <v>13385.40313</v>
      </c>
      <c r="AI108" s="1" t="n">
        <v>20616.487829</v>
      </c>
      <c r="AJ108" s="1" t="n">
        <v>6516.489048</v>
      </c>
      <c r="AK108" s="1" t="n">
        <v>439.512745</v>
      </c>
      <c r="AL108" s="1" t="n">
        <v>19831.46759</v>
      </c>
      <c r="AM108" s="1" t="n">
        <v>221813.68424</v>
      </c>
      <c r="AN108" s="1" t="n">
        <v>8694.250325</v>
      </c>
      <c r="AO108" s="1" t="n">
        <v>180.767396</v>
      </c>
      <c r="AP108" s="1" t="n">
        <v>3408.533109</v>
      </c>
      <c r="AQ108" s="1" t="n">
        <v>161.422169</v>
      </c>
    </row>
    <row r="109" customFormat="false" ht="12.8" hidden="false" customHeight="false" outlineLevel="0" collapsed="false">
      <c r="A109" s="0" t="s">
        <v>357</v>
      </c>
      <c r="B109" s="0" t="s">
        <v>133</v>
      </c>
      <c r="C109" s="0" t="s">
        <v>383</v>
      </c>
      <c r="D109" s="0" t="s">
        <v>386</v>
      </c>
      <c r="E109" s="0" t="s">
        <v>387</v>
      </c>
      <c r="F109" s="0" t="n">
        <v>218177</v>
      </c>
      <c r="G109" s="0" t="s">
        <v>128</v>
      </c>
      <c r="H109" s="0" t="s">
        <v>53</v>
      </c>
      <c r="I109" s="0" t="n">
        <v>5</v>
      </c>
      <c r="J109" s="0" t="n">
        <v>19</v>
      </c>
      <c r="K109" s="0" t="s">
        <v>129</v>
      </c>
      <c r="L109" s="2" t="n">
        <v>1.020283976</v>
      </c>
      <c r="M109" s="2" t="n">
        <v>0.21804361</v>
      </c>
      <c r="N109" s="2" t="n">
        <f aca="false">SQRT(M109)</f>
        <v>0.466951400040732</v>
      </c>
      <c r="O109" s="0" t="n">
        <v>7.8</v>
      </c>
      <c r="P109" s="0" t="n">
        <v>7.42</v>
      </c>
      <c r="Q109" s="3" t="n">
        <v>44.5305749</v>
      </c>
      <c r="R109" s="3" t="n">
        <v>2.5192405</v>
      </c>
      <c r="S109" s="3" t="n">
        <v>0.8397468</v>
      </c>
      <c r="T109" s="0" t="n">
        <v>0</v>
      </c>
      <c r="U109" s="0" t="n">
        <f aca="false">SQRT(T109)</f>
        <v>0</v>
      </c>
      <c r="V109" s="3" t="n">
        <v>15.7193318</v>
      </c>
      <c r="W109" s="3" t="n">
        <v>0.8182677</v>
      </c>
      <c r="X109" s="1" t="n">
        <v>4.99739412391657</v>
      </c>
      <c r="Y109" s="0" t="n">
        <v>61</v>
      </c>
      <c r="Z109" s="1" t="n">
        <v>1.39778905</v>
      </c>
      <c r="AA109" s="3" t="n">
        <v>2.757959</v>
      </c>
      <c r="AB109" s="3" t="n">
        <f aca="false">SQRT(AA109)</f>
        <v>1.6607103901644</v>
      </c>
      <c r="AC109" s="3" t="n">
        <f aca="false">Z109-(0.12*AA109)</f>
        <v>1.06683397</v>
      </c>
      <c r="AD109" s="3" t="n">
        <f aca="false">AC109*1.72</f>
        <v>1.8349544284</v>
      </c>
      <c r="AE109" s="3" t="n">
        <v>0.1020284</v>
      </c>
      <c r="AF109" s="3" t="n">
        <v>268.742799</v>
      </c>
      <c r="AG109" s="1" t="n">
        <v>31621.793905</v>
      </c>
      <c r="AH109" s="1" t="n">
        <v>7010.833388</v>
      </c>
      <c r="AI109" s="1" t="n">
        <v>4684.426758</v>
      </c>
      <c r="AJ109" s="1" t="n">
        <v>1128.425915</v>
      </c>
      <c r="AK109" s="1" t="n">
        <v>129.108775</v>
      </c>
      <c r="AL109" s="1" t="n">
        <v>13729.314605</v>
      </c>
      <c r="AM109" s="1" t="n">
        <v>277083.804433</v>
      </c>
      <c r="AN109" s="1" t="n">
        <v>8922.135441</v>
      </c>
      <c r="AO109" s="1" t="n">
        <v>217.077659</v>
      </c>
      <c r="AP109" s="1" t="n">
        <v>1304.283082</v>
      </c>
      <c r="AQ109" s="1" t="n">
        <v>72.164686</v>
      </c>
    </row>
    <row r="110" customFormat="false" ht="12.8" hidden="false" customHeight="false" outlineLevel="0" collapsed="false">
      <c r="A110" s="0" t="s">
        <v>357</v>
      </c>
      <c r="B110" s="0" t="s">
        <v>94</v>
      </c>
      <c r="C110" s="0" t="s">
        <v>388</v>
      </c>
      <c r="D110" s="0" t="s">
        <v>389</v>
      </c>
      <c r="E110" s="0" t="s">
        <v>390</v>
      </c>
      <c r="F110" s="0" t="n">
        <v>218185</v>
      </c>
      <c r="G110" s="0" t="s">
        <v>57</v>
      </c>
      <c r="H110" s="0" t="s">
        <v>89</v>
      </c>
      <c r="I110" s="0" t="n">
        <v>0</v>
      </c>
      <c r="J110" s="0" t="n">
        <v>5</v>
      </c>
      <c r="K110" s="0" t="s">
        <v>98</v>
      </c>
      <c r="L110" s="2" t="n">
        <v>1.030560615</v>
      </c>
      <c r="M110" s="2" t="n">
        <v>0.6462585</v>
      </c>
      <c r="N110" s="2" t="n">
        <f aca="false">SQRT(M110)</f>
        <v>0.803902046271808</v>
      </c>
      <c r="O110" s="0" t="n">
        <v>6</v>
      </c>
      <c r="P110" s="0" t="n">
        <v>5.49</v>
      </c>
      <c r="Q110" s="3" t="n">
        <v>20.0061481</v>
      </c>
      <c r="R110" s="3" t="n">
        <v>2.0770106</v>
      </c>
      <c r="S110" s="3" t="n">
        <v>1.0981895</v>
      </c>
      <c r="T110" s="0" t="n">
        <v>0</v>
      </c>
      <c r="U110" s="0" t="n">
        <f aca="false">SQRT(T110)</f>
        <v>0</v>
      </c>
      <c r="V110" s="3" t="n">
        <v>27.9466388</v>
      </c>
      <c r="W110" s="3" t="n">
        <v>0.9171989</v>
      </c>
      <c r="X110" s="1" t="n">
        <v>17.5233192807904</v>
      </c>
      <c r="Y110" s="0" t="n">
        <v>209</v>
      </c>
      <c r="Z110" s="1" t="n">
        <v>4.91577413</v>
      </c>
      <c r="AA110" s="3" t="n">
        <v>0</v>
      </c>
      <c r="AB110" s="3" t="n">
        <f aca="false">SQRT(AA110)</f>
        <v>0</v>
      </c>
      <c r="AC110" s="3" t="n">
        <f aca="false">Z110-(0.12*AA110)</f>
        <v>4.91577413</v>
      </c>
      <c r="AD110" s="3" t="n">
        <f aca="false">AC110*1.72</f>
        <v>8.4551315036</v>
      </c>
      <c r="AE110" s="3" t="n">
        <v>0.39161303</v>
      </c>
      <c r="AF110" s="3" t="n">
        <v>281.200831</v>
      </c>
      <c r="AG110" s="1" t="n">
        <v>29043.151043</v>
      </c>
      <c r="AH110" s="1" t="n">
        <v>5847.131953</v>
      </c>
      <c r="AI110" s="1" t="n">
        <v>4455.118691</v>
      </c>
      <c r="AJ110" s="1" t="n">
        <v>964.124494</v>
      </c>
      <c r="AK110" s="1" t="n">
        <v>99.961288</v>
      </c>
      <c r="AL110" s="1" t="n">
        <v>12378.351073</v>
      </c>
      <c r="AM110" s="1" t="n">
        <v>284400.407949</v>
      </c>
      <c r="AN110" s="1" t="n">
        <v>7976.831839</v>
      </c>
      <c r="AO110" s="1" t="n">
        <v>190.705242</v>
      </c>
      <c r="AP110" s="1" t="n">
        <v>1222.082061</v>
      </c>
      <c r="AQ110" s="1" t="n">
        <v>68.663162</v>
      </c>
    </row>
    <row r="111" customFormat="false" ht="12.8" hidden="false" customHeight="false" outlineLevel="0" collapsed="false">
      <c r="A111" s="0" t="s">
        <v>357</v>
      </c>
      <c r="B111" s="0" t="s">
        <v>94</v>
      </c>
      <c r="C111" s="0" t="s">
        <v>388</v>
      </c>
      <c r="D111" s="0" t="s">
        <v>391</v>
      </c>
      <c r="E111" s="0" t="s">
        <v>392</v>
      </c>
      <c r="F111" s="0" t="n">
        <v>218186</v>
      </c>
      <c r="G111" s="0" t="s">
        <v>57</v>
      </c>
      <c r="H111" s="0" t="s">
        <v>58</v>
      </c>
      <c r="I111" s="0" t="n">
        <v>5</v>
      </c>
      <c r="J111" s="0" t="n">
        <v>23</v>
      </c>
      <c r="K111" s="0" t="s">
        <v>98</v>
      </c>
      <c r="L111" s="2" t="n">
        <v>1.030674847</v>
      </c>
      <c r="M111" s="2" t="n">
        <v>0.1561249</v>
      </c>
      <c r="N111" s="2" t="n">
        <f aca="false">SQRT(M111)</f>
        <v>0.395126435460853</v>
      </c>
      <c r="O111" s="0" t="n">
        <v>5.87</v>
      </c>
      <c r="P111" s="0" t="n">
        <v>5.31</v>
      </c>
      <c r="Q111" s="3" t="n">
        <v>19.7034894</v>
      </c>
      <c r="R111" s="3" t="n">
        <v>1.7934001</v>
      </c>
      <c r="S111" s="3" t="n">
        <v>0.430416</v>
      </c>
      <c r="T111" s="0" t="n">
        <v>0</v>
      </c>
      <c r="U111" s="0" t="n">
        <f aca="false">SQRT(T111)</f>
        <v>0</v>
      </c>
      <c r="V111" s="3" t="n">
        <v>25.1072393</v>
      </c>
      <c r="W111" s="3" t="n">
        <v>0.8296933</v>
      </c>
      <c r="X111" s="1" t="n">
        <v>5.44268663217403</v>
      </c>
      <c r="Y111" s="0" t="n">
        <v>59</v>
      </c>
      <c r="Z111" s="1" t="n">
        <v>3.03018405</v>
      </c>
      <c r="AA111" s="3" t="n">
        <v>0.058499</v>
      </c>
      <c r="AB111" s="3" t="n">
        <f aca="false">SQRT(AA111)</f>
        <v>0.241865665194546</v>
      </c>
      <c r="AC111" s="3" t="n">
        <f aca="false">Z111-(0.12*AA111)</f>
        <v>3.02316417</v>
      </c>
      <c r="AD111" s="3" t="n">
        <f aca="false">AC111*1.72</f>
        <v>5.1998423724</v>
      </c>
      <c r="AE111" s="3" t="n">
        <v>0.25766871</v>
      </c>
      <c r="AF111" s="3" t="n">
        <v>340.451485</v>
      </c>
      <c r="AG111" s="1" t="n">
        <v>38978.46745</v>
      </c>
      <c r="AH111" s="1" t="n">
        <v>8909.473917</v>
      </c>
      <c r="AI111" s="1" t="n">
        <v>5129.354358</v>
      </c>
      <c r="AJ111" s="1" t="n">
        <v>1424.31843</v>
      </c>
      <c r="AK111" s="1" t="n">
        <v>129.624883</v>
      </c>
      <c r="AL111" s="1" t="n">
        <v>16773.173601</v>
      </c>
      <c r="AM111" s="1" t="n">
        <v>283079.739342</v>
      </c>
      <c r="AN111" s="1" t="n">
        <v>10990.181746</v>
      </c>
      <c r="AO111" s="1" t="n">
        <v>266.919019</v>
      </c>
      <c r="AP111" s="1" t="n">
        <v>1409.927117</v>
      </c>
      <c r="AQ111" s="1" t="n">
        <v>84.073178</v>
      </c>
    </row>
    <row r="112" customFormat="false" ht="12.8" hidden="false" customHeight="false" outlineLevel="0" collapsed="false">
      <c r="A112" s="0" t="s">
        <v>357</v>
      </c>
      <c r="B112" s="0" t="s">
        <v>94</v>
      </c>
      <c r="C112" s="0" t="s">
        <v>393</v>
      </c>
      <c r="D112" s="0" t="s">
        <v>394</v>
      </c>
      <c r="E112" s="0" t="s">
        <v>395</v>
      </c>
      <c r="F112" s="0" t="n">
        <v>218195</v>
      </c>
      <c r="G112" s="0" t="s">
        <v>57</v>
      </c>
      <c r="H112" s="0" t="s">
        <v>89</v>
      </c>
      <c r="I112" s="0" t="n">
        <v>0</v>
      </c>
      <c r="J112" s="0" t="n">
        <v>5</v>
      </c>
      <c r="K112" s="0" t="s">
        <v>98</v>
      </c>
      <c r="L112" s="2" t="n">
        <v>1.033535266</v>
      </c>
      <c r="M112" s="2" t="n">
        <v>0.47081168</v>
      </c>
      <c r="N112" s="2" t="n">
        <f aca="false">SQRT(M112)</f>
        <v>0.686157183158495</v>
      </c>
      <c r="O112" s="0" t="n">
        <v>5.76</v>
      </c>
      <c r="P112" s="0" t="n">
        <v>5.59</v>
      </c>
      <c r="Q112" s="3" t="n">
        <v>21.238896</v>
      </c>
      <c r="R112" s="3" t="n">
        <v>2.0808378</v>
      </c>
      <c r="S112" s="3" t="n">
        <v>0.9327893</v>
      </c>
      <c r="T112" s="0" t="n">
        <v>0</v>
      </c>
      <c r="U112" s="0" t="n">
        <f aca="false">SQRT(T112)</f>
        <v>0</v>
      </c>
      <c r="V112" s="3" t="n">
        <v>27.8447801</v>
      </c>
      <c r="W112" s="3" t="n">
        <v>0.9105446</v>
      </c>
      <c r="X112" s="1" t="n">
        <v>16.2281502397365</v>
      </c>
      <c r="Y112" s="0" t="n">
        <v>183</v>
      </c>
      <c r="Z112" s="1" t="n">
        <v>4.61990264</v>
      </c>
      <c r="AA112" s="3" t="n">
        <v>0.141142</v>
      </c>
      <c r="AB112" s="3" t="n">
        <f aca="false">SQRT(AA112)</f>
        <v>0.375688700921388</v>
      </c>
      <c r="AC112" s="3" t="n">
        <f aca="false">Z112-(0.12*AA112)</f>
        <v>4.6029656</v>
      </c>
      <c r="AD112" s="3" t="n">
        <f aca="false">AC112*1.72</f>
        <v>7.917100832</v>
      </c>
      <c r="AE112" s="3" t="n">
        <v>0.3720727</v>
      </c>
      <c r="AF112" s="3" t="n">
        <v>574.608401</v>
      </c>
      <c r="AG112" s="1" t="n">
        <v>51462.168306</v>
      </c>
      <c r="AH112" s="1" t="n">
        <v>5388.088061</v>
      </c>
      <c r="AI112" s="1" t="n">
        <v>33588.807832</v>
      </c>
      <c r="AJ112" s="1" t="n">
        <v>3628.216249</v>
      </c>
      <c r="AK112" s="1" t="n">
        <v>1801.179115</v>
      </c>
      <c r="AL112" s="1" t="n">
        <v>14040.510442</v>
      </c>
      <c r="AM112" s="1" t="n">
        <v>205494.18923</v>
      </c>
      <c r="AN112" s="1" t="n">
        <v>3903.336103</v>
      </c>
      <c r="AO112" s="1" t="n">
        <v>76.371021</v>
      </c>
      <c r="AP112" s="1" t="n">
        <v>4518.38157</v>
      </c>
      <c r="AQ112" s="1" t="n">
        <v>155.409597</v>
      </c>
    </row>
    <row r="113" customFormat="false" ht="12.8" hidden="false" customHeight="false" outlineLevel="0" collapsed="false">
      <c r="A113" s="0" t="s">
        <v>357</v>
      </c>
      <c r="B113" s="0" t="s">
        <v>94</v>
      </c>
      <c r="C113" s="0" t="s">
        <v>393</v>
      </c>
      <c r="D113" s="0" t="s">
        <v>396</v>
      </c>
      <c r="E113" s="0" t="s">
        <v>397</v>
      </c>
      <c r="F113" s="0" t="n">
        <v>218196</v>
      </c>
      <c r="G113" s="0" t="s">
        <v>57</v>
      </c>
      <c r="H113" s="0" t="s">
        <v>58</v>
      </c>
      <c r="I113" s="0" t="n">
        <v>5</v>
      </c>
      <c r="J113" s="0" t="n">
        <v>20</v>
      </c>
      <c r="K113" s="0" t="s">
        <v>98</v>
      </c>
      <c r="L113" s="2" t="n">
        <v>1.033394421</v>
      </c>
      <c r="M113" s="2" t="n">
        <v>0.14111289</v>
      </c>
      <c r="N113" s="2" t="n">
        <f aca="false">SQRT(M113)</f>
        <v>0.375649956741645</v>
      </c>
      <c r="O113" s="0" t="n">
        <v>5.75</v>
      </c>
      <c r="P113" s="0" t="n">
        <v>5.13</v>
      </c>
      <c r="Q113" s="3" t="n">
        <v>17.1741417</v>
      </c>
      <c r="R113" s="3" t="n">
        <v>1.8153474</v>
      </c>
      <c r="S113" s="3" t="n">
        <v>0.4299507</v>
      </c>
      <c r="T113" s="0" t="n">
        <v>0</v>
      </c>
      <c r="U113" s="0" t="n">
        <f aca="false">SQRT(T113)</f>
        <v>0</v>
      </c>
      <c r="V113" s="3" t="n">
        <v>25.4185537</v>
      </c>
      <c r="W113" s="3" t="n">
        <v>0.8194818</v>
      </c>
      <c r="X113" s="1" t="n">
        <v>3.72009327412682</v>
      </c>
      <c r="Y113" s="0" t="n">
        <v>51</v>
      </c>
      <c r="Z113" s="1" t="n">
        <v>3.06918143</v>
      </c>
      <c r="AA113" s="3" t="n">
        <v>0</v>
      </c>
      <c r="AB113" s="3" t="n">
        <f aca="false">SQRT(AA113)</f>
        <v>0</v>
      </c>
      <c r="AC113" s="3" t="n">
        <f aca="false">Z113-(0.12*AA113)</f>
        <v>3.06918143</v>
      </c>
      <c r="AD113" s="3" t="n">
        <f aca="false">AC113*1.72</f>
        <v>5.2789920596</v>
      </c>
      <c r="AE113" s="3" t="n">
        <v>0.25834861</v>
      </c>
      <c r="AF113" s="3" t="n">
        <v>520.083644</v>
      </c>
      <c r="AG113" s="1" t="n">
        <v>63281.272484</v>
      </c>
      <c r="AH113" s="1" t="n">
        <v>4596.872171</v>
      </c>
      <c r="AI113" s="1" t="n">
        <v>39443.063288</v>
      </c>
      <c r="AJ113" s="1" t="n">
        <v>3879.839051</v>
      </c>
      <c r="AK113" s="1" t="n">
        <v>1832.263078</v>
      </c>
      <c r="AL113" s="1" t="n">
        <v>15020.692761</v>
      </c>
      <c r="AM113" s="1" t="n">
        <v>211050.30381</v>
      </c>
      <c r="AN113" s="1" t="n">
        <v>3967.945226</v>
      </c>
      <c r="AO113" s="1" t="n">
        <v>74.342395</v>
      </c>
      <c r="AP113" s="1" t="n">
        <v>4932.650953</v>
      </c>
      <c r="AQ113" s="1" t="n">
        <v>166.212192</v>
      </c>
    </row>
    <row r="114" customFormat="false" ht="12.8" hidden="false" customHeight="false" outlineLevel="0" collapsed="false">
      <c r="A114" s="0" t="s">
        <v>398</v>
      </c>
      <c r="B114" s="0" t="s">
        <v>146</v>
      </c>
      <c r="C114" s="0" t="s">
        <v>399</v>
      </c>
      <c r="D114" s="0" t="s">
        <v>400</v>
      </c>
      <c r="E114" s="0" t="s">
        <v>401</v>
      </c>
      <c r="F114" s="0" t="n">
        <v>218426</v>
      </c>
      <c r="G114" s="0" t="s">
        <v>48</v>
      </c>
      <c r="H114" s="0" t="s">
        <v>49</v>
      </c>
      <c r="I114" s="0" t="n">
        <v>0</v>
      </c>
      <c r="J114" s="0" t="n">
        <v>5</v>
      </c>
      <c r="K114" s="0" t="s">
        <v>74</v>
      </c>
      <c r="L114" s="2" t="n">
        <v>1.020782889</v>
      </c>
      <c r="M114" s="2" t="n">
        <v>0.65873651</v>
      </c>
      <c r="N114" s="2" t="n">
        <f aca="false">SQRT(M114)</f>
        <v>0.811625843600362</v>
      </c>
      <c r="O114" s="0" t="n">
        <v>5.87</v>
      </c>
      <c r="P114" s="0" t="n">
        <v>4.54</v>
      </c>
      <c r="Q114" s="3" t="n">
        <v>8.8849564</v>
      </c>
      <c r="R114" s="3" t="n">
        <v>2.8983013</v>
      </c>
      <c r="S114" s="3" t="n">
        <v>1.8292557</v>
      </c>
      <c r="T114" s="0" t="n">
        <v>0</v>
      </c>
      <c r="U114" s="0" t="n">
        <f aca="false">SQRT(T114)</f>
        <v>0</v>
      </c>
      <c r="V114" s="3" t="n">
        <v>16.0878531</v>
      </c>
      <c r="W114" s="3" t="n">
        <v>1.2872072</v>
      </c>
      <c r="X114" s="1" t="n">
        <v>69.4055874711258</v>
      </c>
      <c r="Y114" s="0" t="n">
        <v>73</v>
      </c>
      <c r="Z114" s="1" t="n">
        <v>1.54138216</v>
      </c>
      <c r="AA114" s="3" t="n">
        <v>0</v>
      </c>
      <c r="AB114" s="3" t="n">
        <f aca="false">SQRT(AA114)</f>
        <v>0</v>
      </c>
      <c r="AC114" s="3" t="n">
        <f aca="false">Z114-(0.12*AA114)</f>
        <v>1.54138216</v>
      </c>
      <c r="AD114" s="3" t="n">
        <f aca="false">AC114*1.72</f>
        <v>2.6511773152</v>
      </c>
      <c r="AE114" s="3" t="n">
        <v>0.16332526</v>
      </c>
      <c r="AF114" s="3" t="n">
        <v>513.04548</v>
      </c>
      <c r="AG114" s="1" t="n">
        <v>47239.902823</v>
      </c>
      <c r="AH114" s="1" t="n">
        <v>7012.360947</v>
      </c>
      <c r="AI114" s="1" t="n">
        <v>17220.158193</v>
      </c>
      <c r="AJ114" s="1" t="n">
        <v>3827.668389</v>
      </c>
      <c r="AK114" s="1" t="n">
        <v>415.989443</v>
      </c>
      <c r="AL114" s="1" t="n">
        <v>19240.150745</v>
      </c>
      <c r="AM114" s="1" t="n">
        <v>229610.966913</v>
      </c>
      <c r="AN114" s="1" t="n">
        <v>9024.875244</v>
      </c>
      <c r="AO114" s="1" t="n">
        <v>165.64346</v>
      </c>
      <c r="AP114" s="1" t="n">
        <v>3576.815077</v>
      </c>
      <c r="AQ114" s="1" t="n">
        <v>166.989873</v>
      </c>
    </row>
    <row r="115" customFormat="false" ht="12.8" hidden="false" customHeight="false" outlineLevel="0" collapsed="false">
      <c r="A115" s="0" t="s">
        <v>398</v>
      </c>
      <c r="B115" s="0" t="s">
        <v>146</v>
      </c>
      <c r="C115" s="0" t="s">
        <v>399</v>
      </c>
      <c r="D115" s="0" t="s">
        <v>402</v>
      </c>
      <c r="E115" s="0" t="s">
        <v>403</v>
      </c>
      <c r="F115" s="0" t="n">
        <v>218427</v>
      </c>
      <c r="G115" s="0" t="s">
        <v>48</v>
      </c>
      <c r="H115" s="0" t="s">
        <v>53</v>
      </c>
      <c r="I115" s="0" t="n">
        <v>5</v>
      </c>
      <c r="J115" s="0" t="n">
        <v>11</v>
      </c>
      <c r="K115" s="0" t="s">
        <v>74</v>
      </c>
      <c r="L115" s="2" t="n">
        <v>1.020884023</v>
      </c>
      <c r="M115" s="2" t="n">
        <v>0.17303461</v>
      </c>
      <c r="N115" s="2" t="n">
        <f aca="false">SQRT(M115)</f>
        <v>0.415974290070913</v>
      </c>
      <c r="O115" s="0" t="n">
        <v>5.35</v>
      </c>
      <c r="P115" s="0" t="n">
        <v>4.8</v>
      </c>
      <c r="Q115" s="3" t="n">
        <v>9.4571207</v>
      </c>
      <c r="R115" s="3" t="n">
        <v>2.8761346</v>
      </c>
      <c r="S115" s="3" t="n">
        <v>1.3405712</v>
      </c>
      <c r="T115" s="0" t="n">
        <v>0</v>
      </c>
      <c r="U115" s="0" t="n">
        <f aca="false">SQRT(T115)</f>
        <v>0</v>
      </c>
      <c r="V115" s="3" t="n">
        <v>16.1147645</v>
      </c>
      <c r="W115" s="3" t="n">
        <v>0.994341</v>
      </c>
      <c r="X115" s="1" t="n">
        <v>29.1109769368804</v>
      </c>
      <c r="Y115" s="0" t="n">
        <v>35</v>
      </c>
      <c r="Z115" s="1" t="n">
        <v>1.0923459</v>
      </c>
      <c r="AA115" s="3" t="n">
        <v>0.057827</v>
      </c>
      <c r="AB115" s="3" t="n">
        <f aca="false">SQRT(AA115)</f>
        <v>0.240472451644674</v>
      </c>
      <c r="AC115" s="3" t="n">
        <f aca="false">Z115-(0.12*AA115)</f>
        <v>1.08540666</v>
      </c>
      <c r="AD115" s="3" t="n">
        <f aca="false">AC115*1.72</f>
        <v>1.8668994552</v>
      </c>
      <c r="AE115" s="3" t="n">
        <v>0.12250608</v>
      </c>
      <c r="AF115" s="3" t="n">
        <v>616.273996</v>
      </c>
      <c r="AG115" s="1" t="n">
        <v>57217.956444</v>
      </c>
      <c r="AH115" s="1" t="n">
        <v>7535.802423</v>
      </c>
      <c r="AI115" s="1" t="n">
        <v>19356.777783</v>
      </c>
      <c r="AJ115" s="1" t="n">
        <v>4835.787756</v>
      </c>
      <c r="AK115" s="1" t="n">
        <v>478.540407</v>
      </c>
      <c r="AL115" s="1" t="n">
        <v>20710.938584</v>
      </c>
      <c r="AM115" s="1" t="n">
        <v>235985.621286</v>
      </c>
      <c r="AN115" s="1" t="n">
        <v>10204.870012</v>
      </c>
      <c r="AO115" s="1" t="n">
        <v>203.08548</v>
      </c>
      <c r="AP115" s="1" t="n">
        <v>4009.640423</v>
      </c>
      <c r="AQ115" s="1" t="n">
        <v>180.98232</v>
      </c>
    </row>
    <row r="116" customFormat="false" ht="12.8" hidden="false" customHeight="false" outlineLevel="0" collapsed="false">
      <c r="A116" s="0" t="s">
        <v>398</v>
      </c>
      <c r="B116" s="0" t="s">
        <v>146</v>
      </c>
      <c r="C116" s="0" t="s">
        <v>404</v>
      </c>
      <c r="D116" s="0" t="s">
        <v>405</v>
      </c>
      <c r="E116" s="0" t="s">
        <v>406</v>
      </c>
      <c r="F116" s="0" t="n">
        <v>218439</v>
      </c>
      <c r="G116" s="0" t="s">
        <v>48</v>
      </c>
      <c r="H116" s="0" t="s">
        <v>49</v>
      </c>
      <c r="I116" s="0" t="n">
        <v>0</v>
      </c>
      <c r="J116" s="0" t="n">
        <v>5</v>
      </c>
      <c r="K116" s="0" t="s">
        <v>74</v>
      </c>
      <c r="L116" s="2" t="n">
        <v>1.013314505</v>
      </c>
      <c r="M116" s="2" t="n">
        <v>0.61</v>
      </c>
      <c r="N116" s="2" t="n">
        <f aca="false">SQRT(M116)</f>
        <v>0.781024967590665</v>
      </c>
      <c r="O116" s="0" t="n">
        <v>4.72</v>
      </c>
      <c r="P116" s="0" t="n">
        <v>4.36</v>
      </c>
      <c r="Q116" s="3" t="n">
        <v>5.397142</v>
      </c>
      <c r="R116" s="3" t="n">
        <v>1.7594207</v>
      </c>
      <c r="S116" s="3" t="n">
        <v>2.139836</v>
      </c>
      <c r="T116" s="0" t="n">
        <v>0</v>
      </c>
      <c r="U116" s="0" t="n">
        <f aca="false">SQRT(T116)</f>
        <v>0</v>
      </c>
      <c r="V116" s="3" t="n">
        <v>12.1401196</v>
      </c>
      <c r="W116" s="3" t="n">
        <v>1.4753859</v>
      </c>
      <c r="X116" s="1" t="n">
        <v>95.9688154980808</v>
      </c>
      <c r="Y116" s="0" t="n">
        <v>36</v>
      </c>
      <c r="Z116" s="1" t="n">
        <v>1.2362437</v>
      </c>
      <c r="AA116" s="3" t="n">
        <v>0</v>
      </c>
      <c r="AB116" s="3" t="n">
        <f aca="false">SQRT(AA116)</f>
        <v>0</v>
      </c>
      <c r="AC116" s="3" t="n">
        <f aca="false">Z116-(0.12*AA116)</f>
        <v>1.2362437</v>
      </c>
      <c r="AD116" s="3" t="n">
        <f aca="false">AC116*1.72</f>
        <v>2.126339164</v>
      </c>
      <c r="AE116" s="3" t="n">
        <v>0.13173089</v>
      </c>
      <c r="AF116" s="3" t="n">
        <v>660.450022</v>
      </c>
      <c r="AG116" s="1" t="n">
        <v>45837.043505</v>
      </c>
      <c r="AH116" s="1" t="n">
        <v>6539.235668</v>
      </c>
      <c r="AI116" s="1" t="n">
        <v>15518.911644</v>
      </c>
      <c r="AJ116" s="1" t="n">
        <v>3347.596945</v>
      </c>
      <c r="AK116" s="1" t="n">
        <v>453.078248</v>
      </c>
      <c r="AL116" s="1" t="n">
        <v>20353.579038</v>
      </c>
      <c r="AM116" s="1" t="n">
        <v>268017.258388</v>
      </c>
      <c r="AN116" s="1" t="n">
        <v>10917.320773</v>
      </c>
      <c r="AO116" s="1" t="n">
        <v>191.258046</v>
      </c>
      <c r="AP116" s="1" t="n">
        <v>3814.279954</v>
      </c>
      <c r="AQ116" s="1" t="n">
        <v>178.67572</v>
      </c>
    </row>
    <row r="117" customFormat="false" ht="12.8" hidden="false" customHeight="false" outlineLevel="0" collapsed="false">
      <c r="A117" s="0" t="s">
        <v>398</v>
      </c>
      <c r="B117" s="0" t="s">
        <v>146</v>
      </c>
      <c r="C117" s="0" t="s">
        <v>404</v>
      </c>
      <c r="D117" s="0" t="s">
        <v>407</v>
      </c>
      <c r="E117" s="0" t="s">
        <v>408</v>
      </c>
      <c r="F117" s="0" t="n">
        <v>218440</v>
      </c>
      <c r="G117" s="0" t="s">
        <v>48</v>
      </c>
      <c r="H117" s="0" t="s">
        <v>53</v>
      </c>
      <c r="I117" s="0" t="n">
        <v>5</v>
      </c>
      <c r="J117" s="0" t="n">
        <v>11</v>
      </c>
      <c r="K117" s="0" t="s">
        <v>74</v>
      </c>
      <c r="L117" s="2" t="n">
        <v>1.01784266</v>
      </c>
      <c r="M117" s="2" t="n">
        <v>0.16703341</v>
      </c>
      <c r="N117" s="2" t="n">
        <f aca="false">SQRT(M117)</f>
        <v>0.408697210658453</v>
      </c>
      <c r="O117" s="0" t="n">
        <v>5.35</v>
      </c>
      <c r="P117" s="0" t="n">
        <v>4.88</v>
      </c>
      <c r="Q117" s="3" t="n">
        <v>7.4865071</v>
      </c>
      <c r="R117" s="3" t="n">
        <v>2.1115789</v>
      </c>
      <c r="S117" s="3" t="n">
        <v>1.6076794</v>
      </c>
      <c r="T117" s="0" t="n">
        <v>0</v>
      </c>
      <c r="U117" s="0" t="n">
        <f aca="false">SQRT(T117)</f>
        <v>0</v>
      </c>
      <c r="V117" s="3" t="n">
        <v>13.1635858</v>
      </c>
      <c r="W117" s="3" t="n">
        <v>1.0493958</v>
      </c>
      <c r="X117" s="1" t="n">
        <v>37.0457054988049</v>
      </c>
      <c r="Y117" s="0" t="n">
        <v>29</v>
      </c>
      <c r="Z117" s="1" t="n">
        <v>0.99748581</v>
      </c>
      <c r="AA117" s="3" t="n">
        <v>0</v>
      </c>
      <c r="AB117" s="3" t="n">
        <f aca="false">SQRT(AA117)</f>
        <v>0</v>
      </c>
      <c r="AC117" s="3" t="n">
        <f aca="false">Z117-(0.12*AA117)</f>
        <v>0.99748581</v>
      </c>
      <c r="AD117" s="3" t="n">
        <f aca="false">AC117*1.72</f>
        <v>1.7156755932</v>
      </c>
      <c r="AE117" s="3" t="n">
        <v>0.11196269</v>
      </c>
      <c r="AF117" s="3" t="n">
        <v>434.896687</v>
      </c>
      <c r="AG117" s="1" t="n">
        <v>48940.978495</v>
      </c>
      <c r="AH117" s="1" t="n">
        <v>6752.254208</v>
      </c>
      <c r="AI117" s="1" t="n">
        <v>14863.163477</v>
      </c>
      <c r="AJ117" s="1" t="n">
        <v>3625.13315</v>
      </c>
      <c r="AK117" s="1" t="n">
        <v>408.124371</v>
      </c>
      <c r="AL117" s="1" t="n">
        <v>18730.966603</v>
      </c>
      <c r="AM117" s="1" t="n">
        <v>224566.910054</v>
      </c>
      <c r="AN117" s="1" t="n">
        <v>9249.827367</v>
      </c>
      <c r="AO117" s="1" t="n">
        <v>179.577981</v>
      </c>
      <c r="AP117" s="1" t="n">
        <v>3330.708929</v>
      </c>
      <c r="AQ117" s="1" t="n">
        <v>141.113706</v>
      </c>
    </row>
    <row r="118" customFormat="false" ht="12.8" hidden="false" customHeight="false" outlineLevel="0" collapsed="false">
      <c r="A118" s="0" t="s">
        <v>303</v>
      </c>
      <c r="B118" s="0" t="s">
        <v>159</v>
      </c>
      <c r="C118" s="0" t="s">
        <v>409</v>
      </c>
      <c r="D118" s="0" t="s">
        <v>410</v>
      </c>
      <c r="E118" s="0" t="s">
        <v>411</v>
      </c>
      <c r="F118" s="0" t="n">
        <v>218592</v>
      </c>
      <c r="G118" s="0" t="s">
        <v>57</v>
      </c>
      <c r="H118" s="0" t="s">
        <v>66</v>
      </c>
      <c r="I118" s="0" t="n">
        <v>0</v>
      </c>
      <c r="J118" s="0" t="n">
        <v>5</v>
      </c>
      <c r="K118" s="0" t="s">
        <v>163</v>
      </c>
      <c r="L118" s="2" t="n">
        <v>1.027687955</v>
      </c>
      <c r="M118" s="2" t="n">
        <v>0.40091982</v>
      </c>
      <c r="N118" s="2" t="n">
        <f aca="false">SQRT(M118)</f>
        <v>0.633182296025402</v>
      </c>
      <c r="O118" s="0" t="n">
        <v>7.42</v>
      </c>
      <c r="P118" s="0" t="n">
        <v>7.07</v>
      </c>
      <c r="Q118" s="3" t="n">
        <v>24.1461457</v>
      </c>
      <c r="R118" s="3" t="n">
        <v>2.8984957</v>
      </c>
      <c r="S118" s="3" t="n">
        <v>1.22168</v>
      </c>
      <c r="T118" s="0" t="n">
        <v>0</v>
      </c>
      <c r="U118" s="0" t="n">
        <f aca="false">SQRT(T118)</f>
        <v>0</v>
      </c>
      <c r="V118" s="3" t="n">
        <v>24.6400782</v>
      </c>
      <c r="W118" s="3" t="n">
        <v>1.0893492</v>
      </c>
      <c r="X118" s="1" t="n">
        <v>41.4821961002604</v>
      </c>
      <c r="Y118" s="0" t="n">
        <v>271</v>
      </c>
      <c r="Z118" s="1" t="n">
        <v>2.90835691</v>
      </c>
      <c r="AA118" s="3" t="n">
        <v>0</v>
      </c>
      <c r="AB118" s="3" t="n">
        <f aca="false">SQRT(AA118)</f>
        <v>0</v>
      </c>
      <c r="AC118" s="3" t="n">
        <f aca="false">Z118-(0.12*AA118)</f>
        <v>2.90835691</v>
      </c>
      <c r="AD118" s="3" t="n">
        <f aca="false">AC118*1.72</f>
        <v>5.0023738852</v>
      </c>
      <c r="AE118" s="3" t="n">
        <v>0.25692199</v>
      </c>
      <c r="AF118" s="3" t="n">
        <v>336.306773</v>
      </c>
      <c r="AG118" s="1" t="n">
        <v>38908.582504</v>
      </c>
      <c r="AH118" s="1" t="n">
        <v>8285.141161</v>
      </c>
      <c r="AI118" s="1" t="n">
        <v>5621.896047</v>
      </c>
      <c r="AJ118" s="1" t="n">
        <v>1425.884152</v>
      </c>
      <c r="AK118" s="1" t="n">
        <v>136.111104</v>
      </c>
      <c r="AL118" s="1" t="n">
        <v>16616.459425</v>
      </c>
      <c r="AM118" s="1" t="n">
        <v>270117.385963</v>
      </c>
      <c r="AN118" s="1" t="n">
        <v>10596.481255</v>
      </c>
      <c r="AO118" s="1" t="n">
        <v>246.70677</v>
      </c>
      <c r="AP118" s="1" t="n">
        <v>1481.319695</v>
      </c>
      <c r="AQ118" s="1" t="n">
        <v>89.126238</v>
      </c>
    </row>
    <row r="119" customFormat="false" ht="12.8" hidden="false" customHeight="false" outlineLevel="0" collapsed="false">
      <c r="A119" s="0" t="s">
        <v>303</v>
      </c>
      <c r="B119" s="0" t="s">
        <v>159</v>
      </c>
      <c r="C119" s="0" t="s">
        <v>409</v>
      </c>
      <c r="D119" s="0" t="s">
        <v>412</v>
      </c>
      <c r="E119" s="0" t="s">
        <v>413</v>
      </c>
      <c r="F119" s="0" t="n">
        <v>218593</v>
      </c>
      <c r="G119" s="0" t="s">
        <v>57</v>
      </c>
      <c r="H119" s="0" t="s">
        <v>69</v>
      </c>
      <c r="I119" s="0" t="n">
        <v>5</v>
      </c>
      <c r="J119" s="0" t="n">
        <v>21</v>
      </c>
      <c r="K119" s="0" t="s">
        <v>163</v>
      </c>
      <c r="L119" s="2" t="n">
        <v>1.023780975</v>
      </c>
      <c r="M119" s="2" t="n">
        <v>0.28</v>
      </c>
      <c r="N119" s="2" t="n">
        <f aca="false">SQRT(M119)</f>
        <v>0.529150262212918</v>
      </c>
      <c r="O119" s="0" t="n">
        <v>7.86</v>
      </c>
      <c r="P119" s="0" t="n">
        <v>7.45</v>
      </c>
      <c r="Q119" s="3" t="n">
        <v>36.4922437</v>
      </c>
      <c r="R119" s="3" t="n">
        <v>2.1026261</v>
      </c>
      <c r="S119" s="3" t="n">
        <v>1.1447631</v>
      </c>
      <c r="T119" s="0" t="n">
        <v>0</v>
      </c>
      <c r="U119" s="0" t="n">
        <f aca="false">SQRT(T119)</f>
        <v>0</v>
      </c>
      <c r="V119" s="3" t="n">
        <v>19.7764877</v>
      </c>
      <c r="W119" s="3" t="n">
        <v>0.8374528</v>
      </c>
      <c r="X119" s="1" t="n">
        <v>7.21414289981617</v>
      </c>
      <c r="Y119" s="0" t="n">
        <v>39</v>
      </c>
      <c r="Z119" s="1" t="n">
        <v>1.30020184</v>
      </c>
      <c r="AA119" s="3" t="n">
        <v>1.783204</v>
      </c>
      <c r="AB119" s="3" t="n">
        <f aca="false">SQRT(AA119)</f>
        <v>1.33536661632677</v>
      </c>
      <c r="AC119" s="3" t="n">
        <f aca="false">Z119-(0.12*AA119)</f>
        <v>1.08621736</v>
      </c>
      <c r="AD119" s="3" t="n">
        <f aca="false">AC119*1.72</f>
        <v>1.8682938592</v>
      </c>
      <c r="AE119" s="3" t="n">
        <v>0.11261591</v>
      </c>
      <c r="AF119" s="3" t="n">
        <v>552.535616</v>
      </c>
      <c r="AG119" s="1" t="n">
        <v>54174.610091</v>
      </c>
      <c r="AH119" s="1" t="n">
        <v>6262.581864</v>
      </c>
      <c r="AI119" s="1" t="n">
        <v>17918.728562</v>
      </c>
      <c r="AJ119" s="1" t="n">
        <v>4200.204779</v>
      </c>
      <c r="AK119" s="1" t="n">
        <v>388.131748</v>
      </c>
      <c r="AL119" s="1" t="n">
        <v>18680.89869</v>
      </c>
      <c r="AM119" s="1" t="n">
        <v>262965.565841</v>
      </c>
      <c r="AN119" s="1" t="n">
        <v>9287.453323</v>
      </c>
      <c r="AO119" s="1" t="n">
        <v>152.510604</v>
      </c>
      <c r="AP119" s="1" t="n">
        <v>4160.395056</v>
      </c>
      <c r="AQ119" s="1" t="n">
        <v>168.280926</v>
      </c>
    </row>
    <row r="120" customFormat="false" ht="12.8" hidden="false" customHeight="false" outlineLevel="0" collapsed="false">
      <c r="A120" s="0" t="s">
        <v>303</v>
      </c>
      <c r="B120" s="0" t="s">
        <v>159</v>
      </c>
      <c r="C120" s="0" t="s">
        <v>414</v>
      </c>
      <c r="D120" s="0" t="s">
        <v>415</v>
      </c>
      <c r="E120" s="0" t="s">
        <v>416</v>
      </c>
      <c r="F120" s="0" t="n">
        <v>218603</v>
      </c>
      <c r="G120" s="0" t="s">
        <v>57</v>
      </c>
      <c r="H120" s="0" t="s">
        <v>66</v>
      </c>
      <c r="I120" s="0" t="n">
        <v>0</v>
      </c>
      <c r="J120" s="0" t="n">
        <v>5</v>
      </c>
      <c r="K120" s="0" t="s">
        <v>163</v>
      </c>
      <c r="L120" s="2" t="n">
        <v>1.026782118</v>
      </c>
      <c r="M120" s="2" t="n">
        <v>0.37607522</v>
      </c>
      <c r="N120" s="2" t="n">
        <f aca="false">SQRT(M120)</f>
        <v>0.613249720750038</v>
      </c>
      <c r="O120" s="0" t="n">
        <v>7.63</v>
      </c>
      <c r="P120" s="0" t="n">
        <v>7.18</v>
      </c>
      <c r="Q120" s="3" t="n">
        <v>23.986963</v>
      </c>
      <c r="R120" s="3" t="n">
        <v>2.9125335</v>
      </c>
      <c r="S120" s="3" t="n">
        <v>1.1839567</v>
      </c>
      <c r="T120" s="0" t="n">
        <v>0</v>
      </c>
      <c r="U120" s="0" t="n">
        <f aca="false">SQRT(T120)</f>
        <v>0</v>
      </c>
      <c r="V120" s="3" t="n">
        <v>23.8319291</v>
      </c>
      <c r="W120" s="3" t="n">
        <v>1.0668266</v>
      </c>
      <c r="X120" s="1" t="n">
        <v>38.4725317594869</v>
      </c>
      <c r="Y120" s="0" t="n">
        <v>234</v>
      </c>
      <c r="Z120" s="1" t="n">
        <v>2.813383</v>
      </c>
      <c r="AA120" s="3" t="n">
        <v>0.526367</v>
      </c>
      <c r="AB120" s="3" t="n">
        <f aca="false">SQRT(AA120)</f>
        <v>0.725511543671084</v>
      </c>
      <c r="AC120" s="3" t="n">
        <f aca="false">Z120-(0.12*AA120)</f>
        <v>2.75021896</v>
      </c>
      <c r="AD120" s="3" t="n">
        <f aca="false">AC120*1.72</f>
        <v>4.7303766112</v>
      </c>
      <c r="AE120" s="3" t="n">
        <v>0.24642771</v>
      </c>
      <c r="AF120" s="3" t="n">
        <v>419.428174</v>
      </c>
      <c r="AG120" s="1" t="n">
        <v>54293.637561</v>
      </c>
      <c r="AH120" s="1" t="n">
        <v>5238.494509</v>
      </c>
      <c r="AI120" s="1" t="n">
        <v>18045.930857</v>
      </c>
      <c r="AJ120" s="1" t="n">
        <v>4085.992162</v>
      </c>
      <c r="AK120" s="1" t="n">
        <v>323.656099</v>
      </c>
      <c r="AL120" s="1" t="n">
        <v>17342.186715</v>
      </c>
      <c r="AM120" s="1" t="n">
        <v>239291.216307</v>
      </c>
      <c r="AN120" s="1" t="n">
        <v>8577.88567</v>
      </c>
      <c r="AO120" s="1" t="n">
        <v>137.776705</v>
      </c>
      <c r="AP120" s="1" t="n">
        <v>3817.23913</v>
      </c>
      <c r="AQ120" s="1" t="n">
        <v>154.084059</v>
      </c>
    </row>
    <row r="121" customFormat="false" ht="12.8" hidden="false" customHeight="false" outlineLevel="0" collapsed="false">
      <c r="A121" s="0" t="s">
        <v>303</v>
      </c>
      <c r="B121" s="0" t="s">
        <v>159</v>
      </c>
      <c r="C121" s="0" t="s">
        <v>414</v>
      </c>
      <c r="D121" s="0" t="s">
        <v>417</v>
      </c>
      <c r="E121" s="0" t="s">
        <v>418</v>
      </c>
      <c r="F121" s="0" t="n">
        <v>218604</v>
      </c>
      <c r="G121" s="0" t="s">
        <v>57</v>
      </c>
      <c r="H121" s="0" t="s">
        <v>69</v>
      </c>
      <c r="I121" s="0" t="n">
        <v>5</v>
      </c>
      <c r="J121" s="0" t="n">
        <v>15</v>
      </c>
      <c r="K121" s="0" t="s">
        <v>163</v>
      </c>
      <c r="L121" s="2" t="n">
        <v>1.026267187</v>
      </c>
      <c r="M121" s="2" t="n">
        <v>0.331</v>
      </c>
      <c r="N121" s="2" t="n">
        <f aca="false">SQRT(M121)</f>
        <v>0.575325994545701</v>
      </c>
      <c r="O121" s="0" t="n">
        <v>7.9</v>
      </c>
      <c r="P121" s="0" t="n">
        <v>7.32</v>
      </c>
      <c r="Q121" s="3" t="n">
        <v>40.1425598</v>
      </c>
      <c r="R121" s="3" t="n">
        <v>2.3288447</v>
      </c>
      <c r="S121" s="3" t="n">
        <v>1.1044006</v>
      </c>
      <c r="T121" s="0" t="n">
        <v>0</v>
      </c>
      <c r="U121" s="0" t="n">
        <f aca="false">SQRT(T121)</f>
        <v>0</v>
      </c>
      <c r="V121" s="3" t="n">
        <v>22.3313068</v>
      </c>
      <c r="W121" s="3" t="n">
        <v>0.9123515</v>
      </c>
      <c r="X121" s="1" t="n">
        <v>17.3000251831738</v>
      </c>
      <c r="Y121" s="0" t="n">
        <v>91</v>
      </c>
      <c r="Z121" s="1" t="n">
        <v>1.86780628</v>
      </c>
      <c r="AA121" s="3" t="n">
        <v>1.958999</v>
      </c>
      <c r="AB121" s="3" t="n">
        <f aca="false">SQRT(AA121)</f>
        <v>1.39964245434325</v>
      </c>
      <c r="AC121" s="3" t="n">
        <f aca="false">Z121-(0.12*AA121)</f>
        <v>1.6327264</v>
      </c>
      <c r="AD121" s="3" t="n">
        <f aca="false">AC121*1.72</f>
        <v>2.808289408</v>
      </c>
      <c r="AE121" s="3" t="n">
        <v>0.16420275</v>
      </c>
      <c r="AF121" s="3" t="n">
        <v>635.331227</v>
      </c>
      <c r="AG121" s="1" t="n">
        <v>49839.564752</v>
      </c>
      <c r="AH121" s="1" t="n">
        <v>4962.272784</v>
      </c>
      <c r="AI121" s="1" t="n">
        <v>16610.619846</v>
      </c>
      <c r="AJ121" s="1" t="n">
        <v>3592.460603</v>
      </c>
      <c r="AK121" s="1" t="n">
        <v>449.277197</v>
      </c>
      <c r="AL121" s="1" t="n">
        <v>17612.96064</v>
      </c>
      <c r="AM121" s="1" t="n">
        <v>243303.216998</v>
      </c>
      <c r="AN121" s="1" t="n">
        <v>8263.992919</v>
      </c>
      <c r="AO121" s="1" t="n">
        <v>132.562933</v>
      </c>
      <c r="AP121" s="1" t="n">
        <v>3878.484347</v>
      </c>
      <c r="AQ121" s="1" t="n">
        <v>154.150463</v>
      </c>
    </row>
    <row r="122" customFormat="false" ht="12.8" hidden="false" customHeight="false" outlineLevel="0" collapsed="false">
      <c r="A122" s="0" t="s">
        <v>419</v>
      </c>
      <c r="B122" s="0" t="s">
        <v>84</v>
      </c>
      <c r="C122" s="0" t="s">
        <v>420</v>
      </c>
      <c r="D122" s="0" t="s">
        <v>421</v>
      </c>
      <c r="E122" s="0" t="s">
        <v>422</v>
      </c>
      <c r="F122" s="0" t="n">
        <v>219519</v>
      </c>
      <c r="G122" s="0" t="s">
        <v>88</v>
      </c>
      <c r="H122" s="0" t="s">
        <v>66</v>
      </c>
      <c r="I122" s="0" t="n">
        <v>0</v>
      </c>
      <c r="J122" s="0" t="n">
        <v>5</v>
      </c>
      <c r="K122" s="0" t="s">
        <v>90</v>
      </c>
      <c r="L122" s="2" t="n">
        <v>1.018649909</v>
      </c>
      <c r="M122" s="2" t="n">
        <v>0.28776978</v>
      </c>
      <c r="N122" s="2" t="n">
        <f aca="false">SQRT(M122)</f>
        <v>0.536441776896617</v>
      </c>
      <c r="O122" s="0" t="n">
        <v>5.89</v>
      </c>
      <c r="P122" s="0" t="n">
        <v>5.38</v>
      </c>
      <c r="Q122" s="3" t="n">
        <v>16.1679788</v>
      </c>
      <c r="R122" s="3" t="n">
        <v>2.3097113</v>
      </c>
      <c r="S122" s="3" t="n">
        <v>0.4016889</v>
      </c>
      <c r="T122" s="0" t="n">
        <v>0</v>
      </c>
      <c r="U122" s="0" t="n">
        <f aca="false">SQRT(T122)</f>
        <v>0</v>
      </c>
      <c r="V122" s="3" t="n">
        <v>21.7629533</v>
      </c>
      <c r="W122" s="3" t="n">
        <v>0.974848</v>
      </c>
      <c r="X122" s="1" t="n">
        <v>27.7871689467595</v>
      </c>
      <c r="Y122" s="0" t="n">
        <v>136</v>
      </c>
      <c r="Z122" s="1" t="n">
        <v>3.75881816</v>
      </c>
      <c r="AA122" s="3" t="n">
        <v>0.130561</v>
      </c>
      <c r="AB122" s="3" t="n">
        <f aca="false">SQRT(AA122)</f>
        <v>0.361332257070968</v>
      </c>
      <c r="AC122" s="3" t="n">
        <f aca="false">Z122-(0.12*AA122)</f>
        <v>3.74315084</v>
      </c>
      <c r="AD122" s="3" t="n">
        <f aca="false">AC122*1.72</f>
        <v>6.4382194448</v>
      </c>
      <c r="AE122" s="3" t="n">
        <v>0.31578147</v>
      </c>
      <c r="AF122" s="3" t="n">
        <v>461.225324</v>
      </c>
      <c r="AG122" s="1" t="n">
        <v>49129.686804</v>
      </c>
      <c r="AH122" s="1" t="n">
        <v>4794.146428</v>
      </c>
      <c r="AI122" s="1" t="n">
        <v>25794.377271</v>
      </c>
      <c r="AJ122" s="1" t="n">
        <v>2941.076577</v>
      </c>
      <c r="AK122" s="1" t="n">
        <v>538.635587</v>
      </c>
      <c r="AL122" s="1" t="n">
        <v>9699.348107</v>
      </c>
      <c r="AM122" s="1" t="n">
        <v>247911.628622</v>
      </c>
      <c r="AN122" s="1" t="n">
        <v>3425.540362</v>
      </c>
      <c r="AO122" s="1" t="n">
        <v>74.880955</v>
      </c>
      <c r="AP122" s="1" t="n">
        <v>4398.639303</v>
      </c>
      <c r="AQ122" s="1" t="n">
        <v>175.795545</v>
      </c>
    </row>
    <row r="123" customFormat="false" ht="12.8" hidden="false" customHeight="false" outlineLevel="0" collapsed="false">
      <c r="A123" s="0" t="s">
        <v>419</v>
      </c>
      <c r="B123" s="0" t="s">
        <v>84</v>
      </c>
      <c r="C123" s="0" t="s">
        <v>420</v>
      </c>
      <c r="D123" s="0" t="s">
        <v>423</v>
      </c>
      <c r="E123" s="0" t="s">
        <v>424</v>
      </c>
      <c r="F123" s="0" t="n">
        <v>219520</v>
      </c>
      <c r="G123" s="0" t="s">
        <v>88</v>
      </c>
      <c r="H123" s="0" t="s">
        <v>69</v>
      </c>
      <c r="I123" s="0" t="n">
        <v>5</v>
      </c>
      <c r="J123" s="0" t="n">
        <v>17</v>
      </c>
      <c r="K123" s="0" t="s">
        <v>90</v>
      </c>
      <c r="L123" s="2" t="n">
        <v>1.018758731</v>
      </c>
      <c r="M123" s="2" t="n">
        <v>0.14511609</v>
      </c>
      <c r="N123" s="2" t="n">
        <f aca="false">SQRT(M123)</f>
        <v>0.380941058432929</v>
      </c>
      <c r="O123" s="0" t="n">
        <v>6.25</v>
      </c>
      <c r="P123" s="0" t="n">
        <v>5.05</v>
      </c>
      <c r="Q123" s="3" t="n">
        <v>14.0434048</v>
      </c>
      <c r="R123" s="3" t="n">
        <v>2.1397132</v>
      </c>
      <c r="S123" s="3" t="n">
        <v>0.1721608</v>
      </c>
      <c r="T123" s="0" t="n">
        <v>0</v>
      </c>
      <c r="U123" s="0" t="n">
        <f aca="false">SQRT(T123)</f>
        <v>0</v>
      </c>
      <c r="V123" s="3" t="n">
        <v>18.7922782</v>
      </c>
      <c r="W123" s="3" t="n">
        <v>0.8425135</v>
      </c>
      <c r="X123" s="1" t="n">
        <v>9.74269701170908</v>
      </c>
      <c r="Y123" s="0" t="n">
        <v>40</v>
      </c>
      <c r="Z123" s="1" t="n">
        <v>2.27183197</v>
      </c>
      <c r="AA123" s="3" t="n">
        <v>0.66492</v>
      </c>
      <c r="AB123" s="3" t="n">
        <f aca="false">SQRT(AA123)</f>
        <v>0.815426268892534</v>
      </c>
      <c r="AC123" s="3" t="n">
        <f aca="false">Z123-(0.12*AA123)</f>
        <v>2.19204157</v>
      </c>
      <c r="AD123" s="3" t="n">
        <f aca="false">AC123*1.72</f>
        <v>3.7703115004</v>
      </c>
      <c r="AE123" s="3" t="n">
        <v>0.20375175</v>
      </c>
      <c r="AF123" s="3" t="n">
        <v>275.190165</v>
      </c>
      <c r="AG123" s="1" t="n">
        <v>49578.770795</v>
      </c>
      <c r="AH123" s="1" t="n">
        <v>3762.612184</v>
      </c>
      <c r="AI123" s="1" t="n">
        <v>27425.004395</v>
      </c>
      <c r="AJ123" s="1" t="n">
        <v>2907.412111</v>
      </c>
      <c r="AK123" s="1" t="n">
        <v>569.343504</v>
      </c>
      <c r="AL123" s="1" t="n">
        <v>8818.395951</v>
      </c>
      <c r="AM123" s="1" t="n">
        <v>235047.025202</v>
      </c>
      <c r="AN123" s="1" t="n">
        <v>3124.332333</v>
      </c>
      <c r="AO123" s="1" t="n">
        <v>69.055542</v>
      </c>
      <c r="AP123" s="1" t="n">
        <v>4257.584263</v>
      </c>
      <c r="AQ123" s="1" t="n">
        <v>175.151114</v>
      </c>
    </row>
    <row r="124" customFormat="false" ht="12.8" hidden="false" customHeight="false" outlineLevel="0" collapsed="false">
      <c r="A124" s="0" t="s">
        <v>419</v>
      </c>
      <c r="B124" s="0" t="s">
        <v>84</v>
      </c>
      <c r="C124" s="0" t="s">
        <v>425</v>
      </c>
      <c r="D124" s="0" t="s">
        <v>426</v>
      </c>
      <c r="E124" s="0" t="s">
        <v>427</v>
      </c>
      <c r="F124" s="0" t="n">
        <v>219525</v>
      </c>
      <c r="G124" s="0" t="s">
        <v>88</v>
      </c>
      <c r="H124" s="0" t="s">
        <v>66</v>
      </c>
      <c r="I124" s="0" t="n">
        <v>0</v>
      </c>
      <c r="J124" s="0" t="n">
        <v>5</v>
      </c>
      <c r="K124" s="0" t="s">
        <v>90</v>
      </c>
      <c r="L124" s="2" t="n">
        <v>1.019669552</v>
      </c>
      <c r="M124" s="2" t="n">
        <v>0.44935949</v>
      </c>
      <c r="N124" s="2" t="n">
        <f aca="false">SQRT(M124)</f>
        <v>0.670342815281853</v>
      </c>
      <c r="O124" s="0" t="n">
        <v>5.89</v>
      </c>
      <c r="P124" s="0" t="n">
        <v>5.73</v>
      </c>
      <c r="Q124" s="3" t="n">
        <v>17.3906131</v>
      </c>
      <c r="R124" s="3" t="n">
        <v>2.4139945</v>
      </c>
      <c r="S124" s="3" t="n">
        <v>0.4680193</v>
      </c>
      <c r="T124" s="0" t="n">
        <v>0</v>
      </c>
      <c r="U124" s="0" t="n">
        <f aca="false">SQRT(T124)</f>
        <v>0</v>
      </c>
      <c r="V124" s="3" t="n">
        <v>22.3907682</v>
      </c>
      <c r="W124" s="3" t="n">
        <v>0.9839811</v>
      </c>
      <c r="X124" s="1" t="n">
        <v>28.853370046875</v>
      </c>
      <c r="Y124" s="0" t="n">
        <v>169</v>
      </c>
      <c r="Z124" s="1" t="n">
        <v>3.77277734</v>
      </c>
      <c r="AA124" s="3" t="n">
        <v>0</v>
      </c>
      <c r="AB124" s="3" t="n">
        <f aca="false">SQRT(AA124)</f>
        <v>0</v>
      </c>
      <c r="AC124" s="3" t="n">
        <f aca="false">Z124-(0.12*AA124)</f>
        <v>3.77277734</v>
      </c>
      <c r="AD124" s="3" t="n">
        <f aca="false">AC124*1.72</f>
        <v>6.4891770248</v>
      </c>
      <c r="AE124" s="3" t="n">
        <v>0.30590087</v>
      </c>
      <c r="AF124" s="3" t="n">
        <v>398.832529</v>
      </c>
      <c r="AG124" s="1" t="n">
        <v>44380.662478</v>
      </c>
      <c r="AH124" s="1" t="n">
        <v>4369.947835</v>
      </c>
      <c r="AI124" s="1" t="n">
        <v>24125.6304</v>
      </c>
      <c r="AJ124" s="1" t="n">
        <v>2734.804722</v>
      </c>
      <c r="AK124" s="1" t="n">
        <v>507.63025</v>
      </c>
      <c r="AL124" s="1" t="n">
        <v>9039.998695</v>
      </c>
      <c r="AM124" s="1" t="n">
        <v>235573.1421</v>
      </c>
      <c r="AN124" s="1" t="n">
        <v>2980.83365</v>
      </c>
      <c r="AO124" s="1" t="n">
        <v>71.894861</v>
      </c>
      <c r="AP124" s="1" t="n">
        <v>4301.497418</v>
      </c>
      <c r="AQ124" s="1" t="n">
        <v>176.316161</v>
      </c>
    </row>
    <row r="125" customFormat="false" ht="12.8" hidden="false" customHeight="false" outlineLevel="0" collapsed="false">
      <c r="A125" s="0" t="s">
        <v>419</v>
      </c>
      <c r="B125" s="0" t="s">
        <v>84</v>
      </c>
      <c r="C125" s="0" t="s">
        <v>425</v>
      </c>
      <c r="D125" s="0" t="s">
        <v>428</v>
      </c>
      <c r="E125" s="0" t="s">
        <v>429</v>
      </c>
      <c r="F125" s="0" t="n">
        <v>219526</v>
      </c>
      <c r="G125" s="0" t="s">
        <v>88</v>
      </c>
      <c r="H125" s="0" t="s">
        <v>69</v>
      </c>
      <c r="I125" s="0" t="n">
        <v>5</v>
      </c>
      <c r="J125" s="0" t="n">
        <v>13</v>
      </c>
      <c r="K125" s="0" t="s">
        <v>90</v>
      </c>
      <c r="L125" s="2" t="n">
        <v>1.015672092</v>
      </c>
      <c r="M125" s="2" t="n">
        <v>0.16606643</v>
      </c>
      <c r="N125" s="2" t="n">
        <f aca="false">SQRT(M125)</f>
        <v>0.407512490606116</v>
      </c>
      <c r="O125" s="0" t="n">
        <v>5.94</v>
      </c>
      <c r="P125" s="0" t="n">
        <v>5.39</v>
      </c>
      <c r="Q125" s="3" t="n">
        <v>12.8436326</v>
      </c>
      <c r="R125" s="3" t="n">
        <v>2.1406054</v>
      </c>
      <c r="S125" s="3" t="n">
        <v>0.1216253</v>
      </c>
      <c r="T125" s="0" t="n">
        <v>0</v>
      </c>
      <c r="U125" s="0" t="n">
        <f aca="false">SQRT(T125)</f>
        <v>0</v>
      </c>
      <c r="V125" s="3" t="n">
        <v>17.5580011</v>
      </c>
      <c r="W125" s="3" t="n">
        <v>0.8480862</v>
      </c>
      <c r="X125" s="1" t="n">
        <v>10.8074258149069</v>
      </c>
      <c r="Y125" s="0" t="n">
        <v>64</v>
      </c>
      <c r="Z125" s="1" t="n">
        <v>1.746956</v>
      </c>
      <c r="AA125" s="3" t="n">
        <v>0</v>
      </c>
      <c r="AB125" s="3" t="n">
        <f aca="false">SQRT(AA125)</f>
        <v>0</v>
      </c>
      <c r="AC125" s="3" t="n">
        <f aca="false">Z125-(0.12*AA125)</f>
        <v>1.746956</v>
      </c>
      <c r="AD125" s="3" t="n">
        <f aca="false">AC125*1.72</f>
        <v>3.00476432</v>
      </c>
      <c r="AE125" s="3" t="n">
        <v>0.15235081</v>
      </c>
      <c r="AF125" s="3" t="n">
        <v>471.222083</v>
      </c>
      <c r="AG125" s="1" t="n">
        <v>48708.378303</v>
      </c>
      <c r="AH125" s="1" t="n">
        <v>3670.47948</v>
      </c>
      <c r="AI125" s="1" t="n">
        <v>26040.999588</v>
      </c>
      <c r="AJ125" s="1" t="n">
        <v>2737.160113</v>
      </c>
      <c r="AK125" s="1" t="n">
        <v>729.938141</v>
      </c>
      <c r="AL125" s="1" t="n">
        <v>8726.032007</v>
      </c>
      <c r="AM125" s="1" t="n">
        <v>239032.847765</v>
      </c>
      <c r="AN125" s="1" t="n">
        <v>2960.797903</v>
      </c>
      <c r="AO125" s="1" t="n">
        <v>68.006356</v>
      </c>
      <c r="AP125" s="1" t="n">
        <v>4250.539968</v>
      </c>
      <c r="AQ125" s="1" t="n">
        <v>170.446028</v>
      </c>
    </row>
    <row r="126" customFormat="false" ht="12.8" hidden="false" customHeight="false" outlineLevel="0" collapsed="false">
      <c r="A126" s="0" t="s">
        <v>419</v>
      </c>
      <c r="B126" s="0" t="s">
        <v>77</v>
      </c>
      <c r="C126" s="0" t="s">
        <v>430</v>
      </c>
      <c r="D126" s="0" t="s">
        <v>431</v>
      </c>
      <c r="E126" s="0" t="s">
        <v>432</v>
      </c>
      <c r="F126" s="0" t="n">
        <v>219876</v>
      </c>
      <c r="G126" s="0" t="s">
        <v>48</v>
      </c>
      <c r="H126" s="0" t="s">
        <v>49</v>
      </c>
      <c r="I126" s="0" t="n">
        <v>0</v>
      </c>
      <c r="J126" s="0" t="n">
        <v>5</v>
      </c>
      <c r="K126" s="0" t="s">
        <v>81</v>
      </c>
      <c r="L126" s="2" t="n">
        <v>1.015754393</v>
      </c>
      <c r="M126" s="2" t="n">
        <v>0.17514011</v>
      </c>
      <c r="N126" s="2" t="n">
        <f aca="false">SQRT(M126)</f>
        <v>0.418497443241891</v>
      </c>
      <c r="O126" s="0" t="n">
        <v>5.22</v>
      </c>
      <c r="P126" s="0" t="n">
        <v>4.69</v>
      </c>
      <c r="Q126" s="3" t="n">
        <v>11.7021108</v>
      </c>
      <c r="R126" s="3" t="n">
        <v>2.9070507</v>
      </c>
      <c r="S126" s="3" t="n">
        <v>0.1478161</v>
      </c>
      <c r="T126" s="0" t="n">
        <v>0</v>
      </c>
      <c r="U126" s="0" t="n">
        <f aca="false">SQRT(T126)</f>
        <v>0</v>
      </c>
      <c r="V126" s="3" t="n">
        <v>18.4303285</v>
      </c>
      <c r="W126" s="3" t="n">
        <v>1.0574003</v>
      </c>
      <c r="X126" s="1" t="n">
        <v>39.6937834899585</v>
      </c>
      <c r="Y126" s="0" t="n">
        <v>68</v>
      </c>
      <c r="Z126" s="1" t="n">
        <v>2.427653</v>
      </c>
      <c r="AA126" s="3" t="n">
        <v>0</v>
      </c>
      <c r="AB126" s="3" t="n">
        <f aca="false">SQRT(AA126)</f>
        <v>0</v>
      </c>
      <c r="AC126" s="3" t="n">
        <f aca="false">Z126-(0.12*AA126)</f>
        <v>2.427653</v>
      </c>
      <c r="AD126" s="3" t="n">
        <f aca="false">AC126*1.72</f>
        <v>4.17556316</v>
      </c>
      <c r="AE126" s="3" t="n">
        <v>0.21330842</v>
      </c>
      <c r="AF126" s="3" t="n">
        <v>656.594813</v>
      </c>
      <c r="AG126" s="1" t="n">
        <v>45798.412285</v>
      </c>
      <c r="AH126" s="1" t="n">
        <v>4772.841978</v>
      </c>
      <c r="AI126" s="1" t="n">
        <v>14643.293087</v>
      </c>
      <c r="AJ126" s="1" t="n">
        <v>2867.187193</v>
      </c>
      <c r="AK126" s="1" t="n">
        <v>689.468688</v>
      </c>
      <c r="AL126" s="1" t="n">
        <v>15482.770415</v>
      </c>
      <c r="AM126" s="1" t="n">
        <v>247607.871413</v>
      </c>
      <c r="AN126" s="1" t="n">
        <v>7993.878387</v>
      </c>
      <c r="AO126" s="1" t="n">
        <v>118.684806</v>
      </c>
      <c r="AP126" s="1" t="n">
        <v>4468.763712</v>
      </c>
      <c r="AQ126" s="1" t="n">
        <v>157.029535</v>
      </c>
    </row>
    <row r="127" customFormat="false" ht="12.8" hidden="false" customHeight="false" outlineLevel="0" collapsed="false">
      <c r="A127" s="0" t="s">
        <v>419</v>
      </c>
      <c r="B127" s="0" t="s">
        <v>77</v>
      </c>
      <c r="C127" s="0" t="s">
        <v>430</v>
      </c>
      <c r="D127" s="0" t="s">
        <v>433</v>
      </c>
      <c r="E127" s="0" t="s">
        <v>434</v>
      </c>
      <c r="F127" s="0" t="n">
        <v>219877</v>
      </c>
      <c r="G127" s="0" t="s">
        <v>48</v>
      </c>
      <c r="H127" s="0" t="s">
        <v>53</v>
      </c>
      <c r="I127" s="0" t="n">
        <v>5</v>
      </c>
      <c r="J127" s="0" t="n">
        <v>31</v>
      </c>
      <c r="K127" s="0" t="s">
        <v>81</v>
      </c>
      <c r="L127" s="2" t="n">
        <v>1.020498392</v>
      </c>
      <c r="M127" s="2" t="n">
        <v>0.06294964</v>
      </c>
      <c r="N127" s="2" t="n">
        <f aca="false">SQRT(M127)</f>
        <v>0.250897668382949</v>
      </c>
      <c r="O127" s="0" t="n">
        <v>5.8</v>
      </c>
      <c r="P127" s="0" t="n">
        <v>4.67</v>
      </c>
      <c r="Q127" s="3" t="n">
        <v>15.115819</v>
      </c>
      <c r="R127" s="3" t="n">
        <v>3.8720325</v>
      </c>
      <c r="S127" s="3" t="n">
        <v>0.1241036</v>
      </c>
      <c r="T127" s="0" t="n">
        <v>0</v>
      </c>
      <c r="U127" s="0" t="n">
        <f aca="false">SQRT(T127)</f>
        <v>0</v>
      </c>
      <c r="V127" s="3" t="n">
        <v>21.9082847</v>
      </c>
      <c r="W127" s="3" t="n">
        <v>0.8163987</v>
      </c>
      <c r="X127" s="1" t="n">
        <v>6.0967275257353</v>
      </c>
      <c r="Y127" s="0" t="n">
        <v>10</v>
      </c>
      <c r="Z127" s="1" t="n">
        <v>1.44910772</v>
      </c>
      <c r="AA127" s="3" t="n">
        <v>0.195024</v>
      </c>
      <c r="AB127" s="3" t="n">
        <f aca="false">SQRT(AA127)</f>
        <v>0.44161521712912</v>
      </c>
      <c r="AC127" s="3" t="n">
        <f aca="false">Z127-(0.12*AA127)</f>
        <v>1.42570484</v>
      </c>
      <c r="AD127" s="3" t="n">
        <f aca="false">AC127*1.72</f>
        <v>2.4522123248</v>
      </c>
      <c r="AE127" s="3" t="n">
        <v>0.12245981</v>
      </c>
      <c r="AF127" s="3" t="n">
        <v>349.621729</v>
      </c>
      <c r="AG127" s="1" t="n">
        <v>50336.992449</v>
      </c>
      <c r="AH127" s="1" t="n">
        <v>4960.808004</v>
      </c>
      <c r="AI127" s="1" t="n">
        <v>17700.427252</v>
      </c>
      <c r="AJ127" s="1" t="n">
        <v>3458.208823</v>
      </c>
      <c r="AK127" s="1" t="n">
        <v>643.907952</v>
      </c>
      <c r="AL127" s="1" t="n">
        <v>15301.495759</v>
      </c>
      <c r="AM127" s="1" t="n">
        <v>243778.634627</v>
      </c>
      <c r="AN127" s="1" t="n">
        <v>7272.004188</v>
      </c>
      <c r="AO127" s="1" t="n">
        <v>114.011101</v>
      </c>
      <c r="AP127" s="1" t="n">
        <v>4448.788244</v>
      </c>
      <c r="AQ127" s="1" t="n">
        <v>145.103646</v>
      </c>
    </row>
    <row r="128" customFormat="false" ht="12.8" hidden="false" customHeight="false" outlineLevel="0" collapsed="false">
      <c r="A128" s="0" t="s">
        <v>419</v>
      </c>
      <c r="B128" s="0" t="s">
        <v>77</v>
      </c>
      <c r="C128" s="0" t="s">
        <v>435</v>
      </c>
      <c r="D128" s="0" t="s">
        <v>436</v>
      </c>
      <c r="E128" s="0" t="s">
        <v>437</v>
      </c>
      <c r="F128" s="0" t="n">
        <v>219884</v>
      </c>
      <c r="G128" s="0" t="s">
        <v>48</v>
      </c>
      <c r="H128" s="0" t="s">
        <v>49</v>
      </c>
      <c r="I128" s="0" t="n">
        <v>0</v>
      </c>
      <c r="J128" s="0" t="n">
        <v>5</v>
      </c>
      <c r="K128" s="0" t="s">
        <v>81</v>
      </c>
      <c r="L128" s="2" t="n">
        <v>1.015748031</v>
      </c>
      <c r="M128" s="2" t="n">
        <v>0.12090328</v>
      </c>
      <c r="N128" s="2" t="n">
        <f aca="false">SQRT(M128)</f>
        <v>0.347711489600214</v>
      </c>
      <c r="O128" s="0" t="n">
        <v>5.55</v>
      </c>
      <c r="P128" s="0" t="n">
        <v>4.84</v>
      </c>
      <c r="Q128" s="3" t="n">
        <v>13.5214147</v>
      </c>
      <c r="R128" s="3" t="n">
        <v>2.9608937</v>
      </c>
      <c r="S128" s="3" t="n">
        <v>0.2467411</v>
      </c>
      <c r="T128" s="0" t="n">
        <v>0</v>
      </c>
      <c r="U128" s="0" t="n">
        <f aca="false">SQRT(T128)</f>
        <v>0</v>
      </c>
      <c r="V128" s="3" t="n">
        <v>19.13309</v>
      </c>
      <c r="W128" s="3" t="n">
        <v>1.1762362</v>
      </c>
      <c r="X128" s="1" t="n">
        <v>55.9931191677741</v>
      </c>
      <c r="Y128" s="0" t="n">
        <v>41</v>
      </c>
      <c r="Z128" s="1" t="n">
        <v>1.38141732</v>
      </c>
      <c r="AA128" s="3" t="n">
        <v>0.08306</v>
      </c>
      <c r="AB128" s="3" t="n">
        <f aca="false">SQRT(AA128)</f>
        <v>0.288201318525783</v>
      </c>
      <c r="AC128" s="3" t="n">
        <f aca="false">Z128-(0.12*AA128)</f>
        <v>1.37145012</v>
      </c>
      <c r="AD128" s="3" t="n">
        <f aca="false">AC128*1.72</f>
        <v>2.3588942064</v>
      </c>
      <c r="AE128" s="3" t="n">
        <v>0.13204724</v>
      </c>
      <c r="AF128" s="3" t="n">
        <v>573.770669</v>
      </c>
      <c r="AG128" s="1" t="n">
        <v>50524.995235</v>
      </c>
      <c r="AH128" s="1" t="n">
        <v>5102.491391</v>
      </c>
      <c r="AI128" s="1" t="n">
        <v>18698.676959</v>
      </c>
      <c r="AJ128" s="1" t="n">
        <v>3734.575392</v>
      </c>
      <c r="AK128" s="1" t="n">
        <v>658.376386</v>
      </c>
      <c r="AL128" s="1" t="n">
        <v>16619.839929</v>
      </c>
      <c r="AM128" s="1" t="n">
        <v>269219.728144</v>
      </c>
      <c r="AN128" s="1" t="n">
        <v>8089.275114</v>
      </c>
      <c r="AO128" s="1" t="n">
        <v>126.187394</v>
      </c>
      <c r="AP128" s="1" t="n">
        <v>4689.243447</v>
      </c>
      <c r="AQ128" s="1" t="n">
        <v>170.089039</v>
      </c>
    </row>
    <row r="129" customFormat="false" ht="12.8" hidden="false" customHeight="false" outlineLevel="0" collapsed="false">
      <c r="A129" s="0" t="s">
        <v>419</v>
      </c>
      <c r="B129" s="0" t="s">
        <v>77</v>
      </c>
      <c r="C129" s="0" t="s">
        <v>435</v>
      </c>
      <c r="D129" s="0" t="s">
        <v>438</v>
      </c>
      <c r="E129" s="0" t="s">
        <v>439</v>
      </c>
      <c r="F129" s="0" t="n">
        <v>219885</v>
      </c>
      <c r="G129" s="0" t="s">
        <v>48</v>
      </c>
      <c r="H129" s="0" t="s">
        <v>53</v>
      </c>
      <c r="I129" s="0" t="n">
        <v>5</v>
      </c>
      <c r="J129" s="0" t="n">
        <v>37</v>
      </c>
      <c r="K129" s="0" t="s">
        <v>81</v>
      </c>
      <c r="L129" s="2" t="n">
        <v>1.018643395</v>
      </c>
      <c r="M129" s="2" t="n">
        <v>0.0670134</v>
      </c>
      <c r="N129" s="2" t="n">
        <f aca="false">SQRT(M129)</f>
        <v>0.258869465175018</v>
      </c>
      <c r="O129" s="0" t="n">
        <v>5.83</v>
      </c>
      <c r="P129" s="0" t="n">
        <v>5.36</v>
      </c>
      <c r="Q129" s="3" t="n">
        <v>13.6686751</v>
      </c>
      <c r="R129" s="3" t="n">
        <v>15.7558844</v>
      </c>
      <c r="S129" s="3" t="n">
        <v>0.1781764</v>
      </c>
      <c r="T129" s="0" t="n">
        <v>0</v>
      </c>
      <c r="U129" s="0" t="n">
        <f aca="false">SQRT(T129)</f>
        <v>0</v>
      </c>
      <c r="V129" s="3" t="n">
        <v>19.7494435</v>
      </c>
      <c r="W129" s="3" t="n">
        <v>0.8648282</v>
      </c>
      <c r="X129" s="1" t="n">
        <v>12.9566841725967</v>
      </c>
      <c r="Y129" s="0" t="n">
        <v>4</v>
      </c>
      <c r="Z129" s="1" t="n">
        <v>0.92696549</v>
      </c>
      <c r="AA129" s="3" t="n">
        <v>0.01936</v>
      </c>
      <c r="AB129" s="3" t="n">
        <f aca="false">SQRT(AA129)</f>
        <v>0.139140217047409</v>
      </c>
      <c r="AC129" s="3" t="n">
        <f aca="false">Z129-(0.12*AA129)</f>
        <v>0.92464229</v>
      </c>
      <c r="AD129" s="3" t="n">
        <f aca="false">AC129*1.72</f>
        <v>1.5903847388</v>
      </c>
      <c r="AE129" s="3" t="n">
        <v>0.09167791</v>
      </c>
      <c r="AF129" s="3" t="n">
        <v>456.947129</v>
      </c>
      <c r="AG129" s="1" t="n">
        <v>51759.214472</v>
      </c>
      <c r="AH129" s="1" t="n">
        <v>5128.172742</v>
      </c>
      <c r="AI129" s="1" t="n">
        <v>20178.084947</v>
      </c>
      <c r="AJ129" s="1" t="n">
        <v>4033.160633</v>
      </c>
      <c r="AK129" s="1" t="n">
        <v>568.31643</v>
      </c>
      <c r="AL129" s="1" t="n">
        <v>16260.145106</v>
      </c>
      <c r="AM129" s="1" t="n">
        <v>267378.629872</v>
      </c>
      <c r="AN129" s="1" t="n">
        <v>7888.572068</v>
      </c>
      <c r="AO129" s="1" t="n">
        <v>123.437169</v>
      </c>
      <c r="AP129" s="1" t="n">
        <v>4651.053418</v>
      </c>
      <c r="AQ129" s="1" t="n">
        <v>171.003741</v>
      </c>
    </row>
    <row r="130" customFormat="false" ht="12.8" hidden="false" customHeight="false" outlineLevel="0" collapsed="false">
      <c r="A130" s="0" t="s">
        <v>283</v>
      </c>
      <c r="B130" s="0" t="s">
        <v>109</v>
      </c>
      <c r="C130" s="0" t="s">
        <v>440</v>
      </c>
      <c r="D130" s="0" t="s">
        <v>441</v>
      </c>
      <c r="E130" s="0" t="s">
        <v>442</v>
      </c>
      <c r="F130" s="0" t="n">
        <v>220218</v>
      </c>
      <c r="G130" s="0" t="s">
        <v>57</v>
      </c>
      <c r="H130" s="0" t="s">
        <v>49</v>
      </c>
      <c r="I130" s="0" t="n">
        <v>0</v>
      </c>
      <c r="J130" s="0" t="n">
        <v>5</v>
      </c>
      <c r="K130" s="0" t="s">
        <v>113</v>
      </c>
      <c r="L130" s="2" t="n">
        <v>1.035693558</v>
      </c>
      <c r="M130" s="2" t="n">
        <v>0.32187125</v>
      </c>
      <c r="N130" s="2" t="n">
        <f aca="false">SQRT(M130)</f>
        <v>0.567336980991016</v>
      </c>
      <c r="O130" s="0" t="n">
        <v>6.2</v>
      </c>
      <c r="P130" s="0" t="n">
        <v>5.45</v>
      </c>
      <c r="Q130" s="3" t="n">
        <v>16.9265701</v>
      </c>
      <c r="R130" s="3" t="n">
        <v>4.6929656</v>
      </c>
      <c r="S130" s="3" t="n">
        <v>0.706223</v>
      </c>
      <c r="T130" s="3" t="n">
        <v>0</v>
      </c>
      <c r="U130" s="0" t="n">
        <f aca="false">SQRT(T130)</f>
        <v>0</v>
      </c>
      <c r="V130" s="3" t="n">
        <v>25.348492</v>
      </c>
      <c r="W130" s="3" t="n">
        <v>0.8772324</v>
      </c>
      <c r="X130" s="1" t="n">
        <v>11.5116270337042</v>
      </c>
      <c r="Y130" s="0" t="n">
        <v>155</v>
      </c>
      <c r="Z130" s="1" t="n">
        <v>3.09672374</v>
      </c>
      <c r="AA130" s="3" t="n">
        <v>0.210332</v>
      </c>
      <c r="AB130" s="3" t="n">
        <f aca="false">SQRT(AA130)</f>
        <v>0.458619668134719</v>
      </c>
      <c r="AC130" s="3" t="n">
        <f aca="false">Z130-(0.12*AA130)</f>
        <v>3.0714839</v>
      </c>
      <c r="AD130" s="3" t="n">
        <f aca="false">AC130*1.72</f>
        <v>5.282952308</v>
      </c>
      <c r="AE130" s="3" t="n">
        <v>0.2899942</v>
      </c>
      <c r="AF130" s="3" t="n">
        <v>358.061013</v>
      </c>
      <c r="AG130" s="1" t="n">
        <v>51023.119998</v>
      </c>
      <c r="AH130" s="1" t="n">
        <v>5983.788923</v>
      </c>
      <c r="AI130" s="1" t="n">
        <v>21509.714661</v>
      </c>
      <c r="AJ130" s="1" t="n">
        <v>4320.316964</v>
      </c>
      <c r="AK130" s="1" t="n">
        <v>554.637721</v>
      </c>
      <c r="AL130" s="1" t="n">
        <v>16507.432845</v>
      </c>
      <c r="AM130" s="1" t="n">
        <v>299781.433043</v>
      </c>
      <c r="AN130" s="1" t="n">
        <v>7402.927307</v>
      </c>
      <c r="AO130" s="1" t="n">
        <v>118.268954</v>
      </c>
      <c r="AP130" s="1" t="n">
        <v>4185.780371</v>
      </c>
      <c r="AQ130" s="1" t="n">
        <v>216.095389</v>
      </c>
    </row>
    <row r="131" customFormat="false" ht="12.8" hidden="false" customHeight="false" outlineLevel="0" collapsed="false">
      <c r="A131" s="0" t="s">
        <v>283</v>
      </c>
      <c r="B131" s="0" t="s">
        <v>109</v>
      </c>
      <c r="C131" s="0" t="s">
        <v>440</v>
      </c>
      <c r="D131" s="0" t="s">
        <v>443</v>
      </c>
      <c r="E131" s="0" t="s">
        <v>444</v>
      </c>
      <c r="F131" s="0" t="n">
        <v>220219</v>
      </c>
      <c r="G131" s="0" t="s">
        <v>57</v>
      </c>
      <c r="H131" s="0" t="s">
        <v>445</v>
      </c>
      <c r="I131" s="0" t="n">
        <v>5</v>
      </c>
      <c r="J131" s="0" t="n">
        <v>17</v>
      </c>
      <c r="K131" s="0" t="s">
        <v>113</v>
      </c>
      <c r="L131" s="2" t="n">
        <v>1.0254842</v>
      </c>
      <c r="M131" s="2" t="n">
        <v>0.28488605</v>
      </c>
      <c r="N131" s="2" t="n">
        <f aca="false">SQRT(M131)</f>
        <v>0.533747177978488</v>
      </c>
      <c r="O131" s="0" t="n">
        <v>5.95</v>
      </c>
      <c r="P131" s="0" t="n">
        <v>4.91</v>
      </c>
      <c r="Q131" s="3" t="n">
        <v>13.716672</v>
      </c>
      <c r="R131" s="3" t="n">
        <v>3.8710999</v>
      </c>
      <c r="S131" s="3" t="n">
        <v>0.3356445</v>
      </c>
      <c r="T131" s="3" t="n">
        <v>0.1118815</v>
      </c>
      <c r="U131" s="0" t="n">
        <f aca="false">SQRT(T131)</f>
        <v>0.334486920521565</v>
      </c>
      <c r="V131" s="3" t="n">
        <v>21.138232</v>
      </c>
      <c r="W131" s="3" t="n">
        <v>0.8060306</v>
      </c>
      <c r="X131" s="1" t="n">
        <v>2.74797763186392</v>
      </c>
      <c r="Y131" s="0" t="n">
        <v>152</v>
      </c>
      <c r="Z131" s="1" t="n">
        <v>1.96892966</v>
      </c>
      <c r="AA131" s="3" t="n">
        <v>0.195683</v>
      </c>
      <c r="AB131" s="3" t="n">
        <f aca="false">SQRT(AA131)</f>
        <v>0.442360712541247</v>
      </c>
      <c r="AC131" s="3" t="n">
        <f aca="false">Z131-(0.12*AA131)</f>
        <v>1.9454477</v>
      </c>
      <c r="AD131" s="3" t="n">
        <f aca="false">AC131*1.72</f>
        <v>3.346170044</v>
      </c>
      <c r="AE131" s="3" t="n">
        <v>0.194842</v>
      </c>
      <c r="AF131" s="3" t="n">
        <v>322.67168</v>
      </c>
      <c r="AG131" s="1" t="n">
        <v>56565.843836</v>
      </c>
      <c r="AH131" s="1" t="n">
        <v>5461.358649</v>
      </c>
      <c r="AI131" s="1" t="n">
        <v>23352.861505</v>
      </c>
      <c r="AJ131" s="1" t="n">
        <v>4798.440541</v>
      </c>
      <c r="AK131" s="1" t="n">
        <v>617.428655</v>
      </c>
      <c r="AL131" s="1" t="n">
        <v>16986.646362</v>
      </c>
      <c r="AM131" s="1" t="n">
        <v>321276.307734</v>
      </c>
      <c r="AN131" s="1" t="n">
        <v>7895.094154</v>
      </c>
      <c r="AO131" s="1" t="n">
        <v>125.154194</v>
      </c>
      <c r="AP131" s="1" t="n">
        <v>4603.100158</v>
      </c>
      <c r="AQ131" s="1" t="n">
        <v>213.982661</v>
      </c>
    </row>
    <row r="132" customFormat="false" ht="12.8" hidden="false" customHeight="false" outlineLevel="0" collapsed="false">
      <c r="A132" s="0" t="s">
        <v>283</v>
      </c>
      <c r="B132" s="0" t="s">
        <v>109</v>
      </c>
      <c r="C132" s="0" t="s">
        <v>446</v>
      </c>
      <c r="D132" s="0" t="s">
        <v>447</v>
      </c>
      <c r="E132" s="0" t="s">
        <v>448</v>
      </c>
      <c r="F132" s="0" t="n">
        <v>220228</v>
      </c>
      <c r="G132" s="0" t="s">
        <v>57</v>
      </c>
      <c r="H132" s="0" t="s">
        <v>49</v>
      </c>
      <c r="I132" s="0" t="n">
        <v>0</v>
      </c>
      <c r="J132" s="0" t="n">
        <v>5</v>
      </c>
      <c r="K132" s="0" t="s">
        <v>113</v>
      </c>
      <c r="L132" s="2" t="n">
        <v>1.029622063</v>
      </c>
      <c r="M132" s="2" t="n">
        <v>0.71671331</v>
      </c>
      <c r="N132" s="2" t="n">
        <f aca="false">SQRT(M132)</f>
        <v>0.846589221523638</v>
      </c>
      <c r="O132" s="0" t="n">
        <v>5.34</v>
      </c>
      <c r="P132" s="0" t="n">
        <v>5.17</v>
      </c>
      <c r="Q132" s="3" t="n">
        <v>14.7657099</v>
      </c>
      <c r="R132" s="3" t="n">
        <v>5.0045612</v>
      </c>
      <c r="S132" s="3" t="n">
        <v>0.7213782</v>
      </c>
      <c r="T132" s="3" t="n">
        <v>0.6086629</v>
      </c>
      <c r="U132" s="0" t="n">
        <f aca="false">SQRT(T132)</f>
        <v>0.780168507439258</v>
      </c>
      <c r="V132" s="3" t="n">
        <v>24.5145641</v>
      </c>
      <c r="W132" s="3" t="n">
        <v>0.8442901</v>
      </c>
      <c r="X132" s="1" t="n">
        <v>7.5768119127655</v>
      </c>
      <c r="Y132" s="0" t="n">
        <v>30</v>
      </c>
      <c r="Z132" s="1" t="n">
        <v>2.2960572</v>
      </c>
      <c r="AA132" s="3" t="n">
        <v>0.209623</v>
      </c>
      <c r="AB132" s="3" t="n">
        <f aca="false">SQRT(AA132)</f>
        <v>0.457846043992956</v>
      </c>
      <c r="AC132" s="3" t="n">
        <f aca="false">Z132-(0.12*AA132)</f>
        <v>2.27090244</v>
      </c>
      <c r="AD132" s="3" t="n">
        <f aca="false">AC132*1.72</f>
        <v>3.9059521968</v>
      </c>
      <c r="AE132" s="3" t="n">
        <v>0.21622063</v>
      </c>
      <c r="AF132" s="3" t="n">
        <v>341.620364</v>
      </c>
      <c r="AG132" s="1" t="n">
        <v>53792.912538</v>
      </c>
      <c r="AH132" s="1" t="n">
        <v>5271.687614</v>
      </c>
      <c r="AI132" s="1" t="n">
        <v>24691.583943</v>
      </c>
      <c r="AJ132" s="1" t="n">
        <v>4496.373964</v>
      </c>
      <c r="AK132" s="1" t="n">
        <v>970.964494</v>
      </c>
      <c r="AL132" s="1" t="n">
        <v>16364.581404</v>
      </c>
      <c r="AM132" s="1" t="n">
        <v>314005.287172</v>
      </c>
      <c r="AN132" s="1" t="n">
        <v>7417.668132</v>
      </c>
      <c r="AO132" s="1" t="n">
        <v>112.902178</v>
      </c>
      <c r="AP132" s="1" t="n">
        <v>4414.482973</v>
      </c>
      <c r="AQ132" s="1" t="n">
        <v>227.428069</v>
      </c>
    </row>
    <row r="133" customFormat="false" ht="12.8" hidden="false" customHeight="false" outlineLevel="0" collapsed="false">
      <c r="A133" s="0" t="s">
        <v>283</v>
      </c>
      <c r="B133" s="0" t="s">
        <v>109</v>
      </c>
      <c r="C133" s="0" t="s">
        <v>446</v>
      </c>
      <c r="D133" s="0" t="s">
        <v>449</v>
      </c>
      <c r="E133" s="0" t="s">
        <v>450</v>
      </c>
      <c r="F133" s="0" t="n">
        <v>220229</v>
      </c>
      <c r="G133" s="0" t="s">
        <v>57</v>
      </c>
      <c r="H133" s="0" t="s">
        <v>53</v>
      </c>
      <c r="I133" s="0" t="n">
        <v>5</v>
      </c>
      <c r="J133" s="0" t="n">
        <v>31</v>
      </c>
      <c r="K133" s="0" t="s">
        <v>113</v>
      </c>
      <c r="L133" s="2" t="n">
        <v>1.046392806</v>
      </c>
      <c r="M133" s="2" t="n">
        <v>0.14494202</v>
      </c>
      <c r="N133" s="2" t="n">
        <f aca="false">SQRT(M133)</f>
        <v>0.38071251621138</v>
      </c>
      <c r="O133" s="0" t="n">
        <v>6.88</v>
      </c>
      <c r="P133" s="0" t="n">
        <v>6.84</v>
      </c>
      <c r="Q133" s="3" t="n">
        <v>20.8303649</v>
      </c>
      <c r="R133" s="3" t="n">
        <v>8.4881443</v>
      </c>
      <c r="S133" s="3" t="n">
        <v>0.4588186</v>
      </c>
      <c r="T133" s="3" t="n">
        <v>2.95938</v>
      </c>
      <c r="U133" s="0" t="n">
        <f aca="false">SQRT(T133)</f>
        <v>1.72028486013218</v>
      </c>
      <c r="V133" s="3" t="n">
        <v>33.0902317</v>
      </c>
      <c r="W133" s="3" t="n">
        <v>0.8287431</v>
      </c>
      <c r="X133" s="1" t="n">
        <v>3.6065928515625</v>
      </c>
      <c r="Y133" s="0" t="n">
        <v>21</v>
      </c>
      <c r="Z133" s="1" t="n">
        <v>1.04639281</v>
      </c>
      <c r="AA133" s="3" t="n">
        <v>0</v>
      </c>
      <c r="AB133" s="3" t="n">
        <f aca="false">SQRT(AA133)</f>
        <v>0</v>
      </c>
      <c r="AC133" s="3" t="n">
        <f aca="false">Z133-(0.12*AA133)</f>
        <v>1.04639281</v>
      </c>
      <c r="AD133" s="3" t="n">
        <f aca="false">AC133*1.72</f>
        <v>1.7997956332</v>
      </c>
      <c r="AE133" s="3" t="n">
        <v>0.11510321</v>
      </c>
      <c r="AF133" s="3" t="n">
        <v>241.059604</v>
      </c>
      <c r="AG133" s="1" t="n">
        <v>58377.666574</v>
      </c>
      <c r="AH133" s="1" t="n">
        <v>5775.162231</v>
      </c>
      <c r="AI133" s="1" t="n">
        <v>28697.10924</v>
      </c>
      <c r="AJ133" s="1" t="n">
        <v>5733.394416</v>
      </c>
      <c r="AK133" s="1" t="n">
        <v>796.74441</v>
      </c>
      <c r="AL133" s="1" t="n">
        <v>13930.142946</v>
      </c>
      <c r="AM133" s="1" t="n">
        <v>286127.628648</v>
      </c>
      <c r="AN133" s="1" t="n">
        <v>6377.866699</v>
      </c>
      <c r="AO133" s="1" t="n">
        <v>107.443613</v>
      </c>
      <c r="AP133" s="1" t="n">
        <v>4004.863372</v>
      </c>
      <c r="AQ133" s="1" t="n">
        <v>170.360074</v>
      </c>
    </row>
    <row r="134" customFormat="false" ht="12.8" hidden="false" customHeight="false" outlineLevel="0" collapsed="false">
      <c r="A134" s="0" t="s">
        <v>451</v>
      </c>
      <c r="B134" s="0" t="s">
        <v>139</v>
      </c>
      <c r="C134" s="0" t="s">
        <v>452</v>
      </c>
      <c r="D134" s="0" t="s">
        <v>453</v>
      </c>
      <c r="E134" s="0" t="s">
        <v>454</v>
      </c>
      <c r="F134" s="0" t="n">
        <v>220275</v>
      </c>
      <c r="G134" s="0" t="s">
        <v>48</v>
      </c>
      <c r="H134" s="0" t="s">
        <v>49</v>
      </c>
      <c r="I134" s="0" t="n">
        <v>0</v>
      </c>
      <c r="J134" s="0" t="n">
        <v>5</v>
      </c>
      <c r="K134" s="0" t="s">
        <v>143</v>
      </c>
      <c r="L134" s="2" t="n">
        <v>1.016547049</v>
      </c>
      <c r="M134" s="2" t="n">
        <v>0.1110222</v>
      </c>
      <c r="N134" s="2" t="n">
        <f aca="false">SQRT(M134)</f>
        <v>0.333199939975985</v>
      </c>
      <c r="O134" s="0" t="n">
        <v>6.5</v>
      </c>
      <c r="P134" s="0" t="n">
        <v>4.8</v>
      </c>
      <c r="Q134" s="3" t="n">
        <v>7.4843293</v>
      </c>
      <c r="R134" s="3" t="n">
        <v>2.5032047</v>
      </c>
      <c r="S134" s="3" t="n">
        <v>1.3906693</v>
      </c>
      <c r="T134" s="0" t="n">
        <v>0</v>
      </c>
      <c r="U134" s="0" t="n">
        <f aca="false">SQRT(T134)</f>
        <v>0</v>
      </c>
      <c r="V134" s="3" t="n">
        <v>14.1652169</v>
      </c>
      <c r="W134" s="3" t="n">
        <v>1.3916529</v>
      </c>
      <c r="X134" s="1" t="n">
        <v>84.1230190697603</v>
      </c>
      <c r="Y134" s="0" t="n">
        <v>84</v>
      </c>
      <c r="Z134" s="1" t="n">
        <v>1.40283493</v>
      </c>
      <c r="AA134" s="3" t="n">
        <v>0</v>
      </c>
      <c r="AB134" s="3" t="n">
        <f aca="false">SQRT(AA134)</f>
        <v>0</v>
      </c>
      <c r="AC134" s="3" t="n">
        <f aca="false">Z134-(0.12*AA134)</f>
        <v>1.40283493</v>
      </c>
      <c r="AD134" s="3" t="n">
        <f aca="false">AC134*1.72</f>
        <v>2.4128760796</v>
      </c>
      <c r="AE134" s="3" t="n">
        <v>0.13215112</v>
      </c>
      <c r="AF134" s="3" t="n">
        <v>494.4617</v>
      </c>
      <c r="AG134" s="1" t="n">
        <v>44166.63732</v>
      </c>
      <c r="AH134" s="1" t="n">
        <v>5241.49448</v>
      </c>
      <c r="AI134" s="1" t="n">
        <v>15939.710849</v>
      </c>
      <c r="AJ134" s="1" t="n">
        <v>3292.228918</v>
      </c>
      <c r="AK134" s="1" t="n">
        <v>423.137709</v>
      </c>
      <c r="AL134" s="1" t="n">
        <v>18842.232224</v>
      </c>
      <c r="AM134" s="1" t="n">
        <v>224599.468003</v>
      </c>
      <c r="AN134" s="1" t="n">
        <v>9011.888833</v>
      </c>
      <c r="AO134" s="1" t="n">
        <v>135.170261</v>
      </c>
      <c r="AP134" s="1" t="n">
        <v>3758.169357</v>
      </c>
      <c r="AQ134" s="1" t="n">
        <v>161.005804</v>
      </c>
    </row>
    <row r="135" customFormat="false" ht="12.8" hidden="false" customHeight="false" outlineLevel="0" collapsed="false">
      <c r="A135" s="0" t="s">
        <v>451</v>
      </c>
      <c r="B135" s="0" t="s">
        <v>139</v>
      </c>
      <c r="C135" s="0" t="s">
        <v>452</v>
      </c>
      <c r="D135" s="0" t="s">
        <v>455</v>
      </c>
      <c r="E135" s="0" t="s">
        <v>456</v>
      </c>
      <c r="F135" s="0" t="n">
        <v>220276</v>
      </c>
      <c r="G135" s="0" t="s">
        <v>48</v>
      </c>
      <c r="H135" s="0" t="s">
        <v>53</v>
      </c>
      <c r="I135" s="0" t="n">
        <v>5</v>
      </c>
      <c r="J135" s="0" t="n">
        <v>16</v>
      </c>
      <c r="K135" s="0" t="s">
        <v>143</v>
      </c>
      <c r="L135" s="2" t="n">
        <v>1.017035084</v>
      </c>
      <c r="M135" s="2" t="n">
        <v>0.07603041</v>
      </c>
      <c r="N135" s="2" t="n">
        <f aca="false">SQRT(M135)</f>
        <v>0.275736123857575</v>
      </c>
      <c r="O135" s="0" t="n">
        <v>5.39</v>
      </c>
      <c r="P135" s="0" t="n">
        <v>4.64</v>
      </c>
      <c r="Q135" s="3" t="n">
        <v>7.6148766</v>
      </c>
      <c r="R135" s="3" t="n">
        <v>2.3718468</v>
      </c>
      <c r="S135" s="3" t="n">
        <v>1.0236392</v>
      </c>
      <c r="T135" s="0" t="n">
        <v>0</v>
      </c>
      <c r="U135" s="0" t="n">
        <f aca="false">SQRT(T135)</f>
        <v>0</v>
      </c>
      <c r="V135" s="3" t="n">
        <v>14.510431</v>
      </c>
      <c r="W135" s="3" t="n">
        <v>1.1431474</v>
      </c>
      <c r="X135" s="1" t="n">
        <v>51.2936862792242</v>
      </c>
      <c r="Y135" s="0" t="n">
        <v>41</v>
      </c>
      <c r="Z135" s="1" t="n">
        <v>1.04754614</v>
      </c>
      <c r="AA135" s="3" t="n">
        <v>0.053437</v>
      </c>
      <c r="AB135" s="3" t="n">
        <f aca="false">SQRT(AA135)</f>
        <v>0.231164443632666</v>
      </c>
      <c r="AC135" s="3" t="n">
        <f aca="false">Z135-(0.12*AA135)</f>
        <v>1.0411337</v>
      </c>
      <c r="AD135" s="3" t="n">
        <f aca="false">AC135*1.72</f>
        <v>1.790749964</v>
      </c>
      <c r="AE135" s="3" t="n">
        <v>0.11187386</v>
      </c>
      <c r="AF135" s="3" t="n">
        <v>574.604482</v>
      </c>
      <c r="AG135" s="1" t="n">
        <v>52645.61492</v>
      </c>
      <c r="AH135" s="1" t="n">
        <v>6057.864723</v>
      </c>
      <c r="AI135" s="1" t="n">
        <v>17678.130273</v>
      </c>
      <c r="AJ135" s="1" t="n">
        <v>3795.254567</v>
      </c>
      <c r="AK135" s="1" t="n">
        <v>452.774866</v>
      </c>
      <c r="AL135" s="1" t="n">
        <v>20541.093188</v>
      </c>
      <c r="AM135" s="1" t="n">
        <v>240771.538215</v>
      </c>
      <c r="AN135" s="1" t="n">
        <v>9871.01504</v>
      </c>
      <c r="AO135" s="1" t="n">
        <v>159.897239</v>
      </c>
      <c r="AP135" s="1" t="n">
        <v>4070.875143</v>
      </c>
      <c r="AQ135" s="1" t="n">
        <v>193.426852</v>
      </c>
    </row>
    <row r="136" customFormat="false" ht="12.8" hidden="false" customHeight="false" outlineLevel="0" collapsed="false">
      <c r="A136" s="0" t="s">
        <v>451</v>
      </c>
      <c r="B136" s="0" t="s">
        <v>139</v>
      </c>
      <c r="C136" s="0" t="s">
        <v>457</v>
      </c>
      <c r="D136" s="0" t="s">
        <v>458</v>
      </c>
      <c r="E136" s="0" t="s">
        <v>459</v>
      </c>
      <c r="F136" s="0" t="n">
        <v>220285</v>
      </c>
      <c r="G136" s="0" t="s">
        <v>48</v>
      </c>
      <c r="H136" s="0" t="s">
        <v>89</v>
      </c>
      <c r="I136" s="0" t="n">
        <v>0</v>
      </c>
      <c r="J136" s="0" t="n">
        <v>5</v>
      </c>
      <c r="K136" s="0" t="s">
        <v>143</v>
      </c>
      <c r="L136" s="2" t="n">
        <v>1.014221861</v>
      </c>
      <c r="M136" s="2" t="n">
        <v>0.86034414</v>
      </c>
      <c r="N136" s="2" t="n">
        <f aca="false">SQRT(M136)</f>
        <v>0.927547378843798</v>
      </c>
      <c r="O136" s="0" t="n">
        <v>4.44</v>
      </c>
      <c r="P136" s="0" t="n">
        <v>4.26</v>
      </c>
      <c r="Q136" s="3" t="n">
        <v>6.2550346</v>
      </c>
      <c r="R136" s="3" t="n">
        <v>2.2091194</v>
      </c>
      <c r="S136" s="3" t="n">
        <v>1.5885802</v>
      </c>
      <c r="T136" s="0" t="n">
        <v>0</v>
      </c>
      <c r="U136" s="0" t="n">
        <f aca="false">SQRT(T136)</f>
        <v>0</v>
      </c>
      <c r="V136" s="3" t="n">
        <v>13.2309498</v>
      </c>
      <c r="W136" s="3" t="n">
        <v>1.0842032</v>
      </c>
      <c r="X136" s="1" t="n">
        <v>43.5021631556373</v>
      </c>
      <c r="Y136" s="0" t="n">
        <v>30</v>
      </c>
      <c r="Z136" s="1" t="n">
        <v>1.17649736</v>
      </c>
      <c r="AA136" s="3" t="n">
        <v>0</v>
      </c>
      <c r="AB136" s="3" t="n">
        <f aca="false">SQRT(AA136)</f>
        <v>0</v>
      </c>
      <c r="AC136" s="3" t="n">
        <f aca="false">Z136-(0.12*AA136)</f>
        <v>1.17649736</v>
      </c>
      <c r="AD136" s="3" t="n">
        <f aca="false">AC136*1.72</f>
        <v>2.0235754592</v>
      </c>
      <c r="AE136" s="3" t="n">
        <v>0.13184884</v>
      </c>
      <c r="AF136" s="3" t="n">
        <v>525.532242</v>
      </c>
      <c r="AG136" s="1" t="n">
        <v>45847.576704</v>
      </c>
      <c r="AH136" s="1" t="n">
        <v>5496.475982</v>
      </c>
      <c r="AI136" s="1" t="n">
        <v>15715.239944</v>
      </c>
      <c r="AJ136" s="1" t="n">
        <v>3168.389539</v>
      </c>
      <c r="AK136" s="1" t="n">
        <v>417.201177</v>
      </c>
      <c r="AL136" s="1" t="n">
        <v>18740.903112</v>
      </c>
      <c r="AM136" s="1" t="n">
        <v>236267.778775</v>
      </c>
      <c r="AN136" s="1" t="n">
        <v>9557.539992</v>
      </c>
      <c r="AO136" s="1" t="n">
        <v>146.876567</v>
      </c>
      <c r="AP136" s="1" t="n">
        <v>3891.360351</v>
      </c>
      <c r="AQ136" s="1" t="n">
        <v>199.110007</v>
      </c>
    </row>
    <row r="137" customFormat="false" ht="12.8" hidden="false" customHeight="false" outlineLevel="0" collapsed="false">
      <c r="A137" s="0" t="s">
        <v>451</v>
      </c>
      <c r="B137" s="0" t="s">
        <v>139</v>
      </c>
      <c r="C137" s="0" t="s">
        <v>457</v>
      </c>
      <c r="D137" s="0" t="s">
        <v>460</v>
      </c>
      <c r="E137" s="0" t="s">
        <v>461</v>
      </c>
      <c r="F137" s="0" t="n">
        <v>220286</v>
      </c>
      <c r="G137" s="0" t="s">
        <v>48</v>
      </c>
      <c r="H137" s="0" t="s">
        <v>58</v>
      </c>
      <c r="I137" s="0" t="n">
        <v>5</v>
      </c>
      <c r="J137" s="0" t="n">
        <v>19</v>
      </c>
      <c r="K137" s="0" t="s">
        <v>143</v>
      </c>
      <c r="L137" s="2" t="n">
        <v>1.014428626</v>
      </c>
      <c r="M137" s="2" t="n">
        <v>0.23509404</v>
      </c>
      <c r="N137" s="2" t="n">
        <f aca="false">SQRT(M137)</f>
        <v>0.484864970893959</v>
      </c>
      <c r="O137" s="0" t="n">
        <v>4.97</v>
      </c>
      <c r="P137" s="0" t="n">
        <v>4.22</v>
      </c>
      <c r="Q137" s="3" t="n">
        <v>6.0248397</v>
      </c>
      <c r="R137" s="3" t="n">
        <v>2.1110659</v>
      </c>
      <c r="S137" s="3" t="n">
        <v>1.2334317</v>
      </c>
      <c r="T137" s="0" t="n">
        <v>0</v>
      </c>
      <c r="U137" s="0" t="n">
        <f aca="false">SQRT(T137)</f>
        <v>0</v>
      </c>
      <c r="V137" s="3" t="n">
        <v>12.7375225</v>
      </c>
      <c r="W137" s="3" t="n">
        <v>0.9647216</v>
      </c>
      <c r="X137" s="1" t="n">
        <v>27.1058542326023</v>
      </c>
      <c r="Y137" s="0" t="n">
        <v>20</v>
      </c>
      <c r="Z137" s="1" t="n">
        <v>1.01442863</v>
      </c>
      <c r="AA137" s="3" t="n">
        <v>0</v>
      </c>
      <c r="AB137" s="3" t="n">
        <f aca="false">SQRT(AA137)</f>
        <v>0</v>
      </c>
      <c r="AC137" s="3" t="n">
        <f aca="false">Z137-(0.12*AA137)</f>
        <v>1.01442863</v>
      </c>
      <c r="AD137" s="3" t="n">
        <f aca="false">AC137*1.72</f>
        <v>1.7448172436</v>
      </c>
      <c r="AE137" s="3" t="n">
        <v>0.12173144</v>
      </c>
      <c r="AF137" s="3" t="n">
        <v>395.893959</v>
      </c>
      <c r="AG137" s="1" t="n">
        <v>40143.510279</v>
      </c>
      <c r="AH137" s="1" t="n">
        <v>4385.939987</v>
      </c>
      <c r="AI137" s="1" t="n">
        <v>15015.952933</v>
      </c>
      <c r="AJ137" s="1" t="n">
        <v>2828.365986</v>
      </c>
      <c r="AK137" s="1" t="n">
        <v>380.636952</v>
      </c>
      <c r="AL137" s="1" t="n">
        <v>17678.094644</v>
      </c>
      <c r="AM137" s="1" t="n">
        <v>222449.011685</v>
      </c>
      <c r="AN137" s="1" t="n">
        <v>8885.803352</v>
      </c>
      <c r="AO137" s="1" t="n">
        <v>127.44774</v>
      </c>
      <c r="AP137" s="1" t="n">
        <v>3688.593345</v>
      </c>
      <c r="AQ137" s="1" t="n">
        <v>181.756191</v>
      </c>
    </row>
    <row r="138" customFormat="false" ht="12.8" hidden="false" customHeight="false" outlineLevel="0" collapsed="false">
      <c r="A138" s="0" t="s">
        <v>398</v>
      </c>
      <c r="B138" s="0" t="s">
        <v>70</v>
      </c>
      <c r="C138" s="0" t="s">
        <v>462</v>
      </c>
      <c r="D138" s="0" t="s">
        <v>463</v>
      </c>
      <c r="E138" s="0" t="s">
        <v>464</v>
      </c>
      <c r="F138" s="0" t="n">
        <v>220385</v>
      </c>
      <c r="G138" s="0" t="s">
        <v>48</v>
      </c>
      <c r="H138" s="0" t="s">
        <v>58</v>
      </c>
      <c r="I138" s="0" t="n">
        <v>0</v>
      </c>
      <c r="J138" s="0" t="n">
        <v>5</v>
      </c>
      <c r="K138" s="0" t="s">
        <v>74</v>
      </c>
      <c r="L138" s="2" t="n">
        <v>1.019096509</v>
      </c>
      <c r="M138" s="2" t="n">
        <v>0.48790242</v>
      </c>
      <c r="N138" s="2" t="n">
        <f aca="false">SQRT(M138)</f>
        <v>0.698500121689324</v>
      </c>
      <c r="O138" s="0" t="n">
        <v>5.6</v>
      </c>
      <c r="P138" s="0" t="n">
        <v>5.61</v>
      </c>
      <c r="Q138" s="3" t="n">
        <v>15.2948861</v>
      </c>
      <c r="R138" s="3" t="n">
        <v>1.9237357</v>
      </c>
      <c r="S138" s="3" t="n">
        <v>1.4962389</v>
      </c>
      <c r="T138" s="0" t="n">
        <v>0</v>
      </c>
      <c r="U138" s="0" t="n">
        <f aca="false">SQRT(T138)</f>
        <v>0</v>
      </c>
      <c r="V138" s="3" t="n">
        <v>18.4652219</v>
      </c>
      <c r="W138" s="3" t="n">
        <v>1.3594747</v>
      </c>
      <c r="X138" s="1" t="n">
        <v>79.3827473692555</v>
      </c>
      <c r="Y138" s="0" t="n">
        <v>156</v>
      </c>
      <c r="Z138" s="1" t="n">
        <v>1.98723819</v>
      </c>
      <c r="AA138" s="3" t="n">
        <v>0</v>
      </c>
      <c r="AB138" s="3" t="n">
        <f aca="false">SQRT(AA138)</f>
        <v>0</v>
      </c>
      <c r="AC138" s="3" t="n">
        <f aca="false">Z138-(0.12*AA138)</f>
        <v>1.98723819</v>
      </c>
      <c r="AD138" s="3" t="n">
        <f aca="false">AC138*1.72</f>
        <v>3.4180496868</v>
      </c>
      <c r="AE138" s="3" t="n">
        <v>0.19362834</v>
      </c>
      <c r="AF138" s="3" t="n">
        <v>528.997711</v>
      </c>
      <c r="AG138" s="1" t="n">
        <v>46880.235062</v>
      </c>
      <c r="AH138" s="1" t="n">
        <v>7798.479094</v>
      </c>
      <c r="AI138" s="1" t="n">
        <v>14999.381397</v>
      </c>
      <c r="AJ138" s="1" t="n">
        <v>3669.874553</v>
      </c>
      <c r="AK138" s="1" t="n">
        <v>376.402277</v>
      </c>
      <c r="AL138" s="1" t="n">
        <v>17164.667978</v>
      </c>
      <c r="AM138" s="1" t="n">
        <v>215480.086346</v>
      </c>
      <c r="AN138" s="1" t="n">
        <v>8820.403596</v>
      </c>
      <c r="AO138" s="1" t="n">
        <v>178.56609</v>
      </c>
      <c r="AP138" s="1" t="n">
        <v>3164.935672</v>
      </c>
      <c r="AQ138" s="1" t="n">
        <v>146.29538</v>
      </c>
    </row>
    <row r="139" customFormat="false" ht="12.8" hidden="false" customHeight="false" outlineLevel="0" collapsed="false">
      <c r="A139" s="0" t="s">
        <v>398</v>
      </c>
      <c r="B139" s="0" t="s">
        <v>70</v>
      </c>
      <c r="C139" s="0" t="s">
        <v>462</v>
      </c>
      <c r="D139" s="0" t="s">
        <v>465</v>
      </c>
      <c r="E139" s="0" t="s">
        <v>466</v>
      </c>
      <c r="F139" s="0" t="n">
        <v>220386</v>
      </c>
      <c r="G139" s="0" t="s">
        <v>48</v>
      </c>
      <c r="H139" s="0" t="s">
        <v>62</v>
      </c>
      <c r="I139" s="0" t="n">
        <v>5</v>
      </c>
      <c r="J139" s="0" t="n">
        <v>30</v>
      </c>
      <c r="K139" s="0" t="s">
        <v>74</v>
      </c>
      <c r="L139" s="2" t="n">
        <v>1.024079602</v>
      </c>
      <c r="M139" s="2" t="n">
        <v>0.35528423</v>
      </c>
      <c r="N139" s="2" t="n">
        <f aca="false">SQRT(M139)</f>
        <v>0.596057237184484</v>
      </c>
      <c r="O139" s="0" t="n">
        <v>6.13</v>
      </c>
      <c r="P139" s="0" t="n">
        <v>6.06</v>
      </c>
      <c r="Q139" s="3" t="n">
        <v>13.689129</v>
      </c>
      <c r="R139" s="3" t="n">
        <v>3.3272188</v>
      </c>
      <c r="S139" s="3" t="n">
        <v>0.9981657</v>
      </c>
      <c r="T139" s="0" t="n">
        <v>0</v>
      </c>
      <c r="U139" s="0" t="n">
        <f aca="false">SQRT(T139)</f>
        <v>0</v>
      </c>
      <c r="V139" s="3" t="n">
        <v>20.882339</v>
      </c>
      <c r="W139" s="3" t="n">
        <v>0.9810683</v>
      </c>
      <c r="X139" s="1" t="n">
        <v>26.9040520439645</v>
      </c>
      <c r="Y139" s="0" t="n">
        <v>19</v>
      </c>
      <c r="Z139" s="1" t="n">
        <v>1.33130348</v>
      </c>
      <c r="AA139" s="3" t="n">
        <v>0</v>
      </c>
      <c r="AB139" s="3" t="n">
        <f aca="false">SQRT(AA139)</f>
        <v>0</v>
      </c>
      <c r="AC139" s="3" t="n">
        <f aca="false">Z139-(0.12*AA139)</f>
        <v>1.33130348</v>
      </c>
      <c r="AD139" s="3" t="n">
        <f aca="false">AC139*1.72</f>
        <v>2.2898419856</v>
      </c>
      <c r="AE139" s="3" t="n">
        <v>0.13313035</v>
      </c>
      <c r="AF139" s="3" t="n">
        <v>465.003825</v>
      </c>
      <c r="AG139" s="1" t="n">
        <v>47585.552535</v>
      </c>
      <c r="AH139" s="1" t="n">
        <v>7430.736953</v>
      </c>
      <c r="AI139" s="1" t="n">
        <v>19819.653611</v>
      </c>
      <c r="AJ139" s="1" t="n">
        <v>4300.636626</v>
      </c>
      <c r="AK139" s="1" t="n">
        <v>373.565805</v>
      </c>
      <c r="AL139" s="1" t="n">
        <v>19018.336925</v>
      </c>
      <c r="AM139" s="1" t="n">
        <v>240072.678966</v>
      </c>
      <c r="AN139" s="1" t="n">
        <v>9427.039838</v>
      </c>
      <c r="AO139" s="1" t="n">
        <v>177.190349</v>
      </c>
      <c r="AP139" s="1" t="n">
        <v>3658.047157</v>
      </c>
      <c r="AQ139" s="1" t="n">
        <v>169.724809</v>
      </c>
    </row>
    <row r="140" customFormat="false" ht="12.8" hidden="false" customHeight="false" outlineLevel="0" collapsed="false">
      <c r="A140" s="0" t="s">
        <v>398</v>
      </c>
      <c r="B140" s="0" t="s">
        <v>70</v>
      </c>
      <c r="C140" s="0" t="s">
        <v>467</v>
      </c>
      <c r="D140" s="0" t="s">
        <v>468</v>
      </c>
      <c r="E140" s="0" t="s">
        <v>469</v>
      </c>
      <c r="F140" s="0" t="n">
        <v>220395</v>
      </c>
      <c r="G140" s="0" t="s">
        <v>48</v>
      </c>
      <c r="H140" s="0" t="s">
        <v>58</v>
      </c>
      <c r="I140" s="0" t="n">
        <v>0</v>
      </c>
      <c r="J140" s="0" t="n">
        <v>5</v>
      </c>
      <c r="K140" s="0" t="s">
        <v>74</v>
      </c>
      <c r="L140" s="2" t="n">
        <v>1.018720153</v>
      </c>
      <c r="M140" s="2" t="n">
        <v>0.69258445</v>
      </c>
      <c r="N140" s="2" t="n">
        <f aca="false">SQRT(M140)</f>
        <v>0.832216588395112</v>
      </c>
      <c r="O140" s="0" t="n">
        <v>6.23</v>
      </c>
      <c r="P140" s="0" t="n">
        <v>5.49</v>
      </c>
      <c r="Q140" s="3" t="n">
        <v>15.1726008</v>
      </c>
      <c r="R140" s="3" t="n">
        <v>1.854429</v>
      </c>
      <c r="S140" s="3" t="n">
        <v>1.6376776</v>
      </c>
      <c r="T140" s="0" t="n">
        <v>0</v>
      </c>
      <c r="U140" s="0" t="n">
        <f aca="false">SQRT(T140)</f>
        <v>0</v>
      </c>
      <c r="V140" s="3" t="n">
        <v>18.9672302</v>
      </c>
      <c r="W140" s="3" t="n">
        <v>1.4903876</v>
      </c>
      <c r="X140" s="1" t="n">
        <v>97.4167219675396</v>
      </c>
      <c r="Y140" s="0" t="n">
        <v>184</v>
      </c>
      <c r="Z140" s="1" t="n">
        <v>2.29212034</v>
      </c>
      <c r="AA140" s="3" t="n">
        <v>0.002343</v>
      </c>
      <c r="AB140" s="3" t="n">
        <f aca="false">SQRT(AA140)</f>
        <v>0.0484045452411238</v>
      </c>
      <c r="AC140" s="3" t="n">
        <f aca="false">Z140-(0.12*AA140)</f>
        <v>2.29183918</v>
      </c>
      <c r="AD140" s="3" t="n">
        <f aca="false">AC140*1.72</f>
        <v>3.9419633896</v>
      </c>
      <c r="AE140" s="3" t="n">
        <v>0.22411843</v>
      </c>
      <c r="AF140" s="3" t="n">
        <v>704.122052</v>
      </c>
      <c r="AG140" s="1" t="n">
        <v>49428.58299</v>
      </c>
      <c r="AH140" s="1" t="n">
        <v>8338.285576</v>
      </c>
      <c r="AI140" s="1" t="n">
        <v>16619.19072</v>
      </c>
      <c r="AJ140" s="1" t="n">
        <v>3895.795721</v>
      </c>
      <c r="AK140" s="1" t="n">
        <v>419.459042</v>
      </c>
      <c r="AL140" s="1" t="n">
        <v>20229.198764</v>
      </c>
      <c r="AM140" s="1" t="n">
        <v>229823.507953</v>
      </c>
      <c r="AN140" s="1" t="n">
        <v>9985.064021</v>
      </c>
      <c r="AO140" s="1" t="n">
        <v>187.980355</v>
      </c>
      <c r="AP140" s="1" t="n">
        <v>3565.720205</v>
      </c>
      <c r="AQ140" s="1" t="n">
        <v>160.023618</v>
      </c>
    </row>
    <row r="141" customFormat="false" ht="12.8" hidden="false" customHeight="false" outlineLevel="0" collapsed="false">
      <c r="A141" s="0" t="s">
        <v>398</v>
      </c>
      <c r="B141" s="0" t="s">
        <v>70</v>
      </c>
      <c r="C141" s="0" t="s">
        <v>467</v>
      </c>
      <c r="D141" s="0" t="s">
        <v>470</v>
      </c>
      <c r="E141" s="0" t="s">
        <v>471</v>
      </c>
      <c r="F141" s="0" t="n">
        <v>220396</v>
      </c>
      <c r="G141" s="0" t="s">
        <v>48</v>
      </c>
      <c r="H141" s="0" t="s">
        <v>472</v>
      </c>
      <c r="I141" s="0" t="n">
        <v>5</v>
      </c>
      <c r="J141" s="0" t="n">
        <v>36</v>
      </c>
      <c r="K141" s="0" t="s">
        <v>74</v>
      </c>
      <c r="L141" s="2" t="n">
        <v>1.019607843</v>
      </c>
      <c r="M141" s="2" t="n">
        <v>0.25710284</v>
      </c>
      <c r="N141" s="2" t="n">
        <f aca="false">SQRT(M141)</f>
        <v>0.507053093866905</v>
      </c>
      <c r="O141" s="0" t="n">
        <v>6.23</v>
      </c>
      <c r="P141" s="0" t="n">
        <v>6.25</v>
      </c>
      <c r="Q141" s="3" t="n">
        <v>15.6715385</v>
      </c>
      <c r="R141" s="3" t="n">
        <v>2.7796613</v>
      </c>
      <c r="S141" s="3" t="n">
        <v>1.1022795</v>
      </c>
      <c r="T141" s="0" t="n">
        <v>0</v>
      </c>
      <c r="U141" s="0" t="n">
        <f aca="false">SQRT(T141)</f>
        <v>0</v>
      </c>
      <c r="V141" s="3" t="n">
        <v>19.0793016</v>
      </c>
      <c r="W141" s="3" t="n">
        <v>0.8075294</v>
      </c>
      <c r="X141" s="1" t="n">
        <v>3.51286820864485</v>
      </c>
      <c r="Y141" s="0" t="n">
        <v>17</v>
      </c>
      <c r="Z141" s="1" t="n">
        <v>1.31529412</v>
      </c>
      <c r="AA141" s="3" t="n">
        <v>0</v>
      </c>
      <c r="AB141" s="3" t="n">
        <f aca="false">SQRT(AA141)</f>
        <v>0</v>
      </c>
      <c r="AC141" s="3" t="n">
        <f aca="false">Z141-(0.12*AA141)</f>
        <v>1.31529412</v>
      </c>
      <c r="AD141" s="3" t="n">
        <f aca="false">AC141*1.72</f>
        <v>2.2623058864</v>
      </c>
      <c r="AE141" s="3" t="n">
        <v>0.13254902</v>
      </c>
      <c r="AF141" s="3" t="n">
        <v>494.900314</v>
      </c>
      <c r="AG141" s="1" t="n">
        <v>50536.041954</v>
      </c>
      <c r="AH141" s="1" t="n">
        <v>8223.139293</v>
      </c>
      <c r="AI141" s="1" t="n">
        <v>19203.106507</v>
      </c>
      <c r="AJ141" s="1" t="n">
        <v>4513.07796</v>
      </c>
      <c r="AK141" s="1" t="n">
        <v>399.068392</v>
      </c>
      <c r="AL141" s="1" t="n">
        <v>20539.365801</v>
      </c>
      <c r="AM141" s="1" t="n">
        <v>258216.77722</v>
      </c>
      <c r="AN141" s="1" t="n">
        <v>10440.344861</v>
      </c>
      <c r="AO141" s="1" t="n">
        <v>197.301255</v>
      </c>
      <c r="AP141" s="1" t="n">
        <v>3813.372078</v>
      </c>
      <c r="AQ141" s="1" t="n">
        <v>169.846274</v>
      </c>
    </row>
    <row r="142" customFormat="false" ht="12.8" hidden="false" customHeight="false" outlineLevel="0" collapsed="false">
      <c r="A142" s="0" t="s">
        <v>451</v>
      </c>
      <c r="B142" s="0" t="s">
        <v>116</v>
      </c>
      <c r="C142" s="0" t="s">
        <v>473</v>
      </c>
      <c r="D142" s="0" t="s">
        <v>474</v>
      </c>
      <c r="E142" s="0" t="s">
        <v>475</v>
      </c>
      <c r="F142" s="0" t="n">
        <v>220761</v>
      </c>
      <c r="G142" s="0" t="s">
        <v>88</v>
      </c>
      <c r="H142" s="0" t="s">
        <v>49</v>
      </c>
      <c r="I142" s="0" t="n">
        <v>0</v>
      </c>
      <c r="J142" s="0" t="n">
        <v>5</v>
      </c>
      <c r="K142" s="0" t="s">
        <v>120</v>
      </c>
      <c r="L142" s="2" t="n">
        <v>1.021056814</v>
      </c>
      <c r="M142" s="2" t="n">
        <v>0.74685063</v>
      </c>
      <c r="N142" s="2" t="n">
        <f aca="false">SQRT(M142)</f>
        <v>0.864205201326629</v>
      </c>
      <c r="O142" s="0" t="n">
        <v>5.04</v>
      </c>
      <c r="P142" s="0" t="n">
        <v>4.88</v>
      </c>
      <c r="Q142" s="3" t="n">
        <v>17.8012669</v>
      </c>
      <c r="R142" s="3" t="n">
        <v>2.6264164</v>
      </c>
      <c r="S142" s="3" t="n">
        <v>0.4863734</v>
      </c>
      <c r="T142" s="0" t="n">
        <v>0</v>
      </c>
      <c r="U142" s="0" t="n">
        <f aca="false">SQRT(T142)</f>
        <v>0</v>
      </c>
      <c r="V142" s="3" t="n">
        <v>23.90406</v>
      </c>
      <c r="W142" s="3" t="n">
        <v>1.1190783</v>
      </c>
      <c r="X142" s="1" t="n">
        <v>47.5169746731363</v>
      </c>
      <c r="Y142" s="0" t="n">
        <v>138</v>
      </c>
      <c r="Z142" s="1" t="n">
        <v>4.05359555</v>
      </c>
      <c r="AA142" s="3" t="n">
        <v>0.104955</v>
      </c>
      <c r="AB142" s="3" t="n">
        <f aca="false">SQRT(AA142)</f>
        <v>0.32396759097169</v>
      </c>
      <c r="AC142" s="3" t="n">
        <f aca="false">Z142-(0.12*AA142)</f>
        <v>4.04100095</v>
      </c>
      <c r="AD142" s="3" t="n">
        <f aca="false">AC142*1.72</f>
        <v>6.950521634</v>
      </c>
      <c r="AE142" s="3" t="n">
        <v>0.37779102</v>
      </c>
      <c r="AF142" s="3" t="n">
        <v>559.679019</v>
      </c>
      <c r="AG142" s="1" t="n">
        <v>43466.272172</v>
      </c>
      <c r="AH142" s="1" t="n">
        <v>4823.214062</v>
      </c>
      <c r="AI142" s="1" t="n">
        <v>18147.040586</v>
      </c>
      <c r="AJ142" s="1" t="n">
        <v>2798.18782</v>
      </c>
      <c r="AK142" s="1" t="n">
        <v>496.903425</v>
      </c>
      <c r="AL142" s="1" t="n">
        <v>9863.641624</v>
      </c>
      <c r="AM142" s="1" t="n">
        <v>235955.369755</v>
      </c>
      <c r="AN142" s="1" t="n">
        <v>6202.832334</v>
      </c>
      <c r="AO142" s="1" t="n">
        <v>100.31679</v>
      </c>
      <c r="AP142" s="1" t="n">
        <v>5039.12061</v>
      </c>
      <c r="AQ142" s="1" t="n">
        <v>198.019674</v>
      </c>
    </row>
    <row r="143" customFormat="false" ht="12.8" hidden="false" customHeight="false" outlineLevel="0" collapsed="false">
      <c r="A143" s="0" t="s">
        <v>451</v>
      </c>
      <c r="B143" s="0" t="s">
        <v>116</v>
      </c>
      <c r="C143" s="0" t="s">
        <v>473</v>
      </c>
      <c r="D143" s="0" t="s">
        <v>476</v>
      </c>
      <c r="E143" s="0" t="s">
        <v>477</v>
      </c>
      <c r="F143" s="0" t="n">
        <v>220762</v>
      </c>
      <c r="G143" s="0" t="s">
        <v>88</v>
      </c>
      <c r="H143" s="0" t="s">
        <v>53</v>
      </c>
      <c r="I143" s="0" t="n">
        <v>5</v>
      </c>
      <c r="J143" s="0" t="n">
        <v>22</v>
      </c>
      <c r="K143" s="0" t="s">
        <v>120</v>
      </c>
      <c r="L143" s="2" t="n">
        <v>1.019655034</v>
      </c>
      <c r="M143" s="2" t="n">
        <v>0.14311449</v>
      </c>
      <c r="N143" s="2" t="n">
        <f aca="false">SQRT(M143)</f>
        <v>0.378304758098547</v>
      </c>
      <c r="O143" s="0" t="n">
        <v>5.17</v>
      </c>
      <c r="P143" s="0" t="n">
        <v>4.66</v>
      </c>
      <c r="Q143" s="3" t="n">
        <v>15.3653304</v>
      </c>
      <c r="R143" s="3" t="n">
        <v>2.2492013</v>
      </c>
      <c r="S143" s="3" t="n">
        <v>0.3032631</v>
      </c>
      <c r="T143" s="0" t="n">
        <v>0</v>
      </c>
      <c r="U143" s="0" t="n">
        <f aca="false">SQRT(T143)</f>
        <v>0</v>
      </c>
      <c r="V143" s="3" t="n">
        <v>21.2810622</v>
      </c>
      <c r="W143" s="3" t="n">
        <v>0.8126651</v>
      </c>
      <c r="X143" s="1" t="n">
        <v>5.64298341841234</v>
      </c>
      <c r="Y143" s="0" t="n">
        <v>28</v>
      </c>
      <c r="Z143" s="1" t="n">
        <v>2.03931007</v>
      </c>
      <c r="AA143" s="3" t="n">
        <v>0</v>
      </c>
      <c r="AB143" s="3" t="n">
        <f aca="false">SQRT(AA143)</f>
        <v>0</v>
      </c>
      <c r="AC143" s="3" t="n">
        <f aca="false">Z143-(0.12*AA143)</f>
        <v>2.03931007</v>
      </c>
      <c r="AD143" s="3" t="n">
        <f aca="false">AC143*1.72</f>
        <v>3.5076133204</v>
      </c>
      <c r="AE143" s="3" t="n">
        <v>0.17334136</v>
      </c>
      <c r="AF143" s="3" t="n">
        <v>338.060509</v>
      </c>
      <c r="AG143" s="1" t="n">
        <v>46512.221034</v>
      </c>
      <c r="AH143" s="1" t="n">
        <v>3609.843931</v>
      </c>
      <c r="AI143" s="1" t="n">
        <v>18574.380743</v>
      </c>
      <c r="AJ143" s="1" t="n">
        <v>2905.990336</v>
      </c>
      <c r="AK143" s="1" t="n">
        <v>534.741768</v>
      </c>
      <c r="AL143" s="1" t="n">
        <v>9793.130963</v>
      </c>
      <c r="AM143" s="1" t="n">
        <v>222778.684662</v>
      </c>
      <c r="AN143" s="1" t="n">
        <v>5958.241009</v>
      </c>
      <c r="AO143" s="1" t="n">
        <v>95.671173</v>
      </c>
      <c r="AP143" s="1" t="n">
        <v>4963.417635</v>
      </c>
      <c r="AQ143" s="1" t="n">
        <v>177.352679</v>
      </c>
    </row>
    <row r="144" customFormat="false" ht="12.8" hidden="false" customHeight="false" outlineLevel="0" collapsed="false">
      <c r="A144" s="0" t="s">
        <v>451</v>
      </c>
      <c r="B144" s="0" t="s">
        <v>116</v>
      </c>
      <c r="C144" s="0" t="s">
        <v>478</v>
      </c>
      <c r="D144" s="0" t="s">
        <v>479</v>
      </c>
      <c r="E144" s="0" t="s">
        <v>480</v>
      </c>
      <c r="F144" s="0" t="n">
        <v>220771</v>
      </c>
      <c r="G144" s="0" t="s">
        <v>88</v>
      </c>
      <c r="H144" s="0" t="s">
        <v>49</v>
      </c>
      <c r="I144" s="0" t="n">
        <v>0</v>
      </c>
      <c r="J144" s="0" t="n">
        <v>5</v>
      </c>
      <c r="K144" s="0" t="s">
        <v>120</v>
      </c>
      <c r="L144" s="2" t="n">
        <v>1.020766773</v>
      </c>
      <c r="M144" s="2" t="n">
        <v>0.69186163</v>
      </c>
      <c r="N144" s="2" t="n">
        <f aca="false">SQRT(M144)</f>
        <v>0.831782201059869</v>
      </c>
      <c r="O144" s="0" t="n">
        <v>5.07</v>
      </c>
      <c r="P144" s="0" t="n">
        <v>4.94</v>
      </c>
      <c r="Q144" s="3" t="n">
        <v>16.3425162</v>
      </c>
      <c r="R144" s="3" t="n">
        <v>3.620797</v>
      </c>
      <c r="S144" s="3" t="n">
        <v>0.4892969</v>
      </c>
      <c r="T144" s="0" t="n">
        <v>0</v>
      </c>
      <c r="U144" s="0" t="n">
        <f aca="false">SQRT(T144)</f>
        <v>0</v>
      </c>
      <c r="V144" s="3" t="n">
        <v>23.4692391</v>
      </c>
      <c r="W144" s="3" t="n">
        <v>1.0564936</v>
      </c>
      <c r="X144" s="1" t="n">
        <v>38.9043358103805</v>
      </c>
      <c r="Y144" s="0" t="n">
        <v>134</v>
      </c>
      <c r="Z144" s="1" t="n">
        <v>3.43998403</v>
      </c>
      <c r="AA144" s="3" t="n">
        <v>0.113473</v>
      </c>
      <c r="AB144" s="3" t="n">
        <f aca="false">SQRT(AA144)</f>
        <v>0.336857536653108</v>
      </c>
      <c r="AC144" s="3" t="n">
        <f aca="false">Z144-(0.12*AA144)</f>
        <v>3.42636727</v>
      </c>
      <c r="AD144" s="3" t="n">
        <f aca="false">AC144*1.72</f>
        <v>5.8933517044</v>
      </c>
      <c r="AE144" s="3" t="n">
        <v>0.33685304</v>
      </c>
      <c r="AF144" s="3" t="n">
        <v>483.89653</v>
      </c>
      <c r="AG144" s="1" t="n">
        <v>48667.453684</v>
      </c>
      <c r="AH144" s="1" t="n">
        <v>4763.818494</v>
      </c>
      <c r="AI144" s="1" t="n">
        <v>20418.413072</v>
      </c>
      <c r="AJ144" s="1" t="n">
        <v>3313.004722</v>
      </c>
      <c r="AK144" s="1" t="n">
        <v>452.097604</v>
      </c>
      <c r="AL144" s="1" t="n">
        <v>10242.103297</v>
      </c>
      <c r="AM144" s="1" t="n">
        <v>225724.696181</v>
      </c>
      <c r="AN144" s="1" t="n">
        <v>6480.478724</v>
      </c>
      <c r="AO144" s="1" t="n">
        <v>101.671433</v>
      </c>
      <c r="AP144" s="1" t="n">
        <v>4726.490074</v>
      </c>
      <c r="AQ144" s="1" t="n">
        <v>188.421297</v>
      </c>
    </row>
    <row r="145" customFormat="false" ht="12.8" hidden="false" customHeight="false" outlineLevel="0" collapsed="false">
      <c r="A145" s="0" t="s">
        <v>451</v>
      </c>
      <c r="B145" s="0" t="s">
        <v>116</v>
      </c>
      <c r="C145" s="0" t="s">
        <v>478</v>
      </c>
      <c r="D145" s="0" t="s">
        <v>481</v>
      </c>
      <c r="E145" s="0" t="s">
        <v>482</v>
      </c>
      <c r="F145" s="0" t="n">
        <v>220772</v>
      </c>
      <c r="G145" s="0" t="s">
        <v>88</v>
      </c>
      <c r="H145" s="0" t="s">
        <v>53</v>
      </c>
      <c r="I145" s="0" t="n">
        <v>5</v>
      </c>
      <c r="J145" s="0" t="n">
        <v>26</v>
      </c>
      <c r="K145" s="0" t="s">
        <v>120</v>
      </c>
      <c r="L145" s="2" t="n">
        <v>1.018313544</v>
      </c>
      <c r="M145" s="2" t="n">
        <v>0.12889688</v>
      </c>
      <c r="N145" s="2" t="n">
        <f aca="false">SQRT(M145)</f>
        <v>0.359022116310402</v>
      </c>
      <c r="O145" s="0" t="n">
        <v>5.77</v>
      </c>
      <c r="P145" s="0" t="n">
        <v>5.26</v>
      </c>
      <c r="Q145" s="3" t="n">
        <v>14.9568364</v>
      </c>
      <c r="R145" s="3" t="n">
        <v>2.951349</v>
      </c>
      <c r="S145" s="3" t="n">
        <v>0.3751715</v>
      </c>
      <c r="T145" s="0" t="n">
        <v>0</v>
      </c>
      <c r="U145" s="0" t="n">
        <f aca="false">SQRT(T145)</f>
        <v>0</v>
      </c>
      <c r="V145" s="3" t="n">
        <v>19.2350249</v>
      </c>
      <c r="W145" s="3" t="n">
        <v>0.8197424</v>
      </c>
      <c r="X145" s="1" t="n">
        <v>6.72154409327092</v>
      </c>
      <c r="Y145" s="0" t="n">
        <v>36</v>
      </c>
      <c r="Z145" s="1" t="n">
        <v>1.53765345</v>
      </c>
      <c r="AA145" s="3" t="n">
        <v>0.075012</v>
      </c>
      <c r="AB145" s="3" t="n">
        <f aca="false">SQRT(AA145)</f>
        <v>0.273883186778597</v>
      </c>
      <c r="AC145" s="3" t="n">
        <f aca="false">Z145-(0.12*AA145)</f>
        <v>1.52865201</v>
      </c>
      <c r="AD145" s="3" t="n">
        <f aca="false">AC145*1.72</f>
        <v>2.6292814572</v>
      </c>
      <c r="AE145" s="3" t="n">
        <v>0.15274703</v>
      </c>
      <c r="AF145" s="3" t="n">
        <v>306.822962</v>
      </c>
      <c r="AG145" s="1" t="n">
        <v>46862.908438</v>
      </c>
      <c r="AH145" s="1" t="n">
        <v>3650.673403</v>
      </c>
      <c r="AI145" s="1" t="n">
        <v>19319.242931</v>
      </c>
      <c r="AJ145" s="1" t="n">
        <v>3086.656007</v>
      </c>
      <c r="AK145" s="1" t="n">
        <v>416.394518</v>
      </c>
      <c r="AL145" s="1" t="n">
        <v>9432.198447</v>
      </c>
      <c r="AM145" s="1" t="n">
        <v>213783.185371</v>
      </c>
      <c r="AN145" s="1" t="n">
        <v>6097.795919</v>
      </c>
      <c r="AO145" s="1" t="n">
        <v>91.947603</v>
      </c>
      <c r="AP145" s="1" t="n">
        <v>4442.974293</v>
      </c>
      <c r="AQ145" s="1" t="n">
        <v>163.794715</v>
      </c>
    </row>
    <row r="146" customFormat="false" ht="12.8" hidden="false" customHeight="false" outlineLevel="0" collapsed="false">
      <c r="A146" s="0" t="s">
        <v>451</v>
      </c>
      <c r="B146" s="0" t="s">
        <v>202</v>
      </c>
      <c r="C146" s="0" t="s">
        <v>483</v>
      </c>
      <c r="D146" s="0" t="s">
        <v>484</v>
      </c>
      <c r="E146" s="0" t="s">
        <v>485</v>
      </c>
      <c r="F146" s="0" t="n">
        <v>220798</v>
      </c>
      <c r="G146" s="0" t="s">
        <v>48</v>
      </c>
      <c r="H146" s="0" t="s">
        <v>89</v>
      </c>
      <c r="I146" s="0" t="n">
        <v>0</v>
      </c>
      <c r="J146" s="0" t="n">
        <v>5</v>
      </c>
      <c r="K146" s="0" t="s">
        <v>206</v>
      </c>
      <c r="L146" s="2" t="n">
        <v>1.008151093</v>
      </c>
      <c r="M146" s="2" t="n">
        <v>0.5947621</v>
      </c>
      <c r="N146" s="2" t="n">
        <f aca="false">SQRT(M146)</f>
        <v>0.771208207943873</v>
      </c>
      <c r="O146" s="0" t="n">
        <v>5.62</v>
      </c>
      <c r="P146" s="0" t="n">
        <v>5.25</v>
      </c>
      <c r="Q146" s="3" t="n">
        <v>6.2320759</v>
      </c>
      <c r="R146" s="3" t="n">
        <v>1.9706169</v>
      </c>
      <c r="S146" s="3" t="n">
        <v>1.1577374</v>
      </c>
      <c r="T146" s="0" t="n">
        <v>0</v>
      </c>
      <c r="U146" s="0" t="n">
        <f aca="false">SQRT(T146)</f>
        <v>0</v>
      </c>
      <c r="V146" s="3" t="n">
        <v>9.8482236</v>
      </c>
      <c r="W146" s="3" t="n">
        <v>1.0736809</v>
      </c>
      <c r="X146" s="1" t="n">
        <v>43.3434307359586</v>
      </c>
      <c r="Y146" s="0" t="n">
        <v>104</v>
      </c>
      <c r="Z146" s="1" t="n">
        <v>1.44165606</v>
      </c>
      <c r="AA146" s="3" t="n">
        <v>0</v>
      </c>
      <c r="AB146" s="3" t="n">
        <f aca="false">SQRT(AA146)</f>
        <v>0</v>
      </c>
      <c r="AC146" s="3" t="n">
        <f aca="false">Z146-(0.12*AA146)</f>
        <v>1.44165606</v>
      </c>
      <c r="AD146" s="3" t="n">
        <f aca="false">AC146*1.72</f>
        <v>2.4796484232</v>
      </c>
      <c r="AE146" s="3" t="n">
        <v>0.14114115</v>
      </c>
      <c r="AF146" s="3" t="n">
        <v>427.57805</v>
      </c>
      <c r="AG146" s="1" t="n">
        <v>46619.295858</v>
      </c>
      <c r="AH146" s="1" t="n">
        <v>8403.992878</v>
      </c>
      <c r="AI146" s="1" t="n">
        <v>12400.764536</v>
      </c>
      <c r="AJ146" s="1" t="n">
        <v>2839.702534</v>
      </c>
      <c r="AK146" s="1" t="n">
        <v>282.048415</v>
      </c>
      <c r="AL146" s="1" t="n">
        <v>19650.750045</v>
      </c>
      <c r="AM146" s="1" t="n">
        <v>251429.215949</v>
      </c>
      <c r="AN146" s="1" t="n">
        <v>11466.093543</v>
      </c>
      <c r="AO146" s="1" t="n">
        <v>237.437729</v>
      </c>
      <c r="AP146" s="1" t="n">
        <v>2913.603034</v>
      </c>
      <c r="AQ146" s="1" t="n">
        <v>151.672299</v>
      </c>
    </row>
    <row r="147" customFormat="false" ht="12.8" hidden="false" customHeight="false" outlineLevel="0" collapsed="false">
      <c r="A147" s="0" t="s">
        <v>451</v>
      </c>
      <c r="B147" s="0" t="s">
        <v>202</v>
      </c>
      <c r="C147" s="0" t="s">
        <v>483</v>
      </c>
      <c r="D147" s="0" t="s">
        <v>486</v>
      </c>
      <c r="E147" s="0" t="s">
        <v>487</v>
      </c>
      <c r="F147" s="0" t="n">
        <v>220799</v>
      </c>
      <c r="G147" s="0" t="s">
        <v>48</v>
      </c>
      <c r="H147" s="0" t="s">
        <v>58</v>
      </c>
      <c r="I147" s="0" t="n">
        <v>5</v>
      </c>
      <c r="J147" s="0" t="n">
        <v>32</v>
      </c>
      <c r="K147" s="0" t="s">
        <v>206</v>
      </c>
      <c r="L147" s="2" t="n">
        <v>1.009125174</v>
      </c>
      <c r="M147" s="2" t="n">
        <v>0.29605921</v>
      </c>
      <c r="N147" s="2" t="n">
        <f aca="false">SQRT(M147)</f>
        <v>0.544113232700694</v>
      </c>
      <c r="O147" s="0" t="n">
        <v>5.72</v>
      </c>
      <c r="P147" s="0" t="n">
        <v>5.46</v>
      </c>
      <c r="Q147" s="3" t="n">
        <v>5.9732697</v>
      </c>
      <c r="R147" s="3" t="n">
        <v>1.8589014</v>
      </c>
      <c r="S147" s="3" t="n">
        <v>1.0657701</v>
      </c>
      <c r="T147" s="0" t="n">
        <v>0</v>
      </c>
      <c r="U147" s="0" t="n">
        <f aca="false">SQRT(T147)</f>
        <v>0</v>
      </c>
      <c r="V147" s="3" t="n">
        <v>9.3579986</v>
      </c>
      <c r="W147" s="3" t="n">
        <v>0.8607838</v>
      </c>
      <c r="X147" s="1" t="n">
        <v>13.5164605733531</v>
      </c>
      <c r="Y147" s="0" t="n">
        <v>43</v>
      </c>
      <c r="Z147" s="1" t="n">
        <v>0.88803015</v>
      </c>
      <c r="AA147" s="3" t="n">
        <v>0</v>
      </c>
      <c r="AB147" s="3" t="n">
        <f aca="false">SQRT(AA147)</f>
        <v>0</v>
      </c>
      <c r="AC147" s="3" t="n">
        <f aca="false">Z147-(0.12*AA147)</f>
        <v>0.88803015</v>
      </c>
      <c r="AD147" s="3" t="n">
        <f aca="false">AC147*1.72</f>
        <v>1.527411858</v>
      </c>
      <c r="AE147" s="3" t="n">
        <v>0.10091252</v>
      </c>
      <c r="AF147" s="3" t="n">
        <v>293.933944</v>
      </c>
      <c r="AG147" s="1" t="n">
        <v>44225.41935</v>
      </c>
      <c r="AH147" s="1" t="n">
        <v>7574.566213</v>
      </c>
      <c r="AI147" s="1" t="n">
        <v>11870.943888</v>
      </c>
      <c r="AJ147" s="1" t="n">
        <v>2725.322157</v>
      </c>
      <c r="AK147" s="1" t="n">
        <v>260.436034</v>
      </c>
      <c r="AL147" s="1" t="n">
        <v>20017.041262</v>
      </c>
      <c r="AM147" s="1" t="n">
        <v>241980.466644</v>
      </c>
      <c r="AN147" s="1" t="n">
        <v>11090.257407</v>
      </c>
      <c r="AO147" s="1" t="n">
        <v>222.035794</v>
      </c>
      <c r="AP147" s="1" t="n">
        <v>2676.522882</v>
      </c>
      <c r="AQ147" s="1" t="n">
        <v>135.887787</v>
      </c>
    </row>
    <row r="148" customFormat="false" ht="12.8" hidden="false" customHeight="false" outlineLevel="0" collapsed="false">
      <c r="A148" s="0" t="s">
        <v>451</v>
      </c>
      <c r="B148" s="0" t="s">
        <v>202</v>
      </c>
      <c r="C148" s="0" t="s">
        <v>488</v>
      </c>
      <c r="D148" s="0" t="s">
        <v>489</v>
      </c>
      <c r="E148" s="0" t="s">
        <v>490</v>
      </c>
      <c r="F148" s="0" t="n">
        <v>220806</v>
      </c>
      <c r="G148" s="0" t="s">
        <v>48</v>
      </c>
      <c r="H148" s="0" t="s">
        <v>89</v>
      </c>
      <c r="I148" s="0" t="n">
        <v>0</v>
      </c>
      <c r="J148" s="0" t="n">
        <v>5</v>
      </c>
      <c r="K148" s="0" t="s">
        <v>206</v>
      </c>
      <c r="L148" s="2" t="n">
        <v>1.007244918</v>
      </c>
      <c r="M148" s="2" t="n">
        <v>0.47619048</v>
      </c>
      <c r="N148" s="2" t="n">
        <f aca="false">SQRT(M148)</f>
        <v>0.690065562102616</v>
      </c>
      <c r="O148" s="0" t="n">
        <v>5.37</v>
      </c>
      <c r="P148" s="0" t="n">
        <v>5.17</v>
      </c>
      <c r="Q148" s="3" t="n">
        <v>5.6908741</v>
      </c>
      <c r="R148" s="3" t="n">
        <v>1.7491431</v>
      </c>
      <c r="S148" s="3" t="n">
        <v>1.1086118</v>
      </c>
      <c r="T148" s="0" t="n">
        <v>0</v>
      </c>
      <c r="U148" s="0" t="n">
        <f aca="false">SQRT(T148)</f>
        <v>0</v>
      </c>
      <c r="V148" s="3" t="n">
        <v>8.8827515</v>
      </c>
      <c r="W148" s="3" t="n">
        <v>1.2117156</v>
      </c>
      <c r="X148" s="1" t="n">
        <v>62.521974849766</v>
      </c>
      <c r="Y148" s="0" t="n">
        <v>98</v>
      </c>
      <c r="Z148" s="1" t="n">
        <v>1.45043268</v>
      </c>
      <c r="AA148" s="3" t="n">
        <v>0</v>
      </c>
      <c r="AB148" s="3" t="n">
        <f aca="false">SQRT(AA148)</f>
        <v>0</v>
      </c>
      <c r="AC148" s="3" t="n">
        <f aca="false">Z148-(0.12*AA148)</f>
        <v>1.45043268</v>
      </c>
      <c r="AD148" s="3" t="n">
        <f aca="false">AC148*1.72</f>
        <v>2.4947442096</v>
      </c>
      <c r="AE148" s="3" t="n">
        <v>0.15108674</v>
      </c>
      <c r="AF148" s="3" t="n">
        <v>324.530284</v>
      </c>
      <c r="AG148" s="1" t="n">
        <v>40001.17371</v>
      </c>
      <c r="AH148" s="1" t="n">
        <v>7899.457269</v>
      </c>
      <c r="AI148" s="1" t="n">
        <v>9806.031892</v>
      </c>
      <c r="AJ148" s="1" t="n">
        <v>2238.065976</v>
      </c>
      <c r="AK148" s="1" t="n">
        <v>228.899429</v>
      </c>
      <c r="AL148" s="1" t="n">
        <v>18246.541849</v>
      </c>
      <c r="AM148" s="1" t="n">
        <v>221667.389687</v>
      </c>
      <c r="AN148" s="1" t="n">
        <v>10755.408575</v>
      </c>
      <c r="AO148" s="1" t="n">
        <v>211.602012</v>
      </c>
      <c r="AP148" s="1" t="n">
        <v>2337.270535</v>
      </c>
      <c r="AQ148" s="1" t="n">
        <v>121.559353</v>
      </c>
    </row>
    <row r="149" customFormat="false" ht="12.8" hidden="false" customHeight="false" outlineLevel="0" collapsed="false">
      <c r="A149" s="0" t="s">
        <v>451</v>
      </c>
      <c r="B149" s="0" t="s">
        <v>202</v>
      </c>
      <c r="C149" s="0" t="s">
        <v>488</v>
      </c>
      <c r="D149" s="0" t="s">
        <v>491</v>
      </c>
      <c r="E149" s="0" t="s">
        <v>492</v>
      </c>
      <c r="F149" s="0" t="n">
        <v>220807</v>
      </c>
      <c r="G149" s="0" t="s">
        <v>48</v>
      </c>
      <c r="H149" s="0" t="s">
        <v>58</v>
      </c>
      <c r="I149" s="0" t="n">
        <v>5</v>
      </c>
      <c r="J149" s="0" t="n">
        <v>26</v>
      </c>
      <c r="K149" s="0" t="s">
        <v>206</v>
      </c>
      <c r="L149" s="2" t="n">
        <v>1.008272801</v>
      </c>
      <c r="M149" s="2" t="n">
        <v>0.3157474</v>
      </c>
      <c r="N149" s="2" t="n">
        <f aca="false">SQRT(M149)</f>
        <v>0.561914050367136</v>
      </c>
      <c r="O149" s="0" t="n">
        <v>5.76</v>
      </c>
      <c r="P149" s="0" t="n">
        <v>5.45</v>
      </c>
      <c r="Q149" s="3" t="n">
        <v>5.7838189</v>
      </c>
      <c r="R149" s="3" t="n">
        <v>1.8705116</v>
      </c>
      <c r="S149" s="3" t="n">
        <v>0.9844798</v>
      </c>
      <c r="T149" s="0" t="n">
        <v>0</v>
      </c>
      <c r="U149" s="0" t="n">
        <f aca="false">SQRT(T149)</f>
        <v>0</v>
      </c>
      <c r="V149" s="3" t="n">
        <v>8.9328486</v>
      </c>
      <c r="W149" s="3" t="n">
        <v>0.8842552</v>
      </c>
      <c r="X149" s="1" t="n">
        <v>16.8403629283581</v>
      </c>
      <c r="Y149" s="0" t="n">
        <v>53</v>
      </c>
      <c r="Z149" s="1" t="n">
        <v>0.99819007</v>
      </c>
      <c r="AA149" s="3" t="n">
        <v>0</v>
      </c>
      <c r="AB149" s="3" t="n">
        <f aca="false">SQRT(AA149)</f>
        <v>0</v>
      </c>
      <c r="AC149" s="3" t="n">
        <f aca="false">Z149-(0.12*AA149)</f>
        <v>0.99819007</v>
      </c>
      <c r="AD149" s="3" t="n">
        <f aca="false">AC149*1.72</f>
        <v>1.7168869204</v>
      </c>
      <c r="AE149" s="3" t="n">
        <v>0.12099274</v>
      </c>
      <c r="AF149" s="3" t="n">
        <v>356.53837</v>
      </c>
      <c r="AG149" s="1" t="n">
        <v>43827.205863</v>
      </c>
      <c r="AH149" s="1" t="n">
        <v>8038.129234</v>
      </c>
      <c r="AI149" s="1" t="n">
        <v>11644.505273</v>
      </c>
      <c r="AJ149" s="1" t="n">
        <v>2721.147809</v>
      </c>
      <c r="AK149" s="1" t="n">
        <v>264.565742</v>
      </c>
      <c r="AL149" s="1" t="n">
        <v>19780.140536</v>
      </c>
      <c r="AM149" s="1" t="n">
        <v>249770.254784</v>
      </c>
      <c r="AN149" s="1" t="n">
        <v>11344.87382</v>
      </c>
      <c r="AO149" s="1" t="n">
        <v>219.400161</v>
      </c>
      <c r="AP149" s="1" t="n">
        <v>2570.872814</v>
      </c>
      <c r="AQ149" s="1" t="n">
        <v>128.616287</v>
      </c>
    </row>
    <row r="150" customFormat="false" ht="12.8" hidden="false" customHeight="false" outlineLevel="0" collapsed="false">
      <c r="A150" s="0" t="s">
        <v>419</v>
      </c>
      <c r="B150" s="0" t="s">
        <v>54</v>
      </c>
      <c r="C150" s="0" t="s">
        <v>60</v>
      </c>
      <c r="D150" s="0" t="s">
        <v>493</v>
      </c>
      <c r="E150" s="0" t="s">
        <v>494</v>
      </c>
      <c r="F150" s="0" t="n">
        <v>220902</v>
      </c>
      <c r="G150" s="0" t="s">
        <v>57</v>
      </c>
      <c r="H150" s="0" t="s">
        <v>89</v>
      </c>
      <c r="I150" s="0" t="n">
        <v>0</v>
      </c>
      <c r="J150" s="0" t="n">
        <v>5</v>
      </c>
      <c r="K150" s="0" t="s">
        <v>59</v>
      </c>
      <c r="L150" s="2" t="n">
        <v>1.002132196</v>
      </c>
      <c r="M150" s="2" t="n">
        <v>0.15609366</v>
      </c>
      <c r="N150" s="2" t="n">
        <f aca="false">SQRT(M150)</f>
        <v>0.395086901833002</v>
      </c>
      <c r="O150" s="0" t="n">
        <v>5.57</v>
      </c>
      <c r="P150" s="0" t="n">
        <v>5.11</v>
      </c>
      <c r="Q150" s="3" t="n">
        <v>1.6812484</v>
      </c>
      <c r="R150" s="3" t="n">
        <v>0.3214151</v>
      </c>
      <c r="S150" s="3" t="n">
        <v>0</v>
      </c>
      <c r="T150" s="0" t="n">
        <v>0</v>
      </c>
      <c r="U150" s="0" t="n">
        <f aca="false">SQRT(T150)</f>
        <v>0</v>
      </c>
      <c r="V150" s="3" t="n">
        <v>2.4505264</v>
      </c>
      <c r="W150" s="3" t="n">
        <v>0.8478038</v>
      </c>
      <c r="X150" s="1" t="n">
        <v>12.2859461922024</v>
      </c>
      <c r="Y150" s="0" t="n">
        <v>16</v>
      </c>
      <c r="Z150" s="1" t="n">
        <v>0.45095949</v>
      </c>
      <c r="AA150" s="3" t="n">
        <v>0</v>
      </c>
      <c r="AB150" s="3" t="n">
        <f aca="false">SQRT(AA150)</f>
        <v>0</v>
      </c>
      <c r="AC150" s="3" t="n">
        <f aca="false">Z150-(0.12*AA150)</f>
        <v>0.45095949</v>
      </c>
      <c r="AD150" s="3" t="n">
        <f aca="false">AC150*1.72</f>
        <v>0.7756503228</v>
      </c>
      <c r="AE150" s="3" t="n">
        <v>0.05010661</v>
      </c>
      <c r="AF150" s="3" t="n">
        <v>73.021365</v>
      </c>
      <c r="AG150" s="1" t="n">
        <v>36240.669802</v>
      </c>
      <c r="AH150" s="1" t="n">
        <v>8885.869103</v>
      </c>
      <c r="AI150" s="1" t="n">
        <v>4178.449317</v>
      </c>
      <c r="AJ150" s="1" t="n">
        <v>645.743923</v>
      </c>
      <c r="AK150" s="1" t="n">
        <v>89.34209</v>
      </c>
      <c r="AL150" s="1" t="n">
        <v>13553.02422</v>
      </c>
      <c r="AM150" s="1" t="n">
        <v>265969.264008</v>
      </c>
      <c r="AN150" s="1" t="n">
        <v>10827.083346</v>
      </c>
      <c r="AO150" s="1" t="n">
        <v>308.123582</v>
      </c>
      <c r="AP150" s="1" t="n">
        <v>871.375991</v>
      </c>
      <c r="AQ150" s="1" t="n">
        <v>31.723497</v>
      </c>
    </row>
    <row r="151" customFormat="false" ht="12.8" hidden="false" customHeight="false" outlineLevel="0" collapsed="false">
      <c r="A151" s="0" t="s">
        <v>419</v>
      </c>
      <c r="B151" s="0" t="s">
        <v>54</v>
      </c>
      <c r="C151" s="0" t="s">
        <v>60</v>
      </c>
      <c r="D151" s="0" t="s">
        <v>495</v>
      </c>
      <c r="E151" s="0" t="s">
        <v>496</v>
      </c>
      <c r="F151" s="0" t="n">
        <v>220903</v>
      </c>
      <c r="G151" s="0" t="s">
        <v>57</v>
      </c>
      <c r="H151" s="0" t="s">
        <v>58</v>
      </c>
      <c r="I151" s="0" t="n">
        <v>5</v>
      </c>
      <c r="J151" s="0" t="n">
        <v>15</v>
      </c>
      <c r="K151" s="0" t="s">
        <v>59</v>
      </c>
      <c r="L151" s="2" t="n">
        <v>1.001875117</v>
      </c>
      <c r="M151" s="2" t="n">
        <v>0.08503401</v>
      </c>
      <c r="N151" s="2" t="n">
        <f aca="false">SQRT(M151)</f>
        <v>0.291605915577857</v>
      </c>
      <c r="O151" s="0" t="n">
        <v>5.92</v>
      </c>
      <c r="P151" s="0" t="n">
        <v>5.37</v>
      </c>
      <c r="Q151" s="3" t="n">
        <v>1.5503229</v>
      </c>
      <c r="R151" s="3" t="n">
        <v>0.3000625</v>
      </c>
      <c r="S151" s="3" t="n">
        <v>0</v>
      </c>
      <c r="T151" s="0" t="n">
        <v>0</v>
      </c>
      <c r="U151" s="0" t="n">
        <f aca="false">SQRT(T151)</f>
        <v>0</v>
      </c>
      <c r="V151" s="3" t="n">
        <v>2.208023</v>
      </c>
      <c r="W151" s="3" t="n">
        <v>0.8085132</v>
      </c>
      <c r="X151" s="1" t="n">
        <v>6.9035468326456</v>
      </c>
      <c r="Y151" s="0" t="n">
        <v>20</v>
      </c>
      <c r="Z151" s="1" t="n">
        <v>0.29054378</v>
      </c>
      <c r="AA151" s="3" t="n">
        <v>0</v>
      </c>
      <c r="AB151" s="3" t="n">
        <f aca="false">SQRT(AA151)</f>
        <v>0</v>
      </c>
      <c r="AC151" s="3" t="n">
        <f aca="false">Z151-(0.12*AA151)</f>
        <v>0.29054378</v>
      </c>
      <c r="AD151" s="3" t="n">
        <f aca="false">AC151*1.72</f>
        <v>0.4997353016</v>
      </c>
      <c r="AE151" s="3" t="n">
        <v>0.040075</v>
      </c>
      <c r="AF151" s="3" t="n">
        <v>86.624126</v>
      </c>
      <c r="AG151" s="1" t="n">
        <v>38516.502776</v>
      </c>
      <c r="AH151" s="1" t="n">
        <v>9254.380568</v>
      </c>
      <c r="AI151" s="1" t="n">
        <v>4346.136261</v>
      </c>
      <c r="AJ151" s="1" t="n">
        <v>724.658276</v>
      </c>
      <c r="AK151" s="1" t="n">
        <v>85.453936</v>
      </c>
      <c r="AL151" s="1" t="n">
        <v>15089.922412</v>
      </c>
      <c r="AM151" s="1" t="n">
        <v>246303.361222</v>
      </c>
      <c r="AN151" s="1" t="n">
        <v>11074.975006</v>
      </c>
      <c r="AO151" s="1" t="n">
        <v>303.793582</v>
      </c>
      <c r="AP151" s="1" t="n">
        <v>884.658734</v>
      </c>
      <c r="AQ151" s="1" t="n">
        <v>36.415155</v>
      </c>
    </row>
    <row r="152" customFormat="false" ht="12.8" hidden="false" customHeight="false" outlineLevel="0" collapsed="false">
      <c r="A152" s="0" t="s">
        <v>419</v>
      </c>
      <c r="B152" s="0" t="s">
        <v>54</v>
      </c>
      <c r="C152" s="0" t="s">
        <v>497</v>
      </c>
      <c r="D152" s="0" t="s">
        <v>498</v>
      </c>
      <c r="E152" s="0" t="s">
        <v>499</v>
      </c>
      <c r="F152" s="0" t="n">
        <v>220911</v>
      </c>
      <c r="G152" s="0" t="s">
        <v>57</v>
      </c>
      <c r="H152" s="0" t="s">
        <v>49</v>
      </c>
      <c r="I152" s="0" t="n">
        <v>0</v>
      </c>
      <c r="J152" s="0" t="n">
        <v>5</v>
      </c>
      <c r="K152" s="0" t="s">
        <v>59</v>
      </c>
      <c r="L152" s="2" t="n">
        <v>1.003977725</v>
      </c>
      <c r="M152" s="2" t="n">
        <v>0.37014806</v>
      </c>
      <c r="N152" s="2" t="n">
        <f aca="false">SQRT(M152)</f>
        <v>0.608397945427169</v>
      </c>
      <c r="O152" s="0" t="n">
        <v>5.26</v>
      </c>
      <c r="P152" s="0" t="n">
        <v>4.94</v>
      </c>
      <c r="Q152" s="3" t="n">
        <v>4.2783772</v>
      </c>
      <c r="R152" s="3" t="n">
        <v>0.7718722</v>
      </c>
      <c r="S152" s="3" t="n">
        <v>0.4410698</v>
      </c>
      <c r="T152" s="0" t="n">
        <v>0</v>
      </c>
      <c r="U152" s="0" t="n">
        <f aca="false">SQRT(T152)</f>
        <v>0</v>
      </c>
      <c r="V152" s="3" t="n">
        <v>5.7492128</v>
      </c>
      <c r="W152" s="3" t="n">
        <v>1.1214431</v>
      </c>
      <c r="X152" s="1" t="n">
        <v>49.6362721671621</v>
      </c>
      <c r="Y152" s="0" t="n">
        <v>91</v>
      </c>
      <c r="Z152" s="1" t="n">
        <v>1.64652347</v>
      </c>
      <c r="AA152" s="3" t="n">
        <v>0.090769</v>
      </c>
      <c r="AB152" s="3" t="n">
        <f aca="false">SQRT(AA152)</f>
        <v>0.301278940518583</v>
      </c>
      <c r="AC152" s="3" t="n">
        <f aca="false">Z152-(0.12*AA152)</f>
        <v>1.63563119</v>
      </c>
      <c r="AD152" s="3" t="n">
        <f aca="false">AC152*1.72</f>
        <v>2.8132856468</v>
      </c>
      <c r="AE152" s="3" t="n">
        <v>0.14055688</v>
      </c>
      <c r="AF152" s="3" t="n">
        <v>44.009364</v>
      </c>
      <c r="AG152" s="1" t="n">
        <v>37945.937491</v>
      </c>
      <c r="AH152" s="1" t="n">
        <v>8833.94378</v>
      </c>
      <c r="AI152" s="1" t="n">
        <v>5077.566141</v>
      </c>
      <c r="AJ152" s="1" t="n">
        <v>1087.673324</v>
      </c>
      <c r="AK152" s="1" t="n">
        <v>131.996967</v>
      </c>
      <c r="AL152" s="1" t="n">
        <v>14935.482866</v>
      </c>
      <c r="AM152" s="1" t="n">
        <v>257907.967441</v>
      </c>
      <c r="AN152" s="1" t="n">
        <v>10719.640846</v>
      </c>
      <c r="AO152" s="1" t="n">
        <v>293.072142</v>
      </c>
      <c r="AP152" s="1" t="n">
        <v>939.615725</v>
      </c>
      <c r="AQ152" s="1" t="n">
        <v>38.790687</v>
      </c>
    </row>
    <row r="153" customFormat="false" ht="12.8" hidden="false" customHeight="false" outlineLevel="0" collapsed="false">
      <c r="A153" s="0" t="s">
        <v>419</v>
      </c>
      <c r="B153" s="0" t="s">
        <v>54</v>
      </c>
      <c r="C153" s="0" t="s">
        <v>497</v>
      </c>
      <c r="D153" s="0" t="s">
        <v>500</v>
      </c>
      <c r="E153" s="0" t="s">
        <v>501</v>
      </c>
      <c r="F153" s="0" t="n">
        <v>220912</v>
      </c>
      <c r="G153" s="0" t="s">
        <v>57</v>
      </c>
      <c r="H153" s="0" t="s">
        <v>53</v>
      </c>
      <c r="I153" s="0" t="n">
        <v>5</v>
      </c>
      <c r="J153" s="0" t="n">
        <v>30</v>
      </c>
      <c r="K153" s="0" t="s">
        <v>59</v>
      </c>
      <c r="L153" s="2" t="n">
        <v>1.001996805</v>
      </c>
      <c r="M153" s="2" t="n">
        <v>0.11195522</v>
      </c>
      <c r="N153" s="2" t="n">
        <f aca="false">SQRT(M153)</f>
        <v>0.33459710100358</v>
      </c>
      <c r="O153" s="0" t="n">
        <v>5.63</v>
      </c>
      <c r="P153" s="0" t="n">
        <v>5.17</v>
      </c>
      <c r="Q153" s="3" t="n">
        <v>2.5833753</v>
      </c>
      <c r="R153" s="3" t="n">
        <v>0.3412005</v>
      </c>
      <c r="S153" s="3" t="n">
        <v>0.1218573</v>
      </c>
      <c r="T153" s="0" t="n">
        <v>0</v>
      </c>
      <c r="U153" s="0" t="n">
        <f aca="false">SQRT(T153)</f>
        <v>0</v>
      </c>
      <c r="V153" s="3" t="n">
        <v>3.146262</v>
      </c>
      <c r="W153" s="3" t="n">
        <v>0.8246434</v>
      </c>
      <c r="X153" s="1" t="n">
        <v>9.13643795408788</v>
      </c>
      <c r="Y153" s="0" t="n">
        <v>16</v>
      </c>
      <c r="Z153" s="1" t="n">
        <v>0.44087859</v>
      </c>
      <c r="AA153" s="3" t="n">
        <v>0.094415</v>
      </c>
      <c r="AB153" s="3" t="n">
        <f aca="false">SQRT(AA153)</f>
        <v>0.307270239365937</v>
      </c>
      <c r="AC153" s="3" t="n">
        <f aca="false">Z153-(0.12*AA153)</f>
        <v>0.42954879</v>
      </c>
      <c r="AD153" s="3" t="n">
        <f aca="false">AC153*1.72</f>
        <v>0.7388239188</v>
      </c>
      <c r="AE153" s="3" t="n">
        <v>0.05009984</v>
      </c>
      <c r="AF153" s="3" t="n">
        <v>151.164244</v>
      </c>
      <c r="AG153" s="1" t="n">
        <v>38592.939001</v>
      </c>
      <c r="AH153" s="1" t="n">
        <v>8766.928961</v>
      </c>
      <c r="AI153" s="1" t="n">
        <v>4898.744344</v>
      </c>
      <c r="AJ153" s="1" t="n">
        <v>889.53068</v>
      </c>
      <c r="AK153" s="1" t="n">
        <v>94.971261</v>
      </c>
      <c r="AL153" s="1" t="n">
        <v>15977.514402</v>
      </c>
      <c r="AM153" s="1" t="n">
        <v>245065.752333</v>
      </c>
      <c r="AN153" s="1" t="n">
        <v>11786.055555</v>
      </c>
      <c r="AO153" s="1" t="n">
        <v>307.469734</v>
      </c>
      <c r="AP153" s="1" t="n">
        <v>902.416359</v>
      </c>
      <c r="AQ153" s="1" t="n">
        <v>41.172049</v>
      </c>
    </row>
    <row r="154" customFormat="false" ht="12.8" hidden="false" customHeight="false" outlineLevel="0" collapsed="false">
      <c r="A154" s="0" t="s">
        <v>419</v>
      </c>
      <c r="B154" s="0" t="s">
        <v>44</v>
      </c>
      <c r="C154" s="0" t="s">
        <v>502</v>
      </c>
      <c r="D154" s="0" t="s">
        <v>503</v>
      </c>
      <c r="E154" s="0" t="s">
        <v>504</v>
      </c>
      <c r="F154" s="0" t="n">
        <v>220940</v>
      </c>
      <c r="G154" s="0" t="s">
        <v>48</v>
      </c>
      <c r="H154" s="0" t="s">
        <v>49</v>
      </c>
      <c r="I154" s="0" t="n">
        <v>0</v>
      </c>
      <c r="J154" s="0" t="n">
        <v>5</v>
      </c>
      <c r="K154" s="0" t="s">
        <v>50</v>
      </c>
      <c r="L154" s="2" t="n">
        <v>1.026263031</v>
      </c>
      <c r="M154" s="2" t="n">
        <v>0.34006801</v>
      </c>
      <c r="N154" s="2" t="n">
        <f aca="false">SQRT(M154)</f>
        <v>0.583153504662366</v>
      </c>
      <c r="O154" s="0" t="n">
        <v>5.16</v>
      </c>
      <c r="P154" s="0" t="n">
        <v>4.55</v>
      </c>
      <c r="Q154" s="3" t="n">
        <v>14.9363434</v>
      </c>
      <c r="R154" s="3" t="n">
        <v>5.7834326</v>
      </c>
      <c r="S154" s="3" t="n">
        <v>1.0058144</v>
      </c>
      <c r="T154" s="0" t="n">
        <v>0</v>
      </c>
      <c r="U154" s="0" t="n">
        <f aca="false">SQRT(T154)</f>
        <v>0</v>
      </c>
      <c r="V154" s="3" t="n">
        <v>24.3810862</v>
      </c>
      <c r="W154" s="3" t="n">
        <v>0.8384569</v>
      </c>
      <c r="X154" s="1" t="n">
        <v>8.49270524294277</v>
      </c>
      <c r="Y154" s="0" t="n">
        <v>91</v>
      </c>
      <c r="Z154" s="1" t="n">
        <v>2.09357658</v>
      </c>
      <c r="AA154" s="3" t="n">
        <v>0</v>
      </c>
      <c r="AB154" s="3" t="n">
        <f aca="false">SQRT(AA154)</f>
        <v>0</v>
      </c>
      <c r="AC154" s="3" t="n">
        <f aca="false">Z154-(0.12*AA154)</f>
        <v>2.09357658</v>
      </c>
      <c r="AD154" s="3" t="n">
        <f aca="false">AC154*1.72</f>
        <v>3.6009517176</v>
      </c>
      <c r="AE154" s="3" t="n">
        <v>0.21551524</v>
      </c>
      <c r="AF154" s="3" t="n">
        <v>648.519213</v>
      </c>
      <c r="AG154" s="1" t="n">
        <v>62138.612215</v>
      </c>
      <c r="AH154" s="1" t="n">
        <v>5739.816268</v>
      </c>
      <c r="AI154" s="1" t="n">
        <v>26228.282279</v>
      </c>
      <c r="AJ154" s="1" t="n">
        <v>6086.267273</v>
      </c>
      <c r="AK154" s="1" t="n">
        <v>671.771255</v>
      </c>
      <c r="AL154" s="1" t="n">
        <v>20212.181636</v>
      </c>
      <c r="AM154" s="1" t="n">
        <v>234076.444178</v>
      </c>
      <c r="AN154" s="1" t="n">
        <v>8405.315897</v>
      </c>
      <c r="AO154" s="1" t="n">
        <v>153.07842</v>
      </c>
      <c r="AP154" s="1" t="n">
        <v>4218.46753</v>
      </c>
      <c r="AQ154" s="1" t="n">
        <v>172.133046</v>
      </c>
    </row>
    <row r="155" customFormat="false" ht="12.8" hidden="false" customHeight="false" outlineLevel="0" collapsed="false">
      <c r="A155" s="0" t="s">
        <v>419</v>
      </c>
      <c r="B155" s="0" t="s">
        <v>44</v>
      </c>
      <c r="C155" s="0" t="s">
        <v>502</v>
      </c>
      <c r="D155" s="0" t="s">
        <v>505</v>
      </c>
      <c r="E155" s="0" t="s">
        <v>506</v>
      </c>
      <c r="F155" s="0" t="n">
        <v>220941</v>
      </c>
      <c r="G155" s="0" t="s">
        <v>48</v>
      </c>
      <c r="H155" s="0" t="s">
        <v>53</v>
      </c>
      <c r="I155" s="0" t="n">
        <v>5</v>
      </c>
      <c r="J155" s="0" t="n">
        <v>25</v>
      </c>
      <c r="K155" s="0" t="s">
        <v>50</v>
      </c>
      <c r="L155" s="2" t="n">
        <v>1.029016976</v>
      </c>
      <c r="M155" s="2" t="n">
        <v>0.18792483</v>
      </c>
      <c r="N155" s="2" t="n">
        <f aca="false">SQRT(M155)</f>
        <v>0.433502975768333</v>
      </c>
      <c r="O155" s="0" t="n">
        <v>5.13</v>
      </c>
      <c r="P155" s="0" t="n">
        <v>4.24</v>
      </c>
      <c r="Q155" s="3" t="n">
        <v>12.4012256</v>
      </c>
      <c r="R155" s="3" t="n">
        <v>5.2865782</v>
      </c>
      <c r="S155" s="3" t="n">
        <v>0.6175909</v>
      </c>
      <c r="T155" s="0" t="n">
        <v>0</v>
      </c>
      <c r="U155" s="0" t="n">
        <f aca="false">SQRT(T155)</f>
        <v>0</v>
      </c>
      <c r="V155" s="3" t="n">
        <v>26.6335319</v>
      </c>
      <c r="W155" s="3" t="n">
        <v>0.8149814</v>
      </c>
      <c r="X155" s="1" t="n">
        <v>4.96936071283497</v>
      </c>
      <c r="Y155" s="0" t="n">
        <v>36</v>
      </c>
      <c r="Z155" s="1" t="n">
        <v>1.95513225</v>
      </c>
      <c r="AA155" s="3" t="n">
        <v>0.05404</v>
      </c>
      <c r="AB155" s="3" t="n">
        <f aca="false">SQRT(AA155)</f>
        <v>0.232465051136725</v>
      </c>
      <c r="AC155" s="3" t="n">
        <f aca="false">Z155-(0.12*AA155)</f>
        <v>1.94864745</v>
      </c>
      <c r="AD155" s="3" t="n">
        <f aca="false">AC155*1.72</f>
        <v>3.351673614</v>
      </c>
      <c r="AE155" s="3" t="n">
        <v>0.2058034</v>
      </c>
      <c r="AF155" s="3" t="n">
        <v>585.59401</v>
      </c>
      <c r="AG155" s="1" t="n">
        <v>51293.910334</v>
      </c>
      <c r="AH155" s="1" t="n">
        <v>5103.76779</v>
      </c>
      <c r="AI155" s="1" t="n">
        <v>24197.841496</v>
      </c>
      <c r="AJ155" s="1" t="n">
        <v>4654.86428</v>
      </c>
      <c r="AK155" s="1" t="n">
        <v>618.124323</v>
      </c>
      <c r="AL155" s="1" t="n">
        <v>17447.626993</v>
      </c>
      <c r="AM155" s="1" t="n">
        <v>209616.030694</v>
      </c>
      <c r="AN155" s="1" t="n">
        <v>7081.485938</v>
      </c>
      <c r="AO155" s="1" t="n">
        <v>122.820379</v>
      </c>
      <c r="AP155" s="1" t="n">
        <v>3680.923379</v>
      </c>
      <c r="AQ155" s="1" t="n">
        <v>160.747887</v>
      </c>
    </row>
    <row r="156" customFormat="false" ht="12.8" hidden="false" customHeight="false" outlineLevel="0" collapsed="false">
      <c r="A156" s="0" t="s">
        <v>419</v>
      </c>
      <c r="B156" s="0" t="s">
        <v>44</v>
      </c>
      <c r="C156" s="0" t="s">
        <v>507</v>
      </c>
      <c r="D156" s="0" t="s">
        <v>508</v>
      </c>
      <c r="E156" s="0" t="s">
        <v>509</v>
      </c>
      <c r="F156" s="0" t="n">
        <v>220951</v>
      </c>
      <c r="G156" s="0" t="s">
        <v>48</v>
      </c>
      <c r="H156" s="0" t="s">
        <v>49</v>
      </c>
      <c r="I156" s="0" t="n">
        <v>0</v>
      </c>
      <c r="J156" s="0" t="n">
        <v>5</v>
      </c>
      <c r="K156" s="0" t="s">
        <v>50</v>
      </c>
      <c r="L156" s="2" t="n">
        <v>1.027347485</v>
      </c>
      <c r="M156" s="2" t="n">
        <v>0.45518207</v>
      </c>
      <c r="N156" s="2" t="n">
        <f aca="false">SQRT(M156)</f>
        <v>0.67467182392627</v>
      </c>
      <c r="O156" s="0" t="n">
        <v>5.48</v>
      </c>
      <c r="P156" s="0" t="n">
        <v>4.7</v>
      </c>
      <c r="Q156" s="3" t="n">
        <v>13.4936109</v>
      </c>
      <c r="R156" s="3" t="n">
        <v>5.347468</v>
      </c>
      <c r="S156" s="3" t="n">
        <v>1.1744439</v>
      </c>
      <c r="T156" s="0" t="n">
        <v>0</v>
      </c>
      <c r="U156" s="0" t="n">
        <f aca="false">SQRT(T156)</f>
        <v>0</v>
      </c>
      <c r="V156" s="3" t="n">
        <v>25.4307028</v>
      </c>
      <c r="W156" s="3" t="n">
        <v>0.8845462</v>
      </c>
      <c r="X156" s="1" t="n">
        <v>14.7087289237951</v>
      </c>
      <c r="Y156" s="0" t="n">
        <v>144</v>
      </c>
      <c r="Z156" s="1" t="n">
        <v>2.05469497</v>
      </c>
      <c r="AA156" s="3" t="n">
        <v>0.028154</v>
      </c>
      <c r="AB156" s="3" t="n">
        <f aca="false">SQRT(AA156)</f>
        <v>0.167791537331297</v>
      </c>
      <c r="AC156" s="3" t="n">
        <f aca="false">Z156-(0.12*AA156)</f>
        <v>2.05131649</v>
      </c>
      <c r="AD156" s="3" t="n">
        <f aca="false">AC156*1.72</f>
        <v>3.5282643628</v>
      </c>
      <c r="AE156" s="3" t="n">
        <v>0.22601645</v>
      </c>
      <c r="AF156" s="3" t="n">
        <v>564.758596</v>
      </c>
      <c r="AG156" s="1" t="n">
        <v>48689.754324</v>
      </c>
      <c r="AH156" s="1" t="n">
        <v>5218.917005</v>
      </c>
      <c r="AI156" s="1" t="n">
        <v>23899.641713</v>
      </c>
      <c r="AJ156" s="1" t="n">
        <v>4043.571896</v>
      </c>
      <c r="AK156" s="1" t="n">
        <v>539.746794</v>
      </c>
      <c r="AL156" s="1" t="n">
        <v>17121.565661</v>
      </c>
      <c r="AM156" s="1" t="n">
        <v>203774.798972</v>
      </c>
      <c r="AN156" s="1" t="n">
        <v>7424.569387</v>
      </c>
      <c r="AO156" s="1" t="n">
        <v>115.926918</v>
      </c>
      <c r="AP156" s="1" t="n">
        <v>3729.066928</v>
      </c>
      <c r="AQ156" s="1" t="n">
        <v>177.075667</v>
      </c>
    </row>
    <row r="157" customFormat="false" ht="12.8" hidden="false" customHeight="false" outlineLevel="0" collapsed="false">
      <c r="A157" s="0" t="s">
        <v>419</v>
      </c>
      <c r="B157" s="0" t="s">
        <v>44</v>
      </c>
      <c r="C157" s="0" t="s">
        <v>507</v>
      </c>
      <c r="D157" s="0" t="s">
        <v>510</v>
      </c>
      <c r="E157" s="0" t="s">
        <v>511</v>
      </c>
      <c r="F157" s="0" t="n">
        <v>220952</v>
      </c>
      <c r="G157" s="0" t="s">
        <v>48</v>
      </c>
      <c r="H157" s="0" t="s">
        <v>53</v>
      </c>
      <c r="I157" s="0" t="n">
        <v>5</v>
      </c>
      <c r="J157" s="0" t="n">
        <v>21</v>
      </c>
      <c r="K157" s="0" t="s">
        <v>50</v>
      </c>
      <c r="L157" s="2" t="n">
        <v>1.028751477</v>
      </c>
      <c r="M157" s="2" t="n">
        <v>0.15206082</v>
      </c>
      <c r="N157" s="2" t="n">
        <f aca="false">SQRT(M157)</f>
        <v>0.38994976599557</v>
      </c>
      <c r="O157" s="0" t="n">
        <v>4.97</v>
      </c>
      <c r="P157" s="0" t="n">
        <v>4.25</v>
      </c>
      <c r="Q157" s="3" t="n">
        <v>13.8398456</v>
      </c>
      <c r="R157" s="3" t="n">
        <v>5.5359382</v>
      </c>
      <c r="S157" s="3" t="n">
        <v>0.8727831</v>
      </c>
      <c r="T157" s="0" t="n">
        <v>0</v>
      </c>
      <c r="U157" s="0" t="n">
        <f aca="false">SQRT(T157)</f>
        <v>0</v>
      </c>
      <c r="V157" s="3" t="n">
        <v>26.4859129</v>
      </c>
      <c r="W157" s="3" t="n">
        <v>0.8044837</v>
      </c>
      <c r="X157" s="1" t="n">
        <v>3.62748593038033</v>
      </c>
      <c r="Y157" s="0" t="n">
        <v>41</v>
      </c>
      <c r="Z157" s="1" t="n">
        <v>1.47111461</v>
      </c>
      <c r="AA157" s="3" t="n">
        <v>0</v>
      </c>
      <c r="AB157" s="3" t="n">
        <f aca="false">SQRT(AA157)</f>
        <v>0</v>
      </c>
      <c r="AC157" s="3" t="n">
        <f aca="false">Z157-(0.12*AA157)</f>
        <v>1.47111461</v>
      </c>
      <c r="AD157" s="3" t="n">
        <f aca="false">AC157*1.72</f>
        <v>2.5303171292</v>
      </c>
      <c r="AE157" s="3" t="n">
        <v>0.16460024</v>
      </c>
      <c r="AF157" s="3" t="n">
        <v>483.037911</v>
      </c>
      <c r="AG157" s="1" t="n">
        <v>45075.703732</v>
      </c>
      <c r="AH157" s="1" t="n">
        <v>4176.034532</v>
      </c>
      <c r="AI157" s="1" t="n">
        <v>22783.335116</v>
      </c>
      <c r="AJ157" s="1" t="n">
        <v>3690.522474</v>
      </c>
      <c r="AK157" s="1" t="n">
        <v>442.62238</v>
      </c>
      <c r="AL157" s="1" t="n">
        <v>14550.363582</v>
      </c>
      <c r="AM157" s="1" t="n">
        <v>179856.012732</v>
      </c>
      <c r="AN157" s="1" t="n">
        <v>6226.132533</v>
      </c>
      <c r="AO157" s="1" t="n">
        <v>97.168663</v>
      </c>
      <c r="AP157" s="1" t="n">
        <v>3288.52446</v>
      </c>
      <c r="AQ157" s="1" t="n">
        <v>140.159159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AB1" activeCellId="0" sqref="AB1"/>
    </sheetView>
  </sheetViews>
  <sheetFormatPr defaultRowHeight="12.8"/>
  <cols>
    <col collapsed="false" hidden="false" max="1" min="1" style="0" width="12.4183673469388"/>
    <col collapsed="false" hidden="false" max="1025" min="2" style="0" width="8.50510204081633"/>
  </cols>
  <sheetData>
    <row r="1" customFormat="false" ht="12.8" hidden="false" customHeight="false" outlineLevel="0" collapsed="false">
      <c r="K1" s="0" t="s">
        <v>512</v>
      </c>
      <c r="L1" s="0" t="s">
        <v>512</v>
      </c>
      <c r="M1" s="4" t="s">
        <v>513</v>
      </c>
      <c r="N1" s="4"/>
      <c r="O1" s="4" t="s">
        <v>514</v>
      </c>
      <c r="P1" s="4"/>
      <c r="Q1" s="4"/>
      <c r="R1" s="4"/>
      <c r="S1" s="4"/>
      <c r="T1" s="0" t="s">
        <v>515</v>
      </c>
      <c r="U1" s="0" t="s">
        <v>516</v>
      </c>
      <c r="V1" s="0" t="s">
        <v>517</v>
      </c>
      <c r="W1" s="0" t="s">
        <v>518</v>
      </c>
      <c r="X1" s="0" t="s">
        <v>518</v>
      </c>
      <c r="Y1" s="0" t="s">
        <v>519</v>
      </c>
      <c r="Z1" s="0" t="s">
        <v>517</v>
      </c>
      <c r="AA1" s="0" t="s">
        <v>515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11</v>
      </c>
      <c r="L2" s="0" t="s">
        <v>12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21</v>
      </c>
      <c r="T2" s="0" t="s">
        <v>23</v>
      </c>
      <c r="U2" s="0" t="s">
        <v>24</v>
      </c>
      <c r="V2" s="0" t="s">
        <v>25</v>
      </c>
      <c r="W2" s="0" t="s">
        <v>26</v>
      </c>
      <c r="X2" s="0" t="s">
        <v>28</v>
      </c>
      <c r="Y2" s="0" t="s">
        <v>29</v>
      </c>
      <c r="Z2" s="0" t="s">
        <v>30</v>
      </c>
      <c r="AA2" s="0" t="s">
        <v>31</v>
      </c>
    </row>
  </sheetData>
  <mergeCells count="2">
    <mergeCell ref="M1:N1"/>
    <mergeCell ref="O1:S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2018-01-24T13:29:44Z</dcterms:created>
  <dc:creator/>
  <dc:description/>
  <dc:language>en-US</dc:language>
  <cp:lastModifiedBy/>
  <dcterms:modified xsi:type="dcterms:W3CDTF">2018-05-30T23:28:28Z</dcterms:modified>
  <cp:revision>17</cp:revision>
  <dc:subject/>
  <dc:title/>
</cp:coreProperties>
</file>