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1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1fc811710148c276/Documents/"/>
    </mc:Choice>
  </mc:AlternateContent>
  <xr:revisionPtr revIDLastSave="285" documentId="8_{C0884C26-2A2B-4F28-8CAC-589EEB4AD6EA}" xr6:coauthVersionLast="40" xr6:coauthVersionMax="40" xr10:uidLastSave="{616FA9A6-6403-4C94-9CAB-DEE715737870}"/>
  <bookViews>
    <workbookView xWindow="0" yWindow="0" windowWidth="20490" windowHeight="8130" activeTab="2" xr2:uid="{00000000-000D-0000-FFFF-FFFF00000000}"/>
  </bookViews>
  <sheets>
    <sheet name="Powell, Monthly Budget" sheetId="1" r:id="rId1"/>
    <sheet name="Powell Sales Results" sheetId="2" r:id="rId2"/>
    <sheet name="Powell, Commissions" sheetId="3" r:id="rId3"/>
    <sheet name="Points Distribution 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" i="3" l="1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6" i="3"/>
  <c r="B14" i="1"/>
  <c r="C14" i="1"/>
  <c r="D14" i="1"/>
  <c r="E14" i="1"/>
  <c r="F14" i="1"/>
  <c r="G14" i="1"/>
  <c r="F8" i="2"/>
  <c r="E8" i="2"/>
  <c r="D8" i="2"/>
  <c r="C8" i="2"/>
  <c r="B8" i="2"/>
  <c r="F5" i="2"/>
  <c r="F6" i="2"/>
  <c r="F7" i="2"/>
  <c r="F4" i="2"/>
  <c r="H6" i="1"/>
  <c r="H7" i="1"/>
  <c r="H8" i="1"/>
  <c r="H9" i="1"/>
  <c r="H10" i="1"/>
  <c r="H11" i="1"/>
  <c r="H12" i="1"/>
  <c r="H4" i="1"/>
  <c r="H14" i="1" l="1"/>
  <c r="B16" i="1" s="1"/>
  <c r="C33" i="4"/>
  <c r="C21" i="4"/>
  <c r="C13" i="4"/>
  <c r="C35" i="4" l="1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</calcChain>
</file>

<file path=xl/sharedStrings.xml><?xml version="1.0" encoding="utf-8"?>
<sst xmlns="http://schemas.openxmlformats.org/spreadsheetml/2006/main" count="568" uniqueCount="201">
  <si>
    <t>Salesperson</t>
  </si>
  <si>
    <t>Quarter 1</t>
  </si>
  <si>
    <t>Quarter 2</t>
  </si>
  <si>
    <t>Quarter 3</t>
  </si>
  <si>
    <t>Quarter 4</t>
  </si>
  <si>
    <t>Total Sales</t>
  </si>
  <si>
    <t>Total</t>
  </si>
  <si>
    <t xml:space="preserve">Note: This is just a fictional example and all data is made up.  </t>
  </si>
  <si>
    <t>Grading Distribution:</t>
  </si>
  <si>
    <t>Monthly Budget Sheet</t>
  </si>
  <si>
    <t>Task a</t>
  </si>
  <si>
    <t>Task b</t>
  </si>
  <si>
    <t>Task c</t>
  </si>
  <si>
    <t>Task d</t>
  </si>
  <si>
    <t>Task e</t>
  </si>
  <si>
    <t>Task f</t>
  </si>
  <si>
    <t>Total Sheet Points Possible</t>
  </si>
  <si>
    <t>Sales Results Sheet</t>
  </si>
  <si>
    <t>Commission Sheet</t>
  </si>
  <si>
    <t>Task g</t>
  </si>
  <si>
    <t>Task h</t>
  </si>
  <si>
    <t>Task i</t>
  </si>
  <si>
    <t>Task j</t>
  </si>
  <si>
    <t>Final Points Possible:</t>
  </si>
  <si>
    <t>Salesperson #1</t>
  </si>
  <si>
    <t>Salesperson #2</t>
  </si>
  <si>
    <t>Salesperson #3</t>
  </si>
  <si>
    <t>Salesperson #4</t>
  </si>
  <si>
    <t>Salesperson #5</t>
  </si>
  <si>
    <t>Salesperson #6</t>
  </si>
  <si>
    <t>Salesperson #7</t>
  </si>
  <si>
    <t>Salesperson #8</t>
  </si>
  <si>
    <t>Salesperson #9</t>
  </si>
  <si>
    <t>Salesperson #10</t>
  </si>
  <si>
    <t>Salesperson #11</t>
  </si>
  <si>
    <t>Salesperson #12</t>
  </si>
  <si>
    <t>Salesperson #13</t>
  </si>
  <si>
    <t>Salesperson #14</t>
  </si>
  <si>
    <t>Salesperson #15</t>
  </si>
  <si>
    <t>Salesperson #16</t>
  </si>
  <si>
    <t>Salesperson #17</t>
  </si>
  <si>
    <t>Salesperson #18</t>
  </si>
  <si>
    <t>Salesperson #19</t>
  </si>
  <si>
    <t>Salesperson #20</t>
  </si>
  <si>
    <t>Salesperson #21</t>
  </si>
  <si>
    <t>Salesperson #22</t>
  </si>
  <si>
    <t>Salesperson #23</t>
  </si>
  <si>
    <t>Salesperson #24</t>
  </si>
  <si>
    <t>Salesperson #25</t>
  </si>
  <si>
    <t>Salesperson #26</t>
  </si>
  <si>
    <t>Salesperson #27</t>
  </si>
  <si>
    <t>Salesperson #28</t>
  </si>
  <si>
    <t>Salesperson #29</t>
  </si>
  <si>
    <t>Salesperson #30</t>
  </si>
  <si>
    <t>Salesperson #31</t>
  </si>
  <si>
    <t>Salesperson #32</t>
  </si>
  <si>
    <t>Salesperson #33</t>
  </si>
  <si>
    <t>Salesperson #34</t>
  </si>
  <si>
    <t>Salesperson #35</t>
  </si>
  <si>
    <t>Salesperson #36</t>
  </si>
  <si>
    <t>Salesperson #37</t>
  </si>
  <si>
    <t>Salesperson #38</t>
  </si>
  <si>
    <t>Salesperson #39</t>
  </si>
  <si>
    <t>Salesperson #40</t>
  </si>
  <si>
    <t>Salesperson #41</t>
  </si>
  <si>
    <t>Salesperson #42</t>
  </si>
  <si>
    <t>Salesperson #43</t>
  </si>
  <si>
    <t>Salesperson #44</t>
  </si>
  <si>
    <t>Salesperson #45</t>
  </si>
  <si>
    <t>Salesperson #46</t>
  </si>
  <si>
    <t>Salesperson #47</t>
  </si>
  <si>
    <t>Salesperson #48</t>
  </si>
  <si>
    <t>Salesperson #49</t>
  </si>
  <si>
    <t>Salesperson #50</t>
  </si>
  <si>
    <t>Salesperson #51</t>
  </si>
  <si>
    <t>Salesperson #52</t>
  </si>
  <si>
    <t>Salesperson #53</t>
  </si>
  <si>
    <t>Salesperson #54</t>
  </si>
  <si>
    <t>Salesperson #55</t>
  </si>
  <si>
    <t>Salesperson #56</t>
  </si>
  <si>
    <t>Salesperson #57</t>
  </si>
  <si>
    <t>Salesperson #58</t>
  </si>
  <si>
    <t>Salesperson #59</t>
  </si>
  <si>
    <t>Salesperson #60</t>
  </si>
  <si>
    <t>Salesperson #61</t>
  </si>
  <si>
    <t>Salesperson #62</t>
  </si>
  <si>
    <t>Salesperson #63</t>
  </si>
  <si>
    <t>Salesperson #64</t>
  </si>
  <si>
    <t>Salesperson #65</t>
  </si>
  <si>
    <t>Salesperson #66</t>
  </si>
  <si>
    <t>Salesperson #67</t>
  </si>
  <si>
    <t>Salesperson #68</t>
  </si>
  <si>
    <t>Salesperson #69</t>
  </si>
  <si>
    <t>Salesperson #70</t>
  </si>
  <si>
    <t>Salesperson #71</t>
  </si>
  <si>
    <t>Salesperson #72</t>
  </si>
  <si>
    <t>Salesperson #73</t>
  </si>
  <si>
    <t>Salesperson #74</t>
  </si>
  <si>
    <t>Salesperson #75</t>
  </si>
  <si>
    <t>Salesperson #76</t>
  </si>
  <si>
    <t>Salesperson #77</t>
  </si>
  <si>
    <t>Salesperson #78</t>
  </si>
  <si>
    <t>Salesperson #79</t>
  </si>
  <si>
    <t>Salesperson #80</t>
  </si>
  <si>
    <t>Salesperson #81</t>
  </si>
  <si>
    <t>Salesperson #82</t>
  </si>
  <si>
    <t>Salesperson #83</t>
  </si>
  <si>
    <t>Salesperson #84</t>
  </si>
  <si>
    <t>Salesperson #85</t>
  </si>
  <si>
    <t>Salesperson #86</t>
  </si>
  <si>
    <t>Salesperson #87</t>
  </si>
  <si>
    <t>Salesperson #88</t>
  </si>
  <si>
    <t>Salesperson #89</t>
  </si>
  <si>
    <t>Salesperson #90</t>
  </si>
  <si>
    <t>Salesperson #91</t>
  </si>
  <si>
    <t>Salesperson #92</t>
  </si>
  <si>
    <t>Salesperson #93</t>
  </si>
  <si>
    <t>Salesperson #94</t>
  </si>
  <si>
    <t>Salesperson #95</t>
  </si>
  <si>
    <t>Salesperson #96</t>
  </si>
  <si>
    <t>Salesperson #97</t>
  </si>
  <si>
    <t>Salesperson #98</t>
  </si>
  <si>
    <t>Salesperson #99</t>
  </si>
  <si>
    <t>Salesperson #100</t>
  </si>
  <si>
    <t>Salesperson #101</t>
  </si>
  <si>
    <t>Salesperson #102</t>
  </si>
  <si>
    <t>Salesperson #103</t>
  </si>
  <si>
    <t>Salesperson #104</t>
  </si>
  <si>
    <t>Salesperson #105</t>
  </si>
  <si>
    <t>Salesperson #106</t>
  </si>
  <si>
    <t>Salesperson #107</t>
  </si>
  <si>
    <t>Salesperson #108</t>
  </si>
  <si>
    <t>Salesperson #109</t>
  </si>
  <si>
    <t>Salesperson #110</t>
  </si>
  <si>
    <t>Salesperson #111</t>
  </si>
  <si>
    <t>Salesperson #112</t>
  </si>
  <si>
    <t>Salesperson #113</t>
  </si>
  <si>
    <t>Salesperson #114</t>
  </si>
  <si>
    <t>Salesperson #115</t>
  </si>
  <si>
    <t>Salesperson #116</t>
  </si>
  <si>
    <t>Salesperson #117</t>
  </si>
  <si>
    <t>Salesperson #118</t>
  </si>
  <si>
    <t>Salesperson #119</t>
  </si>
  <si>
    <t>Salesperson #120</t>
  </si>
  <si>
    <t>Salesperson #121</t>
  </si>
  <si>
    <t>Salesperson #122</t>
  </si>
  <si>
    <t>Salesperson #123</t>
  </si>
  <si>
    <t>Salesperson #124</t>
  </si>
  <si>
    <t>Salesperson #125</t>
  </si>
  <si>
    <t>Salesperson #126</t>
  </si>
  <si>
    <t>Salesperson #127</t>
  </si>
  <si>
    <t>Salesperson #128</t>
  </si>
  <si>
    <t>Salesperson #129</t>
  </si>
  <si>
    <t>Salesperson #130</t>
  </si>
  <si>
    <t>Salesperson #131</t>
  </si>
  <si>
    <t>Salesperson #132</t>
  </si>
  <si>
    <t>Salesperson #133</t>
  </si>
  <si>
    <t>Salesperson #134</t>
  </si>
  <si>
    <t>Salesperson #135</t>
  </si>
  <si>
    <t>Salesperson #136</t>
  </si>
  <si>
    <t>Salesperson #137</t>
  </si>
  <si>
    <t>Salesperson #138</t>
  </si>
  <si>
    <t>Salesperson #139</t>
  </si>
  <si>
    <t>Salesperson #140</t>
  </si>
  <si>
    <t>Salesperson #141</t>
  </si>
  <si>
    <t>Salesperson #142</t>
  </si>
  <si>
    <t>Salesperson #143</t>
  </si>
  <si>
    <t>Salesperson #144</t>
  </si>
  <si>
    <t>Salesperson #145</t>
  </si>
  <si>
    <t>Salesperson #146</t>
  </si>
  <si>
    <t>Salesperson #147</t>
  </si>
  <si>
    <t>Salesperson #148</t>
  </si>
  <si>
    <t>Salesperson #149</t>
  </si>
  <si>
    <t>Salesperson #150</t>
  </si>
  <si>
    <t>Smith Plumbing &amp; Company Annual Sales Report</t>
  </si>
  <si>
    <t>Martha Smith</t>
  </si>
  <si>
    <t>James Smith</t>
  </si>
  <si>
    <t>Judy Jones</t>
  </si>
  <si>
    <t>Jessica Lopez</t>
  </si>
  <si>
    <t>Summer 2015</t>
  </si>
  <si>
    <t xml:space="preserve">NOTE:  This MUST be your own individual effort.  You may ask questions of other students BUT your final submission MUST be UNIQUE and your own effort. </t>
  </si>
  <si>
    <t xml:space="preserve">January </t>
  </si>
  <si>
    <t>February</t>
  </si>
  <si>
    <t>March</t>
  </si>
  <si>
    <t>April</t>
  </si>
  <si>
    <t>May</t>
  </si>
  <si>
    <t>June</t>
  </si>
  <si>
    <t>Income</t>
  </si>
  <si>
    <t>Expenses</t>
  </si>
  <si>
    <t xml:space="preserve">Rent </t>
  </si>
  <si>
    <t>Food</t>
  </si>
  <si>
    <t>Car Payment</t>
  </si>
  <si>
    <t>Gas</t>
  </si>
  <si>
    <t>Cable TV &amp; Internet</t>
  </si>
  <si>
    <t>Electricity</t>
  </si>
  <si>
    <t>Cell Phone</t>
  </si>
  <si>
    <r>
      <t>Sa</t>
    </r>
    <r>
      <rPr>
        <sz val="18"/>
        <rFont val="Georgia"/>
        <family val="1"/>
      </rPr>
      <t>mple Monthly Budget</t>
    </r>
  </si>
  <si>
    <t>(Money Left)</t>
  </si>
  <si>
    <t xml:space="preserve">Entertainment  </t>
  </si>
  <si>
    <t>Commission Percentage</t>
  </si>
  <si>
    <t>Commission Earned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</si>
</sst>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71" formatCode="_([$$-409]* #,##0_);_([$$-409]* \(#,##0\);_([$$-409]* &quot;-&quot;??_);_(@_)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name val="Georgia"/>
      <family val="1"/>
    </font>
    <font>
      <sz val="12"/>
      <color theme="1"/>
      <name val="Georgia"/>
      <family val="1"/>
    </font>
    <font>
      <b/>
      <sz val="12"/>
      <color theme="1"/>
      <name val="Georgia"/>
      <family val="1"/>
    </font>
    <font>
      <sz val="12"/>
      <color rgb="FF006100"/>
      <name val="Georgia"/>
      <family val="1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9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9">
    <xf numFmtId="0" fontId="0" fillId="0" borderId="0"/>
    <xf numFmtId="44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0" borderId="1" applyNumberFormat="0" applyFill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9" fillId="5" borderId="0" applyNumberFormat="0" applyBorder="0" applyAlignment="0" applyProtection="0"/>
  </cellStyleXfs>
  <cellXfs count="26">
    <xf numFmtId="0" fontId="0" fillId="0" borderId="0" xfId="0"/>
    <xf numFmtId="164" fontId="0" fillId="0" borderId="0" xfId="1" applyNumberFormat="1" applyFont="1"/>
    <xf numFmtId="0" fontId="2" fillId="0" borderId="0" xfId="0" applyFont="1"/>
    <xf numFmtId="0" fontId="3" fillId="0" borderId="0" xfId="0" applyFont="1" applyAlignment="1">
      <alignment horizontal="center"/>
    </xf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right"/>
    </xf>
    <xf numFmtId="0" fontId="2" fillId="0" borderId="0" xfId="0" applyFont="1" applyAlignment="1">
      <alignment horizontal="center"/>
    </xf>
    <xf numFmtId="0" fontId="5" fillId="0" borderId="0" xfId="2"/>
    <xf numFmtId="0" fontId="11" fillId="0" borderId="0" xfId="0" applyFont="1"/>
    <xf numFmtId="0" fontId="11" fillId="4" borderId="0" xfId="7" applyFont="1"/>
    <xf numFmtId="0" fontId="12" fillId="0" borderId="1" xfId="5" applyFont="1"/>
    <xf numFmtId="0" fontId="11" fillId="3" borderId="0" xfId="6" applyFont="1"/>
    <xf numFmtId="44" fontId="11" fillId="0" borderId="0" xfId="1" applyFont="1"/>
    <xf numFmtId="44" fontId="11" fillId="0" borderId="0" xfId="0" applyNumberFormat="1" applyFont="1"/>
    <xf numFmtId="0" fontId="13" fillId="2" borderId="0" xfId="4" applyFont="1"/>
    <xf numFmtId="44" fontId="13" fillId="2" borderId="0" xfId="4" applyNumberFormat="1" applyFont="1"/>
    <xf numFmtId="171" fontId="0" fillId="0" borderId="0" xfId="1" applyNumberFormat="1" applyFont="1"/>
    <xf numFmtId="171" fontId="0" fillId="0" borderId="0" xfId="0" applyNumberFormat="1"/>
    <xf numFmtId="0" fontId="14" fillId="0" borderId="0" xfId="0" applyFont="1"/>
    <xf numFmtId="9" fontId="0" fillId="0" borderId="0" xfId="0" applyNumberFormat="1"/>
    <xf numFmtId="0" fontId="6" fillId="0" borderId="0" xfId="3"/>
    <xf numFmtId="0" fontId="9" fillId="5" borderId="0" xfId="8"/>
  </cellXfs>
  <cellStyles count="9">
    <cellStyle name="20% - Accent1" xfId="6" builtinId="30"/>
    <cellStyle name="60% - Accent1" xfId="7" builtinId="32"/>
    <cellStyle name="Accent6" xfId="8" builtinId="49"/>
    <cellStyle name="Currency" xfId="1" builtinId="4"/>
    <cellStyle name="Good" xfId="4" builtinId="26"/>
    <cellStyle name="Heading 4" xfId="3" builtinId="19"/>
    <cellStyle name="Normal" xfId="0" builtinId="0"/>
    <cellStyle name="Title" xfId="2" builtinId="15"/>
    <cellStyle name="Total" xfId="5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66675</xdr:colOff>
      <xdr:row>2</xdr:row>
      <xdr:rowOff>57149</xdr:rowOff>
    </xdr:from>
    <xdr:to>
      <xdr:col>18</xdr:col>
      <xdr:colOff>161925</xdr:colOff>
      <xdr:row>28</xdr:row>
      <xdr:rowOff>28575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6705600" y="438149"/>
          <a:ext cx="5581650" cy="49244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Sheet</a:t>
          </a:r>
          <a:r>
            <a:rPr lang="en-US" sz="1100" baseline="0"/>
            <a:t> #1:  Create a sample monthly budget.   Please make up the amounts for the income and expenses</a:t>
          </a:r>
        </a:p>
        <a:p>
          <a:endParaRPr lang="en-US" sz="1100" baseline="0"/>
        </a:p>
        <a:p>
          <a:r>
            <a:rPr lang="en-US" sz="1100" baseline="0"/>
            <a:t>Minimum Requirements:  </a:t>
          </a:r>
        </a:p>
        <a:p>
          <a:r>
            <a:rPr lang="en-US" sz="1100" baseline="0"/>
            <a:t>a. Name columns B-G for six months of income (January through June)</a:t>
          </a:r>
        </a:p>
        <a:p>
          <a:r>
            <a:rPr lang="en-US" sz="1100" baseline="0"/>
            <a:t>b. Create a row labeled "Income".  Enter the label in column A of the row and enter anticipated income for months January through June in columns B - G</a:t>
          </a:r>
        </a:p>
        <a:p>
          <a:r>
            <a:rPr lang="en-US" sz="1100" baseline="0"/>
            <a:t>c. Create Expense Rows for the following categories:  </a:t>
          </a:r>
        </a:p>
        <a:p>
          <a:r>
            <a:rPr lang="en-US" sz="1100" baseline="0"/>
            <a:t>    (Note:  The label below should be in column A with the amounts in columns B-G)</a:t>
          </a:r>
        </a:p>
        <a:p>
          <a:r>
            <a:rPr lang="en-US" sz="1100" baseline="0"/>
            <a:t>	Rent</a:t>
          </a:r>
        </a:p>
        <a:p>
          <a:r>
            <a:rPr lang="en-US" sz="1100" baseline="0"/>
            <a:t>	Food</a:t>
          </a:r>
        </a:p>
        <a:p>
          <a:r>
            <a:rPr lang="en-US" sz="1100" baseline="0"/>
            <a:t>	Car Payment</a:t>
          </a:r>
        </a:p>
        <a:p>
          <a:r>
            <a:rPr lang="en-US" sz="1100" baseline="0"/>
            <a:t>	Car Insurance</a:t>
          </a:r>
        </a:p>
        <a:p>
          <a:r>
            <a:rPr lang="en-US" sz="1100" baseline="0"/>
            <a:t>	Gas</a:t>
          </a:r>
        </a:p>
        <a:p>
          <a:r>
            <a:rPr lang="en-US" sz="1100" baseline="0"/>
            <a:t>	Cable TV &amp; Internet</a:t>
          </a:r>
        </a:p>
        <a:p>
          <a:r>
            <a:rPr lang="en-US" sz="1100" baseline="0"/>
            <a:t>	Electricity</a:t>
          </a:r>
        </a:p>
        <a:p>
          <a:r>
            <a:rPr lang="en-US" sz="1100" baseline="0"/>
            <a:t>	Cell Phone</a:t>
          </a:r>
        </a:p>
        <a:p>
          <a:r>
            <a:rPr lang="en-US" sz="1100" baseline="0"/>
            <a:t>d. Sum your expenses (using a formula) </a:t>
          </a:r>
        </a:p>
        <a:p>
          <a:r>
            <a:rPr lang="en-US" sz="1100" baseline="0"/>
            <a:t>e. Calculate the bottom line (Money Left or Short)</a:t>
          </a:r>
        </a:p>
        <a:p>
          <a:r>
            <a:rPr lang="en-US" sz="1100" baseline="0"/>
            <a:t>f. Format money cells accounting format with 2 decimals</a:t>
          </a:r>
        </a:p>
        <a:p>
          <a:r>
            <a:rPr lang="en-US" sz="1100" baseline="0"/>
            <a:t>g. Change the sheet name to read "Your name" Monthly Budget (insert your last name for "Your Name")</a:t>
          </a:r>
        </a:p>
        <a:p>
          <a:r>
            <a:rPr lang="en-US" sz="1100" baseline="0"/>
            <a:t>h. Create a title that is centered above your data and is bold in a larger font</a:t>
          </a:r>
        </a:p>
        <a:p>
          <a:r>
            <a:rPr lang="en-US" sz="1100" baseline="0"/>
            <a:t>i. Insert an additional expense row for Entertainment  with made up amounts</a:t>
          </a:r>
        </a:p>
        <a:p>
          <a:r>
            <a:rPr lang="en-US" sz="1100" baseline="0"/>
            <a:t>j. Be sure that your new row is formatted like the rest and that the formulas continue to calculate correctly</a:t>
          </a:r>
        </a:p>
        <a:p>
          <a:r>
            <a:rPr lang="en-US" sz="1100" baseline="0"/>
            <a:t>k.  Continue to sheet2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361950</xdr:colOff>
      <xdr:row>0</xdr:row>
      <xdr:rowOff>57150</xdr:rowOff>
    </xdr:from>
    <xdr:to>
      <xdr:col>16</xdr:col>
      <xdr:colOff>285750</xdr:colOff>
      <xdr:row>11</xdr:row>
      <xdr:rowOff>85725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6267450" y="57150"/>
          <a:ext cx="4800600" cy="22193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Sheet</a:t>
          </a:r>
          <a:r>
            <a:rPr lang="en-US" sz="1100" baseline="0"/>
            <a:t> #2:  Calculate Annual Sales by SalesPerson and Quarter</a:t>
          </a:r>
        </a:p>
        <a:p>
          <a:endParaRPr lang="en-US" sz="1100" baseline="0"/>
        </a:p>
        <a:p>
          <a:r>
            <a:rPr lang="en-US" sz="1100" baseline="0"/>
            <a:t>Minimum Requirements:  </a:t>
          </a:r>
        </a:p>
        <a:p>
          <a:r>
            <a:rPr lang="en-US" sz="1100" baseline="0"/>
            <a:t>a. Create a formula to total the sales for the year for each quarter (Row 8)</a:t>
          </a:r>
        </a:p>
        <a:p>
          <a:r>
            <a:rPr lang="en-US" sz="1100" baseline="0"/>
            <a:t>b. Format the results to be accounting format with no decimals</a:t>
          </a:r>
        </a:p>
        <a:p>
          <a:r>
            <a:rPr lang="en-US" sz="1100" baseline="0"/>
            <a:t>c. Create a formula to total the sales for the year for each salesperson (column F) </a:t>
          </a:r>
        </a:p>
        <a:p>
          <a:r>
            <a:rPr lang="en-US" sz="1100" baseline="0"/>
            <a:t>d. Format the result to be accounting format with no decimals</a:t>
          </a:r>
        </a:p>
        <a:p>
          <a:r>
            <a:rPr lang="en-US" sz="1100" baseline="0"/>
            <a:t>e. Expand the row height for row 10 so you can see the entire sentence.  </a:t>
          </a:r>
        </a:p>
        <a:p>
          <a:r>
            <a:rPr lang="en-US" sz="1100" baseline="0"/>
            <a:t>f. Change the name of the sheet to "Your Name" Sales Results (insert your last name for "Your Name")</a:t>
          </a:r>
        </a:p>
        <a:p>
          <a:r>
            <a:rPr lang="en-US" sz="1100" baseline="0"/>
            <a:t>g. Move to sheet3 to continue</a:t>
          </a:r>
        </a:p>
        <a:p>
          <a:endParaRPr lang="en-US" sz="1100" baseline="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596900</xdr:colOff>
      <xdr:row>2</xdr:row>
      <xdr:rowOff>1</xdr:rowOff>
    </xdr:from>
    <xdr:to>
      <xdr:col>16</xdr:col>
      <xdr:colOff>520700</xdr:colOff>
      <xdr:row>18</xdr:row>
      <xdr:rowOff>95251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 txBox="1"/>
      </xdr:nvSpPr>
      <xdr:spPr>
        <a:xfrm>
          <a:off x="8058150" y="539751"/>
          <a:ext cx="4749800" cy="3238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Sheet</a:t>
          </a:r>
          <a:r>
            <a:rPr lang="en-US" sz="1100" baseline="0"/>
            <a:t> #3:  Calculate Commissions and Totals</a:t>
          </a:r>
        </a:p>
        <a:p>
          <a:endParaRPr lang="en-US" sz="1100" baseline="0"/>
        </a:p>
        <a:p>
          <a:r>
            <a:rPr lang="en-US" sz="1100" baseline="0"/>
            <a:t>Minimum Requirements:  </a:t>
          </a:r>
        </a:p>
        <a:p>
          <a:r>
            <a:rPr lang="en-US" sz="1100" baseline="0"/>
            <a:t>a. In cell A3 type the label "Commission Percentage"</a:t>
          </a:r>
        </a:p>
        <a:p>
          <a:r>
            <a:rPr lang="en-US" sz="1100" baseline="0"/>
            <a:t>b. Type 5% in cell C3 as the commission percentage</a:t>
          </a:r>
        </a:p>
        <a:p>
          <a:r>
            <a:rPr lang="en-US" sz="1100" baseline="0"/>
            <a:t>c. Type "Commission Earned" in G5 as the label for the column</a:t>
          </a:r>
        </a:p>
        <a:p>
          <a:r>
            <a:rPr lang="en-US" sz="1100" baseline="0"/>
            <a:t>d. Expand any column widths as necessary</a:t>
          </a:r>
        </a:p>
        <a:p>
          <a:r>
            <a:rPr lang="en-US" sz="1100" baseline="0"/>
            <a:t>e. Enter a formula in G6 to calculate Salesperson 1'scommission based on the commission amount entered in cell C3 and the total sales in column F </a:t>
          </a:r>
        </a:p>
        <a:p>
          <a:r>
            <a:rPr lang="en-US" sz="1100" baseline="0"/>
            <a:t>f. Use the fill handle to fill the formula down for the rest of the sales people</a:t>
          </a:r>
        </a:p>
        <a:p>
          <a:r>
            <a:rPr lang="en-US" sz="1100" baseline="0"/>
            <a:t>g. Check your results to be sure they are accurate </a:t>
          </a:r>
        </a:p>
        <a:p>
          <a:r>
            <a:rPr lang="en-US" sz="1100" baseline="0"/>
            <a:t>h. Change the commission amount entered in C3 to be 7%</a:t>
          </a:r>
        </a:p>
        <a:p>
          <a:r>
            <a:rPr lang="en-US" sz="1100" baseline="0"/>
            <a:t>i. Observe the changes in the commission amounts</a:t>
          </a:r>
        </a:p>
        <a:p>
          <a:r>
            <a:rPr lang="en-US" sz="1100" baseline="0"/>
            <a:t>j. Change the name of the sheet to "Your Name" Commission (enter your last name for "Your Name") </a:t>
          </a:r>
        </a:p>
        <a:p>
          <a:endParaRPr lang="en-US" sz="1100" baseline="0"/>
        </a:p>
        <a:p>
          <a:r>
            <a:rPr lang="en-US" sz="1100" baseline="0"/>
            <a:t>Note: You </a:t>
          </a:r>
          <a:r>
            <a:rPr lang="en-US" sz="1100" b="1" u="sng" baseline="0"/>
            <a:t>must</a:t>
          </a:r>
          <a:r>
            <a:rPr lang="en-US" sz="1100" baseline="0"/>
            <a:t> use the applicable mixed or absolute reference in your formula.</a:t>
          </a:r>
        </a:p>
        <a:p>
          <a:endParaRPr lang="en-US" sz="1100" baseline="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>
      <selection activeCell="E20" sqref="E20"/>
    </sheetView>
  </sheetViews>
  <sheetFormatPr defaultRowHeight="15" x14ac:dyDescent="0.25"/>
  <cols>
    <col min="1" max="1" width="39.140625" bestFit="1" customWidth="1"/>
    <col min="2" max="7" width="18.85546875" bestFit="1" customWidth="1"/>
    <col min="8" max="8" width="20" bestFit="1" customWidth="1"/>
    <col min="9" max="9" width="10.5703125" bestFit="1" customWidth="1"/>
  </cols>
  <sheetData>
    <row r="1" spans="1:18" ht="30" customHeight="1" x14ac:dyDescent="0.35">
      <c r="A1" s="11" t="s">
        <v>196</v>
      </c>
      <c r="J1" s="6" t="s">
        <v>180</v>
      </c>
      <c r="K1" s="6"/>
      <c r="L1" s="6"/>
      <c r="M1" s="6"/>
      <c r="N1" s="6"/>
      <c r="O1" s="6"/>
      <c r="P1" s="6"/>
      <c r="Q1" s="6"/>
      <c r="R1" s="6"/>
    </row>
    <row r="2" spans="1:18" x14ac:dyDescent="0.25">
      <c r="J2" s="6"/>
      <c r="K2" s="6"/>
      <c r="L2" s="6"/>
      <c r="M2" s="6"/>
      <c r="N2" s="6"/>
      <c r="O2" s="6"/>
      <c r="P2" s="6"/>
      <c r="Q2" s="6"/>
      <c r="R2" s="6"/>
    </row>
    <row r="3" spans="1:18" ht="16.5" thickBot="1" x14ac:dyDescent="0.3">
      <c r="A3" s="12"/>
      <c r="B3" s="13" t="s">
        <v>181</v>
      </c>
      <c r="C3" s="13" t="s">
        <v>182</v>
      </c>
      <c r="D3" s="13" t="s">
        <v>183</v>
      </c>
      <c r="E3" s="13" t="s">
        <v>184</v>
      </c>
      <c r="F3" s="13" t="s">
        <v>185</v>
      </c>
      <c r="G3" s="13" t="s">
        <v>186</v>
      </c>
      <c r="H3" s="14" t="s">
        <v>6</v>
      </c>
    </row>
    <row r="4" spans="1:18" ht="16.5" thickTop="1" x14ac:dyDescent="0.25">
      <c r="A4" s="15" t="s">
        <v>187</v>
      </c>
      <c r="B4" s="16">
        <v>320000</v>
      </c>
      <c r="C4" s="16">
        <v>320000</v>
      </c>
      <c r="D4" s="16">
        <v>320000</v>
      </c>
      <c r="E4" s="16">
        <v>320000</v>
      </c>
      <c r="F4" s="16">
        <v>320000</v>
      </c>
      <c r="G4" s="16">
        <v>320000</v>
      </c>
      <c r="H4" s="17">
        <f>SUM(B4:G4)</f>
        <v>1920000</v>
      </c>
    </row>
    <row r="5" spans="1:18" ht="15.75" x14ac:dyDescent="0.25">
      <c r="A5" s="15" t="s">
        <v>188</v>
      </c>
      <c r="B5" s="16"/>
      <c r="C5" s="16"/>
      <c r="D5" s="16"/>
      <c r="E5" s="16"/>
      <c r="F5" s="16"/>
      <c r="G5" s="16"/>
      <c r="H5" s="12"/>
    </row>
    <row r="6" spans="1:18" ht="15.75" x14ac:dyDescent="0.25">
      <c r="A6" s="15" t="s">
        <v>189</v>
      </c>
      <c r="B6" s="16">
        <v>470</v>
      </c>
      <c r="C6" s="16">
        <v>470</v>
      </c>
      <c r="D6" s="16">
        <v>470</v>
      </c>
      <c r="E6" s="16">
        <v>470</v>
      </c>
      <c r="F6" s="16">
        <v>470</v>
      </c>
      <c r="G6" s="16">
        <v>470</v>
      </c>
      <c r="H6" s="17">
        <f>SUM(B6:G6)</f>
        <v>2820</v>
      </c>
    </row>
    <row r="7" spans="1:18" ht="15.75" x14ac:dyDescent="0.25">
      <c r="A7" s="15" t="s">
        <v>190</v>
      </c>
      <c r="B7" s="16">
        <v>150</v>
      </c>
      <c r="C7" s="16">
        <v>150</v>
      </c>
      <c r="D7" s="16">
        <v>150</v>
      </c>
      <c r="E7" s="16">
        <v>150</v>
      </c>
      <c r="F7" s="16">
        <v>150</v>
      </c>
      <c r="G7" s="16">
        <v>150</v>
      </c>
      <c r="H7" s="17">
        <f>SUM(B7:G7)</f>
        <v>900</v>
      </c>
    </row>
    <row r="8" spans="1:18" ht="15.75" x14ac:dyDescent="0.25">
      <c r="A8" s="15" t="s">
        <v>191</v>
      </c>
      <c r="B8" s="16">
        <v>150</v>
      </c>
      <c r="C8" s="16">
        <v>150</v>
      </c>
      <c r="D8" s="16">
        <v>150</v>
      </c>
      <c r="E8" s="16">
        <v>150</v>
      </c>
      <c r="F8" s="16">
        <v>150</v>
      </c>
      <c r="G8" s="16">
        <v>150</v>
      </c>
      <c r="H8" s="17">
        <f>SUM(B8:G8)</f>
        <v>900</v>
      </c>
    </row>
    <row r="9" spans="1:18" ht="15.75" x14ac:dyDescent="0.25">
      <c r="A9" s="15" t="s">
        <v>192</v>
      </c>
      <c r="B9" s="16">
        <v>15</v>
      </c>
      <c r="C9" s="16">
        <v>15</v>
      </c>
      <c r="D9" s="16">
        <v>15</v>
      </c>
      <c r="E9" s="16">
        <v>15</v>
      </c>
      <c r="F9" s="16">
        <v>15</v>
      </c>
      <c r="G9" s="16">
        <v>15</v>
      </c>
      <c r="H9" s="17">
        <f>SUM(B9:G9)</f>
        <v>90</v>
      </c>
    </row>
    <row r="10" spans="1:18" ht="15.75" x14ac:dyDescent="0.25">
      <c r="A10" s="15" t="s">
        <v>193</v>
      </c>
      <c r="B10" s="16">
        <v>30</v>
      </c>
      <c r="C10" s="16">
        <v>30</v>
      </c>
      <c r="D10" s="16">
        <v>30</v>
      </c>
      <c r="E10" s="16">
        <v>30</v>
      </c>
      <c r="F10" s="16">
        <v>30</v>
      </c>
      <c r="G10" s="16">
        <v>30</v>
      </c>
      <c r="H10" s="17">
        <f>SUM(B10:G10)</f>
        <v>180</v>
      </c>
    </row>
    <row r="11" spans="1:18" ht="15.75" x14ac:dyDescent="0.25">
      <c r="A11" s="15" t="s">
        <v>194</v>
      </c>
      <c r="B11" s="16">
        <v>75</v>
      </c>
      <c r="C11" s="16">
        <v>75</v>
      </c>
      <c r="D11" s="16">
        <v>75</v>
      </c>
      <c r="E11" s="16">
        <v>75</v>
      </c>
      <c r="F11" s="16">
        <v>75</v>
      </c>
      <c r="G11" s="16">
        <v>75</v>
      </c>
      <c r="H11" s="17">
        <f>SUM(B11:G11)</f>
        <v>450</v>
      </c>
    </row>
    <row r="12" spans="1:18" ht="15.75" x14ac:dyDescent="0.25">
      <c r="A12" s="15" t="s">
        <v>195</v>
      </c>
      <c r="B12" s="16">
        <v>30</v>
      </c>
      <c r="C12" s="16">
        <v>30</v>
      </c>
      <c r="D12" s="16">
        <v>30</v>
      </c>
      <c r="E12" s="16">
        <v>30</v>
      </c>
      <c r="F12" s="16">
        <v>30</v>
      </c>
      <c r="G12" s="16">
        <v>30</v>
      </c>
      <c r="H12" s="17">
        <f>SUM(B12:G12)</f>
        <v>180</v>
      </c>
    </row>
    <row r="13" spans="1:18" ht="15.75" x14ac:dyDescent="0.25">
      <c r="A13" s="12" t="s">
        <v>198</v>
      </c>
      <c r="B13" s="16">
        <v>5</v>
      </c>
      <c r="C13" s="16">
        <v>5</v>
      </c>
      <c r="D13" s="16">
        <v>5</v>
      </c>
      <c r="E13" s="16">
        <v>5</v>
      </c>
      <c r="F13" s="16">
        <v>5</v>
      </c>
      <c r="G13" s="16">
        <v>5</v>
      </c>
      <c r="H13" s="16">
        <v>5</v>
      </c>
    </row>
    <row r="14" spans="1:18" ht="16.5" thickBot="1" x14ac:dyDescent="0.3">
      <c r="A14" s="14" t="s">
        <v>6</v>
      </c>
      <c r="B14" s="17">
        <f>B4-(B6+B7+B8+B9+B10+B11+B12+B13)</f>
        <v>319075</v>
      </c>
      <c r="C14" s="17">
        <f>C4-(C6+C7+C8+C9+C10+C11+C12+C13)</f>
        <v>319075</v>
      </c>
      <c r="D14" s="17">
        <f>D4-(D6+D7+D8+D9+D10+D11+D12+D13)</f>
        <v>319075</v>
      </c>
      <c r="E14" s="17">
        <f>E4-(E6+E7+E8+E9+E10+E11+E12+E13)</f>
        <v>319075</v>
      </c>
      <c r="F14" s="17">
        <f>F4-(F6+F7+F8+F9+F10+F11+F12+F13)</f>
        <v>319075</v>
      </c>
      <c r="G14" s="17">
        <f>G4-(G6+G7+G8+G9+G10+G11+G12+G13)</f>
        <v>319075</v>
      </c>
      <c r="H14" s="17">
        <f>H4-(H6+H7+H8+H9+H10+H11+H12+H13)</f>
        <v>1914475</v>
      </c>
    </row>
    <row r="15" spans="1:18" ht="16.5" thickTop="1" x14ac:dyDescent="0.25">
      <c r="A15" s="12"/>
      <c r="B15" s="12"/>
      <c r="C15" s="12"/>
      <c r="D15" s="12"/>
      <c r="E15" s="12"/>
      <c r="F15" s="12"/>
      <c r="G15" s="12"/>
      <c r="H15" s="12"/>
    </row>
    <row r="16" spans="1:18" ht="15.75" x14ac:dyDescent="0.25">
      <c r="A16" s="18" t="s">
        <v>197</v>
      </c>
      <c r="B16" s="19">
        <f>H4-H14</f>
        <v>5525</v>
      </c>
      <c r="C16" s="12"/>
      <c r="D16" s="12"/>
      <c r="E16" s="12"/>
      <c r="F16" s="12"/>
      <c r="G16" s="12"/>
      <c r="H16" s="12"/>
    </row>
    <row r="17" spans="1:8" ht="15.75" x14ac:dyDescent="0.25">
      <c r="A17" s="12"/>
      <c r="B17" s="12"/>
      <c r="C17" s="12"/>
      <c r="D17" s="12"/>
      <c r="E17" s="12"/>
      <c r="F17" s="12"/>
      <c r="G17" s="12"/>
      <c r="H17" s="12"/>
    </row>
    <row r="1000" spans="26:26" x14ac:dyDescent="0.25">
      <c r="Z1000" t="s">
        <v>179</v>
      </c>
    </row>
  </sheetData>
  <mergeCells count="1">
    <mergeCell ref="J1:R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selection activeCell="B12" sqref="B12"/>
    </sheetView>
  </sheetViews>
  <sheetFormatPr defaultRowHeight="15" x14ac:dyDescent="0.25"/>
  <cols>
    <col min="1" max="1" width="16.5703125" bestFit="1" customWidth="1"/>
    <col min="2" max="5" width="12.5703125" bestFit="1" customWidth="1"/>
    <col min="6" max="6" width="11.42578125" bestFit="1" customWidth="1"/>
  </cols>
  <sheetData>
    <row r="1" spans="1:6" ht="21" x14ac:dyDescent="0.35">
      <c r="A1" s="7" t="s">
        <v>174</v>
      </c>
      <c r="B1" s="7"/>
      <c r="C1" s="7"/>
      <c r="D1" s="7"/>
      <c r="E1" s="7"/>
      <c r="F1" s="7"/>
    </row>
    <row r="3" spans="1:6" ht="15.75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</row>
    <row r="4" spans="1:6" ht="16.5" customHeight="1" x14ac:dyDescent="0.25">
      <c r="A4" t="s">
        <v>175</v>
      </c>
      <c r="B4" s="20">
        <v>4500</v>
      </c>
      <c r="C4" s="20">
        <v>4995</v>
      </c>
      <c r="D4" s="20">
        <v>6100</v>
      </c>
      <c r="E4" s="20">
        <v>5250</v>
      </c>
      <c r="F4" s="21">
        <f>SUM(B4:E4)</f>
        <v>20845</v>
      </c>
    </row>
    <row r="5" spans="1:6" x14ac:dyDescent="0.25">
      <c r="A5" t="s">
        <v>176</v>
      </c>
      <c r="B5" s="20">
        <v>4800</v>
      </c>
      <c r="C5" s="20">
        <v>5900</v>
      </c>
      <c r="D5" s="20">
        <v>6300</v>
      </c>
      <c r="E5" s="20">
        <v>6125</v>
      </c>
      <c r="F5" s="21">
        <f t="shared" ref="F5:F7" si="0">SUM(B5:E5)</f>
        <v>23125</v>
      </c>
    </row>
    <row r="6" spans="1:6" x14ac:dyDescent="0.25">
      <c r="A6" t="s">
        <v>177</v>
      </c>
      <c r="B6" s="20">
        <v>5200</v>
      </c>
      <c r="C6" s="20">
        <v>5125</v>
      </c>
      <c r="D6" s="20">
        <v>4395</v>
      </c>
      <c r="E6" s="20">
        <v>4750</v>
      </c>
      <c r="F6" s="21">
        <f t="shared" si="0"/>
        <v>19470</v>
      </c>
    </row>
    <row r="7" spans="1:6" x14ac:dyDescent="0.25">
      <c r="A7" t="s">
        <v>178</v>
      </c>
      <c r="B7" s="20">
        <v>5940</v>
      </c>
      <c r="C7" s="20">
        <v>5750</v>
      </c>
      <c r="D7" s="20">
        <v>5875</v>
      </c>
      <c r="E7" s="20">
        <v>5250</v>
      </c>
      <c r="F7" s="21">
        <f t="shared" si="0"/>
        <v>22815</v>
      </c>
    </row>
    <row r="8" spans="1:6" ht="15.75" x14ac:dyDescent="0.25">
      <c r="A8" s="2" t="s">
        <v>6</v>
      </c>
      <c r="B8" s="21">
        <f>SUM(B4:B7)</f>
        <v>20440</v>
      </c>
      <c r="C8" s="21">
        <f t="shared" ref="C8:F8" si="1">SUM(C4:C7)</f>
        <v>21770</v>
      </c>
      <c r="D8" s="21">
        <f t="shared" si="1"/>
        <v>22670</v>
      </c>
      <c r="E8" s="21">
        <f t="shared" si="1"/>
        <v>21375</v>
      </c>
      <c r="F8" s="21">
        <f t="shared" si="1"/>
        <v>86255</v>
      </c>
    </row>
    <row r="10" spans="1:6" ht="50.1" customHeight="1" x14ac:dyDescent="0.25">
      <c r="A10" s="8" t="s">
        <v>7</v>
      </c>
      <c r="B10" s="8"/>
      <c r="C10" s="8"/>
    </row>
    <row r="1000" spans="26:26" x14ac:dyDescent="0.25">
      <c r="Z1000" t="s">
        <v>179</v>
      </c>
    </row>
  </sheetData>
  <mergeCells count="2">
    <mergeCell ref="A1:F1"/>
    <mergeCell ref="A10:C1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59"/>
  <sheetViews>
    <sheetView tabSelected="1" topLeftCell="A116" zoomScaleNormal="100" workbookViewId="0">
      <selection activeCell="O149" sqref="O149"/>
    </sheetView>
  </sheetViews>
  <sheetFormatPr defaultRowHeight="15" x14ac:dyDescent="0.25"/>
  <cols>
    <col min="1" max="1" width="22.7109375" bestFit="1" customWidth="1"/>
    <col min="2" max="2" width="10.5703125" bestFit="1" customWidth="1"/>
    <col min="3" max="6" width="12.28515625" bestFit="1" customWidth="1"/>
    <col min="7" max="7" width="18.7109375" bestFit="1" customWidth="1"/>
  </cols>
  <sheetData>
    <row r="1" spans="1:7" ht="21" x14ac:dyDescent="0.35">
      <c r="A1" s="7" t="s">
        <v>174</v>
      </c>
      <c r="B1" s="7"/>
      <c r="C1" s="7"/>
      <c r="D1" s="7"/>
      <c r="E1" s="7"/>
      <c r="F1" s="7"/>
    </row>
    <row r="2" spans="1:7" ht="21" x14ac:dyDescent="0.35">
      <c r="A2" s="3"/>
      <c r="B2" s="3"/>
      <c r="C2" s="3"/>
      <c r="D2" s="3"/>
      <c r="E2" s="3"/>
      <c r="F2" s="3"/>
    </row>
    <row r="3" spans="1:7" ht="21" x14ac:dyDescent="0.35">
      <c r="A3" s="22" t="s">
        <v>199</v>
      </c>
      <c r="C3" s="23">
        <v>7.0000000000000007E-2</v>
      </c>
      <c r="D3" s="3"/>
      <c r="E3" s="3"/>
      <c r="F3" s="3"/>
    </row>
    <row r="5" spans="1:7" x14ac:dyDescent="0.25">
      <c r="A5" s="25" t="s">
        <v>0</v>
      </c>
      <c r="B5" s="25" t="s">
        <v>1</v>
      </c>
      <c r="C5" s="25" t="s">
        <v>2</v>
      </c>
      <c r="D5" s="25" t="s">
        <v>3</v>
      </c>
      <c r="E5" s="25" t="s">
        <v>4</v>
      </c>
      <c r="F5" s="25" t="s">
        <v>5</v>
      </c>
      <c r="G5" s="24" t="s">
        <v>200</v>
      </c>
    </row>
    <row r="6" spans="1:7" x14ac:dyDescent="0.25">
      <c r="A6" t="s">
        <v>24</v>
      </c>
      <c r="B6" s="1">
        <v>5200</v>
      </c>
      <c r="C6" s="1">
        <v>5760</v>
      </c>
      <c r="D6" s="1">
        <v>6740</v>
      </c>
      <c r="E6" s="1">
        <v>6475</v>
      </c>
      <c r="F6" s="4">
        <f>SUM(B6:E6)</f>
        <v>24175</v>
      </c>
      <c r="G6" s="23">
        <f>F6*$C$3</f>
        <v>1692.2500000000002</v>
      </c>
    </row>
    <row r="7" spans="1:7" x14ac:dyDescent="0.25">
      <c r="A7" t="s">
        <v>25</v>
      </c>
      <c r="B7" s="1">
        <v>6500</v>
      </c>
      <c r="C7" s="1">
        <v>7060</v>
      </c>
      <c r="D7" s="1">
        <v>8040</v>
      </c>
      <c r="E7" s="1">
        <v>7775</v>
      </c>
      <c r="F7" s="4">
        <f t="shared" ref="F7:F9" si="0">SUM(B7:E7)</f>
        <v>29375</v>
      </c>
      <c r="G7" s="23">
        <f t="shared" ref="G7:G70" si="1">F7*$C$3</f>
        <v>2056.25</v>
      </c>
    </row>
    <row r="8" spans="1:7" x14ac:dyDescent="0.25">
      <c r="A8" t="s">
        <v>26</v>
      </c>
      <c r="B8" s="1">
        <v>4500</v>
      </c>
      <c r="C8" s="1">
        <v>5060</v>
      </c>
      <c r="D8" s="1">
        <v>6040</v>
      </c>
      <c r="E8" s="1">
        <v>5775</v>
      </c>
      <c r="F8" s="4">
        <f t="shared" si="0"/>
        <v>21375</v>
      </c>
      <c r="G8" s="23">
        <f t="shared" si="1"/>
        <v>1496.2500000000002</v>
      </c>
    </row>
    <row r="9" spans="1:7" x14ac:dyDescent="0.25">
      <c r="A9" t="s">
        <v>27</v>
      </c>
      <c r="B9" s="1">
        <v>5640</v>
      </c>
      <c r="C9" s="1">
        <v>6200</v>
      </c>
      <c r="D9" s="1">
        <v>7180</v>
      </c>
      <c r="E9" s="1">
        <v>6915</v>
      </c>
      <c r="F9" s="4">
        <f t="shared" si="0"/>
        <v>25935</v>
      </c>
      <c r="G9" s="23">
        <f t="shared" si="1"/>
        <v>1815.4500000000003</v>
      </c>
    </row>
    <row r="10" spans="1:7" x14ac:dyDescent="0.25">
      <c r="A10" t="s">
        <v>28</v>
      </c>
      <c r="B10" s="1">
        <v>6640</v>
      </c>
      <c r="C10" s="1">
        <v>7200</v>
      </c>
      <c r="D10" s="1">
        <v>8180</v>
      </c>
      <c r="E10" s="1">
        <v>7915</v>
      </c>
      <c r="F10" s="4">
        <f t="shared" ref="F10:F73" si="2">SUM(B10:E10)</f>
        <v>29935</v>
      </c>
      <c r="G10" s="23">
        <f t="shared" si="1"/>
        <v>2095.4500000000003</v>
      </c>
    </row>
    <row r="11" spans="1:7" x14ac:dyDescent="0.25">
      <c r="A11" t="s">
        <v>29</v>
      </c>
      <c r="B11" s="1">
        <v>5542</v>
      </c>
      <c r="C11" s="1">
        <v>6102</v>
      </c>
      <c r="D11" s="1">
        <v>7082</v>
      </c>
      <c r="E11" s="1">
        <v>6817</v>
      </c>
      <c r="F11" s="4">
        <f t="shared" si="2"/>
        <v>25543</v>
      </c>
      <c r="G11" s="23">
        <f t="shared" si="1"/>
        <v>1788.0100000000002</v>
      </c>
    </row>
    <row r="12" spans="1:7" x14ac:dyDescent="0.25">
      <c r="A12" t="s">
        <v>30</v>
      </c>
      <c r="B12" s="1">
        <v>4546</v>
      </c>
      <c r="C12" s="1">
        <v>5106</v>
      </c>
      <c r="D12" s="1">
        <v>6086</v>
      </c>
      <c r="E12" s="1">
        <v>5821</v>
      </c>
      <c r="F12" s="4">
        <f t="shared" si="2"/>
        <v>21559</v>
      </c>
      <c r="G12" s="23">
        <f t="shared" si="1"/>
        <v>1509.13</v>
      </c>
    </row>
    <row r="13" spans="1:7" x14ac:dyDescent="0.25">
      <c r="A13" t="s">
        <v>31</v>
      </c>
      <c r="B13" s="1">
        <v>1311</v>
      </c>
      <c r="C13" s="1">
        <v>1871</v>
      </c>
      <c r="D13" s="1">
        <v>2851</v>
      </c>
      <c r="E13" s="1">
        <v>2586</v>
      </c>
      <c r="F13" s="4">
        <f t="shared" si="2"/>
        <v>8619</v>
      </c>
      <c r="G13" s="23">
        <f t="shared" si="1"/>
        <v>603.33000000000004</v>
      </c>
    </row>
    <row r="14" spans="1:7" x14ac:dyDescent="0.25">
      <c r="A14" t="s">
        <v>32</v>
      </c>
      <c r="B14" s="1">
        <v>1315</v>
      </c>
      <c r="C14" s="1">
        <v>1875</v>
      </c>
      <c r="D14" s="1">
        <v>2855</v>
      </c>
      <c r="E14" s="1">
        <v>2590</v>
      </c>
      <c r="F14" s="4">
        <f t="shared" si="2"/>
        <v>8635</v>
      </c>
      <c r="G14" s="23">
        <f t="shared" si="1"/>
        <v>604.45000000000005</v>
      </c>
    </row>
    <row r="15" spans="1:7" x14ac:dyDescent="0.25">
      <c r="A15" t="s">
        <v>33</v>
      </c>
      <c r="B15" s="1">
        <v>1574</v>
      </c>
      <c r="C15" s="1">
        <v>2134</v>
      </c>
      <c r="D15" s="1">
        <v>3114</v>
      </c>
      <c r="E15" s="1">
        <v>2849</v>
      </c>
      <c r="F15" s="4">
        <f t="shared" si="2"/>
        <v>9671</v>
      </c>
      <c r="G15" s="23">
        <f t="shared" si="1"/>
        <v>676.97</v>
      </c>
    </row>
    <row r="16" spans="1:7" x14ac:dyDescent="0.25">
      <c r="A16" t="s">
        <v>34</v>
      </c>
      <c r="B16" s="1">
        <v>7484</v>
      </c>
      <c r="C16" s="1">
        <v>8044</v>
      </c>
      <c r="D16" s="1">
        <v>9024</v>
      </c>
      <c r="E16" s="1">
        <v>8759</v>
      </c>
      <c r="F16" s="4">
        <f t="shared" si="2"/>
        <v>33311</v>
      </c>
      <c r="G16" s="23">
        <f t="shared" si="1"/>
        <v>2331.7700000000004</v>
      </c>
    </row>
    <row r="17" spans="1:7" x14ac:dyDescent="0.25">
      <c r="A17" t="s">
        <v>35</v>
      </c>
      <c r="B17" s="1">
        <v>8744</v>
      </c>
      <c r="C17" s="1">
        <v>9304</v>
      </c>
      <c r="D17" s="1">
        <v>10284</v>
      </c>
      <c r="E17" s="1">
        <v>10019</v>
      </c>
      <c r="F17" s="4">
        <f t="shared" si="2"/>
        <v>38351</v>
      </c>
      <c r="G17" s="23">
        <f t="shared" si="1"/>
        <v>2684.57</v>
      </c>
    </row>
    <row r="18" spans="1:7" x14ac:dyDescent="0.25">
      <c r="A18" t="s">
        <v>36</v>
      </c>
      <c r="B18" s="1">
        <v>1321</v>
      </c>
      <c r="C18" s="1">
        <v>1881</v>
      </c>
      <c r="D18" s="1">
        <v>2861</v>
      </c>
      <c r="E18" s="1">
        <v>2596</v>
      </c>
      <c r="F18" s="4">
        <f t="shared" si="2"/>
        <v>8659</v>
      </c>
      <c r="G18" s="23">
        <f t="shared" si="1"/>
        <v>606.13000000000011</v>
      </c>
    </row>
    <row r="19" spans="1:7" x14ac:dyDescent="0.25">
      <c r="A19" t="s">
        <v>37</v>
      </c>
      <c r="B19" s="1">
        <v>7846</v>
      </c>
      <c r="C19" s="1">
        <v>8406</v>
      </c>
      <c r="D19" s="1">
        <v>9386</v>
      </c>
      <c r="E19" s="1">
        <v>9121</v>
      </c>
      <c r="F19" s="4">
        <f t="shared" si="2"/>
        <v>34759</v>
      </c>
      <c r="G19" s="23">
        <f t="shared" si="1"/>
        <v>2433.13</v>
      </c>
    </row>
    <row r="20" spans="1:7" x14ac:dyDescent="0.25">
      <c r="A20" t="s">
        <v>38</v>
      </c>
      <c r="B20" s="1">
        <v>5461</v>
      </c>
      <c r="C20" s="1">
        <v>6021</v>
      </c>
      <c r="D20" s="1">
        <v>7001</v>
      </c>
      <c r="E20" s="1">
        <v>6736</v>
      </c>
      <c r="F20" s="4">
        <f t="shared" si="2"/>
        <v>25219</v>
      </c>
      <c r="G20" s="23">
        <f t="shared" si="1"/>
        <v>1765.3300000000002</v>
      </c>
    </row>
    <row r="21" spans="1:7" x14ac:dyDescent="0.25">
      <c r="A21" t="s">
        <v>39</v>
      </c>
      <c r="B21" s="1">
        <v>1346</v>
      </c>
      <c r="C21" s="1">
        <v>1906</v>
      </c>
      <c r="D21" s="1">
        <v>2886</v>
      </c>
      <c r="E21" s="1">
        <v>2621</v>
      </c>
      <c r="F21" s="4">
        <f t="shared" si="2"/>
        <v>8759</v>
      </c>
      <c r="G21" s="23">
        <f t="shared" si="1"/>
        <v>613.13000000000011</v>
      </c>
    </row>
    <row r="22" spans="1:7" x14ac:dyDescent="0.25">
      <c r="A22" t="s">
        <v>40</v>
      </c>
      <c r="B22" s="1">
        <v>1314</v>
      </c>
      <c r="C22" s="1">
        <v>1874</v>
      </c>
      <c r="D22" s="1">
        <v>2854</v>
      </c>
      <c r="E22" s="1">
        <v>2589</v>
      </c>
      <c r="F22" s="4">
        <f t="shared" si="2"/>
        <v>8631</v>
      </c>
      <c r="G22" s="23">
        <f t="shared" si="1"/>
        <v>604.17000000000007</v>
      </c>
    </row>
    <row r="23" spans="1:7" x14ac:dyDescent="0.25">
      <c r="A23" t="s">
        <v>41</v>
      </c>
      <c r="B23" s="1">
        <v>1317</v>
      </c>
      <c r="C23" s="1">
        <v>1877</v>
      </c>
      <c r="D23" s="1">
        <v>2857</v>
      </c>
      <c r="E23" s="1">
        <v>2592</v>
      </c>
      <c r="F23" s="4">
        <f t="shared" si="2"/>
        <v>8643</v>
      </c>
      <c r="G23" s="23">
        <f t="shared" si="1"/>
        <v>605.0100000000001</v>
      </c>
    </row>
    <row r="24" spans="1:7" x14ac:dyDescent="0.25">
      <c r="A24" t="s">
        <v>42</v>
      </c>
      <c r="B24" s="1">
        <v>9874</v>
      </c>
      <c r="C24" s="1">
        <v>10434</v>
      </c>
      <c r="D24" s="1">
        <v>11414</v>
      </c>
      <c r="E24" s="1">
        <v>11149</v>
      </c>
      <c r="F24" s="4">
        <f t="shared" si="2"/>
        <v>42871</v>
      </c>
      <c r="G24" s="23">
        <f t="shared" si="1"/>
        <v>3000.9700000000003</v>
      </c>
    </row>
    <row r="25" spans="1:7" x14ac:dyDescent="0.25">
      <c r="A25" t="s">
        <v>43</v>
      </c>
      <c r="B25" s="1">
        <v>8746</v>
      </c>
      <c r="C25" s="1">
        <v>9306</v>
      </c>
      <c r="D25" s="1">
        <v>10286</v>
      </c>
      <c r="E25" s="1">
        <v>10021</v>
      </c>
      <c r="F25" s="4">
        <f t="shared" si="2"/>
        <v>38359</v>
      </c>
      <c r="G25" s="23">
        <f t="shared" si="1"/>
        <v>2685.13</v>
      </c>
    </row>
    <row r="26" spans="1:7" x14ac:dyDescent="0.25">
      <c r="A26" t="s">
        <v>44</v>
      </c>
      <c r="B26" s="1">
        <v>8646</v>
      </c>
      <c r="C26" s="1">
        <v>9206</v>
      </c>
      <c r="D26" s="1">
        <v>10186</v>
      </c>
      <c r="E26" s="1">
        <v>9921</v>
      </c>
      <c r="F26" s="4">
        <f t="shared" si="2"/>
        <v>37959</v>
      </c>
      <c r="G26" s="23">
        <f t="shared" si="1"/>
        <v>2657.13</v>
      </c>
    </row>
    <row r="27" spans="1:7" x14ac:dyDescent="0.25">
      <c r="A27" t="s">
        <v>45</v>
      </c>
      <c r="B27" s="1">
        <v>8546</v>
      </c>
      <c r="C27" s="1">
        <v>9106</v>
      </c>
      <c r="D27" s="1">
        <v>10086</v>
      </c>
      <c r="E27" s="1">
        <v>9821</v>
      </c>
      <c r="F27" s="4">
        <f t="shared" si="2"/>
        <v>37559</v>
      </c>
      <c r="G27" s="23">
        <f t="shared" si="1"/>
        <v>2629.13</v>
      </c>
    </row>
    <row r="28" spans="1:7" x14ac:dyDescent="0.25">
      <c r="A28" t="s">
        <v>46</v>
      </c>
      <c r="B28" s="1">
        <v>8446</v>
      </c>
      <c r="C28" s="1">
        <v>9006</v>
      </c>
      <c r="D28" s="1">
        <v>9986</v>
      </c>
      <c r="E28" s="1">
        <v>9721</v>
      </c>
      <c r="F28" s="4">
        <f t="shared" si="2"/>
        <v>37159</v>
      </c>
      <c r="G28" s="23">
        <f t="shared" si="1"/>
        <v>2601.13</v>
      </c>
    </row>
    <row r="29" spans="1:7" x14ac:dyDescent="0.25">
      <c r="A29" t="s">
        <v>47</v>
      </c>
      <c r="B29" s="1">
        <v>8346</v>
      </c>
      <c r="C29" s="1">
        <v>8906</v>
      </c>
      <c r="D29" s="1">
        <v>9886</v>
      </c>
      <c r="E29" s="1">
        <v>9621</v>
      </c>
      <c r="F29" s="4">
        <f t="shared" si="2"/>
        <v>36759</v>
      </c>
      <c r="G29" s="23">
        <f t="shared" si="1"/>
        <v>2573.13</v>
      </c>
    </row>
    <row r="30" spans="1:7" x14ac:dyDescent="0.25">
      <c r="A30" t="s">
        <v>48</v>
      </c>
      <c r="B30" s="1">
        <v>8246</v>
      </c>
      <c r="C30" s="1">
        <v>8806</v>
      </c>
      <c r="D30" s="1">
        <v>9786</v>
      </c>
      <c r="E30" s="1">
        <v>9521</v>
      </c>
      <c r="F30" s="4">
        <f t="shared" si="2"/>
        <v>36359</v>
      </c>
      <c r="G30" s="23">
        <f t="shared" si="1"/>
        <v>2545.13</v>
      </c>
    </row>
    <row r="31" spans="1:7" x14ac:dyDescent="0.25">
      <c r="A31" t="s">
        <v>49</v>
      </c>
      <c r="B31" s="1">
        <v>8146</v>
      </c>
      <c r="C31" s="1">
        <v>8706</v>
      </c>
      <c r="D31" s="1">
        <v>9686</v>
      </c>
      <c r="E31" s="1">
        <v>9421</v>
      </c>
      <c r="F31" s="4">
        <f t="shared" si="2"/>
        <v>35959</v>
      </c>
      <c r="G31" s="23">
        <f t="shared" si="1"/>
        <v>2517.13</v>
      </c>
    </row>
    <row r="32" spans="1:7" x14ac:dyDescent="0.25">
      <c r="A32" t="s">
        <v>50</v>
      </c>
      <c r="B32" s="1">
        <v>8046</v>
      </c>
      <c r="C32" s="1">
        <v>8606</v>
      </c>
      <c r="D32" s="1">
        <v>9586</v>
      </c>
      <c r="E32" s="1">
        <v>9321</v>
      </c>
      <c r="F32" s="4">
        <f t="shared" si="2"/>
        <v>35559</v>
      </c>
      <c r="G32" s="23">
        <f t="shared" si="1"/>
        <v>2489.13</v>
      </c>
    </row>
    <row r="33" spans="1:7" x14ac:dyDescent="0.25">
      <c r="A33" t="s">
        <v>51</v>
      </c>
      <c r="B33" s="1">
        <v>7946</v>
      </c>
      <c r="C33" s="1">
        <v>8506</v>
      </c>
      <c r="D33" s="1">
        <v>9486</v>
      </c>
      <c r="E33" s="1">
        <v>9221</v>
      </c>
      <c r="F33" s="4">
        <f t="shared" si="2"/>
        <v>35159</v>
      </c>
      <c r="G33" s="23">
        <f t="shared" si="1"/>
        <v>2461.13</v>
      </c>
    </row>
    <row r="34" spans="1:7" x14ac:dyDescent="0.25">
      <c r="A34" t="s">
        <v>52</v>
      </c>
      <c r="B34" s="1">
        <v>7846</v>
      </c>
      <c r="C34" s="1">
        <v>8406</v>
      </c>
      <c r="D34" s="1">
        <v>9386</v>
      </c>
      <c r="E34" s="1">
        <v>9121</v>
      </c>
      <c r="F34" s="4">
        <f t="shared" si="2"/>
        <v>34759</v>
      </c>
      <c r="G34" s="23">
        <f t="shared" si="1"/>
        <v>2433.13</v>
      </c>
    </row>
    <row r="35" spans="1:7" x14ac:dyDescent="0.25">
      <c r="A35" t="s">
        <v>53</v>
      </c>
      <c r="B35" s="1">
        <v>7746</v>
      </c>
      <c r="C35" s="1">
        <v>8306</v>
      </c>
      <c r="D35" s="1">
        <v>9286</v>
      </c>
      <c r="E35" s="1">
        <v>9021</v>
      </c>
      <c r="F35" s="4">
        <f t="shared" si="2"/>
        <v>34359</v>
      </c>
      <c r="G35" s="23">
        <f t="shared" si="1"/>
        <v>2405.13</v>
      </c>
    </row>
    <row r="36" spans="1:7" x14ac:dyDescent="0.25">
      <c r="A36" t="s">
        <v>54</v>
      </c>
      <c r="B36" s="1">
        <v>7646</v>
      </c>
      <c r="C36" s="1">
        <v>8206</v>
      </c>
      <c r="D36" s="1">
        <v>9186</v>
      </c>
      <c r="E36" s="1">
        <v>8921</v>
      </c>
      <c r="F36" s="4">
        <f t="shared" si="2"/>
        <v>33959</v>
      </c>
      <c r="G36" s="23">
        <f t="shared" si="1"/>
        <v>2377.13</v>
      </c>
    </row>
    <row r="37" spans="1:7" x14ac:dyDescent="0.25">
      <c r="A37" t="s">
        <v>55</v>
      </c>
      <c r="B37" s="1">
        <v>7546</v>
      </c>
      <c r="C37" s="1">
        <v>8106</v>
      </c>
      <c r="D37" s="1">
        <v>9086</v>
      </c>
      <c r="E37" s="1">
        <v>8821</v>
      </c>
      <c r="F37" s="4">
        <f t="shared" si="2"/>
        <v>33559</v>
      </c>
      <c r="G37" s="23">
        <f t="shared" si="1"/>
        <v>2349.13</v>
      </c>
    </row>
    <row r="38" spans="1:7" x14ac:dyDescent="0.25">
      <c r="A38" t="s">
        <v>56</v>
      </c>
      <c r="B38" s="1">
        <v>7446</v>
      </c>
      <c r="C38" s="1">
        <v>8006</v>
      </c>
      <c r="D38" s="1">
        <v>8986</v>
      </c>
      <c r="E38" s="1">
        <v>8721</v>
      </c>
      <c r="F38" s="4">
        <f t="shared" si="2"/>
        <v>33159</v>
      </c>
      <c r="G38" s="23">
        <f t="shared" si="1"/>
        <v>2321.13</v>
      </c>
    </row>
    <row r="39" spans="1:7" x14ac:dyDescent="0.25">
      <c r="A39" t="s">
        <v>57</v>
      </c>
      <c r="B39" s="1">
        <v>7346</v>
      </c>
      <c r="C39" s="1">
        <v>7906</v>
      </c>
      <c r="D39" s="1">
        <v>8886</v>
      </c>
      <c r="E39" s="1">
        <v>8621</v>
      </c>
      <c r="F39" s="4">
        <f t="shared" si="2"/>
        <v>32759</v>
      </c>
      <c r="G39" s="23">
        <f t="shared" si="1"/>
        <v>2293.13</v>
      </c>
    </row>
    <row r="40" spans="1:7" x14ac:dyDescent="0.25">
      <c r="A40" t="s">
        <v>58</v>
      </c>
      <c r="B40" s="1">
        <v>7246</v>
      </c>
      <c r="C40" s="1">
        <v>7806</v>
      </c>
      <c r="D40" s="1">
        <v>8786</v>
      </c>
      <c r="E40" s="1">
        <v>8521</v>
      </c>
      <c r="F40" s="4">
        <f t="shared" si="2"/>
        <v>32359</v>
      </c>
      <c r="G40" s="23">
        <f t="shared" si="1"/>
        <v>2265.13</v>
      </c>
    </row>
    <row r="41" spans="1:7" x14ac:dyDescent="0.25">
      <c r="A41" t="s">
        <v>59</v>
      </c>
      <c r="B41" s="1">
        <v>7146</v>
      </c>
      <c r="C41" s="1">
        <v>7706</v>
      </c>
      <c r="D41" s="1">
        <v>8686</v>
      </c>
      <c r="E41" s="1">
        <v>8421</v>
      </c>
      <c r="F41" s="4">
        <f t="shared" si="2"/>
        <v>31959</v>
      </c>
      <c r="G41" s="23">
        <f t="shared" si="1"/>
        <v>2237.13</v>
      </c>
    </row>
    <row r="42" spans="1:7" x14ac:dyDescent="0.25">
      <c r="A42" t="s">
        <v>60</v>
      </c>
      <c r="B42" s="1">
        <v>7046</v>
      </c>
      <c r="C42" s="1">
        <v>7606</v>
      </c>
      <c r="D42" s="1">
        <v>8586</v>
      </c>
      <c r="E42" s="1">
        <v>8321</v>
      </c>
      <c r="F42" s="4">
        <f t="shared" si="2"/>
        <v>31559</v>
      </c>
      <c r="G42" s="23">
        <f t="shared" si="1"/>
        <v>2209.13</v>
      </c>
    </row>
    <row r="43" spans="1:7" x14ac:dyDescent="0.25">
      <c r="A43" t="s">
        <v>61</v>
      </c>
      <c r="B43" s="1">
        <v>6946</v>
      </c>
      <c r="C43" s="1">
        <v>7506</v>
      </c>
      <c r="D43" s="1">
        <v>8486</v>
      </c>
      <c r="E43" s="1">
        <v>8221</v>
      </c>
      <c r="F43" s="4">
        <f t="shared" si="2"/>
        <v>31159</v>
      </c>
      <c r="G43" s="23">
        <f t="shared" si="1"/>
        <v>2181.13</v>
      </c>
    </row>
    <row r="44" spans="1:7" x14ac:dyDescent="0.25">
      <c r="A44" t="s">
        <v>62</v>
      </c>
      <c r="B44" s="1">
        <v>6846</v>
      </c>
      <c r="C44" s="1">
        <v>7406</v>
      </c>
      <c r="D44" s="1">
        <v>8386</v>
      </c>
      <c r="E44" s="1">
        <v>8121</v>
      </c>
      <c r="F44" s="4">
        <f t="shared" si="2"/>
        <v>30759</v>
      </c>
      <c r="G44" s="23">
        <f t="shared" si="1"/>
        <v>2153.13</v>
      </c>
    </row>
    <row r="45" spans="1:7" x14ac:dyDescent="0.25">
      <c r="A45" t="s">
        <v>63</v>
      </c>
      <c r="B45" s="1">
        <v>6746</v>
      </c>
      <c r="C45" s="1">
        <v>7306</v>
      </c>
      <c r="D45" s="1">
        <v>8286</v>
      </c>
      <c r="E45" s="1">
        <v>8021</v>
      </c>
      <c r="F45" s="4">
        <f t="shared" si="2"/>
        <v>30359</v>
      </c>
      <c r="G45" s="23">
        <f t="shared" si="1"/>
        <v>2125.13</v>
      </c>
    </row>
    <row r="46" spans="1:7" x14ac:dyDescent="0.25">
      <c r="A46" t="s">
        <v>64</v>
      </c>
      <c r="B46" s="1">
        <v>6646</v>
      </c>
      <c r="C46" s="1">
        <v>7206</v>
      </c>
      <c r="D46" s="1">
        <v>8186</v>
      </c>
      <c r="E46" s="1">
        <v>7921</v>
      </c>
      <c r="F46" s="4">
        <f t="shared" si="2"/>
        <v>29959</v>
      </c>
      <c r="G46" s="23">
        <f t="shared" si="1"/>
        <v>2097.13</v>
      </c>
    </row>
    <row r="47" spans="1:7" x14ac:dyDescent="0.25">
      <c r="A47" t="s">
        <v>65</v>
      </c>
      <c r="B47" s="1">
        <v>6546</v>
      </c>
      <c r="C47" s="1">
        <v>7106</v>
      </c>
      <c r="D47" s="1">
        <v>8086</v>
      </c>
      <c r="E47" s="1">
        <v>7821</v>
      </c>
      <c r="F47" s="4">
        <f t="shared" si="2"/>
        <v>29559</v>
      </c>
      <c r="G47" s="23">
        <f t="shared" si="1"/>
        <v>2069.13</v>
      </c>
    </row>
    <row r="48" spans="1:7" x14ac:dyDescent="0.25">
      <c r="A48" t="s">
        <v>66</v>
      </c>
      <c r="B48" s="1">
        <v>6446</v>
      </c>
      <c r="C48" s="1">
        <v>7006</v>
      </c>
      <c r="D48" s="1">
        <v>7986</v>
      </c>
      <c r="E48" s="1">
        <v>7721</v>
      </c>
      <c r="F48" s="4">
        <f t="shared" si="2"/>
        <v>29159</v>
      </c>
      <c r="G48" s="23">
        <f t="shared" si="1"/>
        <v>2041.13</v>
      </c>
    </row>
    <row r="49" spans="1:7" x14ac:dyDescent="0.25">
      <c r="A49" t="s">
        <v>67</v>
      </c>
      <c r="B49" s="1">
        <v>6346</v>
      </c>
      <c r="C49" s="1">
        <v>6906</v>
      </c>
      <c r="D49" s="1">
        <v>7886</v>
      </c>
      <c r="E49" s="1">
        <v>7621</v>
      </c>
      <c r="F49" s="4">
        <f t="shared" si="2"/>
        <v>28759</v>
      </c>
      <c r="G49" s="23">
        <f t="shared" si="1"/>
        <v>2013.13</v>
      </c>
    </row>
    <row r="50" spans="1:7" x14ac:dyDescent="0.25">
      <c r="A50" t="s">
        <v>68</v>
      </c>
      <c r="B50" s="1">
        <v>6246</v>
      </c>
      <c r="C50" s="1">
        <v>6806</v>
      </c>
      <c r="D50" s="1">
        <v>7786</v>
      </c>
      <c r="E50" s="1">
        <v>7521</v>
      </c>
      <c r="F50" s="4">
        <f t="shared" si="2"/>
        <v>28359</v>
      </c>
      <c r="G50" s="23">
        <f t="shared" si="1"/>
        <v>1985.13</v>
      </c>
    </row>
    <row r="51" spans="1:7" x14ac:dyDescent="0.25">
      <c r="A51" t="s">
        <v>69</v>
      </c>
      <c r="B51" s="1">
        <v>6146</v>
      </c>
      <c r="C51" s="1">
        <v>6706</v>
      </c>
      <c r="D51" s="1">
        <v>7686</v>
      </c>
      <c r="E51" s="1">
        <v>7421</v>
      </c>
      <c r="F51" s="4">
        <f t="shared" si="2"/>
        <v>27959</v>
      </c>
      <c r="G51" s="23">
        <f t="shared" si="1"/>
        <v>1957.13</v>
      </c>
    </row>
    <row r="52" spans="1:7" x14ac:dyDescent="0.25">
      <c r="A52" t="s">
        <v>70</v>
      </c>
      <c r="B52" s="1">
        <v>6046</v>
      </c>
      <c r="C52" s="1">
        <v>6606</v>
      </c>
      <c r="D52" s="1">
        <v>7586</v>
      </c>
      <c r="E52" s="1">
        <v>7321</v>
      </c>
      <c r="F52" s="4">
        <f t="shared" si="2"/>
        <v>27559</v>
      </c>
      <c r="G52" s="23">
        <f t="shared" si="1"/>
        <v>1929.13</v>
      </c>
    </row>
    <row r="53" spans="1:7" x14ac:dyDescent="0.25">
      <c r="A53" t="s">
        <v>71</v>
      </c>
      <c r="B53" s="1">
        <v>5946</v>
      </c>
      <c r="C53" s="1">
        <v>6506</v>
      </c>
      <c r="D53" s="1">
        <v>7486</v>
      </c>
      <c r="E53" s="1">
        <v>7221</v>
      </c>
      <c r="F53" s="4">
        <f t="shared" si="2"/>
        <v>27159</v>
      </c>
      <c r="G53" s="23">
        <f t="shared" si="1"/>
        <v>1901.13</v>
      </c>
    </row>
    <row r="54" spans="1:7" x14ac:dyDescent="0.25">
      <c r="A54" t="s">
        <v>72</v>
      </c>
      <c r="B54" s="1">
        <v>5846</v>
      </c>
      <c r="C54" s="1">
        <v>6406</v>
      </c>
      <c r="D54" s="1">
        <v>7386</v>
      </c>
      <c r="E54" s="1">
        <v>7121</v>
      </c>
      <c r="F54" s="4">
        <f t="shared" si="2"/>
        <v>26759</v>
      </c>
      <c r="G54" s="23">
        <f t="shared" si="1"/>
        <v>1873.13</v>
      </c>
    </row>
    <row r="55" spans="1:7" x14ac:dyDescent="0.25">
      <c r="A55" t="s">
        <v>73</v>
      </c>
      <c r="B55" s="1">
        <v>5746</v>
      </c>
      <c r="C55" s="1">
        <v>6306</v>
      </c>
      <c r="D55" s="1">
        <v>7286</v>
      </c>
      <c r="E55" s="1">
        <v>7021</v>
      </c>
      <c r="F55" s="4">
        <f t="shared" si="2"/>
        <v>26359</v>
      </c>
      <c r="G55" s="23">
        <f t="shared" si="1"/>
        <v>1845.13</v>
      </c>
    </row>
    <row r="56" spans="1:7" x14ac:dyDescent="0.25">
      <c r="A56" t="s">
        <v>74</v>
      </c>
      <c r="B56" s="1">
        <v>5646</v>
      </c>
      <c r="C56" s="1">
        <v>6206</v>
      </c>
      <c r="D56" s="1">
        <v>7186</v>
      </c>
      <c r="E56" s="1">
        <v>6921</v>
      </c>
      <c r="F56" s="4">
        <f t="shared" si="2"/>
        <v>25959</v>
      </c>
      <c r="G56" s="23">
        <f t="shared" si="1"/>
        <v>1817.13</v>
      </c>
    </row>
    <row r="57" spans="1:7" x14ac:dyDescent="0.25">
      <c r="A57" t="s">
        <v>75</v>
      </c>
      <c r="B57" s="1">
        <v>5546</v>
      </c>
      <c r="C57" s="1">
        <v>6106</v>
      </c>
      <c r="D57" s="1">
        <v>7086</v>
      </c>
      <c r="E57" s="1">
        <v>6821</v>
      </c>
      <c r="F57" s="4">
        <f t="shared" si="2"/>
        <v>25559</v>
      </c>
      <c r="G57" s="23">
        <f t="shared" si="1"/>
        <v>1789.13</v>
      </c>
    </row>
    <row r="58" spans="1:7" x14ac:dyDescent="0.25">
      <c r="A58" t="s">
        <v>76</v>
      </c>
      <c r="B58" s="1">
        <v>5446</v>
      </c>
      <c r="C58" s="1">
        <v>6006</v>
      </c>
      <c r="D58" s="1">
        <v>6986</v>
      </c>
      <c r="E58" s="1">
        <v>6721</v>
      </c>
      <c r="F58" s="4">
        <f t="shared" si="2"/>
        <v>25159</v>
      </c>
      <c r="G58" s="23">
        <f t="shared" si="1"/>
        <v>1761.13</v>
      </c>
    </row>
    <row r="59" spans="1:7" x14ac:dyDescent="0.25">
      <c r="A59" t="s">
        <v>77</v>
      </c>
      <c r="B59" s="1">
        <v>5346</v>
      </c>
      <c r="C59" s="1">
        <v>5906</v>
      </c>
      <c r="D59" s="1">
        <v>6886</v>
      </c>
      <c r="E59" s="1">
        <v>6621</v>
      </c>
      <c r="F59" s="4">
        <f t="shared" si="2"/>
        <v>24759</v>
      </c>
      <c r="G59" s="23">
        <f t="shared" si="1"/>
        <v>1733.13</v>
      </c>
    </row>
    <row r="60" spans="1:7" x14ac:dyDescent="0.25">
      <c r="A60" t="s">
        <v>78</v>
      </c>
      <c r="B60" s="1">
        <v>5246</v>
      </c>
      <c r="C60" s="1">
        <v>5806</v>
      </c>
      <c r="D60" s="1">
        <v>6786</v>
      </c>
      <c r="E60" s="1">
        <v>6521</v>
      </c>
      <c r="F60" s="4">
        <f t="shared" si="2"/>
        <v>24359</v>
      </c>
      <c r="G60" s="23">
        <f t="shared" si="1"/>
        <v>1705.13</v>
      </c>
    </row>
    <row r="61" spans="1:7" x14ac:dyDescent="0.25">
      <c r="A61" t="s">
        <v>79</v>
      </c>
      <c r="B61" s="1">
        <v>5146</v>
      </c>
      <c r="C61" s="1">
        <v>5706</v>
      </c>
      <c r="D61" s="1">
        <v>6686</v>
      </c>
      <c r="E61" s="1">
        <v>6421</v>
      </c>
      <c r="F61" s="4">
        <f t="shared" si="2"/>
        <v>23959</v>
      </c>
      <c r="G61" s="23">
        <f t="shared" si="1"/>
        <v>1677.13</v>
      </c>
    </row>
    <row r="62" spans="1:7" x14ac:dyDescent="0.25">
      <c r="A62" t="s">
        <v>80</v>
      </c>
      <c r="B62" s="1">
        <v>5046</v>
      </c>
      <c r="C62" s="1">
        <v>5606</v>
      </c>
      <c r="D62" s="1">
        <v>6586</v>
      </c>
      <c r="E62" s="1">
        <v>6321</v>
      </c>
      <c r="F62" s="4">
        <f t="shared" si="2"/>
        <v>23559</v>
      </c>
      <c r="G62" s="23">
        <f t="shared" si="1"/>
        <v>1649.13</v>
      </c>
    </row>
    <row r="63" spans="1:7" x14ac:dyDescent="0.25">
      <c r="A63" t="s">
        <v>81</v>
      </c>
      <c r="B63" s="1">
        <v>4946</v>
      </c>
      <c r="C63" s="1">
        <v>5506</v>
      </c>
      <c r="D63" s="1">
        <v>6486</v>
      </c>
      <c r="E63" s="1">
        <v>6221</v>
      </c>
      <c r="F63" s="4">
        <f t="shared" si="2"/>
        <v>23159</v>
      </c>
      <c r="G63" s="23">
        <f t="shared" si="1"/>
        <v>1621.13</v>
      </c>
    </row>
    <row r="64" spans="1:7" x14ac:dyDescent="0.25">
      <c r="A64" t="s">
        <v>82</v>
      </c>
      <c r="B64" s="1">
        <v>4846</v>
      </c>
      <c r="C64" s="1">
        <v>5406</v>
      </c>
      <c r="D64" s="1">
        <v>6386</v>
      </c>
      <c r="E64" s="1">
        <v>6121</v>
      </c>
      <c r="F64" s="4">
        <f t="shared" si="2"/>
        <v>22759</v>
      </c>
      <c r="G64" s="23">
        <f t="shared" si="1"/>
        <v>1593.13</v>
      </c>
    </row>
    <row r="65" spans="1:7" x14ac:dyDescent="0.25">
      <c r="A65" t="s">
        <v>83</v>
      </c>
      <c r="B65" s="1">
        <v>4746</v>
      </c>
      <c r="C65" s="1">
        <v>5306</v>
      </c>
      <c r="D65" s="1">
        <v>6286</v>
      </c>
      <c r="E65" s="1">
        <v>6021</v>
      </c>
      <c r="F65" s="4">
        <f t="shared" si="2"/>
        <v>22359</v>
      </c>
      <c r="G65" s="23">
        <f t="shared" si="1"/>
        <v>1565.13</v>
      </c>
    </row>
    <row r="66" spans="1:7" x14ac:dyDescent="0.25">
      <c r="A66" t="s">
        <v>84</v>
      </c>
      <c r="B66" s="1">
        <v>4646</v>
      </c>
      <c r="C66" s="1">
        <v>5206</v>
      </c>
      <c r="D66" s="1">
        <v>6186</v>
      </c>
      <c r="E66" s="1">
        <v>5921</v>
      </c>
      <c r="F66" s="4">
        <f t="shared" si="2"/>
        <v>21959</v>
      </c>
      <c r="G66" s="23">
        <f t="shared" si="1"/>
        <v>1537.13</v>
      </c>
    </row>
    <row r="67" spans="1:7" x14ac:dyDescent="0.25">
      <c r="A67" t="s">
        <v>85</v>
      </c>
      <c r="B67" s="1">
        <v>4546</v>
      </c>
      <c r="C67" s="1">
        <v>5106</v>
      </c>
      <c r="D67" s="1">
        <v>6086</v>
      </c>
      <c r="E67" s="1">
        <v>5821</v>
      </c>
      <c r="F67" s="4">
        <f t="shared" si="2"/>
        <v>21559</v>
      </c>
      <c r="G67" s="23">
        <f t="shared" si="1"/>
        <v>1509.13</v>
      </c>
    </row>
    <row r="68" spans="1:7" x14ac:dyDescent="0.25">
      <c r="A68" t="s">
        <v>86</v>
      </c>
      <c r="B68" s="1">
        <v>4446</v>
      </c>
      <c r="C68" s="1">
        <v>5006</v>
      </c>
      <c r="D68" s="1">
        <v>5986</v>
      </c>
      <c r="E68" s="1">
        <v>5721</v>
      </c>
      <c r="F68" s="4">
        <f t="shared" si="2"/>
        <v>21159</v>
      </c>
      <c r="G68" s="23">
        <f t="shared" si="1"/>
        <v>1481.13</v>
      </c>
    </row>
    <row r="69" spans="1:7" x14ac:dyDescent="0.25">
      <c r="A69" t="s">
        <v>87</v>
      </c>
      <c r="B69" s="1">
        <v>4346</v>
      </c>
      <c r="C69" s="1">
        <v>4906</v>
      </c>
      <c r="D69" s="1">
        <v>5886</v>
      </c>
      <c r="E69" s="1">
        <v>5621</v>
      </c>
      <c r="F69" s="4">
        <f t="shared" si="2"/>
        <v>20759</v>
      </c>
      <c r="G69" s="23">
        <f t="shared" si="1"/>
        <v>1453.13</v>
      </c>
    </row>
    <row r="70" spans="1:7" x14ac:dyDescent="0.25">
      <c r="A70" t="s">
        <v>88</v>
      </c>
      <c r="B70" s="1">
        <v>4246</v>
      </c>
      <c r="C70" s="1">
        <v>4806</v>
      </c>
      <c r="D70" s="1">
        <v>5786</v>
      </c>
      <c r="E70" s="1">
        <v>5521</v>
      </c>
      <c r="F70" s="4">
        <f t="shared" si="2"/>
        <v>20359</v>
      </c>
      <c r="G70" s="23">
        <f t="shared" si="1"/>
        <v>1425.13</v>
      </c>
    </row>
    <row r="71" spans="1:7" x14ac:dyDescent="0.25">
      <c r="A71" t="s">
        <v>89</v>
      </c>
      <c r="B71" s="1">
        <v>4146</v>
      </c>
      <c r="C71" s="1">
        <v>4706</v>
      </c>
      <c r="D71" s="1">
        <v>5686</v>
      </c>
      <c r="E71" s="1">
        <v>5421</v>
      </c>
      <c r="F71" s="4">
        <f t="shared" si="2"/>
        <v>19959</v>
      </c>
      <c r="G71" s="23">
        <f t="shared" ref="G71:G134" si="3">F71*$C$3</f>
        <v>1397.13</v>
      </c>
    </row>
    <row r="72" spans="1:7" x14ac:dyDescent="0.25">
      <c r="A72" t="s">
        <v>90</v>
      </c>
      <c r="B72" s="1">
        <v>4346</v>
      </c>
      <c r="C72" s="1">
        <v>4906</v>
      </c>
      <c r="D72" s="1">
        <v>5886</v>
      </c>
      <c r="E72" s="1">
        <v>5621</v>
      </c>
      <c r="F72" s="4">
        <f t="shared" si="2"/>
        <v>20759</v>
      </c>
      <c r="G72" s="23">
        <f t="shared" si="3"/>
        <v>1453.13</v>
      </c>
    </row>
    <row r="73" spans="1:7" x14ac:dyDescent="0.25">
      <c r="A73" t="s">
        <v>91</v>
      </c>
      <c r="B73" s="1">
        <v>4546</v>
      </c>
      <c r="C73" s="1">
        <v>5106</v>
      </c>
      <c r="D73" s="1">
        <v>6086</v>
      </c>
      <c r="E73" s="1">
        <v>5821</v>
      </c>
      <c r="F73" s="4">
        <f t="shared" si="2"/>
        <v>21559</v>
      </c>
      <c r="G73" s="23">
        <f t="shared" si="3"/>
        <v>1509.13</v>
      </c>
    </row>
    <row r="74" spans="1:7" x14ac:dyDescent="0.25">
      <c r="A74" t="s">
        <v>92</v>
      </c>
      <c r="B74" s="1">
        <v>4746</v>
      </c>
      <c r="C74" s="1">
        <v>5306</v>
      </c>
      <c r="D74" s="1">
        <v>6286</v>
      </c>
      <c r="E74" s="1">
        <v>6021</v>
      </c>
      <c r="F74" s="4">
        <f t="shared" ref="F74:F137" si="4">SUM(B74:E74)</f>
        <v>22359</v>
      </c>
      <c r="G74" s="23">
        <f t="shared" si="3"/>
        <v>1565.13</v>
      </c>
    </row>
    <row r="75" spans="1:7" x14ac:dyDescent="0.25">
      <c r="A75" t="s">
        <v>93</v>
      </c>
      <c r="B75" s="1">
        <v>4946</v>
      </c>
      <c r="C75" s="1">
        <v>5506</v>
      </c>
      <c r="D75" s="1">
        <v>6486</v>
      </c>
      <c r="E75" s="1">
        <v>6221</v>
      </c>
      <c r="F75" s="4">
        <f t="shared" si="4"/>
        <v>23159</v>
      </c>
      <c r="G75" s="23">
        <f t="shared" si="3"/>
        <v>1621.13</v>
      </c>
    </row>
    <row r="76" spans="1:7" x14ac:dyDescent="0.25">
      <c r="A76" t="s">
        <v>94</v>
      </c>
      <c r="B76" s="1">
        <v>5146</v>
      </c>
      <c r="C76" s="1">
        <v>5706</v>
      </c>
      <c r="D76" s="1">
        <v>6686</v>
      </c>
      <c r="E76" s="1">
        <v>6421</v>
      </c>
      <c r="F76" s="4">
        <f t="shared" si="4"/>
        <v>23959</v>
      </c>
      <c r="G76" s="23">
        <f t="shared" si="3"/>
        <v>1677.13</v>
      </c>
    </row>
    <row r="77" spans="1:7" x14ac:dyDescent="0.25">
      <c r="A77" t="s">
        <v>95</v>
      </c>
      <c r="B77" s="1">
        <v>5346</v>
      </c>
      <c r="C77" s="1">
        <v>5906</v>
      </c>
      <c r="D77" s="1">
        <v>6886</v>
      </c>
      <c r="E77" s="1">
        <v>6621</v>
      </c>
      <c r="F77" s="4">
        <f t="shared" si="4"/>
        <v>24759</v>
      </c>
      <c r="G77" s="23">
        <f t="shared" si="3"/>
        <v>1733.13</v>
      </c>
    </row>
    <row r="78" spans="1:7" x14ac:dyDescent="0.25">
      <c r="A78" t="s">
        <v>96</v>
      </c>
      <c r="B78" s="1">
        <v>5546</v>
      </c>
      <c r="C78" s="1">
        <v>6106</v>
      </c>
      <c r="D78" s="1">
        <v>7086</v>
      </c>
      <c r="E78" s="1">
        <v>6821</v>
      </c>
      <c r="F78" s="4">
        <f t="shared" si="4"/>
        <v>25559</v>
      </c>
      <c r="G78" s="23">
        <f t="shared" si="3"/>
        <v>1789.13</v>
      </c>
    </row>
    <row r="79" spans="1:7" x14ac:dyDescent="0.25">
      <c r="A79" t="s">
        <v>97</v>
      </c>
      <c r="B79" s="1">
        <v>5746</v>
      </c>
      <c r="C79" s="1">
        <v>6306</v>
      </c>
      <c r="D79" s="1">
        <v>7286</v>
      </c>
      <c r="E79" s="1">
        <v>7021</v>
      </c>
      <c r="F79" s="4">
        <f t="shared" si="4"/>
        <v>26359</v>
      </c>
      <c r="G79" s="23">
        <f t="shared" si="3"/>
        <v>1845.13</v>
      </c>
    </row>
    <row r="80" spans="1:7" x14ac:dyDescent="0.25">
      <c r="A80" t="s">
        <v>98</v>
      </c>
      <c r="B80" s="1">
        <v>5946</v>
      </c>
      <c r="C80" s="1">
        <v>6506</v>
      </c>
      <c r="D80" s="1">
        <v>7486</v>
      </c>
      <c r="E80" s="1">
        <v>7221</v>
      </c>
      <c r="F80" s="4">
        <f t="shared" si="4"/>
        <v>27159</v>
      </c>
      <c r="G80" s="23">
        <f t="shared" si="3"/>
        <v>1901.13</v>
      </c>
    </row>
    <row r="81" spans="1:7" x14ac:dyDescent="0.25">
      <c r="A81" t="s">
        <v>99</v>
      </c>
      <c r="B81" s="1">
        <v>6146</v>
      </c>
      <c r="C81" s="1">
        <v>6706</v>
      </c>
      <c r="D81" s="1">
        <v>7686</v>
      </c>
      <c r="E81" s="1">
        <v>7421</v>
      </c>
      <c r="F81" s="4">
        <f t="shared" si="4"/>
        <v>27959</v>
      </c>
      <c r="G81" s="23">
        <f t="shared" si="3"/>
        <v>1957.13</v>
      </c>
    </row>
    <row r="82" spans="1:7" x14ac:dyDescent="0.25">
      <c r="A82" t="s">
        <v>100</v>
      </c>
      <c r="B82" s="1">
        <v>6346</v>
      </c>
      <c r="C82" s="1">
        <v>6906</v>
      </c>
      <c r="D82" s="1">
        <v>7886</v>
      </c>
      <c r="E82" s="1">
        <v>7621</v>
      </c>
      <c r="F82" s="4">
        <f t="shared" si="4"/>
        <v>28759</v>
      </c>
      <c r="G82" s="23">
        <f t="shared" si="3"/>
        <v>2013.13</v>
      </c>
    </row>
    <row r="83" spans="1:7" x14ac:dyDescent="0.25">
      <c r="A83" t="s">
        <v>101</v>
      </c>
      <c r="B83" s="1">
        <v>6546</v>
      </c>
      <c r="C83" s="1">
        <v>7106</v>
      </c>
      <c r="D83" s="1">
        <v>8086</v>
      </c>
      <c r="E83" s="1">
        <v>7821</v>
      </c>
      <c r="F83" s="4">
        <f t="shared" si="4"/>
        <v>29559</v>
      </c>
      <c r="G83" s="23">
        <f t="shared" si="3"/>
        <v>2069.13</v>
      </c>
    </row>
    <row r="84" spans="1:7" x14ac:dyDescent="0.25">
      <c r="A84" t="s">
        <v>102</v>
      </c>
      <c r="B84" s="1">
        <v>6746</v>
      </c>
      <c r="C84" s="1">
        <v>7306</v>
      </c>
      <c r="D84" s="1">
        <v>8286</v>
      </c>
      <c r="E84" s="1">
        <v>8021</v>
      </c>
      <c r="F84" s="4">
        <f t="shared" si="4"/>
        <v>30359</v>
      </c>
      <c r="G84" s="23">
        <f t="shared" si="3"/>
        <v>2125.13</v>
      </c>
    </row>
    <row r="85" spans="1:7" x14ac:dyDescent="0.25">
      <c r="A85" t="s">
        <v>103</v>
      </c>
      <c r="B85" s="1">
        <v>6946</v>
      </c>
      <c r="C85" s="1">
        <v>7506</v>
      </c>
      <c r="D85" s="1">
        <v>8486</v>
      </c>
      <c r="E85" s="1">
        <v>8221</v>
      </c>
      <c r="F85" s="4">
        <f t="shared" si="4"/>
        <v>31159</v>
      </c>
      <c r="G85" s="23">
        <f t="shared" si="3"/>
        <v>2181.13</v>
      </c>
    </row>
    <row r="86" spans="1:7" x14ac:dyDescent="0.25">
      <c r="A86" t="s">
        <v>104</v>
      </c>
      <c r="B86" s="1">
        <v>6846</v>
      </c>
      <c r="C86" s="1">
        <v>7406</v>
      </c>
      <c r="D86" s="1">
        <v>8386</v>
      </c>
      <c r="E86" s="1">
        <v>8121</v>
      </c>
      <c r="F86" s="4">
        <f t="shared" si="4"/>
        <v>30759</v>
      </c>
      <c r="G86" s="23">
        <f t="shared" si="3"/>
        <v>2153.13</v>
      </c>
    </row>
    <row r="87" spans="1:7" x14ac:dyDescent="0.25">
      <c r="A87" t="s">
        <v>105</v>
      </c>
      <c r="B87" s="1">
        <v>6746</v>
      </c>
      <c r="C87" s="1">
        <v>7306</v>
      </c>
      <c r="D87" s="1">
        <v>8286</v>
      </c>
      <c r="E87" s="1">
        <v>8021</v>
      </c>
      <c r="F87" s="4">
        <f t="shared" si="4"/>
        <v>30359</v>
      </c>
      <c r="G87" s="23">
        <f t="shared" si="3"/>
        <v>2125.13</v>
      </c>
    </row>
    <row r="88" spans="1:7" x14ac:dyDescent="0.25">
      <c r="A88" t="s">
        <v>106</v>
      </c>
      <c r="B88" s="1">
        <v>6646</v>
      </c>
      <c r="C88" s="1">
        <v>7206</v>
      </c>
      <c r="D88" s="1">
        <v>8186</v>
      </c>
      <c r="E88" s="1">
        <v>7921</v>
      </c>
      <c r="F88" s="4">
        <f t="shared" si="4"/>
        <v>29959</v>
      </c>
      <c r="G88" s="23">
        <f t="shared" si="3"/>
        <v>2097.13</v>
      </c>
    </row>
    <row r="89" spans="1:7" x14ac:dyDescent="0.25">
      <c r="A89" t="s">
        <v>107</v>
      </c>
      <c r="B89" s="1">
        <v>6546</v>
      </c>
      <c r="C89" s="1">
        <v>7106</v>
      </c>
      <c r="D89" s="1">
        <v>8086</v>
      </c>
      <c r="E89" s="1">
        <v>7821</v>
      </c>
      <c r="F89" s="4">
        <f t="shared" si="4"/>
        <v>29559</v>
      </c>
      <c r="G89" s="23">
        <f t="shared" si="3"/>
        <v>2069.13</v>
      </c>
    </row>
    <row r="90" spans="1:7" x14ac:dyDescent="0.25">
      <c r="A90" t="s">
        <v>108</v>
      </c>
      <c r="B90" s="1">
        <v>6446</v>
      </c>
      <c r="C90" s="1">
        <v>7006</v>
      </c>
      <c r="D90" s="1">
        <v>7986</v>
      </c>
      <c r="E90" s="1">
        <v>7721</v>
      </c>
      <c r="F90" s="4">
        <f t="shared" si="4"/>
        <v>29159</v>
      </c>
      <c r="G90" s="23">
        <f t="shared" si="3"/>
        <v>2041.13</v>
      </c>
    </row>
    <row r="91" spans="1:7" x14ac:dyDescent="0.25">
      <c r="A91" t="s">
        <v>109</v>
      </c>
      <c r="B91" s="1">
        <v>6346</v>
      </c>
      <c r="C91" s="1">
        <v>6906</v>
      </c>
      <c r="D91" s="1">
        <v>7886</v>
      </c>
      <c r="E91" s="1">
        <v>7621</v>
      </c>
      <c r="F91" s="4">
        <f t="shared" si="4"/>
        <v>28759</v>
      </c>
      <c r="G91" s="23">
        <f t="shared" si="3"/>
        <v>2013.13</v>
      </c>
    </row>
    <row r="92" spans="1:7" x14ac:dyDescent="0.25">
      <c r="A92" t="s">
        <v>110</v>
      </c>
      <c r="B92" s="1">
        <v>6246</v>
      </c>
      <c r="C92" s="1">
        <v>6806</v>
      </c>
      <c r="D92" s="1">
        <v>7786</v>
      </c>
      <c r="E92" s="1">
        <v>7521</v>
      </c>
      <c r="F92" s="4">
        <f t="shared" si="4"/>
        <v>28359</v>
      </c>
      <c r="G92" s="23">
        <f t="shared" si="3"/>
        <v>1985.13</v>
      </c>
    </row>
    <row r="93" spans="1:7" x14ac:dyDescent="0.25">
      <c r="A93" t="s">
        <v>111</v>
      </c>
      <c r="B93" s="1">
        <v>6146</v>
      </c>
      <c r="C93" s="1">
        <v>6706</v>
      </c>
      <c r="D93" s="1">
        <v>7686</v>
      </c>
      <c r="E93" s="1">
        <v>7421</v>
      </c>
      <c r="F93" s="4">
        <f t="shared" si="4"/>
        <v>27959</v>
      </c>
      <c r="G93" s="23">
        <f t="shared" si="3"/>
        <v>1957.13</v>
      </c>
    </row>
    <row r="94" spans="1:7" x14ac:dyDescent="0.25">
      <c r="A94" t="s">
        <v>112</v>
      </c>
      <c r="B94" s="1">
        <v>6046</v>
      </c>
      <c r="C94" s="1">
        <v>6606</v>
      </c>
      <c r="D94" s="1">
        <v>7586</v>
      </c>
      <c r="E94" s="1">
        <v>7321</v>
      </c>
      <c r="F94" s="4">
        <f t="shared" si="4"/>
        <v>27559</v>
      </c>
      <c r="G94" s="23">
        <f t="shared" si="3"/>
        <v>1929.13</v>
      </c>
    </row>
    <row r="95" spans="1:7" x14ac:dyDescent="0.25">
      <c r="A95" t="s">
        <v>113</v>
      </c>
      <c r="B95" s="1">
        <v>5946</v>
      </c>
      <c r="C95" s="1">
        <v>6506</v>
      </c>
      <c r="D95" s="1">
        <v>7486</v>
      </c>
      <c r="E95" s="1">
        <v>7221</v>
      </c>
      <c r="F95" s="4">
        <f t="shared" si="4"/>
        <v>27159</v>
      </c>
      <c r="G95" s="23">
        <f t="shared" si="3"/>
        <v>1901.13</v>
      </c>
    </row>
    <row r="96" spans="1:7" x14ac:dyDescent="0.25">
      <c r="A96" t="s">
        <v>114</v>
      </c>
      <c r="B96" s="1">
        <v>5846</v>
      </c>
      <c r="C96" s="1">
        <v>6406</v>
      </c>
      <c r="D96" s="1">
        <v>7386</v>
      </c>
      <c r="E96" s="1">
        <v>7121</v>
      </c>
      <c r="F96" s="4">
        <f t="shared" si="4"/>
        <v>26759</v>
      </c>
      <c r="G96" s="23">
        <f t="shared" si="3"/>
        <v>1873.13</v>
      </c>
    </row>
    <row r="97" spans="1:7" x14ac:dyDescent="0.25">
      <c r="A97" t="s">
        <v>115</v>
      </c>
      <c r="B97" s="1">
        <v>5746</v>
      </c>
      <c r="C97" s="1">
        <v>6306</v>
      </c>
      <c r="D97" s="1">
        <v>7286</v>
      </c>
      <c r="E97" s="1">
        <v>7021</v>
      </c>
      <c r="F97" s="4">
        <f t="shared" si="4"/>
        <v>26359</v>
      </c>
      <c r="G97" s="23">
        <f t="shared" si="3"/>
        <v>1845.13</v>
      </c>
    </row>
    <row r="98" spans="1:7" x14ac:dyDescent="0.25">
      <c r="A98" t="s">
        <v>116</v>
      </c>
      <c r="B98" s="1">
        <v>5646</v>
      </c>
      <c r="C98" s="1">
        <v>6206</v>
      </c>
      <c r="D98" s="1">
        <v>7186</v>
      </c>
      <c r="E98" s="1">
        <v>6921</v>
      </c>
      <c r="F98" s="4">
        <f t="shared" si="4"/>
        <v>25959</v>
      </c>
      <c r="G98" s="23">
        <f t="shared" si="3"/>
        <v>1817.13</v>
      </c>
    </row>
    <row r="99" spans="1:7" x14ac:dyDescent="0.25">
      <c r="A99" t="s">
        <v>117</v>
      </c>
      <c r="B99" s="1">
        <v>5546</v>
      </c>
      <c r="C99" s="1">
        <v>6106</v>
      </c>
      <c r="D99" s="1">
        <v>7086</v>
      </c>
      <c r="E99" s="1">
        <v>6821</v>
      </c>
      <c r="F99" s="4">
        <f t="shared" si="4"/>
        <v>25559</v>
      </c>
      <c r="G99" s="23">
        <f t="shared" si="3"/>
        <v>1789.13</v>
      </c>
    </row>
    <row r="100" spans="1:7" x14ac:dyDescent="0.25">
      <c r="A100" t="s">
        <v>118</v>
      </c>
      <c r="B100" s="1">
        <v>5446</v>
      </c>
      <c r="C100" s="1">
        <v>6006</v>
      </c>
      <c r="D100" s="1">
        <v>6986</v>
      </c>
      <c r="E100" s="1">
        <v>6721</v>
      </c>
      <c r="F100" s="4">
        <f t="shared" si="4"/>
        <v>25159</v>
      </c>
      <c r="G100" s="23">
        <f t="shared" si="3"/>
        <v>1761.13</v>
      </c>
    </row>
    <row r="101" spans="1:7" x14ac:dyDescent="0.25">
      <c r="A101" t="s">
        <v>119</v>
      </c>
      <c r="B101" s="1">
        <v>5346</v>
      </c>
      <c r="C101" s="1">
        <v>5906</v>
      </c>
      <c r="D101" s="1">
        <v>6886</v>
      </c>
      <c r="E101" s="1">
        <v>6621</v>
      </c>
      <c r="F101" s="4">
        <f t="shared" si="4"/>
        <v>24759</v>
      </c>
      <c r="G101" s="23">
        <f t="shared" si="3"/>
        <v>1733.13</v>
      </c>
    </row>
    <row r="102" spans="1:7" x14ac:dyDescent="0.25">
      <c r="A102" t="s">
        <v>120</v>
      </c>
      <c r="B102" s="1">
        <v>5246</v>
      </c>
      <c r="C102" s="1">
        <v>5806</v>
      </c>
      <c r="D102" s="1">
        <v>6786</v>
      </c>
      <c r="E102" s="1">
        <v>6521</v>
      </c>
      <c r="F102" s="4">
        <f t="shared" si="4"/>
        <v>24359</v>
      </c>
      <c r="G102" s="23">
        <f t="shared" si="3"/>
        <v>1705.13</v>
      </c>
    </row>
    <row r="103" spans="1:7" x14ac:dyDescent="0.25">
      <c r="A103" t="s">
        <v>121</v>
      </c>
      <c r="B103" s="1">
        <v>5146</v>
      </c>
      <c r="C103" s="1">
        <v>5706</v>
      </c>
      <c r="D103" s="1">
        <v>6686</v>
      </c>
      <c r="E103" s="1">
        <v>6421</v>
      </c>
      <c r="F103" s="4">
        <f t="shared" si="4"/>
        <v>23959</v>
      </c>
      <c r="G103" s="23">
        <f t="shared" si="3"/>
        <v>1677.13</v>
      </c>
    </row>
    <row r="104" spans="1:7" x14ac:dyDescent="0.25">
      <c r="A104" t="s">
        <v>122</v>
      </c>
      <c r="B104" s="1">
        <v>5046</v>
      </c>
      <c r="C104" s="1">
        <v>5606</v>
      </c>
      <c r="D104" s="1">
        <v>6586</v>
      </c>
      <c r="E104" s="1">
        <v>6321</v>
      </c>
      <c r="F104" s="4">
        <f t="shared" si="4"/>
        <v>23559</v>
      </c>
      <c r="G104" s="23">
        <f t="shared" si="3"/>
        <v>1649.13</v>
      </c>
    </row>
    <row r="105" spans="1:7" x14ac:dyDescent="0.25">
      <c r="A105" t="s">
        <v>123</v>
      </c>
      <c r="B105" s="1">
        <v>4946</v>
      </c>
      <c r="C105" s="1">
        <v>5506</v>
      </c>
      <c r="D105" s="1">
        <v>6486</v>
      </c>
      <c r="E105" s="1">
        <v>6221</v>
      </c>
      <c r="F105" s="4">
        <f t="shared" si="4"/>
        <v>23159</v>
      </c>
      <c r="G105" s="23">
        <f t="shared" si="3"/>
        <v>1621.13</v>
      </c>
    </row>
    <row r="106" spans="1:7" x14ac:dyDescent="0.25">
      <c r="A106" t="s">
        <v>124</v>
      </c>
      <c r="B106" s="1">
        <v>4846</v>
      </c>
      <c r="C106" s="1">
        <v>5406</v>
      </c>
      <c r="D106" s="1">
        <v>6386</v>
      </c>
      <c r="E106" s="1">
        <v>6121</v>
      </c>
      <c r="F106" s="4">
        <f t="shared" si="4"/>
        <v>22759</v>
      </c>
      <c r="G106" s="23">
        <f t="shared" si="3"/>
        <v>1593.13</v>
      </c>
    </row>
    <row r="107" spans="1:7" x14ac:dyDescent="0.25">
      <c r="A107" t="s">
        <v>125</v>
      </c>
      <c r="B107" s="1">
        <v>4746</v>
      </c>
      <c r="C107" s="1">
        <v>5306</v>
      </c>
      <c r="D107" s="1">
        <v>6286</v>
      </c>
      <c r="E107" s="1">
        <v>6021</v>
      </c>
      <c r="F107" s="4">
        <f t="shared" si="4"/>
        <v>22359</v>
      </c>
      <c r="G107" s="23">
        <f t="shared" si="3"/>
        <v>1565.13</v>
      </c>
    </row>
    <row r="108" spans="1:7" x14ac:dyDescent="0.25">
      <c r="A108" t="s">
        <v>126</v>
      </c>
      <c r="B108" s="1">
        <v>5286</v>
      </c>
      <c r="C108" s="1">
        <v>5846</v>
      </c>
      <c r="D108" s="1">
        <v>6826</v>
      </c>
      <c r="E108" s="1">
        <v>6561</v>
      </c>
      <c r="F108" s="4">
        <f t="shared" si="4"/>
        <v>24519</v>
      </c>
      <c r="G108" s="23">
        <f t="shared" si="3"/>
        <v>1716.3300000000002</v>
      </c>
    </row>
    <row r="109" spans="1:7" x14ac:dyDescent="0.25">
      <c r="A109" t="s">
        <v>127</v>
      </c>
      <c r="B109" s="1">
        <v>5186</v>
      </c>
      <c r="C109" s="1">
        <v>5746</v>
      </c>
      <c r="D109" s="1">
        <v>6726</v>
      </c>
      <c r="E109" s="1">
        <v>6461</v>
      </c>
      <c r="F109" s="4">
        <f t="shared" si="4"/>
        <v>24119</v>
      </c>
      <c r="G109" s="23">
        <f t="shared" si="3"/>
        <v>1688.3300000000002</v>
      </c>
    </row>
    <row r="110" spans="1:7" x14ac:dyDescent="0.25">
      <c r="A110" t="s">
        <v>128</v>
      </c>
      <c r="B110" s="1">
        <v>5086</v>
      </c>
      <c r="C110" s="1">
        <v>5646</v>
      </c>
      <c r="D110" s="1">
        <v>6626</v>
      </c>
      <c r="E110" s="1">
        <v>6361</v>
      </c>
      <c r="F110" s="4">
        <f t="shared" si="4"/>
        <v>23719</v>
      </c>
      <c r="G110" s="23">
        <f t="shared" si="3"/>
        <v>1660.3300000000002</v>
      </c>
    </row>
    <row r="111" spans="1:7" x14ac:dyDescent="0.25">
      <c r="A111" t="s">
        <v>129</v>
      </c>
      <c r="B111" s="1">
        <v>4986</v>
      </c>
      <c r="C111" s="1">
        <v>5546</v>
      </c>
      <c r="D111" s="1">
        <v>6526</v>
      </c>
      <c r="E111" s="1">
        <v>6261</v>
      </c>
      <c r="F111" s="4">
        <f t="shared" si="4"/>
        <v>23319</v>
      </c>
      <c r="G111" s="23">
        <f t="shared" si="3"/>
        <v>1632.3300000000002</v>
      </c>
    </row>
    <row r="112" spans="1:7" x14ac:dyDescent="0.25">
      <c r="A112" t="s">
        <v>130</v>
      </c>
      <c r="B112" s="1">
        <v>4886</v>
      </c>
      <c r="C112" s="1">
        <v>5446</v>
      </c>
      <c r="D112" s="1">
        <v>6426</v>
      </c>
      <c r="E112" s="1">
        <v>6161</v>
      </c>
      <c r="F112" s="4">
        <f t="shared" si="4"/>
        <v>22919</v>
      </c>
      <c r="G112" s="23">
        <f t="shared" si="3"/>
        <v>1604.3300000000002</v>
      </c>
    </row>
    <row r="113" spans="1:7" x14ac:dyDescent="0.25">
      <c r="A113" t="s">
        <v>131</v>
      </c>
      <c r="B113" s="1">
        <v>4786</v>
      </c>
      <c r="C113" s="1">
        <v>5346</v>
      </c>
      <c r="D113" s="1">
        <v>6326</v>
      </c>
      <c r="E113" s="1">
        <v>6061</v>
      </c>
      <c r="F113" s="4">
        <f t="shared" si="4"/>
        <v>22519</v>
      </c>
      <c r="G113" s="23">
        <f t="shared" si="3"/>
        <v>1576.3300000000002</v>
      </c>
    </row>
    <row r="114" spans="1:7" x14ac:dyDescent="0.25">
      <c r="A114" t="s">
        <v>132</v>
      </c>
      <c r="B114" s="1">
        <v>4686</v>
      </c>
      <c r="C114" s="1">
        <v>5246</v>
      </c>
      <c r="D114" s="1">
        <v>6226</v>
      </c>
      <c r="E114" s="1">
        <v>5961</v>
      </c>
      <c r="F114" s="4">
        <f t="shared" si="4"/>
        <v>22119</v>
      </c>
      <c r="G114" s="23">
        <f t="shared" si="3"/>
        <v>1548.3300000000002</v>
      </c>
    </row>
    <row r="115" spans="1:7" x14ac:dyDescent="0.25">
      <c r="A115" t="s">
        <v>133</v>
      </c>
      <c r="B115" s="1">
        <v>4586</v>
      </c>
      <c r="C115" s="1">
        <v>5146</v>
      </c>
      <c r="D115" s="1">
        <v>6126</v>
      </c>
      <c r="E115" s="1">
        <v>5861</v>
      </c>
      <c r="F115" s="4">
        <f t="shared" si="4"/>
        <v>21719</v>
      </c>
      <c r="G115" s="23">
        <f t="shared" si="3"/>
        <v>1520.3300000000002</v>
      </c>
    </row>
    <row r="116" spans="1:7" x14ac:dyDescent="0.25">
      <c r="A116" t="s">
        <v>134</v>
      </c>
      <c r="B116" s="1">
        <v>4486</v>
      </c>
      <c r="C116" s="1">
        <v>5046</v>
      </c>
      <c r="D116" s="1">
        <v>6026</v>
      </c>
      <c r="E116" s="1">
        <v>5761</v>
      </c>
      <c r="F116" s="4">
        <f t="shared" si="4"/>
        <v>21319</v>
      </c>
      <c r="G116" s="23">
        <f t="shared" si="3"/>
        <v>1492.3300000000002</v>
      </c>
    </row>
    <row r="117" spans="1:7" x14ac:dyDescent="0.25">
      <c r="A117" t="s">
        <v>135</v>
      </c>
      <c r="B117" s="1">
        <v>4386</v>
      </c>
      <c r="C117" s="1">
        <v>4946</v>
      </c>
      <c r="D117" s="1">
        <v>5926</v>
      </c>
      <c r="E117" s="1">
        <v>5661</v>
      </c>
      <c r="F117" s="4">
        <f t="shared" si="4"/>
        <v>20919</v>
      </c>
      <c r="G117" s="23">
        <f t="shared" si="3"/>
        <v>1464.3300000000002</v>
      </c>
    </row>
    <row r="118" spans="1:7" x14ac:dyDescent="0.25">
      <c r="A118" t="s">
        <v>136</v>
      </c>
      <c r="B118" s="1">
        <v>4286</v>
      </c>
      <c r="C118" s="1">
        <v>4846</v>
      </c>
      <c r="D118" s="1">
        <v>5826</v>
      </c>
      <c r="E118" s="1">
        <v>5561</v>
      </c>
      <c r="F118" s="4">
        <f t="shared" si="4"/>
        <v>20519</v>
      </c>
      <c r="G118" s="23">
        <f t="shared" si="3"/>
        <v>1436.3300000000002</v>
      </c>
    </row>
    <row r="119" spans="1:7" x14ac:dyDescent="0.25">
      <c r="A119" t="s">
        <v>137</v>
      </c>
      <c r="B119" s="1">
        <v>4186</v>
      </c>
      <c r="C119" s="1">
        <v>4746</v>
      </c>
      <c r="D119" s="1">
        <v>5726</v>
      </c>
      <c r="E119" s="1">
        <v>5461</v>
      </c>
      <c r="F119" s="4">
        <f t="shared" si="4"/>
        <v>20119</v>
      </c>
      <c r="G119" s="23">
        <f t="shared" si="3"/>
        <v>1408.3300000000002</v>
      </c>
    </row>
    <row r="120" spans="1:7" x14ac:dyDescent="0.25">
      <c r="A120" t="s">
        <v>138</v>
      </c>
      <c r="B120" s="1">
        <v>4086</v>
      </c>
      <c r="C120" s="1">
        <v>4646</v>
      </c>
      <c r="D120" s="1">
        <v>5626</v>
      </c>
      <c r="E120" s="1">
        <v>5361</v>
      </c>
      <c r="F120" s="4">
        <f t="shared" si="4"/>
        <v>19719</v>
      </c>
      <c r="G120" s="23">
        <f t="shared" si="3"/>
        <v>1380.3300000000002</v>
      </c>
    </row>
    <row r="121" spans="1:7" x14ac:dyDescent="0.25">
      <c r="A121" t="s">
        <v>139</v>
      </c>
      <c r="B121" s="1">
        <v>3986</v>
      </c>
      <c r="C121" s="1">
        <v>4546</v>
      </c>
      <c r="D121" s="1">
        <v>5526</v>
      </c>
      <c r="E121" s="1">
        <v>5261</v>
      </c>
      <c r="F121" s="4">
        <f t="shared" si="4"/>
        <v>19319</v>
      </c>
      <c r="G121" s="23">
        <f t="shared" si="3"/>
        <v>1352.3300000000002</v>
      </c>
    </row>
    <row r="122" spans="1:7" x14ac:dyDescent="0.25">
      <c r="A122" t="s">
        <v>140</v>
      </c>
      <c r="B122" s="1">
        <v>3886</v>
      </c>
      <c r="C122" s="1">
        <v>4446</v>
      </c>
      <c r="D122" s="1">
        <v>5426</v>
      </c>
      <c r="E122" s="1">
        <v>5161</v>
      </c>
      <c r="F122" s="4">
        <f t="shared" si="4"/>
        <v>18919</v>
      </c>
      <c r="G122" s="23">
        <f t="shared" si="3"/>
        <v>1324.3300000000002</v>
      </c>
    </row>
    <row r="123" spans="1:7" x14ac:dyDescent="0.25">
      <c r="A123" t="s">
        <v>141</v>
      </c>
      <c r="B123" s="1">
        <v>3786</v>
      </c>
      <c r="C123" s="1">
        <v>4346</v>
      </c>
      <c r="D123" s="1">
        <v>5326</v>
      </c>
      <c r="E123" s="1">
        <v>5061</v>
      </c>
      <c r="F123" s="4">
        <f t="shared" si="4"/>
        <v>18519</v>
      </c>
      <c r="G123" s="23">
        <f t="shared" si="3"/>
        <v>1296.3300000000002</v>
      </c>
    </row>
    <row r="124" spans="1:7" x14ac:dyDescent="0.25">
      <c r="A124" t="s">
        <v>142</v>
      </c>
      <c r="B124" s="1">
        <v>3686</v>
      </c>
      <c r="C124" s="1">
        <v>4246</v>
      </c>
      <c r="D124" s="1">
        <v>5226</v>
      </c>
      <c r="E124" s="1">
        <v>4961</v>
      </c>
      <c r="F124" s="4">
        <f t="shared" si="4"/>
        <v>18119</v>
      </c>
      <c r="G124" s="23">
        <f t="shared" si="3"/>
        <v>1268.3300000000002</v>
      </c>
    </row>
    <row r="125" spans="1:7" x14ac:dyDescent="0.25">
      <c r="A125" t="s">
        <v>143</v>
      </c>
      <c r="B125" s="1">
        <v>3586</v>
      </c>
      <c r="C125" s="1">
        <v>4146</v>
      </c>
      <c r="D125" s="1">
        <v>5126</v>
      </c>
      <c r="E125" s="1">
        <v>4861</v>
      </c>
      <c r="F125" s="4">
        <f t="shared" si="4"/>
        <v>17719</v>
      </c>
      <c r="G125" s="23">
        <f t="shared" si="3"/>
        <v>1240.3300000000002</v>
      </c>
    </row>
    <row r="126" spans="1:7" x14ac:dyDescent="0.25">
      <c r="A126" t="s">
        <v>144</v>
      </c>
      <c r="B126" s="1">
        <v>3486</v>
      </c>
      <c r="C126" s="1">
        <v>4046</v>
      </c>
      <c r="D126" s="1">
        <v>5026</v>
      </c>
      <c r="E126" s="1">
        <v>4761</v>
      </c>
      <c r="F126" s="4">
        <f t="shared" si="4"/>
        <v>17319</v>
      </c>
      <c r="G126" s="23">
        <f t="shared" si="3"/>
        <v>1212.3300000000002</v>
      </c>
    </row>
    <row r="127" spans="1:7" x14ac:dyDescent="0.25">
      <c r="A127" t="s">
        <v>145</v>
      </c>
      <c r="B127" s="1">
        <v>3386</v>
      </c>
      <c r="C127" s="1">
        <v>3946</v>
      </c>
      <c r="D127" s="1">
        <v>4926</v>
      </c>
      <c r="E127" s="1">
        <v>4661</v>
      </c>
      <c r="F127" s="4">
        <f t="shared" si="4"/>
        <v>16919</v>
      </c>
      <c r="G127" s="23">
        <f t="shared" si="3"/>
        <v>1184.3300000000002</v>
      </c>
    </row>
    <row r="128" spans="1:7" x14ac:dyDescent="0.25">
      <c r="A128" t="s">
        <v>146</v>
      </c>
      <c r="B128" s="1">
        <v>3286</v>
      </c>
      <c r="C128" s="1">
        <v>3846</v>
      </c>
      <c r="D128" s="1">
        <v>4826</v>
      </c>
      <c r="E128" s="1">
        <v>4561</v>
      </c>
      <c r="F128" s="4">
        <f t="shared" si="4"/>
        <v>16519</v>
      </c>
      <c r="G128" s="23">
        <f t="shared" si="3"/>
        <v>1156.3300000000002</v>
      </c>
    </row>
    <row r="129" spans="1:7" x14ac:dyDescent="0.25">
      <c r="A129" t="s">
        <v>147</v>
      </c>
      <c r="B129" s="1">
        <v>3186</v>
      </c>
      <c r="C129" s="1">
        <v>3746</v>
      </c>
      <c r="D129" s="1">
        <v>4726</v>
      </c>
      <c r="E129" s="1">
        <v>4461</v>
      </c>
      <c r="F129" s="4">
        <f t="shared" si="4"/>
        <v>16119</v>
      </c>
      <c r="G129" s="23">
        <f t="shared" si="3"/>
        <v>1128.3300000000002</v>
      </c>
    </row>
    <row r="130" spans="1:7" x14ac:dyDescent="0.25">
      <c r="A130" t="s">
        <v>148</v>
      </c>
      <c r="B130" s="1">
        <v>3086</v>
      </c>
      <c r="C130" s="1">
        <v>3646</v>
      </c>
      <c r="D130" s="1">
        <v>4626</v>
      </c>
      <c r="E130" s="1">
        <v>4361</v>
      </c>
      <c r="F130" s="4">
        <f t="shared" si="4"/>
        <v>15719</v>
      </c>
      <c r="G130" s="23">
        <f t="shared" si="3"/>
        <v>1100.3300000000002</v>
      </c>
    </row>
    <row r="131" spans="1:7" x14ac:dyDescent="0.25">
      <c r="A131" t="s">
        <v>149</v>
      </c>
      <c r="B131" s="1">
        <v>4066</v>
      </c>
      <c r="C131" s="1">
        <v>4626</v>
      </c>
      <c r="D131" s="1">
        <v>5606</v>
      </c>
      <c r="E131" s="1">
        <v>5341</v>
      </c>
      <c r="F131" s="4">
        <f t="shared" si="4"/>
        <v>19639</v>
      </c>
      <c r="G131" s="23">
        <f t="shared" si="3"/>
        <v>1374.73</v>
      </c>
    </row>
    <row r="132" spans="1:7" x14ac:dyDescent="0.25">
      <c r="A132" t="s">
        <v>150</v>
      </c>
      <c r="B132" s="1">
        <v>5046</v>
      </c>
      <c r="C132" s="1">
        <v>5606</v>
      </c>
      <c r="D132" s="1">
        <v>6586</v>
      </c>
      <c r="E132" s="1">
        <v>6321</v>
      </c>
      <c r="F132" s="4">
        <f t="shared" si="4"/>
        <v>23559</v>
      </c>
      <c r="G132" s="23">
        <f t="shared" si="3"/>
        <v>1649.13</v>
      </c>
    </row>
    <row r="133" spans="1:7" x14ac:dyDescent="0.25">
      <c r="A133" t="s">
        <v>151</v>
      </c>
      <c r="B133" s="1">
        <v>6026</v>
      </c>
      <c r="C133" s="1">
        <v>6586</v>
      </c>
      <c r="D133" s="1">
        <v>7566</v>
      </c>
      <c r="E133" s="1">
        <v>7301</v>
      </c>
      <c r="F133" s="4">
        <f t="shared" si="4"/>
        <v>27479</v>
      </c>
      <c r="G133" s="23">
        <f t="shared" si="3"/>
        <v>1923.5300000000002</v>
      </c>
    </row>
    <row r="134" spans="1:7" x14ac:dyDescent="0.25">
      <c r="A134" t="s">
        <v>152</v>
      </c>
      <c r="B134" s="1">
        <v>7006</v>
      </c>
      <c r="C134" s="1">
        <v>7566</v>
      </c>
      <c r="D134" s="1">
        <v>8546</v>
      </c>
      <c r="E134" s="1">
        <v>8281</v>
      </c>
      <c r="F134" s="4">
        <f t="shared" si="4"/>
        <v>31399</v>
      </c>
      <c r="G134" s="23">
        <f t="shared" si="3"/>
        <v>2197.9300000000003</v>
      </c>
    </row>
    <row r="135" spans="1:7" x14ac:dyDescent="0.25">
      <c r="A135" t="s">
        <v>153</v>
      </c>
      <c r="B135" s="1">
        <v>7986</v>
      </c>
      <c r="C135" s="1">
        <v>8546</v>
      </c>
      <c r="D135" s="1">
        <v>9526</v>
      </c>
      <c r="E135" s="1">
        <v>9261</v>
      </c>
      <c r="F135" s="4">
        <f t="shared" si="4"/>
        <v>35319</v>
      </c>
      <c r="G135" s="23">
        <f t="shared" ref="G135:G155" si="5">F135*$C$3</f>
        <v>2472.3300000000004</v>
      </c>
    </row>
    <row r="136" spans="1:7" x14ac:dyDescent="0.25">
      <c r="A136" t="s">
        <v>154</v>
      </c>
      <c r="B136" s="1">
        <v>8966</v>
      </c>
      <c r="C136" s="1">
        <v>9526</v>
      </c>
      <c r="D136" s="1">
        <v>10506</v>
      </c>
      <c r="E136" s="1">
        <v>10241</v>
      </c>
      <c r="F136" s="4">
        <f t="shared" si="4"/>
        <v>39239</v>
      </c>
      <c r="G136" s="23">
        <f t="shared" si="5"/>
        <v>2746.7300000000005</v>
      </c>
    </row>
    <row r="137" spans="1:7" x14ac:dyDescent="0.25">
      <c r="A137" t="s">
        <v>155</v>
      </c>
      <c r="B137" s="1">
        <v>9946</v>
      </c>
      <c r="C137" s="1">
        <v>10506</v>
      </c>
      <c r="D137" s="1">
        <v>11486</v>
      </c>
      <c r="E137" s="1">
        <v>11221</v>
      </c>
      <c r="F137" s="4">
        <f t="shared" si="4"/>
        <v>43159</v>
      </c>
      <c r="G137" s="23">
        <f t="shared" si="5"/>
        <v>3021.13</v>
      </c>
    </row>
    <row r="138" spans="1:7" x14ac:dyDescent="0.25">
      <c r="A138" t="s">
        <v>156</v>
      </c>
      <c r="B138" s="1">
        <v>10926</v>
      </c>
      <c r="C138" s="1">
        <v>11486</v>
      </c>
      <c r="D138" s="1">
        <v>12466</v>
      </c>
      <c r="E138" s="1">
        <v>12201</v>
      </c>
      <c r="F138" s="4">
        <f t="shared" ref="F138:F155" si="6">SUM(B138:E138)</f>
        <v>47079</v>
      </c>
      <c r="G138" s="23">
        <f t="shared" si="5"/>
        <v>3295.53</v>
      </c>
    </row>
    <row r="139" spans="1:7" x14ac:dyDescent="0.25">
      <c r="A139" t="s">
        <v>157</v>
      </c>
      <c r="B139" s="1">
        <v>11906</v>
      </c>
      <c r="C139" s="1">
        <v>12466</v>
      </c>
      <c r="D139" s="1">
        <v>13446</v>
      </c>
      <c r="E139" s="1">
        <v>13181</v>
      </c>
      <c r="F139" s="4">
        <f t="shared" si="6"/>
        <v>50999</v>
      </c>
      <c r="G139" s="23">
        <f t="shared" si="5"/>
        <v>3569.9300000000003</v>
      </c>
    </row>
    <row r="140" spans="1:7" x14ac:dyDescent="0.25">
      <c r="A140" t="s">
        <v>158</v>
      </c>
      <c r="B140" s="1">
        <v>12886</v>
      </c>
      <c r="C140" s="1">
        <v>13446</v>
      </c>
      <c r="D140" s="1">
        <v>14426</v>
      </c>
      <c r="E140" s="1">
        <v>14161</v>
      </c>
      <c r="F140" s="4">
        <f t="shared" si="6"/>
        <v>54919</v>
      </c>
      <c r="G140" s="23">
        <f t="shared" si="5"/>
        <v>3844.3300000000004</v>
      </c>
    </row>
    <row r="141" spans="1:7" x14ac:dyDescent="0.25">
      <c r="A141" t="s">
        <v>159</v>
      </c>
      <c r="B141" s="1">
        <v>13866</v>
      </c>
      <c r="C141" s="1">
        <v>14426</v>
      </c>
      <c r="D141" s="1">
        <v>15406</v>
      </c>
      <c r="E141" s="1">
        <v>15141</v>
      </c>
      <c r="F141" s="4">
        <f t="shared" si="6"/>
        <v>58839</v>
      </c>
      <c r="G141" s="23">
        <f t="shared" si="5"/>
        <v>4118.7300000000005</v>
      </c>
    </row>
    <row r="142" spans="1:7" x14ac:dyDescent="0.25">
      <c r="A142" t="s">
        <v>160</v>
      </c>
      <c r="B142" s="1">
        <v>13416</v>
      </c>
      <c r="C142" s="1">
        <v>13976</v>
      </c>
      <c r="D142" s="1">
        <v>14956</v>
      </c>
      <c r="E142" s="1">
        <v>14691</v>
      </c>
      <c r="F142" s="4">
        <f t="shared" si="6"/>
        <v>57039</v>
      </c>
      <c r="G142" s="23">
        <f t="shared" si="5"/>
        <v>3992.7300000000005</v>
      </c>
    </row>
    <row r="143" spans="1:7" x14ac:dyDescent="0.25">
      <c r="A143" t="s">
        <v>161</v>
      </c>
      <c r="B143" s="1">
        <v>12966</v>
      </c>
      <c r="C143" s="1">
        <v>13526</v>
      </c>
      <c r="D143" s="1">
        <v>14506</v>
      </c>
      <c r="E143" s="1">
        <v>14241</v>
      </c>
      <c r="F143" s="4">
        <f t="shared" si="6"/>
        <v>55239</v>
      </c>
      <c r="G143" s="23">
        <f t="shared" si="5"/>
        <v>3866.7300000000005</v>
      </c>
    </row>
    <row r="144" spans="1:7" x14ac:dyDescent="0.25">
      <c r="A144" t="s">
        <v>162</v>
      </c>
      <c r="B144" s="1">
        <v>12516</v>
      </c>
      <c r="C144" s="1">
        <v>13076</v>
      </c>
      <c r="D144" s="1">
        <v>14056</v>
      </c>
      <c r="E144" s="1">
        <v>13791</v>
      </c>
      <c r="F144" s="4">
        <f t="shared" si="6"/>
        <v>53439</v>
      </c>
      <c r="G144" s="23">
        <f t="shared" si="5"/>
        <v>3740.7300000000005</v>
      </c>
    </row>
    <row r="145" spans="1:7" x14ac:dyDescent="0.25">
      <c r="A145" t="s">
        <v>163</v>
      </c>
      <c r="B145" s="1">
        <v>12066</v>
      </c>
      <c r="C145" s="1">
        <v>12626</v>
      </c>
      <c r="D145" s="1">
        <v>13606</v>
      </c>
      <c r="E145" s="1">
        <v>13341</v>
      </c>
      <c r="F145" s="4">
        <f t="shared" si="6"/>
        <v>51639</v>
      </c>
      <c r="G145" s="23">
        <f t="shared" si="5"/>
        <v>3614.7300000000005</v>
      </c>
    </row>
    <row r="146" spans="1:7" x14ac:dyDescent="0.25">
      <c r="A146" t="s">
        <v>164</v>
      </c>
      <c r="B146" s="1">
        <v>11616</v>
      </c>
      <c r="C146" s="1">
        <v>12176</v>
      </c>
      <c r="D146" s="1">
        <v>13156</v>
      </c>
      <c r="E146" s="1">
        <v>12891</v>
      </c>
      <c r="F146" s="4">
        <f t="shared" si="6"/>
        <v>49839</v>
      </c>
      <c r="G146" s="23">
        <f t="shared" si="5"/>
        <v>3488.7300000000005</v>
      </c>
    </row>
    <row r="147" spans="1:7" x14ac:dyDescent="0.25">
      <c r="A147" t="s">
        <v>165</v>
      </c>
      <c r="B147" s="1">
        <v>11166</v>
      </c>
      <c r="C147" s="1">
        <v>11726</v>
      </c>
      <c r="D147" s="1">
        <v>12706</v>
      </c>
      <c r="E147" s="1">
        <v>12441</v>
      </c>
      <c r="F147" s="4">
        <f t="shared" si="6"/>
        <v>48039</v>
      </c>
      <c r="G147" s="23">
        <f t="shared" si="5"/>
        <v>3362.7300000000005</v>
      </c>
    </row>
    <row r="148" spans="1:7" x14ac:dyDescent="0.25">
      <c r="A148" t="s">
        <v>166</v>
      </c>
      <c r="B148" s="1">
        <v>10716</v>
      </c>
      <c r="C148" s="1">
        <v>11276</v>
      </c>
      <c r="D148" s="1">
        <v>12256</v>
      </c>
      <c r="E148" s="1">
        <v>11991</v>
      </c>
      <c r="F148" s="4">
        <f t="shared" si="6"/>
        <v>46239</v>
      </c>
      <c r="G148" s="23">
        <f t="shared" si="5"/>
        <v>3236.7300000000005</v>
      </c>
    </row>
    <row r="149" spans="1:7" x14ac:dyDescent="0.25">
      <c r="A149" t="s">
        <v>167</v>
      </c>
      <c r="B149" s="1">
        <v>10266</v>
      </c>
      <c r="C149" s="1">
        <v>10826</v>
      </c>
      <c r="D149" s="1">
        <v>11806</v>
      </c>
      <c r="E149" s="1">
        <v>11541</v>
      </c>
      <c r="F149" s="4">
        <f t="shared" si="6"/>
        <v>44439</v>
      </c>
      <c r="G149" s="23">
        <f t="shared" si="5"/>
        <v>3110.7300000000005</v>
      </c>
    </row>
    <row r="150" spans="1:7" x14ac:dyDescent="0.25">
      <c r="A150" t="s">
        <v>168</v>
      </c>
      <c r="B150" s="1">
        <v>9816</v>
      </c>
      <c r="C150" s="1">
        <v>10376</v>
      </c>
      <c r="D150" s="1">
        <v>11356</v>
      </c>
      <c r="E150" s="1">
        <v>11091</v>
      </c>
      <c r="F150" s="4">
        <f t="shared" si="6"/>
        <v>42639</v>
      </c>
      <c r="G150" s="23">
        <f t="shared" si="5"/>
        <v>2984.7300000000005</v>
      </c>
    </row>
    <row r="151" spans="1:7" x14ac:dyDescent="0.25">
      <c r="A151" t="s">
        <v>169</v>
      </c>
      <c r="B151" s="1">
        <v>9366</v>
      </c>
      <c r="C151" s="1">
        <v>9926</v>
      </c>
      <c r="D151" s="1">
        <v>10906</v>
      </c>
      <c r="E151" s="1">
        <v>10641</v>
      </c>
      <c r="F151" s="4">
        <f t="shared" si="6"/>
        <v>40839</v>
      </c>
      <c r="G151" s="23">
        <f t="shared" si="5"/>
        <v>2858.7300000000005</v>
      </c>
    </row>
    <row r="152" spans="1:7" x14ac:dyDescent="0.25">
      <c r="A152" t="s">
        <v>170</v>
      </c>
      <c r="B152" s="1">
        <v>8916</v>
      </c>
      <c r="C152" s="1">
        <v>9476</v>
      </c>
      <c r="D152" s="1">
        <v>10456</v>
      </c>
      <c r="E152" s="1">
        <v>10191</v>
      </c>
      <c r="F152" s="4">
        <f t="shared" si="6"/>
        <v>39039</v>
      </c>
      <c r="G152" s="23">
        <f t="shared" si="5"/>
        <v>2732.7300000000005</v>
      </c>
    </row>
    <row r="153" spans="1:7" x14ac:dyDescent="0.25">
      <c r="A153" t="s">
        <v>171</v>
      </c>
      <c r="B153" s="1">
        <v>8466</v>
      </c>
      <c r="C153" s="1">
        <v>9026</v>
      </c>
      <c r="D153" s="1">
        <v>10006</v>
      </c>
      <c r="E153" s="1">
        <v>9741</v>
      </c>
      <c r="F153" s="4">
        <f t="shared" si="6"/>
        <v>37239</v>
      </c>
      <c r="G153" s="23">
        <f t="shared" si="5"/>
        <v>2606.7300000000005</v>
      </c>
    </row>
    <row r="154" spans="1:7" x14ac:dyDescent="0.25">
      <c r="A154" t="s">
        <v>172</v>
      </c>
      <c r="B154" s="1">
        <v>8016</v>
      </c>
      <c r="C154" s="1">
        <v>8576</v>
      </c>
      <c r="D154" s="1">
        <v>9556</v>
      </c>
      <c r="E154" s="1">
        <v>9291</v>
      </c>
      <c r="F154" s="4">
        <f t="shared" si="6"/>
        <v>35439</v>
      </c>
      <c r="G154" s="23">
        <f t="shared" si="5"/>
        <v>2480.73</v>
      </c>
    </row>
    <row r="155" spans="1:7" x14ac:dyDescent="0.25">
      <c r="A155" t="s">
        <v>173</v>
      </c>
      <c r="B155" s="1">
        <v>7566</v>
      </c>
      <c r="C155" s="1">
        <v>8126</v>
      </c>
      <c r="D155" s="1">
        <v>9106</v>
      </c>
      <c r="E155" s="1">
        <v>8841</v>
      </c>
      <c r="F155" s="4">
        <f t="shared" si="6"/>
        <v>33639</v>
      </c>
      <c r="G155" s="23">
        <f t="shared" si="5"/>
        <v>2354.73</v>
      </c>
    </row>
    <row r="156" spans="1:7" x14ac:dyDescent="0.25">
      <c r="B156" s="1"/>
      <c r="C156" s="1"/>
      <c r="D156" s="1"/>
      <c r="E156" s="1"/>
      <c r="F156" s="4"/>
      <c r="G156" s="4"/>
    </row>
    <row r="159" spans="1:7" ht="15" customHeight="1" x14ac:dyDescent="0.25"/>
  </sheetData>
  <mergeCells count="1">
    <mergeCell ref="A1:F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>
      <selection sqref="A1:C1"/>
    </sheetView>
  </sheetViews>
  <sheetFormatPr defaultRowHeight="15" x14ac:dyDescent="0.25"/>
  <cols>
    <col min="1" max="1" width="26.85546875" bestFit="1" customWidth="1"/>
  </cols>
  <sheetData>
    <row r="1" spans="1:3" ht="15.75" x14ac:dyDescent="0.25">
      <c r="A1" s="10" t="s">
        <v>8</v>
      </c>
      <c r="B1" s="10"/>
      <c r="C1" s="10"/>
    </row>
    <row r="3" spans="1:3" x14ac:dyDescent="0.25">
      <c r="A3" t="s">
        <v>9</v>
      </c>
      <c r="B3" t="s">
        <v>10</v>
      </c>
      <c r="C3">
        <v>1</v>
      </c>
    </row>
    <row r="4" spans="1:3" x14ac:dyDescent="0.25">
      <c r="A4" t="s">
        <v>9</v>
      </c>
      <c r="B4" t="s">
        <v>11</v>
      </c>
      <c r="C4">
        <v>1</v>
      </c>
    </row>
    <row r="5" spans="1:3" x14ac:dyDescent="0.25">
      <c r="A5" t="s">
        <v>9</v>
      </c>
      <c r="B5" t="s">
        <v>12</v>
      </c>
      <c r="C5">
        <v>8</v>
      </c>
    </row>
    <row r="6" spans="1:3" x14ac:dyDescent="0.25">
      <c r="A6" t="s">
        <v>9</v>
      </c>
      <c r="B6" t="s">
        <v>13</v>
      </c>
      <c r="C6">
        <v>2</v>
      </c>
    </row>
    <row r="7" spans="1:3" x14ac:dyDescent="0.25">
      <c r="A7" t="s">
        <v>9</v>
      </c>
      <c r="B7" t="s">
        <v>14</v>
      </c>
      <c r="C7">
        <v>2</v>
      </c>
    </row>
    <row r="8" spans="1:3" x14ac:dyDescent="0.25">
      <c r="A8" t="s">
        <v>9</v>
      </c>
      <c r="B8" t="s">
        <v>15</v>
      </c>
      <c r="C8">
        <v>1</v>
      </c>
    </row>
    <row r="9" spans="1:3" x14ac:dyDescent="0.25">
      <c r="A9" t="s">
        <v>9</v>
      </c>
      <c r="B9" t="s">
        <v>19</v>
      </c>
      <c r="C9">
        <v>1</v>
      </c>
    </row>
    <row r="10" spans="1:3" x14ac:dyDescent="0.25">
      <c r="A10" t="s">
        <v>9</v>
      </c>
      <c r="B10" t="s">
        <v>20</v>
      </c>
      <c r="C10">
        <v>2</v>
      </c>
    </row>
    <row r="11" spans="1:3" x14ac:dyDescent="0.25">
      <c r="A11" t="s">
        <v>9</v>
      </c>
      <c r="B11" t="s">
        <v>21</v>
      </c>
      <c r="C11">
        <v>2</v>
      </c>
    </row>
    <row r="12" spans="1:3" x14ac:dyDescent="0.25">
      <c r="A12" t="s">
        <v>9</v>
      </c>
      <c r="B12" t="s">
        <v>22</v>
      </c>
      <c r="C12">
        <v>0</v>
      </c>
    </row>
    <row r="13" spans="1:3" x14ac:dyDescent="0.25">
      <c r="A13" s="9" t="s">
        <v>16</v>
      </c>
      <c r="B13" s="9"/>
      <c r="C13">
        <f>SUM(C3:C12)</f>
        <v>20</v>
      </c>
    </row>
    <row r="15" spans="1:3" x14ac:dyDescent="0.25">
      <c r="A15" t="s">
        <v>17</v>
      </c>
      <c r="B15" t="s">
        <v>10</v>
      </c>
      <c r="C15">
        <v>2</v>
      </c>
    </row>
    <row r="16" spans="1:3" x14ac:dyDescent="0.25">
      <c r="A16" t="s">
        <v>17</v>
      </c>
      <c r="B16" t="s">
        <v>11</v>
      </c>
      <c r="C16">
        <v>1</v>
      </c>
    </row>
    <row r="17" spans="1:3" x14ac:dyDescent="0.25">
      <c r="A17" t="s">
        <v>17</v>
      </c>
      <c r="B17" t="s">
        <v>12</v>
      </c>
      <c r="C17">
        <v>2</v>
      </c>
    </row>
    <row r="18" spans="1:3" x14ac:dyDescent="0.25">
      <c r="A18" t="s">
        <v>17</v>
      </c>
      <c r="B18" t="s">
        <v>13</v>
      </c>
      <c r="C18">
        <v>1</v>
      </c>
    </row>
    <row r="19" spans="1:3" x14ac:dyDescent="0.25">
      <c r="A19" t="s">
        <v>17</v>
      </c>
      <c r="B19" t="s">
        <v>14</v>
      </c>
      <c r="C19">
        <v>2</v>
      </c>
    </row>
    <row r="20" spans="1:3" x14ac:dyDescent="0.25">
      <c r="A20" t="s">
        <v>17</v>
      </c>
      <c r="B20" t="s">
        <v>15</v>
      </c>
      <c r="C20">
        <v>1</v>
      </c>
    </row>
    <row r="21" spans="1:3" x14ac:dyDescent="0.25">
      <c r="A21" s="9" t="s">
        <v>16</v>
      </c>
      <c r="B21" s="9"/>
      <c r="C21">
        <f>SUM(C15:C20)</f>
        <v>9</v>
      </c>
    </row>
    <row r="22" spans="1:3" x14ac:dyDescent="0.25">
      <c r="A22" s="5"/>
      <c r="B22" s="5"/>
    </row>
    <row r="23" spans="1:3" x14ac:dyDescent="0.25">
      <c r="A23" t="s">
        <v>18</v>
      </c>
      <c r="B23" t="s">
        <v>10</v>
      </c>
      <c r="C23">
        <v>1</v>
      </c>
    </row>
    <row r="24" spans="1:3" x14ac:dyDescent="0.25">
      <c r="A24" t="s">
        <v>18</v>
      </c>
      <c r="B24" t="s">
        <v>11</v>
      </c>
      <c r="C24">
        <v>1</v>
      </c>
    </row>
    <row r="25" spans="1:3" x14ac:dyDescent="0.25">
      <c r="A25" t="s">
        <v>18</v>
      </c>
      <c r="B25" t="s">
        <v>12</v>
      </c>
      <c r="C25">
        <v>1</v>
      </c>
    </row>
    <row r="26" spans="1:3" x14ac:dyDescent="0.25">
      <c r="A26" t="s">
        <v>18</v>
      </c>
      <c r="B26" t="s">
        <v>13</v>
      </c>
      <c r="C26">
        <v>1</v>
      </c>
    </row>
    <row r="27" spans="1:3" x14ac:dyDescent="0.25">
      <c r="A27" t="s">
        <v>18</v>
      </c>
      <c r="B27" t="s">
        <v>14</v>
      </c>
      <c r="C27">
        <v>4</v>
      </c>
    </row>
    <row r="28" spans="1:3" x14ac:dyDescent="0.25">
      <c r="A28" t="s">
        <v>18</v>
      </c>
      <c r="B28" t="s">
        <v>15</v>
      </c>
      <c r="C28">
        <v>1</v>
      </c>
    </row>
    <row r="29" spans="1:3" x14ac:dyDescent="0.25">
      <c r="A29" t="s">
        <v>18</v>
      </c>
      <c r="B29" t="s">
        <v>19</v>
      </c>
      <c r="C29">
        <v>0</v>
      </c>
    </row>
    <row r="30" spans="1:3" x14ac:dyDescent="0.25">
      <c r="A30" t="s">
        <v>18</v>
      </c>
      <c r="B30" t="s">
        <v>20</v>
      </c>
      <c r="C30">
        <v>1</v>
      </c>
    </row>
    <row r="31" spans="1:3" x14ac:dyDescent="0.25">
      <c r="A31" t="s">
        <v>18</v>
      </c>
      <c r="B31" t="s">
        <v>21</v>
      </c>
      <c r="C31">
        <v>0</v>
      </c>
    </row>
    <row r="32" spans="1:3" x14ac:dyDescent="0.25">
      <c r="A32" t="s">
        <v>18</v>
      </c>
      <c r="B32" t="s">
        <v>22</v>
      </c>
      <c r="C32">
        <v>1</v>
      </c>
    </row>
    <row r="33" spans="1:3" x14ac:dyDescent="0.25">
      <c r="A33" s="9" t="s">
        <v>16</v>
      </c>
      <c r="B33" s="9"/>
      <c r="C33">
        <f>SUM(C23:C32)</f>
        <v>11</v>
      </c>
    </row>
    <row r="35" spans="1:3" x14ac:dyDescent="0.25">
      <c r="A35" s="9" t="s">
        <v>23</v>
      </c>
      <c r="B35" s="9"/>
      <c r="C35">
        <f>C33+C21+C13</f>
        <v>40</v>
      </c>
    </row>
    <row r="1000" spans="26:26" x14ac:dyDescent="0.25">
      <c r="Z1000" t="s">
        <v>179</v>
      </c>
    </row>
  </sheetData>
  <mergeCells count="5">
    <mergeCell ref="A13:B13"/>
    <mergeCell ref="A21:B21"/>
    <mergeCell ref="A33:B33"/>
    <mergeCell ref="A35:B35"/>
    <mergeCell ref="A1:C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Powell, Monthly Budget</vt:lpstr>
      <vt:lpstr>Powell Sales Results</vt:lpstr>
      <vt:lpstr>Powell, Commissions</vt:lpstr>
      <vt:lpstr>Points Distribution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Summer 2015</dc:title>
  <dc:creator>Administrator</dc:creator>
  <cp:keywords>Revision E</cp:keywords>
  <cp:lastModifiedBy>Joshua P.</cp:lastModifiedBy>
  <cp:lastPrinted>2014-12-17T19:48:05Z</cp:lastPrinted>
  <dcterms:created xsi:type="dcterms:W3CDTF">2013-08-18T21:07:32Z</dcterms:created>
  <dcterms:modified xsi:type="dcterms:W3CDTF">2019-01-23T02:16:31Z</dcterms:modified>
  <cp:category>Excel Basics</cp:category>
</cp:coreProperties>
</file>