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<sst xmlns="http://schemas.openxmlformats.org/spreadsheetml/2006/main" count="88" uniqueCount="48">
  <si>
    <t>Mastery (M)</t>
  </si>
  <si>
    <t>Continuing Mastery (CM)</t>
  </si>
  <si>
    <t># of Ys</t>
  </si>
  <si>
    <t>Enter Y</t>
  </si>
  <si>
    <t>Y</t>
  </si>
  <si>
    <t>A.1a</t>
  </si>
  <si>
    <t>A.1b</t>
  </si>
  <si>
    <t>A.3</t>
  </si>
  <si>
    <t>D.1</t>
  </si>
  <si>
    <t>D.2</t>
  </si>
  <si>
    <t>D.3</t>
  </si>
  <si>
    <t>D.4</t>
  </si>
  <si>
    <t>D.5</t>
  </si>
  <si>
    <t>L.2a</t>
  </si>
  <si>
    <t>L.3a</t>
  </si>
  <si>
    <t>L.3b</t>
  </si>
  <si>
    <t>L.4</t>
  </si>
  <si>
    <t>L.6a</t>
  </si>
  <si>
    <t>L.6b</t>
  </si>
  <si>
    <t>Core Subtotal</t>
  </si>
  <si>
    <t>A.2*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</si>
  <si>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</si>
  <si>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</si>
  <si>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</si>
  <si>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</si>
  <si>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</si>
  <si>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</si>
  <si>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</si>
  <si>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</si>
  <si>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</si>
  <si>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</si>
  <si>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</si>
  <si>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</si>
  <si>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</si>
  <si>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</si>
  <si>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</si>
  <si>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</si>
  <si>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</si>
  <si>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</si>
  <si>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</si>
  <si>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</si>
  <si>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</si>
  <si>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</si>
  <si>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</si>
  <si>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</si>
  <si>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</si>
  <si>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1019780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</si>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</sst>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46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47</v>
      </c>
    </row>
    <row r="2" spans="1:8" ht="12" customHeight="1">
      <c r="A2" s="3" t="s">
        <v>41</v>
      </c>
      <c r="C2" s="3" t="s">
        <v>42</v>
      </c>
    </row>
    <row r="3" spans="1:8" ht="12" customHeight="1">
      <c r="A3">
        <f>B27</f>
        <v>0</v>
      </c>
      <c r="B3">
        <f>INDEX(Reference!$A$2:$G$5,MATCH(A3,Reference!$A$2:$A$5,1),7)</f>
        <v>0</v>
      </c>
      <c r="C3" t="s">
        <v>43</v>
      </c>
    </row>
    <row r="4" spans="1:8" ht="12" customHeight="1">
      <c r="A4">
        <f>B37</f>
        <v>0</v>
      </c>
      <c r="B4">
        <f>INDEX(Reference!$A$2:$G$5,MATCH(A4,Reference!$C$2:$C$5,1),7)</f>
        <v>0</v>
      </c>
      <c r="C4" t="s">
        <v>44</v>
      </c>
    </row>
    <row r="5" spans="1:8" ht="12" customHeight="1">
      <c r="A5" s="3" t="s">
        <v>45</v>
      </c>
    </row>
    <row r="6" spans="1:8" ht="12" customHeight="1">
      <c r="A6">
        <f>C27</f>
        <v>0</v>
      </c>
      <c r="B6">
        <f>INDEX(Reference!$A$2:$G$5,MATCH(A6,Reference!$B$2:$B$5,1),7)</f>
        <v>0</v>
      </c>
      <c r="C6" t="s">
        <v>43</v>
      </c>
    </row>
    <row r="7" spans="1:8" ht="12" customHeight="1">
      <c r="A7">
        <f>C37</f>
        <v>0</v>
      </c>
      <c r="B7">
        <f>INDEX(Reference!$A$2:$G$5,MATCH(A7,Reference!$D$2:$D$5,1),7)</f>
        <v>0</v>
      </c>
      <c r="C7" t="s">
        <v>44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34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35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/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>
      <c r="A27" s="6" t="s">
        <v>19</v>
      </c>
      <c r="B27" s="4">
        <f>COUNTIF(B13:B26,"*M*")</f>
        <v>0</v>
      </c>
      <c r="C27" s="4">
        <f>COUNTIF(C13:C26,"*CM*")</f>
        <v>0</v>
      </c>
      <c r="D27" s="4"/>
      <c r="E27" s="4"/>
      <c r="F27" s="4"/>
      <c r="G27" s="4"/>
      <c r="H27" s="4"/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/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/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/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/>
      <c r="G32" s="5"/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/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/>
      <c r="G34" s="5"/>
      <c r="H34" s="3" t="s">
        <v>26</v>
      </c>
    </row>
    <row r="35" spans="1:8" ht="12" customHeight="1" outlineLevel="1">
      <c r="B35">
        <f>IF(D35&gt;=2,"M"," ")</f>
        <v>0</v>
      </c>
      <c r="C35">
        <f>IF(D35=3,"CM"," ")</f>
        <v>0</v>
      </c>
      <c r="D35">
        <f>COUNTIF(E35:G35,"*Y*")</f>
        <v>0</v>
      </c>
      <c r="E35" s="5" t="s">
        <v>4</v>
      </c>
      <c r="F35" s="5" t="s">
        <v>4</v>
      </c>
      <c r="G35" s="5"/>
      <c r="H35" s="3" t="s">
        <v>27</v>
      </c>
    </row>
    <row r="36" spans="1:8" ht="12" customHeight="1" outlineLevel="1">
      <c r="B36">
        <f>IF(D36&gt;=2,"M"," ")</f>
        <v>0</v>
      </c>
      <c r="C36">
        <f>IF(D36=3,"CM"," ")</f>
        <v>0</v>
      </c>
      <c r="D36">
        <f>COUNTIF(E36:G36,"*Y*")</f>
        <v>0</v>
      </c>
      <c r="E36" s="5" t="s">
        <v>4</v>
      </c>
      <c r="F36" s="5" t="s">
        <v>4</v>
      </c>
      <c r="G36" s="5" t="s">
        <v>4</v>
      </c>
      <c r="H36" s="3" t="s">
        <v>28</v>
      </c>
    </row>
    <row r="37" spans="1:8" ht="12" customHeight="1">
      <c r="A37" s="6" t="s">
        <v>29</v>
      </c>
      <c r="B37" s="4">
        <f>COUNTIF(B28:B36,"*M*")</f>
        <v>0</v>
      </c>
      <c r="C37" s="4">
        <f>COUNTIF(C28:C36,"*CM*")</f>
        <v>0</v>
      </c>
      <c r="D37" s="4"/>
      <c r="E37" s="4"/>
      <c r="F37" s="4"/>
      <c r="G37" s="4"/>
      <c r="H37" s="4"/>
    </row>
  </sheetData>
  <conditionalFormatting sqref="D13:D26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8:D36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37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38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39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2022-11-28T04:05:36Z</dcterms:created>
  <dcterms:modified xsi:type="dcterms:W3CDTF">2022-11-28T04:05:36Z</dcterms:modified>
</cp:coreProperties>
</file>