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<sst xmlns="http://schemas.openxmlformats.org/spreadsheetml/2006/main" count="54" uniqueCount="35">
  <si>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Mastery (M)</t>
  </si>
  <si>
    <t>Continuing Mastery (CM)</t>
  </si>
  <si>
    <t># of Ys</t>
  </si>
  <si>
    <t>Enter Y</t>
  </si>
  <si>
    <t>Y</t>
  </si>
  <si>
    <t>L.2a</t>
  </si>
  <si>
    <t>L.2b</t>
  </si>
  <si>
    <t>L.3a</t>
  </si>
  <si>
    <t>L.3b</t>
  </si>
  <si>
    <t>L.4</t>
  </si>
  <si>
    <t>L.6a</t>
  </si>
  <si>
    <t>Core Subtotal</t>
  </si>
  <si>
    <t>L.1a*</t>
  </si>
  <si>
    <t>L.1b*</t>
  </si>
  <si>
    <t>L.5*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</si>
  <si>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</si>
  <si>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</si>
  <si>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</si>
  <si>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</si>
  <si>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</si>
  <si>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</si>
  <si>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</si>
  <si>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</si>
  <si>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</si>
  <si>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</si>
  <si>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</si>
  <si>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</si>
  <si>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</si>
  <si>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</si>
  <si>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</si>
  <si>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</si>
  <si>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</si>
  <si>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</si>
  <si>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1026346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</si>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</sst>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33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34</v>
      </c>
    </row>
    <row r="2" spans="1:8" ht="12" customHeight="1">
      <c r="A2" s="3" t="s">
        <v>28</v>
      </c>
      <c r="C2" s="3" t="s">
        <v>29</v>
      </c>
    </row>
    <row r="3" spans="1:8" ht="12" customHeight="1">
      <c r="A3">
        <f>B19</f>
        <v>0</v>
      </c>
      <c r="B3">
        <f>INDEX(Reference!$A$2:$G$5,MATCH(A3,Reference!$A$2:$A$5,1),7)</f>
        <v>0</v>
      </c>
      <c r="C3" t="s">
        <v>30</v>
      </c>
    </row>
    <row r="4" spans="1:8" ht="12" customHeight="1">
      <c r="A4">
        <f>B24</f>
        <v>0</v>
      </c>
      <c r="B4">
        <f>INDEX(Reference!$A$2:$G$5,MATCH(A4,Reference!$C$2:$C$5,1),7)</f>
        <v>0</v>
      </c>
      <c r="C4" t="s">
        <v>31</v>
      </c>
    </row>
    <row r="5" spans="1:8" ht="12" customHeight="1">
      <c r="A5" s="3" t="s">
        <v>32</v>
      </c>
    </row>
    <row r="6" spans="1:8" ht="12" customHeight="1">
      <c r="A6">
        <f>C19</f>
        <v>0</v>
      </c>
      <c r="B6">
        <f>INDEX(Reference!$A$2:$G$5,MATCH(A6,Reference!$B$2:$B$5,1),7)</f>
        <v>0</v>
      </c>
      <c r="C6" t="s">
        <v>30</v>
      </c>
    </row>
    <row r="7" spans="1:8" ht="12" customHeight="1">
      <c r="A7">
        <f>C24</f>
        <v>0</v>
      </c>
      <c r="B7">
        <f>INDEX(Reference!$A$2:$G$5,MATCH(A7,Reference!$D$2:$D$5,1),7)</f>
        <v>0</v>
      </c>
      <c r="C7" t="s">
        <v>31</v>
      </c>
    </row>
    <row r="9" spans="1:8" ht="12" customHeight="1">
      <c r="A9">
        <v>2</v>
      </c>
      <c r="B9">
        <f>INDEX(Reference!$A$2:$G$5,MATCH(A9,Reference!$E$2:$E$5,1),7)</f>
        <v>0</v>
      </c>
      <c r="C9" t="s">
        <v>21</v>
      </c>
    </row>
    <row r="10" spans="1:8" ht="12" customHeight="1">
      <c r="A10">
        <v>7</v>
      </c>
      <c r="B10">
        <f>INDEX(Reference!$A$2:$G$5,MATCH(A10,Reference!$F$2:$F$5,1),7)</f>
        <v>0</v>
      </c>
      <c r="C10" t="s">
        <v>22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>
      <c r="A19" s="6" t="s">
        <v>11</v>
      </c>
      <c r="B19" s="4">
        <f>COUNTIF(B13:B18,"*M*")</f>
        <v>0</v>
      </c>
      <c r="C19" s="4">
        <f>COUNTIF(C13:C18,"*CM*")</f>
        <v>0</v>
      </c>
      <c r="D19" s="4"/>
      <c r="E19" s="4"/>
      <c r="F19" s="4"/>
      <c r="G19" s="4"/>
      <c r="H19" s="4"/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 t="s">
        <v>4</v>
      </c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/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>
      <c r="A24" s="6" t="s">
        <v>16</v>
      </c>
      <c r="B24" s="4">
        <f>COUNTIF(B20:B23,"*M*")</f>
        <v>0</v>
      </c>
      <c r="C24" s="4">
        <f>COUNTIF(C20:C23,"*CM*")</f>
        <v>0</v>
      </c>
      <c r="D24" s="4"/>
      <c r="E24" s="4"/>
      <c r="F24" s="4"/>
      <c r="G24" s="4"/>
      <c r="H24" s="4"/>
    </row>
  </sheetData>
  <conditionalFormatting sqref="D13:D18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0:D23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24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25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26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2022-10-19T00:58:08Z</dcterms:created>
  <dcterms:modified xsi:type="dcterms:W3CDTF">2022-10-19T00:58:08Z</dcterms:modified>
</cp:coreProperties>
</file>