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2" i="6"/>
  <c r="D9" i="4"/>
  <c r="D10" i="4"/>
  <c r="D11" i="4"/>
  <c r="D12" i="4"/>
  <c r="C8" i="4"/>
  <c r="D8" i="4" s="1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<sst xmlns="http://schemas.openxmlformats.org/spreadsheetml/2006/main" count="672" uniqueCount="282">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</sst>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11" tableBorderDxfId="10" dataCellStyle="Currency">
  <autoFilter ref="A1:J12"/>
  <tableColumns count="10">
    <tableColumn id="1" name="Item" dataDxfId="9"/>
    <tableColumn id="2" name="Quantity" dataDxfId="8"/>
    <tableColumn id="3" name="Cost_x000a_(per unit)" dataDxfId="7" dataCellStyle="Currency"/>
    <tableColumn id="13" name="Cost (total)" dataDxfId="6" dataCellStyle="Currency">
      <calculatedColumnFormula>Table13[[#This Row],[Quantity]]*Table13[[#This Row],[Cost
(per unit)]]</calculatedColumnFormula>
    </tableColumn>
    <tableColumn id="5" name="MFR" dataDxfId="5" dataCellStyle="Currency"/>
    <tableColumn id="10" name="MPN" dataDxfId="4" dataCellStyle="Currency"/>
    <tableColumn id="4" name="Usage" dataDxfId="3" dataCellStyle="Currency"/>
    <tableColumn id="6" name="Dimensions/Package" dataDxfId="2" dataCellStyle="Currency"/>
    <tableColumn id="7" name="Description" dataDxfId="1" dataCellStyle="Currency"/>
    <tableColumn id="9" name="Supplier Link" dataDxfId="0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26" tableBorderDxfId="25" dataCellStyle="Currency">
  <autoFilter ref="A1:M20"/>
  <tableColumns count="13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Table1[[#This Row],[Quantity]]*Table1[[#This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8" name="Reference Link" dataDxfId="15" dataCellStyle="Hyperlink"/>
    <tableColumn id="9" name="Supplier - Mouser" dataDxfId="14" dataCellStyle="Hyperlink"/>
    <tableColumn id="11" name="Supplier - Digikey" dataDxfId="13" dataCellStyle="Currency"/>
    <tableColumn id="12" name="Supplier - Other" dataDxfId="12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L2" sqref="L2:L7"/>
    </sheetView>
  </sheetViews>
  <sheetFormatPr defaultRowHeight="14.6" x14ac:dyDescent="0.4"/>
  <cols>
    <col min="1" max="1" width="35.4609375" customWidth="1"/>
    <col min="2" max="2" width="8.15234375" customWidth="1"/>
    <col min="3" max="3" width="8.61328125" customWidth="1"/>
    <col min="4" max="4" width="6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1.53515625" style="43" customWidth="1"/>
    <col min="10" max="10" width="10.4609375" customWidth="1"/>
    <col min="11" max="11" width="4.07421875" customWidth="1"/>
    <col min="12" max="12" width="28.07421875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  <c r="L2" t="str">
        <f>I2&amp;"F"</f>
        <v>100pF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  <c r="L3" t="str">
        <f t="shared" ref="L3:L7" si="0">I3&amp;"F"</f>
        <v>2.2nF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  <c r="L4" t="str">
        <f t="shared" si="0"/>
        <v>2pF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  <c r="L5" t="str">
        <f t="shared" si="0"/>
        <v>1uF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  <c r="L6" t="str">
        <f t="shared" si="0"/>
        <v>0.1uF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  <c r="L7" t="str">
        <f t="shared" si="0"/>
        <v>47nF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H1" sqref="H1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135</v>
      </c>
      <c r="B7" s="13">
        <v>2</v>
      </c>
      <c r="C7" s="14">
        <v>30</v>
      </c>
      <c r="D7" s="14">
        <f>Table13[[#This Row],[Quantity]]*Table13[[#This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f>9.65 +4.99</f>
        <v>14.64</v>
      </c>
      <c r="D8" s="14">
        <f>Table13[[#This Row],[Quantity]]*Table13[[#This Row],[Cost
(per unit)]]</f>
        <v>29.28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345.95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4" zoomScale="115" zoomScaleNormal="115" workbookViewId="0">
      <selection activeCell="J10" sqref="J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2017-01-20T06:26:11Z</dcterms:modified>
</cp:coreProperties>
</file>