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josh\Dropbox\Documents\Thesis\doc\design\"/>
    </mc:Choice>
  </mc:AlternateContent>
  <bookViews>
    <workbookView xWindow="0" yWindow="0" windowWidth="10440" windowHeight="2511" activeTab="2"/>
  </bookViews>
  <sheets>
    <sheet name="pic32mx_pins" sheetId="2" r:id="rId1"/>
    <sheet name="pic32mx_funcs" sheetId="1" r:id="rId2"/>
    <sheet name="connector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2" l="1"/>
  <c r="M7" i="2" s="1"/>
  <c r="N2" i="2"/>
  <c r="N7" i="2" s="1"/>
  <c r="O2" i="2"/>
  <c r="O7" i="2" s="1"/>
  <c r="L2" i="2"/>
  <c r="L7" i="2" s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C58" i="2" l="1"/>
  <c r="C61" i="2"/>
  <c r="C4" i="2"/>
  <c r="C65" i="2"/>
  <c r="C30" i="2"/>
  <c r="C67" i="2"/>
  <c r="C68" i="2"/>
  <c r="C71" i="2"/>
  <c r="C17" i="2"/>
  <c r="C74" i="2"/>
  <c r="C15" i="2"/>
  <c r="C78" i="2"/>
  <c r="C25" i="2"/>
  <c r="C81" i="2"/>
  <c r="C26" i="2"/>
  <c r="C86" i="2"/>
  <c r="C28" i="2"/>
  <c r="C90" i="2"/>
  <c r="C93" i="2"/>
  <c r="C7" i="2"/>
  <c r="C6" i="2"/>
  <c r="C96" i="2"/>
  <c r="C46" i="2"/>
  <c r="C98" i="2"/>
  <c r="C52" i="2"/>
  <c r="C60" i="2"/>
  <c r="C39" i="2"/>
  <c r="C51" i="2"/>
  <c r="C73" i="2"/>
  <c r="C24" i="2"/>
  <c r="C85" i="2"/>
  <c r="C92" i="2"/>
  <c r="C95" i="2"/>
  <c r="C53" i="2"/>
  <c r="C59" i="2"/>
  <c r="C62" i="2"/>
  <c r="C3" i="2"/>
  <c r="C23" i="2"/>
  <c r="C5" i="2"/>
  <c r="C22" i="2"/>
  <c r="C69" i="2"/>
  <c r="C72" i="2"/>
  <c r="C16" i="2"/>
  <c r="C75" i="2"/>
  <c r="C14" i="2"/>
  <c r="C79" i="2"/>
  <c r="C36" i="2"/>
  <c r="C82" i="2"/>
  <c r="C27" i="2"/>
  <c r="C87" i="2"/>
  <c r="C29" i="2"/>
  <c r="C91" i="2"/>
  <c r="C94" i="2"/>
  <c r="C9" i="2"/>
  <c r="C42" i="2"/>
  <c r="C44" i="2"/>
  <c r="C47" i="2"/>
  <c r="C50" i="2"/>
  <c r="C100" i="2"/>
  <c r="C64" i="2"/>
  <c r="C37" i="2"/>
  <c r="C70" i="2"/>
  <c r="C76" i="2"/>
  <c r="C56" i="2"/>
  <c r="C89" i="2"/>
  <c r="C41" i="2"/>
  <c r="C97" i="2"/>
  <c r="C38" i="2"/>
  <c r="C63" i="2"/>
  <c r="C2" i="2"/>
  <c r="C20" i="2"/>
  <c r="C66" i="2"/>
  <c r="C18" i="2"/>
  <c r="C35" i="2"/>
  <c r="C12" i="2"/>
  <c r="C19" i="2"/>
  <c r="C31" i="2"/>
  <c r="C13" i="2"/>
  <c r="C80" i="2"/>
  <c r="C55" i="2"/>
  <c r="C83" i="2"/>
  <c r="C34" i="2"/>
  <c r="C88" i="2"/>
  <c r="C33" i="2"/>
  <c r="C10" i="2"/>
  <c r="C40" i="2"/>
  <c r="C8" i="2"/>
  <c r="C43" i="2"/>
  <c r="C45" i="2"/>
  <c r="C48" i="2"/>
  <c r="C99" i="2"/>
  <c r="C101" i="2"/>
  <c r="C57" i="2"/>
  <c r="C21" i="2"/>
  <c r="C11" i="2"/>
  <c r="C77" i="2"/>
  <c r="C84" i="2"/>
  <c r="C32" i="2"/>
  <c r="C54" i="2"/>
  <c r="C49" i="2"/>
</calcChain>
</file>

<file path=xl/sharedStrings.xml><?xml version="1.0" encoding="utf-8"?>
<sst xmlns="http://schemas.openxmlformats.org/spreadsheetml/2006/main" count="1754" uniqueCount="622">
  <si>
    <t>A1</t>
  </si>
  <si>
    <t>E8</t>
  </si>
  <si>
    <t>A2</t>
  </si>
  <si>
    <t>E9</t>
  </si>
  <si>
    <t>A3</t>
  </si>
  <si>
    <t>E10</t>
  </si>
  <si>
    <t>A4</t>
  </si>
  <si>
    <t>E11</t>
  </si>
  <si>
    <t>A5</t>
  </si>
  <si>
    <t>F1</t>
  </si>
  <si>
    <t>MCLR</t>
  </si>
  <si>
    <t>A6</t>
  </si>
  <si>
    <t>F2</t>
  </si>
  <si>
    <t>A7</t>
  </si>
  <si>
    <t>ENVREG</t>
  </si>
  <si>
    <t>F3</t>
  </si>
  <si>
    <t>A8</t>
  </si>
  <si>
    <t>F4</t>
  </si>
  <si>
    <t>A9</t>
  </si>
  <si>
    <t>F5</t>
  </si>
  <si>
    <t>A10</t>
  </si>
  <si>
    <t>A11</t>
  </si>
  <si>
    <t>F8</t>
  </si>
  <si>
    <t>B2</t>
  </si>
  <si>
    <t>RG15</t>
  </si>
  <si>
    <t>F9</t>
  </si>
  <si>
    <t>B3</t>
  </si>
  <si>
    <t>F10</t>
  </si>
  <si>
    <t>B4</t>
  </si>
  <si>
    <t>F11</t>
  </si>
  <si>
    <t>B5</t>
  </si>
  <si>
    <t>G1</t>
  </si>
  <si>
    <t>B6</t>
  </si>
  <si>
    <t>G2</t>
  </si>
  <si>
    <t>B7</t>
  </si>
  <si>
    <t>G3</t>
  </si>
  <si>
    <t>B8</t>
  </si>
  <si>
    <t>B9</t>
  </si>
  <si>
    <t>G5</t>
  </si>
  <si>
    <t>VDD</t>
  </si>
  <si>
    <t>B10</t>
  </si>
  <si>
    <t>G6</t>
  </si>
  <si>
    <t>B11</t>
  </si>
  <si>
    <t>G7</t>
  </si>
  <si>
    <t>C1</t>
  </si>
  <si>
    <t>C2</t>
  </si>
  <si>
    <t>G9</t>
  </si>
  <si>
    <t>C3</t>
  </si>
  <si>
    <t>G10</t>
  </si>
  <si>
    <t>C4</t>
  </si>
  <si>
    <t>G11</t>
  </si>
  <si>
    <t>C5</t>
  </si>
  <si>
    <t>H1</t>
  </si>
  <si>
    <t>H2</t>
  </si>
  <si>
    <t>C7</t>
  </si>
  <si>
    <t>H3</t>
  </si>
  <si>
    <t>C8</t>
  </si>
  <si>
    <t>H4</t>
  </si>
  <si>
    <t>C9</t>
  </si>
  <si>
    <t>C10</t>
  </si>
  <si>
    <t>H6</t>
  </si>
  <si>
    <t>C11</t>
  </si>
  <si>
    <t>D1</t>
  </si>
  <si>
    <t>H8</t>
  </si>
  <si>
    <t>VBUS</t>
  </si>
  <si>
    <t>D2</t>
  </si>
  <si>
    <t>H9</t>
  </si>
  <si>
    <t>VUSB</t>
  </si>
  <si>
    <t>D3</t>
  </si>
  <si>
    <t>H10</t>
  </si>
  <si>
    <t>D4</t>
  </si>
  <si>
    <t>H11</t>
  </si>
  <si>
    <t>D5</t>
  </si>
  <si>
    <t>J1</t>
  </si>
  <si>
    <t>J2</t>
  </si>
  <si>
    <t>D7</t>
  </si>
  <si>
    <t>J3</t>
  </si>
  <si>
    <t>D8</t>
  </si>
  <si>
    <t>J4</t>
  </si>
  <si>
    <t>AVDD</t>
  </si>
  <si>
    <t>D9</t>
  </si>
  <si>
    <t>J5</t>
  </si>
  <si>
    <t>J6</t>
  </si>
  <si>
    <t>D11</t>
  </si>
  <si>
    <t>J7</t>
  </si>
  <si>
    <t>E1</t>
  </si>
  <si>
    <t>E2</t>
  </si>
  <si>
    <t>E3</t>
  </si>
  <si>
    <t>J10</t>
  </si>
  <si>
    <t>E4</t>
  </si>
  <si>
    <t>J11</t>
  </si>
  <si>
    <t>E5</t>
  </si>
  <si>
    <t>K1</t>
  </si>
  <si>
    <t>E6</t>
  </si>
  <si>
    <t>K2</t>
  </si>
  <si>
    <t>E7</t>
  </si>
  <si>
    <t>K3</t>
  </si>
  <si>
    <t>NC</t>
  </si>
  <si>
    <t>K4</t>
  </si>
  <si>
    <t>L3</t>
  </si>
  <si>
    <t>AVSS</t>
  </si>
  <si>
    <t>L4</t>
  </si>
  <si>
    <t>K6</t>
  </si>
  <si>
    <t>L5</t>
  </si>
  <si>
    <t>K7</t>
  </si>
  <si>
    <t>L6</t>
  </si>
  <si>
    <t>K8</t>
  </si>
  <si>
    <t>L7</t>
  </si>
  <si>
    <t>K9</t>
  </si>
  <si>
    <t>L8</t>
  </si>
  <si>
    <t>K10</t>
  </si>
  <si>
    <t>L9</t>
  </si>
  <si>
    <t>K11</t>
  </si>
  <si>
    <t>L10</t>
  </si>
  <si>
    <t>L1</t>
  </si>
  <si>
    <t>L11</t>
  </si>
  <si>
    <t>L2</t>
  </si>
  <si>
    <t>AN0</t>
  </si>
  <si>
    <t>I</t>
  </si>
  <si>
    <t>Analog</t>
  </si>
  <si>
    <t>AN1</t>
  </si>
  <si>
    <t>AN2</t>
  </si>
  <si>
    <t>AN3</t>
  </si>
  <si>
    <t>AN4</t>
  </si>
  <si>
    <t>AN5</t>
  </si>
  <si>
    <t>AN6</t>
  </si>
  <si>
    <t>AN7</t>
  </si>
  <si>
    <t>AN8</t>
  </si>
  <si>
    <t>AN9</t>
  </si>
  <si>
    <t>AN10</t>
  </si>
  <si>
    <t>AN11</t>
  </si>
  <si>
    <t>AN12</t>
  </si>
  <si>
    <t>AN13</t>
  </si>
  <si>
    <t>AN14</t>
  </si>
  <si>
    <t>AN15</t>
  </si>
  <si>
    <t>CLKI</t>
  </si>
  <si>
    <t>ST/CMOS</t>
  </si>
  <si>
    <t>OSC1</t>
  </si>
  <si>
    <t>CLKO</t>
  </si>
  <si>
    <t>O</t>
  </si>
  <si>
    <t>OSC2</t>
  </si>
  <si>
    <t>ST</t>
  </si>
  <si>
    <t>I/O</t>
  </si>
  <si>
    <t>SOSCI</t>
  </si>
  <si>
    <t>SOSCO</t>
  </si>
  <si>
    <t>CN0</t>
  </si>
  <si>
    <t>CN1</t>
  </si>
  <si>
    <t>CN2</t>
  </si>
  <si>
    <t>CN3</t>
  </si>
  <si>
    <t>CN4</t>
  </si>
  <si>
    <t>CN5</t>
  </si>
  <si>
    <t>CN6</t>
  </si>
  <si>
    <t>CN7</t>
  </si>
  <si>
    <t>CN8</t>
  </si>
  <si>
    <t>CN9</t>
  </si>
  <si>
    <t>CN10</t>
  </si>
  <si>
    <t>CN11</t>
  </si>
  <si>
    <t>CN12</t>
  </si>
  <si>
    <t>CN13</t>
  </si>
  <si>
    <t>CN14</t>
  </si>
  <si>
    <t>CN15</t>
  </si>
  <si>
    <t>CN16</t>
  </si>
  <si>
    <t>CN17</t>
  </si>
  <si>
    <t>CN18</t>
  </si>
  <si>
    <t>CN19</t>
  </si>
  <si>
    <t>CN20</t>
  </si>
  <si>
    <t>CN21</t>
  </si>
  <si>
    <t>IC1</t>
  </si>
  <si>
    <t>IC2</t>
  </si>
  <si>
    <t>IC3</t>
  </si>
  <si>
    <t>IC4</t>
  </si>
  <si>
    <t>IC5</t>
  </si>
  <si>
    <t>OCFA</t>
  </si>
  <si>
    <t>OC1</t>
  </si>
  <si>
    <t>OC2</t>
  </si>
  <si>
    <t>OC3</t>
  </si>
  <si>
    <t>OC4</t>
  </si>
  <si>
    <t>OC5</t>
  </si>
  <si>
    <t>OCFB</t>
  </si>
  <si>
    <t>INT0</t>
  </si>
  <si>
    <t>INT1</t>
  </si>
  <si>
    <t>INT2</t>
  </si>
  <si>
    <t>INT3</t>
  </si>
  <si>
    <t>INT4</t>
  </si>
  <si>
    <t>RA0</t>
  </si>
  <si>
    <t>RA1</t>
  </si>
  <si>
    <t>RA2</t>
  </si>
  <si>
    <t>RA3</t>
  </si>
  <si>
    <t>RA4</t>
  </si>
  <si>
    <t>RA5</t>
  </si>
  <si>
    <t>RA6</t>
  </si>
  <si>
    <t>RA7</t>
  </si>
  <si>
    <t>RA9</t>
  </si>
  <si>
    <t>RA10</t>
  </si>
  <si>
    <t>RA14</t>
  </si>
  <si>
    <t>RA15</t>
  </si>
  <si>
    <t>RB0</t>
  </si>
  <si>
    <t>RB1</t>
  </si>
  <si>
    <t>RB2</t>
  </si>
  <si>
    <t>RB3</t>
  </si>
  <si>
    <t>RB4</t>
  </si>
  <si>
    <t>RB5</t>
  </si>
  <si>
    <t>RB6</t>
  </si>
  <si>
    <t>RB7</t>
  </si>
  <si>
    <t>RB8</t>
  </si>
  <si>
    <t>RB9</t>
  </si>
  <si>
    <t>RB10</t>
  </si>
  <si>
    <t>RB11</t>
  </si>
  <si>
    <t>RB12</t>
  </si>
  <si>
    <t>RB13</t>
  </si>
  <si>
    <t>RB14</t>
  </si>
  <si>
    <t>RB15</t>
  </si>
  <si>
    <t>RC1</t>
  </si>
  <si>
    <t>RC2</t>
  </si>
  <si>
    <t>RC3</t>
  </si>
  <si>
    <t>RC4</t>
  </si>
  <si>
    <t>RC12</t>
  </si>
  <si>
    <t>RC13</t>
  </si>
  <si>
    <t>RC14</t>
  </si>
  <si>
    <t>RC15</t>
  </si>
  <si>
    <t>RD0</t>
  </si>
  <si>
    <t>RD1</t>
  </si>
  <si>
    <t>RD2</t>
  </si>
  <si>
    <t>RD3</t>
  </si>
  <si>
    <t>RD4</t>
  </si>
  <si>
    <t>RD5</t>
  </si>
  <si>
    <t>RD6</t>
  </si>
  <si>
    <t>RD7</t>
  </si>
  <si>
    <t>RD8</t>
  </si>
  <si>
    <t>RD9</t>
  </si>
  <si>
    <t>RD10</t>
  </si>
  <si>
    <t>RD11</t>
  </si>
  <si>
    <t>RD12</t>
  </si>
  <si>
    <t>RD13</t>
  </si>
  <si>
    <t>RD14</t>
  </si>
  <si>
    <t>RD15</t>
  </si>
  <si>
    <t>RE0</t>
  </si>
  <si>
    <t>RE1</t>
  </si>
  <si>
    <t>RE2</t>
  </si>
  <si>
    <t>RE3</t>
  </si>
  <si>
    <t>RE4</t>
  </si>
  <si>
    <t>RE5</t>
  </si>
  <si>
    <t>RE6</t>
  </si>
  <si>
    <t>RE7</t>
  </si>
  <si>
    <t>RE8</t>
  </si>
  <si>
    <t>RE9</t>
  </si>
  <si>
    <t>RF0</t>
  </si>
  <si>
    <t>RF1</t>
  </si>
  <si>
    <t>RF2</t>
  </si>
  <si>
    <t>RF3</t>
  </si>
  <si>
    <t>RF4</t>
  </si>
  <si>
    <t>RF5</t>
  </si>
  <si>
    <t>RF6</t>
  </si>
  <si>
    <t>RF7</t>
  </si>
  <si>
    <t>RF8</t>
  </si>
  <si>
    <t>RF12</t>
  </si>
  <si>
    <t>RF13</t>
  </si>
  <si>
    <t>RG0</t>
  </si>
  <si>
    <t>RG1</t>
  </si>
  <si>
    <t>RG6</t>
  </si>
  <si>
    <t>RG7</t>
  </si>
  <si>
    <t>RG8</t>
  </si>
  <si>
    <t>RG9</t>
  </si>
  <si>
    <t>RG12</t>
  </si>
  <si>
    <t>RG13</t>
  </si>
  <si>
    <t>RG14</t>
  </si>
  <si>
    <t>RG2</t>
  </si>
  <si>
    <t>RG3</t>
  </si>
  <si>
    <t>T1CK</t>
  </si>
  <si>
    <t>T2CK</t>
  </si>
  <si>
    <t>T3CK</t>
  </si>
  <si>
    <t>T4CK</t>
  </si>
  <si>
    <t>T5CK</t>
  </si>
  <si>
    <t>U1CTS</t>
  </si>
  <si>
    <t>U1RTS</t>
  </si>
  <si>
    <t>U1RX</t>
  </si>
  <si>
    <t>U1TX</t>
  </si>
  <si>
    <t>U2CTS</t>
  </si>
  <si>
    <t>U2RTS</t>
  </si>
  <si>
    <t>U2RX</t>
  </si>
  <si>
    <t>U2TX</t>
  </si>
  <si>
    <t>SCK1</t>
  </si>
  <si>
    <t>SDI1</t>
  </si>
  <si>
    <t>SDO1</t>
  </si>
  <si>
    <t>SS1</t>
  </si>
  <si>
    <t>SCK2</t>
  </si>
  <si>
    <t>SDI2</t>
  </si>
  <si>
    <t>SDO2</t>
  </si>
  <si>
    <t>SS2</t>
  </si>
  <si>
    <t>SCL1</t>
  </si>
  <si>
    <t>SDA1</t>
  </si>
  <si>
    <t>SCL2</t>
  </si>
  <si>
    <t>SDA2</t>
  </si>
  <si>
    <t>TMS</t>
  </si>
  <si>
    <t>TCK</t>
  </si>
  <si>
    <t>TDI</t>
  </si>
  <si>
    <t>TDO</t>
  </si>
  <si>
    <t>RTCC</t>
  </si>
  <si>
    <t>CVREF-</t>
  </si>
  <si>
    <t>CVREF+</t>
  </si>
  <si>
    <t>CVREFOUT</t>
  </si>
  <si>
    <t>C1IN-</t>
  </si>
  <si>
    <t>C1IN+</t>
  </si>
  <si>
    <t>C1OUT</t>
  </si>
  <si>
    <t>C2IN-</t>
  </si>
  <si>
    <t>C2IN+</t>
  </si>
  <si>
    <t>C2OUT</t>
  </si>
  <si>
    <t>PMA0</t>
  </si>
  <si>
    <t>TTL/ST</t>
  </si>
  <si>
    <t>PMA1</t>
  </si>
  <si>
    <t>PMA2</t>
  </si>
  <si>
    <t>PMA3</t>
  </si>
  <si>
    <t>PMA4</t>
  </si>
  <si>
    <t>PMA5</t>
  </si>
  <si>
    <t>PMA6</t>
  </si>
  <si>
    <t>PMA7</t>
  </si>
  <si>
    <t>PMA8</t>
  </si>
  <si>
    <t>PMA9</t>
  </si>
  <si>
    <t>PMA10</t>
  </si>
  <si>
    <t>PMA11</t>
  </si>
  <si>
    <t>PMA12</t>
  </si>
  <si>
    <t>PMA13</t>
  </si>
  <si>
    <t>PMA14</t>
  </si>
  <si>
    <t>PMA15</t>
  </si>
  <si>
    <t>PMCS1</t>
  </si>
  <si>
    <t>PMCS2</t>
  </si>
  <si>
    <t>PMD0</t>
  </si>
  <si>
    <t>PMD1</t>
  </si>
  <si>
    <t>PMD2</t>
  </si>
  <si>
    <t>PMD3</t>
  </si>
  <si>
    <t>PMD4</t>
  </si>
  <si>
    <t>PMD5</t>
  </si>
  <si>
    <t>PMD6</t>
  </si>
  <si>
    <t>PMD7</t>
  </si>
  <si>
    <t>PMD8</t>
  </si>
  <si>
    <t>PMD9</t>
  </si>
  <si>
    <t>PMD10</t>
  </si>
  <si>
    <t>PMD11</t>
  </si>
  <si>
    <t>PMD12</t>
  </si>
  <si>
    <t>PMD13</t>
  </si>
  <si>
    <t>PMD14</t>
  </si>
  <si>
    <t>PMD15</t>
  </si>
  <si>
    <t>PMRD</t>
  </si>
  <si>
    <t>PMWR</t>
  </si>
  <si>
    <t>PMALL</t>
  </si>
  <si>
    <t>PMALH</t>
  </si>
  <si>
    <t>P</t>
  </si>
  <si>
    <t>VBUSON</t>
  </si>
  <si>
    <t>D+</t>
  </si>
  <si>
    <t>D-</t>
  </si>
  <si>
    <t>USBID</t>
  </si>
  <si>
    <t>TRCLK</t>
  </si>
  <si>
    <t>TRD0</t>
  </si>
  <si>
    <t>TRD1</t>
  </si>
  <si>
    <t>TRD2</t>
  </si>
  <si>
    <t>TRD3</t>
  </si>
  <si>
    <t>PGED1</t>
  </si>
  <si>
    <t>PGEC1</t>
  </si>
  <si>
    <t>PGED2</t>
  </si>
  <si>
    <t>PGEC2</t>
  </si>
  <si>
    <t>I/P</t>
  </si>
  <si>
    <t>VCORE/VCAP</t>
  </si>
  <si>
    <t>Vss</t>
  </si>
  <si>
    <t>VREF+</t>
  </si>
  <si>
    <t>VREF-</t>
  </si>
  <si>
    <t>Analog input channels.</t>
  </si>
  <si>
    <t>External clock source input. Always associated with OSC1 pin function.</t>
  </si>
  <si>
    <t>Oscillator crystal output. Connects to crystal or resonator in Crystal Oscillator mode. Optionally functions as CLKO in RC and EC modes. Always associated with OSC2 pin function.</t>
  </si>
  <si>
    <t>Oscillator crystal input. ST buffer when configured in RC mode; CMOS otherwise.</t>
  </si>
  <si>
    <t>Oscillator crystal output. Connects to crystal or resonator in Crystal Oscillator mode. Optionally functions as CLKO in RC and EC modes.</t>
  </si>
  <si>
    <t>32.768 kHz low-power oscillator crystal input; CMOS otherwise.</t>
  </si>
  <si>
    <t>32.768 kHz low-power oscillator crystal output.</t>
  </si>
  <si>
    <t>Change notification inputs. Can be software programmed for internal weak pull-ups on all inputs.</t>
  </si>
  <si>
    <t>Capture inputs 1-5.</t>
  </si>
  <si>
    <t>Output Compare Fault A Input.</t>
  </si>
  <si>
    <t>Output Compare output 1</t>
  </si>
  <si>
    <t>Output Compare output 2</t>
  </si>
  <si>
    <t>Output Compare output 3</t>
  </si>
  <si>
    <t>Output Compare output 4</t>
  </si>
  <si>
    <t>Output Compare output 5</t>
  </si>
  <si>
    <t>Output Compare Fault B Input.</t>
  </si>
  <si>
    <t>External interrupt 0</t>
  </si>
  <si>
    <t>External interrupt 1</t>
  </si>
  <si>
    <t>External interrupt 2</t>
  </si>
  <si>
    <t>External interrupt 3</t>
  </si>
  <si>
    <t>External interrupt 4</t>
  </si>
  <si>
    <t>PORTA is a bidirectional I/O port.</t>
  </si>
  <si>
    <t>PORTB is a bidirectional I/O port.</t>
  </si>
  <si>
    <t>PORTC is a bidirectional I/O port.</t>
  </si>
  <si>
    <t>PORTD is a bidirectional I/O port.</t>
  </si>
  <si>
    <t>PORTE is a bidirectional I/O port.</t>
  </si>
  <si>
    <t>PORTF is a bidirectional I/O port.</t>
  </si>
  <si>
    <t>PORTG is a bidirectional I/O port.</t>
  </si>
  <si>
    <t>PORTG input pins.</t>
  </si>
  <si>
    <t>Timer1 external clock input.</t>
  </si>
  <si>
    <t>Timer2 external clock input.</t>
  </si>
  <si>
    <t>Timer3 external clock input.</t>
  </si>
  <si>
    <t>Timer4 external clock input.</t>
  </si>
  <si>
    <t>Timer5 external clock input.</t>
  </si>
  <si>
    <t>UART1 clear to send.</t>
  </si>
  <si>
    <t>UART1 ready to send.</t>
  </si>
  <si>
    <t>UART1 receive.</t>
  </si>
  <si>
    <t>UART1 transmit.</t>
  </si>
  <si>
    <t>UART2 clear to send.</t>
  </si>
  <si>
    <t>UART2 ready to send.</t>
  </si>
  <si>
    <t>UART2 receive.</t>
  </si>
  <si>
    <t>UART2 transmit.</t>
  </si>
  <si>
    <t>Synchronous serial clock input/output for SPI1.</t>
  </si>
  <si>
    <t>SPI1 data in.</t>
  </si>
  <si>
    <t>SPI1 data out.</t>
  </si>
  <si>
    <t>SPI1 slave synchronization or frame pulse I/O.</t>
  </si>
  <si>
    <t>Synchronous serial clock input/output for SPI2.</t>
  </si>
  <si>
    <t>SPI2 data in.</t>
  </si>
  <si>
    <t>SPI2 data out.</t>
  </si>
  <si>
    <t>SPI2 slave synchronization or frame pulse I/O.</t>
  </si>
  <si>
    <t>Synchronous serial clock input/output for I2C1.</t>
  </si>
  <si>
    <t>Synchronous serial data input/output for I2C1.</t>
  </si>
  <si>
    <t>Synchronous serial clock input/output for I2C2.</t>
  </si>
  <si>
    <t>Synchronous serial data input/output for I2C2.</t>
  </si>
  <si>
    <t>JTAG Test mode select pin.</t>
  </si>
  <si>
    <t>JTAG test clock input pin.</t>
  </si>
  <si>
    <t>JTAG test data input pin.</t>
  </si>
  <si>
    <t>JTAG test data output pin.</t>
  </si>
  <si>
    <t>Real-Time Clock Alarm Output.</t>
  </si>
  <si>
    <t>Comparator Voltage Reference (low).</t>
  </si>
  <si>
    <t>Comparator Voltage Reference (high).</t>
  </si>
  <si>
    <t>Comparator Voltage Reference Output.</t>
  </si>
  <si>
    <t>Comparator 1 Negative Input.</t>
  </si>
  <si>
    <t>Comparator 1 Positive Input.</t>
  </si>
  <si>
    <t>Comparator 1 Output.</t>
  </si>
  <si>
    <t>Comparator 2 Negative Input.</t>
  </si>
  <si>
    <t>Comparator 2 Positive Input.</t>
  </si>
  <si>
    <t>Comparator 2 Output.</t>
  </si>
  <si>
    <t>Parallel Master Port Address Bit 0 Input (Buffered Slave modes) and Output (Master modes).</t>
  </si>
  <si>
    <t>Parallel Master Port Address Bit 1 Input (Buffered Slave modes) and Output (Master modes).</t>
  </si>
  <si>
    <t>Parallel Master Port Address (De-multiplexed Master Modes).</t>
  </si>
  <si>
    <t>Parallel Master Port Chip Select 1 Strobe.</t>
  </si>
  <si>
    <t>Parallel Master Port Chip Select 2 Strobe.</t>
  </si>
  <si>
    <t>Parallel Master Port Data (De-multiplexed Master mode) or Address/Data (Multiplexed Master modes).</t>
  </si>
  <si>
    <t>Parallel Master Port Read Strobe.</t>
  </si>
  <si>
    <t>Parallel Master Port Write Strobe.</t>
  </si>
  <si>
    <t>Parallel Master Port Address Latch Enable low-byte (Multiplexed Master modes).</t>
  </si>
  <si>
    <t>Parallel Master Port Address Latch Enable high-byte (Multiplexed Master modes).</t>
  </si>
  <si>
    <t>USB Bus Power Monitor.</t>
  </si>
  <si>
    <t>USB Internal Transceiver Supply. If the USB module is not used, this pin must be connected to VDD.</t>
  </si>
  <si>
    <t>USB Host and OTG Bus Power Control Output.</t>
  </si>
  <si>
    <t>USB D+.</t>
  </si>
  <si>
    <t>USB D-.</t>
  </si>
  <si>
    <t>USB OTG ID Detect.</t>
  </si>
  <si>
    <t>Enable for On-Chip Voltage Regulator.</t>
  </si>
  <si>
    <t>Trace Clock.</t>
  </si>
  <si>
    <t>Trace Data Bits 0-3.</t>
  </si>
  <si>
    <t>Data I/O pin for programming/debugging communication channel 1</t>
  </si>
  <si>
    <t>Clock input pin for programming/debugging communication channel 1</t>
  </si>
  <si>
    <t>Data I/O pin for programming/debugging communication channel 2</t>
  </si>
  <si>
    <t>Clock input pin for programming/debugging communication channel 2</t>
  </si>
  <si>
    <t>Master Clear (Reset) input. This pin is an active-low Reset to the device.</t>
  </si>
  <si>
    <t>Positive supply for analog modules. This pin must be connected at all times.</t>
  </si>
  <si>
    <t>Ground reference for analog modules.</t>
  </si>
  <si>
    <t>Positive supply for peripheral logic and I/O pins.</t>
  </si>
  <si>
    <t>Capacitor for Internal Voltage Regulator.</t>
  </si>
  <si>
    <t>Ground reference for logic and I/O pins.</t>
  </si>
  <si>
    <t>Analog voltage reference (high) input.</t>
  </si>
  <si>
    <t>Analog voltage reference (low) input.</t>
  </si>
  <si>
    <t>Pin Name</t>
  </si>
  <si>
    <t>Pin Number - 64-pin QFN/TQFP</t>
  </si>
  <si>
    <t>Pin Number - 100-pin TQFP</t>
  </si>
  <si>
    <t>Pin Number - 121-pin XBGA</t>
  </si>
  <si>
    <t>Pin Type</t>
  </si>
  <si>
    <t>Buffer Type</t>
  </si>
  <si>
    <t>Description</t>
  </si>
  <si>
    <t>Pin</t>
  </si>
  <si>
    <t>9</t>
  </si>
  <si>
    <t>26</t>
  </si>
  <si>
    <t>38</t>
  </si>
  <si>
    <t>-</t>
  </si>
  <si>
    <t>25</t>
  </si>
  <si>
    <t>41</t>
  </si>
  <si>
    <t>Helper2</t>
  </si>
  <si>
    <t>Helper1</t>
  </si>
  <si>
    <t>Helper3</t>
  </si>
  <si>
    <t>Function(s)</t>
  </si>
  <si>
    <t>3.3V</t>
  </si>
  <si>
    <t>GND</t>
  </si>
  <si>
    <t>3.3V (filtered)</t>
  </si>
  <si>
    <t>Status charge battery indicator</t>
  </si>
  <si>
    <t>Switch T3</t>
  </si>
  <si>
    <t>MB2 Analog</t>
  </si>
  <si>
    <t>MB2 CS</t>
  </si>
  <si>
    <t>MB1 Analog</t>
  </si>
  <si>
    <t>Programmer</t>
  </si>
  <si>
    <t>Status battery low sense</t>
  </si>
  <si>
    <t>Status battery voltage sense</t>
  </si>
  <si>
    <t>MB1 UART RX</t>
  </si>
  <si>
    <t>MB1 UART TX</t>
  </si>
  <si>
    <t>USB Power Monitor</t>
  </si>
  <si>
    <t>USB D-</t>
  </si>
  <si>
    <t>USB D+</t>
  </si>
  <si>
    <t>OSC1 8MHz</t>
  </si>
  <si>
    <t>OSC2 8MHz</t>
  </si>
  <si>
    <t>OSCI 32kHz</t>
  </si>
  <si>
    <t>OSCO 32kHz</t>
  </si>
  <si>
    <t># Functions</t>
  </si>
  <si>
    <t>MB1 PWM</t>
  </si>
  <si>
    <t>Cap to GND (10uF)</t>
  </si>
  <si>
    <t>MB1 CS</t>
  </si>
  <si>
    <t>MB2 RST</t>
  </si>
  <si>
    <t>LED1</t>
  </si>
  <si>
    <t>LED2</t>
  </si>
  <si>
    <t>Switch T2 (Gen)</t>
  </si>
  <si>
    <t>MB2 UART2 RX/HDR1 RF4-UART2_RX</t>
  </si>
  <si>
    <t>MB2 UART TX/HDR1 RF5-UART2_TX</t>
  </si>
  <si>
    <t>MB2 PWM JMP (PWM)/HDR1 RD0-PWM1</t>
  </si>
  <si>
    <t>HDR1 RD1-PWM2</t>
  </si>
  <si>
    <t>HDR1 RD2-PWM3</t>
  </si>
  <si>
    <t>HDR1 RD3-PWM4</t>
  </si>
  <si>
    <t>HDR1 RD12-GPIO</t>
  </si>
  <si>
    <t>HDR1 RD13-GPIO</t>
  </si>
  <si>
    <t>HDR1 RD7-GPIO</t>
  </si>
  <si>
    <t>HDR1 RF0-GPIO</t>
  </si>
  <si>
    <t>HDR1 RF1-GPIO</t>
  </si>
  <si>
    <t>HDR1 RG0-GPIO</t>
  </si>
  <si>
    <t>HDR1 RA6-GPIO</t>
  </si>
  <si>
    <t>HDR1 RA7-GPIO</t>
  </si>
  <si>
    <t>HDR1 RE0-GPIO</t>
  </si>
  <si>
    <t>HDR1 RG14-GPIO</t>
  </si>
  <si>
    <t>HDR2 RE6-GPIO</t>
  </si>
  <si>
    <t>HDR2 RA0-GPIO</t>
  </si>
  <si>
    <t>MB1 Interupt/HDR2 RE8-MB1-INT1</t>
  </si>
  <si>
    <t>MB2 Interupt/HDR2 RE9-MB2-INT2</t>
  </si>
  <si>
    <t>HDR2 RB8-AN8</t>
  </si>
  <si>
    <t>HDR2 RB9-AN9</t>
  </si>
  <si>
    <t>HDR2 RB10-AN10</t>
  </si>
  <si>
    <t>HDR2 RB11-AN11</t>
  </si>
  <si>
    <t>HDR2 RF12-GPIO</t>
  </si>
  <si>
    <t>HDR2 RB13-AN13</t>
  </si>
  <si>
    <t>HDR2 RB14-AN14</t>
  </si>
  <si>
    <t>HDR2 RB15-AN15</t>
  </si>
  <si>
    <t>HDR2 RA4-GPIO</t>
  </si>
  <si>
    <t>HDR2 RA14-INT3</t>
  </si>
  <si>
    <t>HDR2 RA15-INT4</t>
  </si>
  <si>
    <t>HDR2 RD8-GPIO</t>
  </si>
  <si>
    <t>HDR2 RD9-GPIO</t>
  </si>
  <si>
    <t>HDR1</t>
  </si>
  <si>
    <t>HDR2</t>
  </si>
  <si>
    <t>GNDs</t>
  </si>
  <si>
    <t>Total</t>
  </si>
  <si>
    <t>NCs</t>
  </si>
  <si>
    <t>Usage (Clicker 2)</t>
  </si>
  <si>
    <t>HDR1 Index</t>
  </si>
  <si>
    <t>HDR2 Index</t>
  </si>
  <si>
    <t>Switch T1 (RST)/HDR1 #RESET/Programmer</t>
  </si>
  <si>
    <t>HDR2 RA9-GPIO</t>
  </si>
  <si>
    <t>HDR1 RD6-GPIO</t>
  </si>
  <si>
    <t>USB-ID or GPIO/HDR2 RF3-GPIO</t>
  </si>
  <si>
    <t>MB1 Index</t>
  </si>
  <si>
    <t>MB2 Index</t>
  </si>
  <si>
    <t>MB2</t>
  </si>
  <si>
    <t>I/Os</t>
  </si>
  <si>
    <t>MB1</t>
  </si>
  <si>
    <t>5V</t>
  </si>
  <si>
    <t>MB1 RST</t>
  </si>
  <si>
    <t>MB1 I2C SCL/MB2 I2C SCL/HDR1 RA2-I2C2_SCL</t>
  </si>
  <si>
    <t>MB1 I2C SDA/MB2 I2C SDA/HDR1 RA3-I2C2_SDA</t>
  </si>
  <si>
    <t>MB1 SPI SCK/MB2 SPI SCK/HDR2 RG6_SPI2_SCK</t>
  </si>
  <si>
    <t>MB1 SPI MISO/MB2 SPI MISO/HDR2 RG7_SPI2_MISO</t>
  </si>
  <si>
    <t>MB1 SPI MOSI/MB2 SPI MOSI/HDR2 RG8_SPI2_MOSI</t>
  </si>
  <si>
    <t>PWM JMP (GPIO)</t>
  </si>
  <si>
    <t>MB2 Ref GND/HDR1 RD5-GPIO</t>
  </si>
  <si>
    <t>Usage (optics_brd_r001)</t>
  </si>
  <si>
    <t>RG7_SPI2_MISO</t>
  </si>
  <si>
    <t>RG8_SPI2_MOSI</t>
  </si>
  <si>
    <t>RG6_SPI2_SCK</t>
  </si>
  <si>
    <t>RB1_MB2_CS</t>
  </si>
  <si>
    <t>RE9_MB2_INT2</t>
  </si>
  <si>
    <t>RD5_GPIO</t>
  </si>
  <si>
    <t>RD3_PWM4</t>
  </si>
  <si>
    <t>RD13_GPIO</t>
  </si>
  <si>
    <t>RD12_GPIO</t>
  </si>
  <si>
    <t>RD0_PWM1</t>
  </si>
  <si>
    <t>RB9_AN9</t>
  </si>
  <si>
    <t>RB8_AN8</t>
  </si>
  <si>
    <t>RB15_AN15</t>
  </si>
  <si>
    <t>RB14_AN14</t>
  </si>
  <si>
    <t>RB13_AN13</t>
  </si>
  <si>
    <t>RB11_AN11</t>
  </si>
  <si>
    <t>RB10_AN10</t>
  </si>
  <si>
    <t>x</t>
  </si>
  <si>
    <t>Column1</t>
  </si>
  <si>
    <t>P5V</t>
  </si>
  <si>
    <t>P3_3V</t>
  </si>
  <si>
    <t>Clicker 2 Endpoint</t>
  </si>
  <si>
    <t>Clicker 2 to PICkit3 Adapter</t>
  </si>
  <si>
    <t>PICkit3 Endpoint</t>
  </si>
  <si>
    <t>2-PGC</t>
  </si>
  <si>
    <t>4-MCLR</t>
  </si>
  <si>
    <t>1-MCLR</t>
  </si>
  <si>
    <t>5-VSS</t>
  </si>
  <si>
    <t>1-VDD</t>
  </si>
  <si>
    <t>2-VDD</t>
  </si>
  <si>
    <t>3-VSS</t>
  </si>
  <si>
    <t>4-PGD</t>
  </si>
  <si>
    <t>5-PGC</t>
  </si>
  <si>
    <t>3-PGD</t>
  </si>
  <si>
    <t>6-PGM</t>
  </si>
  <si>
    <t>X1 Clicker 2</t>
  </si>
  <si>
    <t>X2 Clicker 2</t>
  </si>
  <si>
    <t>X1 optics_r001</t>
  </si>
  <si>
    <t>2x10 Header Pinout</t>
  </si>
  <si>
    <t>X2 optics_r001</t>
  </si>
  <si>
    <t>PAN_SERVO</t>
  </si>
  <si>
    <t>LSR_ILIM_VSENS</t>
  </si>
  <si>
    <t>LSR_ISENSE_LS_P</t>
  </si>
  <si>
    <t>RX_AMP1_OUT</t>
  </si>
  <si>
    <t>RX_AMP2_OUT</t>
  </si>
  <si>
    <t>RX_AMP3_OUT</t>
  </si>
  <si>
    <t>RX_AMP4_OUT</t>
  </si>
  <si>
    <t>TILT_SERVO</t>
  </si>
  <si>
    <t>LSR_ENB</t>
  </si>
  <si>
    <t>LSR_EN_CH1</t>
  </si>
  <si>
    <t>LSR_EN_CH2</t>
  </si>
  <si>
    <t>LSR_ISENSE_LS_N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</si>
</sst>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11"/>
      <color theme="2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NumberFormat="1"/>
    <xf numFmtId="0" fontId="1" fillId="0" borderId="0" xfId="0" applyFont="1" applyAlignment="1"/>
    <xf numFmtId="0" fontId="1" fillId="0" borderId="0" xfId="0" applyNumberFormat="1" applyFont="1" applyAlignment="1">
      <alignment wrapText="1"/>
    </xf>
    <xf numFmtId="0" fontId="0" fillId="0" borderId="0" xfId="0" applyFont="1"/>
    <xf numFmtId="0" fontId="0" fillId="2" borderId="0" xfId="0" applyFill="1"/>
    <xf numFmtId="0" fontId="0" fillId="0" borderId="0" xfId="0" applyFont="1" applyBorder="1"/>
    <xf numFmtId="0" fontId="0" fillId="0" borderId="0" xfId="0" applyBorder="1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ont="1" applyFill="1" applyBorder="1"/>
    <xf numFmtId="0" fontId="1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0" xfId="0" applyFill="1" applyBorder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J101" totalsRowShown="0" headerRowDxfId="12">
  <autoFilter ref="A1:J101"/>
  <sortState ref="A2:I101">
    <sortCondition descending="1" ref="I1:I101"/>
  </sortState>
  <tableColumns count="10">
    <tableColumn id="1" name="Pin"/>
    <tableColumn id="6" name="# Functions"/>
    <tableColumn id="2" name="Function(s)" dataDxfId="11">
      <calculatedColumnFormula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calculatedColumnFormula>
    </tableColumn>
    <tableColumn id="9" name="MB1 Index"/>
    <tableColumn id="10" name="MB2 Index"/>
    <tableColumn id="8" name="HDR1 Index" dataDxfId="10"/>
    <tableColumn id="7" name="HDR2 Index" dataDxfId="9"/>
    <tableColumn id="4" name="Usage (Clicker 2)" dataDxfId="8"/>
    <tableColumn id="5" name="Usage (optics_brd_r001)"/>
    <tableColumn id="3" name="Column1" dataDxfId="7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J274" totalsRowShown="0" headerRowDxfId="6">
  <autoFilter ref="A1:J27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Pin Name"/>
    <tableColumn id="2" name="Pin Number - 64-pin QFN/TQFP" dataDxfId="5"/>
    <tableColumn id="9" name="Helper1" dataDxfId="4">
      <calculatedColumnFormula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calculatedColumnFormula>
    </tableColumn>
    <tableColumn id="3" name="Pin Number - 100-pin TQFP" dataDxfId="3"/>
    <tableColumn id="8" name="Helper2" dataDxfId="2">
      <calculatedColumnFormula>IF(Table2[[#This Row],[Pin Number - 100-pin TQFP]]="-","-",Table2[[#This Row],[Pin Number - 100-pin TQFP]]&amp;"-"&amp;COUNTIF(Table2[[#Headers],[Pin Number - 100-pin TQFP]]:Table2[[#This Row],[Pin Number - 100-pin TQFP]],Table2[[#This Row],[Pin Number - 100-pin TQFP]]))</calculatedColumnFormula>
    </tableColumn>
    <tableColumn id="4" name="Pin Number - 121-pin XBGA" dataDxfId="1"/>
    <tableColumn id="10" name="Helper3" dataDxfId="0">
      <calculatedColumnFormula>IF(Table2[[#This Row],[Pin Number - 121-pin XBGA]]="-","-",Table2[[#This Row],[Pin Number - 121-pin XBGA]]&amp;"-"&amp;COUNTIF(Table2[[#Headers],[Pin Number - 121-pin XBGA]]:Table2[[#This Row],[Pin Number - 121-pin XBGA]],Table2[[#This Row],[Pin Number - 121-pin XBGA]]))</calculatedColumnFormula>
    </tableColumn>
    <tableColumn id="5" name="Pin Type"/>
    <tableColumn id="6" name="Buffer Type"/>
    <tableColumn id="7" name="Description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topLeftCell="D1" zoomScaleNormal="100" workbookViewId="0">
      <selection activeCell="Q9" sqref="Q9"/>
    </sheetView>
  </sheetViews>
  <sheetFormatPr defaultRowHeight="14.6" x14ac:dyDescent="0.4"/>
  <cols>
    <col min="2" max="2" width="10.15234375" customWidth="1"/>
    <col min="3" max="3" width="36" customWidth="1"/>
    <col min="4" max="7" width="6.84375" customWidth="1"/>
    <col min="8" max="9" width="15.61328125" customWidth="1"/>
  </cols>
  <sheetData>
    <row r="1" spans="1:15" s="2" customFormat="1" ht="29.6" customHeight="1" x14ac:dyDescent="0.4">
      <c r="A1" s="2" t="s">
        <v>471</v>
      </c>
      <c r="B1" s="2" t="s">
        <v>502</v>
      </c>
      <c r="C1" s="2" t="s">
        <v>481</v>
      </c>
      <c r="D1" s="2" t="s">
        <v>555</v>
      </c>
      <c r="E1" s="2" t="s">
        <v>556</v>
      </c>
      <c r="F1" s="2" t="s">
        <v>549</v>
      </c>
      <c r="G1" s="2" t="s">
        <v>550</v>
      </c>
      <c r="H1" s="2" t="s">
        <v>548</v>
      </c>
      <c r="I1" s="4" t="s">
        <v>569</v>
      </c>
      <c r="J1" s="2" t="s">
        <v>588</v>
      </c>
      <c r="L1" s="2" t="s">
        <v>543</v>
      </c>
      <c r="M1" s="2" t="s">
        <v>544</v>
      </c>
      <c r="N1" s="2" t="s">
        <v>559</v>
      </c>
      <c r="O1" s="2" t="s">
        <v>557</v>
      </c>
    </row>
    <row r="2" spans="1:15" x14ac:dyDescent="0.4">
      <c r="A2">
        <v>12</v>
      </c>
      <c r="C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CN10/RG8/SDO2/PMA3</v>
      </c>
      <c r="D2" s="7">
        <v>6</v>
      </c>
      <c r="E2" s="7">
        <v>6</v>
      </c>
      <c r="G2">
        <v>24</v>
      </c>
      <c r="H2" t="s">
        <v>566</v>
      </c>
      <c r="I2" t="s">
        <v>571</v>
      </c>
      <c r="J2" s="3" t="s">
        <v>587</v>
      </c>
      <c r="K2" t="s">
        <v>558</v>
      </c>
      <c r="L2">
        <f>COUNTIF(Table3[[Usage (Clicker 2)]:[Usage (Clicker 2)]],"=*"&amp;L$1&amp;"*")</f>
        <v>21</v>
      </c>
      <c r="M2">
        <f>COUNTIF(Table3[[Usage (Clicker 2)]:[Usage (Clicker 2)]],"=*"&amp;M$1&amp;"*")</f>
        <v>22</v>
      </c>
      <c r="N2">
        <f>COUNTIF(Table3[[Usage (Clicker 2)]:[Usage (Clicker 2)]],"=*"&amp;N$1&amp;"*")</f>
        <v>12</v>
      </c>
      <c r="O2">
        <f>COUNTIF(Table3[[Usage (Clicker 2)]:[Usage (Clicker 2)]],"=*"&amp;O$1&amp;"*")</f>
        <v>13</v>
      </c>
    </row>
    <row r="3" spans="1:15" x14ac:dyDescent="0.4">
      <c r="A3">
        <v>11</v>
      </c>
      <c r="C3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CN9/RG7/SDI2/PMA4</v>
      </c>
      <c r="D3" s="7">
        <v>5</v>
      </c>
      <c r="E3" s="7">
        <v>5</v>
      </c>
      <c r="G3">
        <v>23</v>
      </c>
      <c r="H3" t="s">
        <v>565</v>
      </c>
      <c r="I3" t="s">
        <v>570</v>
      </c>
      <c r="J3" s="3" t="s">
        <v>587</v>
      </c>
      <c r="K3" t="s">
        <v>482</v>
      </c>
      <c r="L3">
        <v>1</v>
      </c>
      <c r="M3">
        <v>1</v>
      </c>
      <c r="N3">
        <v>1</v>
      </c>
      <c r="O3">
        <v>1</v>
      </c>
    </row>
    <row r="4" spans="1:15" x14ac:dyDescent="0.4">
      <c r="A4">
        <v>10</v>
      </c>
      <c r="C4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CN8/RG6/SCK2/PMA5</v>
      </c>
      <c r="D4" s="7">
        <v>4</v>
      </c>
      <c r="E4" s="7">
        <v>4</v>
      </c>
      <c r="G4">
        <v>22</v>
      </c>
      <c r="H4" t="s">
        <v>564</v>
      </c>
      <c r="I4" t="s">
        <v>572</v>
      </c>
      <c r="J4" s="3" t="s">
        <v>587</v>
      </c>
      <c r="K4" t="s">
        <v>560</v>
      </c>
      <c r="L4">
        <v>0</v>
      </c>
      <c r="M4">
        <v>1</v>
      </c>
      <c r="N4">
        <v>1</v>
      </c>
      <c r="O4">
        <v>1</v>
      </c>
    </row>
    <row r="5" spans="1:15" x14ac:dyDescent="0.4">
      <c r="A5">
        <v>19</v>
      </c>
      <c r="C5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INT2/RE9</v>
      </c>
      <c r="E5" s="7">
        <v>10</v>
      </c>
      <c r="G5">
        <v>12</v>
      </c>
      <c r="H5" t="s">
        <v>529</v>
      </c>
      <c r="I5" t="s">
        <v>574</v>
      </c>
      <c r="J5" s="3" t="s">
        <v>587</v>
      </c>
      <c r="K5" t="s">
        <v>545</v>
      </c>
      <c r="L5">
        <v>2</v>
      </c>
      <c r="M5">
        <v>2</v>
      </c>
      <c r="N5">
        <v>2</v>
      </c>
      <c r="O5">
        <v>1</v>
      </c>
    </row>
    <row r="6" spans="1:15" x14ac:dyDescent="0.4">
      <c r="A6">
        <v>82</v>
      </c>
      <c r="C6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CN14/RD5/PMRD</v>
      </c>
      <c r="E6" s="7">
        <v>16</v>
      </c>
      <c r="F6">
        <v>11</v>
      </c>
      <c r="H6" t="s">
        <v>568</v>
      </c>
      <c r="I6" t="s">
        <v>575</v>
      </c>
      <c r="J6" s="3" t="s">
        <v>587</v>
      </c>
      <c r="K6" s="6" t="s">
        <v>547</v>
      </c>
      <c r="L6" s="6">
        <v>2</v>
      </c>
      <c r="M6" s="6">
        <v>0</v>
      </c>
      <c r="N6">
        <v>0</v>
      </c>
      <c r="O6">
        <v>0</v>
      </c>
    </row>
    <row r="7" spans="1:15" x14ac:dyDescent="0.4">
      <c r="A7">
        <v>78</v>
      </c>
      <c r="C7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OC4/RD3</v>
      </c>
      <c r="F7">
        <v>7</v>
      </c>
      <c r="H7" t="s">
        <v>515</v>
      </c>
      <c r="I7" t="s">
        <v>576</v>
      </c>
      <c r="J7" s="3" t="s">
        <v>587</v>
      </c>
      <c r="K7" s="1" t="s">
        <v>546</v>
      </c>
      <c r="L7" s="1">
        <f>SUM(L2:L6)</f>
        <v>26</v>
      </c>
      <c r="M7" s="1">
        <f>SUM(M2:M6)</f>
        <v>26</v>
      </c>
      <c r="N7" s="1">
        <f>SUM(N2:N6)</f>
        <v>16</v>
      </c>
      <c r="O7" s="1">
        <f>SUM(O2:O6)</f>
        <v>16</v>
      </c>
    </row>
    <row r="8" spans="1:15" x14ac:dyDescent="0.4">
      <c r="A8">
        <v>80</v>
      </c>
      <c r="C8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CN19/RD13/PMD13</v>
      </c>
      <c r="F8">
        <v>10</v>
      </c>
      <c r="H8" t="s">
        <v>517</v>
      </c>
      <c r="I8" t="s">
        <v>577</v>
      </c>
      <c r="J8" s="3" t="s">
        <v>587</v>
      </c>
    </row>
    <row r="9" spans="1:15" x14ac:dyDescent="0.4">
      <c r="A9">
        <v>79</v>
      </c>
      <c r="C9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IC5/RD12/PMD12</v>
      </c>
      <c r="F9">
        <v>9</v>
      </c>
      <c r="H9" t="s">
        <v>516</v>
      </c>
      <c r="I9" t="s">
        <v>578</v>
      </c>
      <c r="J9" s="3" t="s">
        <v>587</v>
      </c>
    </row>
    <row r="10" spans="1:15" x14ac:dyDescent="0.4">
      <c r="A10">
        <v>72</v>
      </c>
      <c r="C10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OC1/INT0/RD0/SDO1</v>
      </c>
      <c r="E10">
        <v>9</v>
      </c>
      <c r="F10">
        <v>8</v>
      </c>
      <c r="H10" t="s">
        <v>512</v>
      </c>
      <c r="I10" t="s">
        <v>579</v>
      </c>
      <c r="J10" s="3" t="s">
        <v>587</v>
      </c>
    </row>
    <row r="11" spans="1:15" x14ac:dyDescent="0.4">
      <c r="A11">
        <v>33</v>
      </c>
      <c r="C11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AN9/RB9/C2OUT</v>
      </c>
      <c r="G11">
        <v>8</v>
      </c>
      <c r="H11" t="s">
        <v>531</v>
      </c>
      <c r="I11" t="s">
        <v>580</v>
      </c>
      <c r="J11" s="3" t="s">
        <v>587</v>
      </c>
    </row>
    <row r="12" spans="1:15" x14ac:dyDescent="0.4">
      <c r="A12">
        <v>32</v>
      </c>
      <c r="C1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AN8/RB8/C1OUT</v>
      </c>
      <c r="G12">
        <v>9</v>
      </c>
      <c r="H12" t="s">
        <v>530</v>
      </c>
      <c r="I12" t="s">
        <v>581</v>
      </c>
      <c r="J12" s="3" t="s">
        <v>587</v>
      </c>
    </row>
    <row r="13" spans="1:15" x14ac:dyDescent="0.4">
      <c r="A13">
        <v>44</v>
      </c>
      <c r="C13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AN15/CN12/OCFB/RB15/PMA0/PMALL</v>
      </c>
      <c r="G13">
        <v>3</v>
      </c>
      <c r="H13" t="s">
        <v>537</v>
      </c>
      <c r="I13" t="s">
        <v>582</v>
      </c>
      <c r="J13" s="3" t="s">
        <v>587</v>
      </c>
    </row>
    <row r="14" spans="1:15" x14ac:dyDescent="0.4">
      <c r="A14">
        <v>43</v>
      </c>
      <c r="C14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AN14/RB14/PMA1/PMALH</v>
      </c>
      <c r="G14">
        <v>4</v>
      </c>
      <c r="H14" t="s">
        <v>536</v>
      </c>
      <c r="I14" t="s">
        <v>583</v>
      </c>
      <c r="J14" s="3" t="s">
        <v>587</v>
      </c>
    </row>
    <row r="15" spans="1:15" x14ac:dyDescent="0.4">
      <c r="A15">
        <v>42</v>
      </c>
      <c r="C15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AN13/RB13/PMA10</v>
      </c>
      <c r="G15">
        <v>5</v>
      </c>
      <c r="H15" t="s">
        <v>535</v>
      </c>
      <c r="I15" t="s">
        <v>584</v>
      </c>
      <c r="J15" s="3" t="s">
        <v>587</v>
      </c>
    </row>
    <row r="16" spans="1:15" x14ac:dyDescent="0.4">
      <c r="A16">
        <v>35</v>
      </c>
      <c r="C16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AN11/RB11/PMA12</v>
      </c>
      <c r="G16">
        <v>6</v>
      </c>
      <c r="H16" t="s">
        <v>533</v>
      </c>
      <c r="I16" t="s">
        <v>585</v>
      </c>
      <c r="J16" s="3" t="s">
        <v>587</v>
      </c>
    </row>
    <row r="17" spans="1:10" x14ac:dyDescent="0.4">
      <c r="A17">
        <v>34</v>
      </c>
      <c r="C17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AN10/RB10/CVREFOUT/PMA13</v>
      </c>
      <c r="G17">
        <v>7</v>
      </c>
      <c r="H17" t="s">
        <v>532</v>
      </c>
      <c r="I17" t="s">
        <v>586</v>
      </c>
      <c r="J17" s="3" t="s">
        <v>587</v>
      </c>
    </row>
    <row r="18" spans="1:10" x14ac:dyDescent="0.4">
      <c r="A18">
        <v>24</v>
      </c>
      <c r="C18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AN1/CN3/RB1/PGEC1</v>
      </c>
      <c r="E18" s="7">
        <v>3</v>
      </c>
      <c r="H18" t="s">
        <v>488</v>
      </c>
      <c r="I18" t="s">
        <v>573</v>
      </c>
      <c r="J18" s="3" t="s">
        <v>587</v>
      </c>
    </row>
    <row r="19" spans="1:10" x14ac:dyDescent="0.4">
      <c r="A19">
        <v>36</v>
      </c>
      <c r="C19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Vss</v>
      </c>
      <c r="D19" s="7">
        <v>16</v>
      </c>
      <c r="F19">
        <v>26</v>
      </c>
      <c r="G19">
        <v>26</v>
      </c>
      <c r="H19" t="s">
        <v>483</v>
      </c>
      <c r="I19" t="s">
        <v>483</v>
      </c>
      <c r="J19" s="3" t="s">
        <v>587</v>
      </c>
    </row>
    <row r="20" spans="1:10" x14ac:dyDescent="0.4">
      <c r="A20">
        <v>16</v>
      </c>
      <c r="C20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VDD</v>
      </c>
      <c r="D20" s="7">
        <v>7</v>
      </c>
      <c r="E20" s="7">
        <v>7</v>
      </c>
      <c r="F20">
        <v>25</v>
      </c>
      <c r="G20">
        <v>25</v>
      </c>
      <c r="H20" t="s">
        <v>482</v>
      </c>
      <c r="I20" t="s">
        <v>482</v>
      </c>
      <c r="J20" s="3" t="s">
        <v>587</v>
      </c>
    </row>
    <row r="21" spans="1:10" x14ac:dyDescent="0.4">
      <c r="A21">
        <v>21</v>
      </c>
      <c r="C21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AN4/CN6/RB4/C1IN-</v>
      </c>
      <c r="E21">
        <v>1</v>
      </c>
      <c r="H21" t="s">
        <v>487</v>
      </c>
      <c r="I21" t="s">
        <v>475</v>
      </c>
      <c r="J21" s="3"/>
    </row>
    <row r="22" spans="1:10" x14ac:dyDescent="0.4">
      <c r="A22">
        <v>23</v>
      </c>
      <c r="C2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AN2/CN4/RB2/SS1/C2IN-</v>
      </c>
      <c r="E22">
        <v>2</v>
      </c>
      <c r="H22" t="s">
        <v>506</v>
      </c>
      <c r="I22" t="s">
        <v>475</v>
      </c>
      <c r="J22" s="3"/>
    </row>
    <row r="23" spans="1:10" x14ac:dyDescent="0.4">
      <c r="A23">
        <v>15</v>
      </c>
      <c r="C23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Vss</v>
      </c>
      <c r="D23" s="7">
        <v>8</v>
      </c>
      <c r="E23" s="7">
        <v>8</v>
      </c>
      <c r="F23">
        <v>2</v>
      </c>
      <c r="G23">
        <v>2</v>
      </c>
      <c r="H23" t="s">
        <v>483</v>
      </c>
      <c r="I23" t="s">
        <v>475</v>
      </c>
      <c r="J23" s="3"/>
    </row>
    <row r="24" spans="1:10" x14ac:dyDescent="0.4">
      <c r="A24">
        <v>49</v>
      </c>
      <c r="C24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CN17/RF4/U2RX/PMA9</v>
      </c>
      <c r="E24">
        <v>11</v>
      </c>
      <c r="F24">
        <v>21</v>
      </c>
      <c r="H24" t="s">
        <v>510</v>
      </c>
      <c r="I24" t="s">
        <v>475</v>
      </c>
      <c r="J24" s="3"/>
    </row>
    <row r="25" spans="1:10" x14ac:dyDescent="0.4">
      <c r="A25">
        <v>50</v>
      </c>
      <c r="C25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CN18/RF5/U2TX/PMA8</v>
      </c>
      <c r="E25">
        <v>12</v>
      </c>
      <c r="F25">
        <v>22</v>
      </c>
      <c r="H25" t="s">
        <v>511</v>
      </c>
      <c r="I25" t="s">
        <v>475</v>
      </c>
      <c r="J25" s="3"/>
    </row>
    <row r="26" spans="1:10" x14ac:dyDescent="0.4">
      <c r="A26">
        <v>58</v>
      </c>
      <c r="C26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RA2/SCL2</v>
      </c>
      <c r="D26">
        <v>13</v>
      </c>
      <c r="E26">
        <v>13</v>
      </c>
      <c r="F26">
        <v>23</v>
      </c>
      <c r="H26" t="s">
        <v>562</v>
      </c>
      <c r="I26" t="s">
        <v>475</v>
      </c>
      <c r="J26" s="3"/>
    </row>
    <row r="27" spans="1:10" x14ac:dyDescent="0.4">
      <c r="A27">
        <v>59</v>
      </c>
      <c r="C27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RA3/SDA2</v>
      </c>
      <c r="D27">
        <v>14</v>
      </c>
      <c r="E27">
        <v>14</v>
      </c>
      <c r="F27">
        <v>24</v>
      </c>
      <c r="H27" t="s">
        <v>563</v>
      </c>
      <c r="I27" t="s">
        <v>475</v>
      </c>
      <c r="J27" s="3"/>
    </row>
    <row r="28" spans="1:10" x14ac:dyDescent="0.4">
      <c r="A28">
        <v>66</v>
      </c>
      <c r="C28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INT3/RA14/SCL1</v>
      </c>
      <c r="G28">
        <v>10</v>
      </c>
      <c r="H28" t="s">
        <v>539</v>
      </c>
      <c r="I28" t="s">
        <v>475</v>
      </c>
      <c r="J28" s="3"/>
    </row>
    <row r="29" spans="1:10" x14ac:dyDescent="0.4">
      <c r="A29">
        <v>67</v>
      </c>
      <c r="C29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INT4/RA15/SDA1</v>
      </c>
      <c r="G29">
        <v>11</v>
      </c>
      <c r="H29" t="s">
        <v>540</v>
      </c>
      <c r="I29" t="s">
        <v>475</v>
      </c>
      <c r="J29" s="3"/>
    </row>
    <row r="30" spans="1:10" x14ac:dyDescent="0.4">
      <c r="A30">
        <v>18</v>
      </c>
      <c r="C30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INT1/RE8</v>
      </c>
      <c r="D30" s="7">
        <v>10</v>
      </c>
      <c r="G30">
        <v>13</v>
      </c>
      <c r="H30" t="s">
        <v>528</v>
      </c>
      <c r="I30" t="s">
        <v>475</v>
      </c>
      <c r="J30" s="3"/>
    </row>
    <row r="31" spans="1:10" x14ac:dyDescent="0.4">
      <c r="A31">
        <v>40</v>
      </c>
      <c r="C31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RF12/U2CTS</v>
      </c>
      <c r="G31">
        <v>14</v>
      </c>
      <c r="H31" t="s">
        <v>534</v>
      </c>
      <c r="I31" t="s">
        <v>475</v>
      </c>
      <c r="J31" s="3"/>
    </row>
    <row r="32" spans="1:10" x14ac:dyDescent="0.4">
      <c r="A32">
        <v>69</v>
      </c>
      <c r="C3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IC2/RD9/SS1</v>
      </c>
      <c r="G32">
        <v>15</v>
      </c>
      <c r="H32" t="s">
        <v>542</v>
      </c>
      <c r="I32" t="s">
        <v>475</v>
      </c>
      <c r="J32" s="3"/>
    </row>
    <row r="33" spans="1:10" x14ac:dyDescent="0.4">
      <c r="A33">
        <v>68</v>
      </c>
      <c r="C33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IC1/RD8/RTCC</v>
      </c>
      <c r="G33">
        <v>16</v>
      </c>
      <c r="H33" t="s">
        <v>541</v>
      </c>
      <c r="I33" t="s">
        <v>475</v>
      </c>
      <c r="J33" s="3"/>
    </row>
    <row r="34" spans="1:10" x14ac:dyDescent="0.4">
      <c r="A34">
        <v>60</v>
      </c>
      <c r="C34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RA4/TDI</v>
      </c>
      <c r="G34">
        <v>17</v>
      </c>
      <c r="H34" t="s">
        <v>538</v>
      </c>
      <c r="I34" t="s">
        <v>475</v>
      </c>
      <c r="J34" s="3"/>
    </row>
    <row r="35" spans="1:10" x14ac:dyDescent="0.4">
      <c r="A35">
        <v>28</v>
      </c>
      <c r="C35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RA9/CVREF-/PMA7/VREF-</v>
      </c>
      <c r="G35">
        <v>18</v>
      </c>
      <c r="H35" t="s">
        <v>552</v>
      </c>
      <c r="I35" t="s">
        <v>475</v>
      </c>
      <c r="J35" s="3"/>
    </row>
    <row r="36" spans="1:10" x14ac:dyDescent="0.4">
      <c r="A36">
        <v>51</v>
      </c>
      <c r="C36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RF3/U1TX/USBID</v>
      </c>
      <c r="G36">
        <v>19</v>
      </c>
      <c r="H36" t="s">
        <v>554</v>
      </c>
      <c r="I36" t="s">
        <v>475</v>
      </c>
      <c r="J36" s="3"/>
    </row>
    <row r="37" spans="1:10" x14ac:dyDescent="0.4">
      <c r="A37">
        <v>17</v>
      </c>
      <c r="C37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RA0/TMS</v>
      </c>
      <c r="G37">
        <v>20</v>
      </c>
      <c r="H37" t="s">
        <v>527</v>
      </c>
      <c r="I37" t="s">
        <v>475</v>
      </c>
      <c r="J37" s="3"/>
    </row>
    <row r="38" spans="1:10" x14ac:dyDescent="0.4">
      <c r="A38">
        <v>4</v>
      </c>
      <c r="C38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RE6/PMD6</v>
      </c>
      <c r="G38">
        <v>21</v>
      </c>
      <c r="H38" t="s">
        <v>526</v>
      </c>
      <c r="I38" t="s">
        <v>475</v>
      </c>
      <c r="J38" s="3"/>
    </row>
    <row r="39" spans="1:10" x14ac:dyDescent="0.4">
      <c r="A39">
        <v>13</v>
      </c>
      <c r="C39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MCLR</v>
      </c>
      <c r="F39">
        <v>1</v>
      </c>
      <c r="H39" t="s">
        <v>551</v>
      </c>
      <c r="I39" t="s">
        <v>475</v>
      </c>
      <c r="J39" s="3"/>
    </row>
    <row r="40" spans="1:10" x14ac:dyDescent="0.4">
      <c r="A40">
        <v>76</v>
      </c>
      <c r="C40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OC2/RD1</v>
      </c>
      <c r="F40">
        <v>5</v>
      </c>
      <c r="H40" t="s">
        <v>513</v>
      </c>
      <c r="I40" t="s">
        <v>475</v>
      </c>
      <c r="J40" s="3"/>
    </row>
    <row r="41" spans="1:10" x14ac:dyDescent="0.4">
      <c r="A41">
        <v>77</v>
      </c>
      <c r="C41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OC3/RD2</v>
      </c>
      <c r="F41">
        <v>6</v>
      </c>
      <c r="H41" t="s">
        <v>514</v>
      </c>
      <c r="I41" t="s">
        <v>475</v>
      </c>
      <c r="J41" s="3"/>
    </row>
    <row r="42" spans="1:10" x14ac:dyDescent="0.4">
      <c r="A42">
        <v>83</v>
      </c>
      <c r="C4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CN15/RD6/PMD14</v>
      </c>
      <c r="F42">
        <v>12</v>
      </c>
      <c r="H42" t="s">
        <v>553</v>
      </c>
      <c r="I42" t="s">
        <v>475</v>
      </c>
      <c r="J42" s="3"/>
    </row>
    <row r="43" spans="1:10" x14ac:dyDescent="0.4">
      <c r="A43">
        <v>84</v>
      </c>
      <c r="C43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CN16/RD7/PMD15</v>
      </c>
      <c r="F43">
        <v>13</v>
      </c>
      <c r="H43" t="s">
        <v>518</v>
      </c>
      <c r="I43" t="s">
        <v>475</v>
      </c>
      <c r="J43" s="3"/>
    </row>
    <row r="44" spans="1:10" x14ac:dyDescent="0.4">
      <c r="A44">
        <v>87</v>
      </c>
      <c r="C44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RF0/PMD11</v>
      </c>
      <c r="F44">
        <v>14</v>
      </c>
      <c r="H44" t="s">
        <v>519</v>
      </c>
      <c r="I44" t="s">
        <v>475</v>
      </c>
      <c r="J44" s="3"/>
    </row>
    <row r="45" spans="1:10" x14ac:dyDescent="0.4">
      <c r="A45">
        <v>88</v>
      </c>
      <c r="C45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RF1/PMD10</v>
      </c>
      <c r="F45">
        <v>15</v>
      </c>
      <c r="H45" t="s">
        <v>520</v>
      </c>
      <c r="I45" t="s">
        <v>475</v>
      </c>
      <c r="J45" s="3"/>
    </row>
    <row r="46" spans="1:10" x14ac:dyDescent="0.4">
      <c r="A46">
        <v>90</v>
      </c>
      <c r="C46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RG0/PMD8</v>
      </c>
      <c r="F46">
        <v>16</v>
      </c>
      <c r="H46" t="s">
        <v>521</v>
      </c>
      <c r="I46" t="s">
        <v>475</v>
      </c>
      <c r="J46" s="3"/>
    </row>
    <row r="47" spans="1:10" x14ac:dyDescent="0.4">
      <c r="A47">
        <v>91</v>
      </c>
      <c r="C47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RA6/TRCLK</v>
      </c>
      <c r="F47">
        <v>17</v>
      </c>
      <c r="H47" t="s">
        <v>522</v>
      </c>
      <c r="I47" t="s">
        <v>475</v>
      </c>
      <c r="J47" s="3"/>
    </row>
    <row r="48" spans="1:10" x14ac:dyDescent="0.4">
      <c r="A48">
        <v>92</v>
      </c>
      <c r="C48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RA7/TRD3</v>
      </c>
      <c r="F48">
        <v>18</v>
      </c>
      <c r="H48" t="s">
        <v>523</v>
      </c>
      <c r="I48" t="s">
        <v>475</v>
      </c>
      <c r="J48" s="3"/>
    </row>
    <row r="49" spans="1:10" x14ac:dyDescent="0.4">
      <c r="A49">
        <v>93</v>
      </c>
      <c r="C49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RE0/PMD0</v>
      </c>
      <c r="F49">
        <v>19</v>
      </c>
      <c r="H49" t="s">
        <v>524</v>
      </c>
      <c r="I49" t="s">
        <v>475</v>
      </c>
      <c r="J49" s="3"/>
    </row>
    <row r="50" spans="1:10" x14ac:dyDescent="0.4">
      <c r="A50">
        <v>95</v>
      </c>
      <c r="C50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RG14/TRD2</v>
      </c>
      <c r="F50">
        <v>20</v>
      </c>
      <c r="H50" t="s">
        <v>525</v>
      </c>
      <c r="I50" t="s">
        <v>475</v>
      </c>
      <c r="J50" s="3"/>
    </row>
    <row r="51" spans="1:10" x14ac:dyDescent="0.4">
      <c r="A51">
        <v>25</v>
      </c>
      <c r="C51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AN0/CN2/RB0/PGED1</v>
      </c>
      <c r="D51">
        <v>1</v>
      </c>
      <c r="H51" t="s">
        <v>489</v>
      </c>
      <c r="I51" t="s">
        <v>475</v>
      </c>
      <c r="J51" s="3"/>
    </row>
    <row r="52" spans="1:10" x14ac:dyDescent="0.4">
      <c r="A52">
        <v>98</v>
      </c>
      <c r="C5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RE2/PMD2</v>
      </c>
      <c r="D52" s="7">
        <v>2</v>
      </c>
      <c r="H52" t="s">
        <v>561</v>
      </c>
      <c r="I52" t="s">
        <v>475</v>
      </c>
      <c r="J52" s="3"/>
    </row>
    <row r="53" spans="1:10" x14ac:dyDescent="0.4">
      <c r="A53">
        <v>97</v>
      </c>
      <c r="C53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RG13/TRD0</v>
      </c>
      <c r="D53" s="7">
        <v>3</v>
      </c>
      <c r="H53" t="s">
        <v>505</v>
      </c>
      <c r="I53" t="s">
        <v>475</v>
      </c>
      <c r="J53" s="3"/>
    </row>
    <row r="54" spans="1:10" x14ac:dyDescent="0.4">
      <c r="A54">
        <v>81</v>
      </c>
      <c r="C54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CN13/OC5/RD4/PMWR</v>
      </c>
      <c r="D54">
        <v>9</v>
      </c>
      <c r="H54" t="s">
        <v>503</v>
      </c>
      <c r="I54" t="s">
        <v>475</v>
      </c>
      <c r="J54" s="3"/>
    </row>
    <row r="55" spans="1:10" x14ac:dyDescent="0.4">
      <c r="A55">
        <v>52</v>
      </c>
      <c r="C55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RF2/U1RX</v>
      </c>
      <c r="D55">
        <v>11</v>
      </c>
      <c r="H55" t="s">
        <v>493</v>
      </c>
      <c r="I55" t="s">
        <v>475</v>
      </c>
      <c r="J55" s="3"/>
    </row>
    <row r="56" spans="1:10" x14ac:dyDescent="0.4">
      <c r="A56">
        <v>53</v>
      </c>
      <c r="C56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RF8/U1TX/SDO1</v>
      </c>
      <c r="D56">
        <v>12</v>
      </c>
      <c r="H56" t="s">
        <v>494</v>
      </c>
      <c r="I56" t="s">
        <v>475</v>
      </c>
      <c r="J56" s="3"/>
    </row>
    <row r="57" spans="1:10" x14ac:dyDescent="0.4">
      <c r="A57">
        <v>1</v>
      </c>
      <c r="C57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RG15</v>
      </c>
      <c r="H57" t="s">
        <v>485</v>
      </c>
      <c r="I57" t="s">
        <v>475</v>
      </c>
      <c r="J57" s="3"/>
    </row>
    <row r="58" spans="1:10" x14ac:dyDescent="0.4">
      <c r="A58">
        <v>2</v>
      </c>
      <c r="C58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VDD</v>
      </c>
      <c r="H58" t="s">
        <v>482</v>
      </c>
      <c r="I58" t="s">
        <v>475</v>
      </c>
      <c r="J58" s="3"/>
    </row>
    <row r="59" spans="1:10" x14ac:dyDescent="0.4">
      <c r="A59">
        <v>3</v>
      </c>
      <c r="C59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RE5/PMD5</v>
      </c>
      <c r="H59" t="s">
        <v>97</v>
      </c>
      <c r="I59" t="s">
        <v>475</v>
      </c>
      <c r="J59" s="3"/>
    </row>
    <row r="60" spans="1:10" x14ac:dyDescent="0.4">
      <c r="A60">
        <v>5</v>
      </c>
      <c r="C60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RE7/PMD7</v>
      </c>
      <c r="H60" t="s">
        <v>97</v>
      </c>
      <c r="I60" t="s">
        <v>475</v>
      </c>
      <c r="J60" s="3"/>
    </row>
    <row r="61" spans="1:10" x14ac:dyDescent="0.4">
      <c r="A61">
        <v>6</v>
      </c>
      <c r="C61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RC1/T2CK</v>
      </c>
      <c r="H61" t="s">
        <v>97</v>
      </c>
      <c r="I61" t="s">
        <v>475</v>
      </c>
      <c r="J61" s="3"/>
    </row>
    <row r="62" spans="1:10" x14ac:dyDescent="0.4">
      <c r="A62">
        <v>7</v>
      </c>
      <c r="C6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RC2/T3CK</v>
      </c>
      <c r="H62" t="s">
        <v>97</v>
      </c>
      <c r="I62" t="s">
        <v>475</v>
      </c>
      <c r="J62" s="3"/>
    </row>
    <row r="63" spans="1:10" x14ac:dyDescent="0.4">
      <c r="A63">
        <v>8</v>
      </c>
      <c r="C63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RC3/T4CK</v>
      </c>
      <c r="H63" t="s">
        <v>97</v>
      </c>
      <c r="I63" t="s">
        <v>475</v>
      </c>
      <c r="J63" s="3"/>
    </row>
    <row r="64" spans="1:10" x14ac:dyDescent="0.4">
      <c r="A64">
        <v>9</v>
      </c>
      <c r="C64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RC4/T5CK/SDI1</v>
      </c>
      <c r="H64" t="s">
        <v>97</v>
      </c>
      <c r="I64" t="s">
        <v>475</v>
      </c>
      <c r="J64" s="3"/>
    </row>
    <row r="65" spans="1:10" x14ac:dyDescent="0.4">
      <c r="A65">
        <v>14</v>
      </c>
      <c r="C65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CN11/RG9/SS2/PMA2</v>
      </c>
      <c r="H65" t="s">
        <v>486</v>
      </c>
      <c r="I65" t="s">
        <v>475</v>
      </c>
      <c r="J65" s="3"/>
    </row>
    <row r="66" spans="1:10" x14ac:dyDescent="0.4">
      <c r="A66">
        <v>20</v>
      </c>
      <c r="C66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AN5/CN7/RB5/C1IN+/VBUSON</v>
      </c>
      <c r="H66" t="s">
        <v>97</v>
      </c>
      <c r="I66" t="s">
        <v>475</v>
      </c>
      <c r="J66" s="3"/>
    </row>
    <row r="67" spans="1:10" x14ac:dyDescent="0.4">
      <c r="A67">
        <v>22</v>
      </c>
      <c r="C67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AN3/CN5/RB3/C2IN+</v>
      </c>
      <c r="H67" t="s">
        <v>97</v>
      </c>
      <c r="I67" t="s">
        <v>475</v>
      </c>
      <c r="J67" s="3"/>
    </row>
    <row r="68" spans="1:10" x14ac:dyDescent="0.4">
      <c r="A68">
        <v>26</v>
      </c>
      <c r="C68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AN6/OCFA/RB6/PGEC2</v>
      </c>
      <c r="H68" t="s">
        <v>490</v>
      </c>
      <c r="I68" t="s">
        <v>475</v>
      </c>
      <c r="J68" s="3"/>
    </row>
    <row r="69" spans="1:10" x14ac:dyDescent="0.4">
      <c r="A69">
        <v>27</v>
      </c>
      <c r="C69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AN7/RB7/PGED2</v>
      </c>
      <c r="H69" t="s">
        <v>490</v>
      </c>
      <c r="I69" t="s">
        <v>475</v>
      </c>
      <c r="J69" s="3"/>
    </row>
    <row r="70" spans="1:10" x14ac:dyDescent="0.4">
      <c r="A70">
        <v>29</v>
      </c>
      <c r="C70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RA10/CVREF+/PMA6/VREF+</v>
      </c>
      <c r="H70" t="s">
        <v>508</v>
      </c>
      <c r="I70" t="s">
        <v>475</v>
      </c>
      <c r="J70" s="3"/>
    </row>
    <row r="71" spans="1:10" x14ac:dyDescent="0.4">
      <c r="A71">
        <v>30</v>
      </c>
      <c r="C71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AVDD</v>
      </c>
      <c r="H71" t="s">
        <v>484</v>
      </c>
      <c r="I71" t="s">
        <v>475</v>
      </c>
      <c r="J71" s="3"/>
    </row>
    <row r="72" spans="1:10" x14ac:dyDescent="0.4">
      <c r="A72">
        <v>31</v>
      </c>
      <c r="C7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AVSS</v>
      </c>
      <c r="H72" t="s">
        <v>483</v>
      </c>
      <c r="I72" t="s">
        <v>475</v>
      </c>
      <c r="J72" s="3"/>
    </row>
    <row r="73" spans="1:10" x14ac:dyDescent="0.4">
      <c r="A73">
        <v>37</v>
      </c>
      <c r="C73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VDD</v>
      </c>
      <c r="H73" t="s">
        <v>482</v>
      </c>
      <c r="I73" t="s">
        <v>475</v>
      </c>
      <c r="J73" s="3"/>
    </row>
    <row r="74" spans="1:10" x14ac:dyDescent="0.4">
      <c r="A74">
        <v>38</v>
      </c>
      <c r="C74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RA1/TCK</v>
      </c>
      <c r="H74" t="s">
        <v>97</v>
      </c>
      <c r="I74" t="s">
        <v>475</v>
      </c>
      <c r="J74" s="3"/>
    </row>
    <row r="75" spans="1:10" x14ac:dyDescent="0.4">
      <c r="A75">
        <v>39</v>
      </c>
      <c r="C75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RF13/U2RTS</v>
      </c>
      <c r="H75" t="s">
        <v>491</v>
      </c>
      <c r="I75" t="s">
        <v>475</v>
      </c>
      <c r="J75" s="3"/>
    </row>
    <row r="76" spans="1:10" x14ac:dyDescent="0.4">
      <c r="A76">
        <v>41</v>
      </c>
      <c r="C76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AN12/RB12/PMA11</v>
      </c>
      <c r="H76" t="s">
        <v>492</v>
      </c>
      <c r="I76" t="s">
        <v>475</v>
      </c>
      <c r="J76" s="3"/>
    </row>
    <row r="77" spans="1:10" x14ac:dyDescent="0.4">
      <c r="A77">
        <v>45</v>
      </c>
      <c r="C77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Vss</v>
      </c>
      <c r="H77" t="s">
        <v>483</v>
      </c>
      <c r="I77" t="s">
        <v>475</v>
      </c>
      <c r="J77" s="3"/>
    </row>
    <row r="78" spans="1:10" x14ac:dyDescent="0.4">
      <c r="A78">
        <v>46</v>
      </c>
      <c r="C78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VDD</v>
      </c>
      <c r="H78" t="s">
        <v>482</v>
      </c>
      <c r="I78" t="s">
        <v>475</v>
      </c>
      <c r="J78" s="3"/>
    </row>
    <row r="79" spans="1:10" x14ac:dyDescent="0.4">
      <c r="A79">
        <v>47</v>
      </c>
      <c r="C79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CN20/RD14/U1CTS</v>
      </c>
      <c r="H79" t="s">
        <v>97</v>
      </c>
      <c r="I79" t="s">
        <v>475</v>
      </c>
      <c r="J79" s="3"/>
    </row>
    <row r="80" spans="1:10" x14ac:dyDescent="0.4">
      <c r="A80">
        <v>48</v>
      </c>
      <c r="C80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CN21/RD15/U1RTS</v>
      </c>
      <c r="H80" t="s">
        <v>97</v>
      </c>
      <c r="I80" t="s">
        <v>475</v>
      </c>
      <c r="J80" s="3"/>
    </row>
    <row r="81" spans="1:10" x14ac:dyDescent="0.4">
      <c r="A81">
        <v>54</v>
      </c>
      <c r="C81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RF7/SDI1/VBUS</v>
      </c>
      <c r="H81" t="s">
        <v>495</v>
      </c>
      <c r="I81" t="s">
        <v>475</v>
      </c>
      <c r="J81" s="3"/>
    </row>
    <row r="82" spans="1:10" x14ac:dyDescent="0.4">
      <c r="A82">
        <v>55</v>
      </c>
      <c r="C8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INT0/RF6/SCK1/VUSB</v>
      </c>
      <c r="H82" t="s">
        <v>482</v>
      </c>
      <c r="I82" t="s">
        <v>475</v>
      </c>
      <c r="J82" s="3"/>
    </row>
    <row r="83" spans="1:10" x14ac:dyDescent="0.4">
      <c r="A83">
        <v>56</v>
      </c>
      <c r="C83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RG3/SDA1/D-</v>
      </c>
      <c r="H83" t="s">
        <v>496</v>
      </c>
      <c r="I83" t="s">
        <v>475</v>
      </c>
      <c r="J83" s="3"/>
    </row>
    <row r="84" spans="1:10" x14ac:dyDescent="0.4">
      <c r="A84">
        <v>57</v>
      </c>
      <c r="C84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RG2/SCL1/D+</v>
      </c>
      <c r="H84" t="s">
        <v>497</v>
      </c>
      <c r="I84" t="s">
        <v>475</v>
      </c>
      <c r="J84" s="3"/>
    </row>
    <row r="85" spans="1:10" x14ac:dyDescent="0.4">
      <c r="A85">
        <v>61</v>
      </c>
      <c r="C85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RA5/TDO</v>
      </c>
      <c r="H85" t="s">
        <v>97</v>
      </c>
      <c r="I85" t="s">
        <v>475</v>
      </c>
      <c r="J85" s="3"/>
    </row>
    <row r="86" spans="1:10" x14ac:dyDescent="0.4">
      <c r="A86">
        <v>62</v>
      </c>
      <c r="C86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VDD</v>
      </c>
      <c r="H86" t="s">
        <v>482</v>
      </c>
      <c r="I86" t="s">
        <v>475</v>
      </c>
      <c r="J86" s="3"/>
    </row>
    <row r="87" spans="1:10" x14ac:dyDescent="0.4">
      <c r="A87">
        <v>63</v>
      </c>
      <c r="C87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CLKI/OSC1/RC12</v>
      </c>
      <c r="H87" t="s">
        <v>498</v>
      </c>
      <c r="I87" t="s">
        <v>475</v>
      </c>
      <c r="J87" s="3"/>
    </row>
    <row r="88" spans="1:10" x14ac:dyDescent="0.4">
      <c r="A88">
        <v>64</v>
      </c>
      <c r="C88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CLKO/OSC2/RC15</v>
      </c>
      <c r="H88" t="s">
        <v>499</v>
      </c>
      <c r="I88" t="s">
        <v>475</v>
      </c>
      <c r="J88" s="3"/>
    </row>
    <row r="89" spans="1:10" x14ac:dyDescent="0.4">
      <c r="A89">
        <v>65</v>
      </c>
      <c r="C89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Vss</v>
      </c>
      <c r="H89" t="s">
        <v>483</v>
      </c>
      <c r="I89" t="s">
        <v>475</v>
      </c>
      <c r="J89" s="3"/>
    </row>
    <row r="90" spans="1:10" x14ac:dyDescent="0.4">
      <c r="A90">
        <v>70</v>
      </c>
      <c r="C90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IC3/RD10/SCK1/PMA15/PMCS2</v>
      </c>
      <c r="H90" t="s">
        <v>97</v>
      </c>
      <c r="I90" t="s">
        <v>475</v>
      </c>
      <c r="J90" s="3"/>
    </row>
    <row r="91" spans="1:10" x14ac:dyDescent="0.4">
      <c r="A91">
        <v>71</v>
      </c>
      <c r="C91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IC4/RD11/PMA14/PMCS1</v>
      </c>
      <c r="H91" t="s">
        <v>97</v>
      </c>
      <c r="I91" t="s">
        <v>475</v>
      </c>
      <c r="J91" s="3"/>
    </row>
    <row r="92" spans="1:10" x14ac:dyDescent="0.4">
      <c r="A92">
        <v>73</v>
      </c>
      <c r="C9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SOSCI/CN1/RC13</v>
      </c>
      <c r="H92" t="s">
        <v>500</v>
      </c>
      <c r="I92" t="s">
        <v>475</v>
      </c>
      <c r="J92" s="3"/>
    </row>
    <row r="93" spans="1:10" x14ac:dyDescent="0.4">
      <c r="A93">
        <v>74</v>
      </c>
      <c r="C93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SOSCO/CN0/RC14/T1CK</v>
      </c>
      <c r="H93" t="s">
        <v>501</v>
      </c>
      <c r="I93" t="s">
        <v>475</v>
      </c>
      <c r="J93" s="3"/>
    </row>
    <row r="94" spans="1:10" x14ac:dyDescent="0.4">
      <c r="A94">
        <v>75</v>
      </c>
      <c r="C94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Vss</v>
      </c>
      <c r="H94" t="s">
        <v>483</v>
      </c>
      <c r="I94" t="s">
        <v>475</v>
      </c>
      <c r="J94" s="3"/>
    </row>
    <row r="95" spans="1:10" x14ac:dyDescent="0.4">
      <c r="A95">
        <v>85</v>
      </c>
      <c r="C95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VCORE/VCAP</v>
      </c>
      <c r="H95" t="s">
        <v>504</v>
      </c>
      <c r="I95" t="s">
        <v>475</v>
      </c>
      <c r="J95" s="3"/>
    </row>
    <row r="96" spans="1:10" x14ac:dyDescent="0.4">
      <c r="A96">
        <v>86</v>
      </c>
      <c r="C96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ENVREG</v>
      </c>
      <c r="H96" t="s">
        <v>482</v>
      </c>
      <c r="I96" t="s">
        <v>475</v>
      </c>
      <c r="J96" s="3"/>
    </row>
    <row r="97" spans="1:10" x14ac:dyDescent="0.4">
      <c r="A97">
        <v>89</v>
      </c>
      <c r="C97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RG1/PMD9</v>
      </c>
      <c r="H97" t="s">
        <v>97</v>
      </c>
      <c r="I97" t="s">
        <v>475</v>
      </c>
      <c r="J97" s="3"/>
    </row>
    <row r="98" spans="1:10" x14ac:dyDescent="0.4">
      <c r="A98">
        <v>94</v>
      </c>
      <c r="C98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RE1/PMD1</v>
      </c>
      <c r="H98" t="s">
        <v>97</v>
      </c>
      <c r="I98" t="s">
        <v>475</v>
      </c>
      <c r="J98" s="3"/>
    </row>
    <row r="99" spans="1:10" x14ac:dyDescent="0.4">
      <c r="A99">
        <v>96</v>
      </c>
      <c r="C99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RG12/TRD1</v>
      </c>
      <c r="H99" t="s">
        <v>567</v>
      </c>
      <c r="I99" t="s">
        <v>475</v>
      </c>
      <c r="J99" s="3"/>
    </row>
    <row r="100" spans="1:10" x14ac:dyDescent="0.4">
      <c r="A100">
        <v>99</v>
      </c>
      <c r="C100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RE3/PMD3</v>
      </c>
      <c r="H100" t="s">
        <v>507</v>
      </c>
      <c r="I100" t="s">
        <v>475</v>
      </c>
      <c r="J100" s="3"/>
    </row>
    <row r="101" spans="1:10" x14ac:dyDescent="0.4">
      <c r="A101">
        <v>100</v>
      </c>
      <c r="C101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RE4/PMD4</v>
      </c>
      <c r="H101" t="s">
        <v>509</v>
      </c>
      <c r="I101" t="s">
        <v>475</v>
      </c>
      <c r="J101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4"/>
  <sheetViews>
    <sheetView topLeftCell="A29" zoomScale="85" zoomScaleNormal="85" workbookViewId="0">
      <selection activeCell="A72" sqref="A72"/>
    </sheetView>
  </sheetViews>
  <sheetFormatPr defaultRowHeight="14.6" x14ac:dyDescent="0.4"/>
  <cols>
    <col min="1" max="1" width="11.84375" customWidth="1"/>
    <col min="2" max="2" width="7.61328125" style="3" hidden="1" customWidth="1"/>
    <col min="3" max="3" width="7.53515625" style="3" hidden="1" customWidth="1"/>
    <col min="4" max="4" width="7.61328125" style="3" customWidth="1"/>
    <col min="5" max="5" width="7.53515625" style="3" customWidth="1"/>
    <col min="6" max="6" width="7.61328125" style="3" hidden="1" customWidth="1"/>
    <col min="7" max="7" width="7.53515625" style="3" hidden="1" customWidth="1"/>
    <col min="8" max="8" width="6.23046875" customWidth="1"/>
    <col min="9" max="9" width="9.61328125" customWidth="1"/>
    <col min="10" max="10" width="12.3046875" customWidth="1"/>
  </cols>
  <sheetData>
    <row r="1" spans="1:10" s="2" customFormat="1" ht="29.15" customHeight="1" x14ac:dyDescent="0.4">
      <c r="A1" s="2" t="s">
        <v>464</v>
      </c>
      <c r="B1" s="5" t="s">
        <v>465</v>
      </c>
      <c r="C1" s="5" t="s">
        <v>479</v>
      </c>
      <c r="D1" s="5" t="s">
        <v>466</v>
      </c>
      <c r="E1" s="5" t="s">
        <v>478</v>
      </c>
      <c r="F1" s="5" t="s">
        <v>467</v>
      </c>
      <c r="G1" s="5" t="s">
        <v>480</v>
      </c>
      <c r="H1" s="2" t="s">
        <v>468</v>
      </c>
      <c r="I1" s="2" t="s">
        <v>469</v>
      </c>
      <c r="J1" s="2" t="s">
        <v>470</v>
      </c>
    </row>
    <row r="2" spans="1:10" x14ac:dyDescent="0.4">
      <c r="A2" t="s">
        <v>117</v>
      </c>
      <c r="B2" s="3">
        <v>16</v>
      </c>
      <c r="C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16-1</v>
      </c>
      <c r="D2" s="3">
        <v>25</v>
      </c>
      <c r="E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25-1</v>
      </c>
      <c r="F2" s="3" t="s">
        <v>94</v>
      </c>
      <c r="G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K2-1</v>
      </c>
      <c r="H2" t="s">
        <v>118</v>
      </c>
      <c r="I2" t="s">
        <v>119</v>
      </c>
      <c r="J2" t="s">
        <v>365</v>
      </c>
    </row>
    <row r="3" spans="1:10" x14ac:dyDescent="0.4">
      <c r="A3" t="s">
        <v>120</v>
      </c>
      <c r="B3" s="3">
        <v>15</v>
      </c>
      <c r="C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15-1</v>
      </c>
      <c r="D3" s="3">
        <v>24</v>
      </c>
      <c r="E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24-1</v>
      </c>
      <c r="F3" s="3" t="s">
        <v>92</v>
      </c>
      <c r="G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K1-1</v>
      </c>
      <c r="H3" t="s">
        <v>118</v>
      </c>
      <c r="I3" t="s">
        <v>119</v>
      </c>
      <c r="J3" t="s">
        <v>365</v>
      </c>
    </row>
    <row r="4" spans="1:10" x14ac:dyDescent="0.4">
      <c r="A4" t="s">
        <v>121</v>
      </c>
      <c r="B4" s="3">
        <v>14</v>
      </c>
      <c r="C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14-1</v>
      </c>
      <c r="D4" s="3">
        <v>23</v>
      </c>
      <c r="E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23-1</v>
      </c>
      <c r="F4" s="3" t="s">
        <v>74</v>
      </c>
      <c r="G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J2-1</v>
      </c>
      <c r="H4" t="s">
        <v>118</v>
      </c>
      <c r="I4" t="s">
        <v>119</v>
      </c>
      <c r="J4" t="s">
        <v>365</v>
      </c>
    </row>
    <row r="5" spans="1:10" x14ac:dyDescent="0.4">
      <c r="A5" t="s">
        <v>122</v>
      </c>
      <c r="B5" s="3">
        <v>13</v>
      </c>
      <c r="C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13-1</v>
      </c>
      <c r="D5" s="3">
        <v>22</v>
      </c>
      <c r="E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22-1</v>
      </c>
      <c r="F5" s="3" t="s">
        <v>73</v>
      </c>
      <c r="G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J1-1</v>
      </c>
      <c r="H5" t="s">
        <v>118</v>
      </c>
      <c r="I5" t="s">
        <v>119</v>
      </c>
      <c r="J5" t="s">
        <v>365</v>
      </c>
    </row>
    <row r="6" spans="1:10" x14ac:dyDescent="0.4">
      <c r="A6" t="s">
        <v>123</v>
      </c>
      <c r="B6" s="3">
        <v>12</v>
      </c>
      <c r="C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12-1</v>
      </c>
      <c r="D6" s="3">
        <v>21</v>
      </c>
      <c r="E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21-1</v>
      </c>
      <c r="F6" s="3" t="s">
        <v>53</v>
      </c>
      <c r="G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H2-1</v>
      </c>
      <c r="H6" t="s">
        <v>118</v>
      </c>
      <c r="I6" t="s">
        <v>119</v>
      </c>
      <c r="J6" t="s">
        <v>365</v>
      </c>
    </row>
    <row r="7" spans="1:10" x14ac:dyDescent="0.4">
      <c r="A7" t="s">
        <v>124</v>
      </c>
      <c r="B7" s="3">
        <v>11</v>
      </c>
      <c r="C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11-1</v>
      </c>
      <c r="D7" s="3">
        <v>20</v>
      </c>
      <c r="E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20-1</v>
      </c>
      <c r="F7" s="3" t="s">
        <v>52</v>
      </c>
      <c r="G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H1-1</v>
      </c>
      <c r="H7" t="s">
        <v>118</v>
      </c>
      <c r="I7" t="s">
        <v>119</v>
      </c>
      <c r="J7" t="s">
        <v>365</v>
      </c>
    </row>
    <row r="8" spans="1:10" x14ac:dyDescent="0.4">
      <c r="A8" t="s">
        <v>125</v>
      </c>
      <c r="B8" s="3">
        <v>17</v>
      </c>
      <c r="C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17-1</v>
      </c>
      <c r="D8" s="3">
        <v>26</v>
      </c>
      <c r="E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26-1</v>
      </c>
      <c r="F8" s="3" t="s">
        <v>114</v>
      </c>
      <c r="G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L1-1</v>
      </c>
      <c r="H8" t="s">
        <v>118</v>
      </c>
      <c r="I8" t="s">
        <v>119</v>
      </c>
      <c r="J8" t="s">
        <v>365</v>
      </c>
    </row>
    <row r="9" spans="1:10" x14ac:dyDescent="0.4">
      <c r="A9" t="s">
        <v>126</v>
      </c>
      <c r="B9" s="3">
        <v>18</v>
      </c>
      <c r="C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18-1</v>
      </c>
      <c r="D9" s="3">
        <v>27</v>
      </c>
      <c r="E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27-1</v>
      </c>
      <c r="F9" s="3" t="s">
        <v>76</v>
      </c>
      <c r="G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J3-1</v>
      </c>
      <c r="H9" t="s">
        <v>118</v>
      </c>
      <c r="I9" t="s">
        <v>119</v>
      </c>
      <c r="J9" t="s">
        <v>365</v>
      </c>
    </row>
    <row r="10" spans="1:10" x14ac:dyDescent="0.4">
      <c r="A10" t="s">
        <v>127</v>
      </c>
      <c r="B10" s="3">
        <v>21</v>
      </c>
      <c r="C1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21-1</v>
      </c>
      <c r="D10" s="3">
        <v>32</v>
      </c>
      <c r="E1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32-1</v>
      </c>
      <c r="F10" s="3" t="s">
        <v>98</v>
      </c>
      <c r="G1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K4-1</v>
      </c>
      <c r="H10" t="s">
        <v>118</v>
      </c>
      <c r="I10" t="s">
        <v>119</v>
      </c>
      <c r="J10" t="s">
        <v>365</v>
      </c>
    </row>
    <row r="11" spans="1:10" x14ac:dyDescent="0.4">
      <c r="A11" t="s">
        <v>128</v>
      </c>
      <c r="B11" s="3">
        <v>22</v>
      </c>
      <c r="C1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22-1</v>
      </c>
      <c r="D11" s="3">
        <v>33</v>
      </c>
      <c r="E1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33-1</v>
      </c>
      <c r="F11" s="3" t="s">
        <v>101</v>
      </c>
      <c r="G1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L4-1</v>
      </c>
      <c r="H11" t="s">
        <v>118</v>
      </c>
      <c r="I11" t="s">
        <v>119</v>
      </c>
      <c r="J11" t="s">
        <v>365</v>
      </c>
    </row>
    <row r="12" spans="1:10" x14ac:dyDescent="0.4">
      <c r="A12" t="s">
        <v>129</v>
      </c>
      <c r="B12" s="3">
        <v>23</v>
      </c>
      <c r="C1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23-1</v>
      </c>
      <c r="D12" s="3">
        <v>34</v>
      </c>
      <c r="E1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34-1</v>
      </c>
      <c r="F12" s="3" t="s">
        <v>103</v>
      </c>
      <c r="G1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L5-1</v>
      </c>
      <c r="H12" t="s">
        <v>118</v>
      </c>
      <c r="I12" t="s">
        <v>119</v>
      </c>
      <c r="J12" t="s">
        <v>365</v>
      </c>
    </row>
    <row r="13" spans="1:10" x14ac:dyDescent="0.4">
      <c r="A13" t="s">
        <v>130</v>
      </c>
      <c r="B13" s="3">
        <v>24</v>
      </c>
      <c r="C1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24-1</v>
      </c>
      <c r="D13" s="3">
        <v>35</v>
      </c>
      <c r="E1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35-1</v>
      </c>
      <c r="F13" s="3" t="s">
        <v>81</v>
      </c>
      <c r="G1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J5-1</v>
      </c>
      <c r="H13" t="s">
        <v>118</v>
      </c>
      <c r="I13" t="s">
        <v>119</v>
      </c>
      <c r="J13" t="s">
        <v>365</v>
      </c>
    </row>
    <row r="14" spans="1:10" x14ac:dyDescent="0.4">
      <c r="A14" t="s">
        <v>131</v>
      </c>
      <c r="B14" s="3">
        <v>27</v>
      </c>
      <c r="C1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27-1</v>
      </c>
      <c r="D14" s="3">
        <v>41</v>
      </c>
      <c r="E1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41-1</v>
      </c>
      <c r="F14" s="3" t="s">
        <v>84</v>
      </c>
      <c r="G1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J7-1</v>
      </c>
      <c r="H14" t="s">
        <v>118</v>
      </c>
      <c r="I14" t="s">
        <v>119</v>
      </c>
      <c r="J14" t="s">
        <v>365</v>
      </c>
    </row>
    <row r="15" spans="1:10" x14ac:dyDescent="0.4">
      <c r="A15" t="s">
        <v>132</v>
      </c>
      <c r="B15" s="3">
        <v>28</v>
      </c>
      <c r="C1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28-1</v>
      </c>
      <c r="D15" s="3">
        <v>42</v>
      </c>
      <c r="E1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42-1</v>
      </c>
      <c r="F15" s="3" t="s">
        <v>107</v>
      </c>
      <c r="G1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L7-1</v>
      </c>
      <c r="H15" t="s">
        <v>118</v>
      </c>
      <c r="I15" t="s">
        <v>119</v>
      </c>
      <c r="J15" t="s">
        <v>365</v>
      </c>
    </row>
    <row r="16" spans="1:10" x14ac:dyDescent="0.4">
      <c r="A16" t="s">
        <v>133</v>
      </c>
      <c r="B16" s="3">
        <v>29</v>
      </c>
      <c r="C1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29-1</v>
      </c>
      <c r="D16" s="3">
        <v>43</v>
      </c>
      <c r="E1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43-1</v>
      </c>
      <c r="F16" s="3" t="s">
        <v>104</v>
      </c>
      <c r="G1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K7-1</v>
      </c>
      <c r="H16" t="s">
        <v>118</v>
      </c>
      <c r="I16" t="s">
        <v>119</v>
      </c>
      <c r="J16" t="s">
        <v>365</v>
      </c>
    </row>
    <row r="17" spans="1:10" x14ac:dyDescent="0.4">
      <c r="A17" t="s">
        <v>134</v>
      </c>
      <c r="B17" s="3">
        <v>30</v>
      </c>
      <c r="C1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30-1</v>
      </c>
      <c r="D17" s="3">
        <v>44</v>
      </c>
      <c r="E1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44-1</v>
      </c>
      <c r="F17" s="3" t="s">
        <v>109</v>
      </c>
      <c r="G1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L8-1</v>
      </c>
      <c r="H17" t="s">
        <v>118</v>
      </c>
      <c r="I17" t="s">
        <v>119</v>
      </c>
      <c r="J17" t="s">
        <v>365</v>
      </c>
    </row>
    <row r="18" spans="1:10" x14ac:dyDescent="0.4">
      <c r="A18" t="s">
        <v>135</v>
      </c>
      <c r="B18" s="3">
        <v>39</v>
      </c>
      <c r="C1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39-1</v>
      </c>
      <c r="D18" s="3">
        <v>63</v>
      </c>
      <c r="E1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63-1</v>
      </c>
      <c r="F18" s="3" t="s">
        <v>25</v>
      </c>
      <c r="G1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F9-1</v>
      </c>
      <c r="H18" t="s">
        <v>118</v>
      </c>
      <c r="I18" t="s">
        <v>136</v>
      </c>
      <c r="J18" t="s">
        <v>366</v>
      </c>
    </row>
    <row r="19" spans="1:10" x14ac:dyDescent="0.4">
      <c r="A19" t="s">
        <v>138</v>
      </c>
      <c r="B19" s="3">
        <v>40</v>
      </c>
      <c r="C1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40-1</v>
      </c>
      <c r="D19" s="3">
        <v>64</v>
      </c>
      <c r="E1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64-1</v>
      </c>
      <c r="F19" s="3" t="s">
        <v>29</v>
      </c>
      <c r="G1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F11-1</v>
      </c>
      <c r="H19" t="s">
        <v>139</v>
      </c>
      <c r="I19" t="s">
        <v>475</v>
      </c>
      <c r="J19" t="s">
        <v>367</v>
      </c>
    </row>
    <row r="20" spans="1:10" x14ac:dyDescent="0.4">
      <c r="A20" t="s">
        <v>137</v>
      </c>
      <c r="B20" s="3">
        <v>39</v>
      </c>
      <c r="C2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39-2</v>
      </c>
      <c r="D20" s="3">
        <v>63</v>
      </c>
      <c r="E2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63-2</v>
      </c>
      <c r="F20" s="3" t="s">
        <v>25</v>
      </c>
      <c r="G2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F9-2</v>
      </c>
      <c r="H20" t="s">
        <v>118</v>
      </c>
      <c r="I20" t="s">
        <v>136</v>
      </c>
      <c r="J20" t="s">
        <v>368</v>
      </c>
    </row>
    <row r="21" spans="1:10" x14ac:dyDescent="0.4">
      <c r="A21" t="s">
        <v>140</v>
      </c>
      <c r="B21" s="3">
        <v>40</v>
      </c>
      <c r="C2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40-2</v>
      </c>
      <c r="D21" s="3">
        <v>64</v>
      </c>
      <c r="E2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64-2</v>
      </c>
      <c r="F21" s="3" t="s">
        <v>29</v>
      </c>
      <c r="G2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F11-2</v>
      </c>
      <c r="H21" t="s">
        <v>142</v>
      </c>
      <c r="I21" t="s">
        <v>475</v>
      </c>
      <c r="J21" t="s">
        <v>369</v>
      </c>
    </row>
    <row r="22" spans="1:10" x14ac:dyDescent="0.4">
      <c r="A22" t="s">
        <v>143</v>
      </c>
      <c r="B22" s="3">
        <v>47</v>
      </c>
      <c r="C2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47-1</v>
      </c>
      <c r="D22" s="3">
        <v>73</v>
      </c>
      <c r="E2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73-1</v>
      </c>
      <c r="F22" s="3" t="s">
        <v>59</v>
      </c>
      <c r="G2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C10-1</v>
      </c>
      <c r="H22" t="s">
        <v>118</v>
      </c>
      <c r="I22" t="s">
        <v>136</v>
      </c>
      <c r="J22" t="s">
        <v>370</v>
      </c>
    </row>
    <row r="23" spans="1:10" x14ac:dyDescent="0.4">
      <c r="A23" t="s">
        <v>144</v>
      </c>
      <c r="B23" s="3">
        <v>48</v>
      </c>
      <c r="C2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48-1</v>
      </c>
      <c r="D23" s="3">
        <v>74</v>
      </c>
      <c r="E2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74-1</v>
      </c>
      <c r="F23" s="3" t="s">
        <v>42</v>
      </c>
      <c r="G2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B11-1</v>
      </c>
      <c r="H23" t="s">
        <v>139</v>
      </c>
      <c r="I23" t="s">
        <v>475</v>
      </c>
      <c r="J23" t="s">
        <v>371</v>
      </c>
    </row>
    <row r="24" spans="1:10" x14ac:dyDescent="0.4">
      <c r="A24" t="s">
        <v>145</v>
      </c>
      <c r="B24" s="3">
        <v>48</v>
      </c>
      <c r="C2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48-2</v>
      </c>
      <c r="D24" s="3">
        <v>74</v>
      </c>
      <c r="E2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74-2</v>
      </c>
      <c r="F24" s="3" t="s">
        <v>42</v>
      </c>
      <c r="G2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B11-2</v>
      </c>
      <c r="H24" t="s">
        <v>118</v>
      </c>
      <c r="I24" t="s">
        <v>141</v>
      </c>
      <c r="J24" t="s">
        <v>372</v>
      </c>
    </row>
    <row r="25" spans="1:10" x14ac:dyDescent="0.4">
      <c r="A25" t="s">
        <v>146</v>
      </c>
      <c r="B25" s="3">
        <v>47</v>
      </c>
      <c r="C2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47-2</v>
      </c>
      <c r="D25" s="3">
        <v>73</v>
      </c>
      <c r="E2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73-2</v>
      </c>
      <c r="F25" s="3" t="s">
        <v>59</v>
      </c>
      <c r="G2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C10-2</v>
      </c>
      <c r="H25" t="s">
        <v>118</v>
      </c>
      <c r="I25" t="s">
        <v>141</v>
      </c>
      <c r="J25" t="s">
        <v>372</v>
      </c>
    </row>
    <row r="26" spans="1:10" x14ac:dyDescent="0.4">
      <c r="A26" t="s">
        <v>147</v>
      </c>
      <c r="B26" s="3">
        <v>16</v>
      </c>
      <c r="C2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16-2</v>
      </c>
      <c r="D26" s="3">
        <v>25</v>
      </c>
      <c r="E2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25-2</v>
      </c>
      <c r="F26" s="3" t="s">
        <v>94</v>
      </c>
      <c r="G2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K2-2</v>
      </c>
      <c r="H26" t="s">
        <v>118</v>
      </c>
      <c r="I26" t="s">
        <v>141</v>
      </c>
      <c r="J26" t="s">
        <v>372</v>
      </c>
    </row>
    <row r="27" spans="1:10" x14ac:dyDescent="0.4">
      <c r="A27" t="s">
        <v>148</v>
      </c>
      <c r="B27" s="3">
        <v>15</v>
      </c>
      <c r="C2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15-2</v>
      </c>
      <c r="D27" s="3">
        <v>24</v>
      </c>
      <c r="E2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24-2</v>
      </c>
      <c r="F27" s="3" t="s">
        <v>92</v>
      </c>
      <c r="G2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K1-2</v>
      </c>
      <c r="H27" t="s">
        <v>118</v>
      </c>
      <c r="I27" t="s">
        <v>141</v>
      </c>
      <c r="J27" t="s">
        <v>372</v>
      </c>
    </row>
    <row r="28" spans="1:10" x14ac:dyDescent="0.4">
      <c r="A28" t="s">
        <v>149</v>
      </c>
      <c r="B28" s="3">
        <v>14</v>
      </c>
      <c r="C2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14-2</v>
      </c>
      <c r="D28" s="3">
        <v>23</v>
      </c>
      <c r="E2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23-2</v>
      </c>
      <c r="F28" s="3" t="s">
        <v>74</v>
      </c>
      <c r="G2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J2-2</v>
      </c>
      <c r="H28" t="s">
        <v>118</v>
      </c>
      <c r="I28" t="s">
        <v>141</v>
      </c>
      <c r="J28" t="s">
        <v>372</v>
      </c>
    </row>
    <row r="29" spans="1:10" x14ac:dyDescent="0.4">
      <c r="A29" t="s">
        <v>150</v>
      </c>
      <c r="B29" s="3">
        <v>13</v>
      </c>
      <c r="C2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13-2</v>
      </c>
      <c r="D29" s="3">
        <v>22</v>
      </c>
      <c r="E2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22-2</v>
      </c>
      <c r="F29" s="3" t="s">
        <v>73</v>
      </c>
      <c r="G2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J1-2</v>
      </c>
      <c r="H29" t="s">
        <v>118</v>
      </c>
      <c r="I29" t="s">
        <v>141</v>
      </c>
      <c r="J29" t="s">
        <v>372</v>
      </c>
    </row>
    <row r="30" spans="1:10" x14ac:dyDescent="0.4">
      <c r="A30" t="s">
        <v>151</v>
      </c>
      <c r="B30" s="3">
        <v>12</v>
      </c>
      <c r="C3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12-2</v>
      </c>
      <c r="D30" s="3">
        <v>21</v>
      </c>
      <c r="E3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21-2</v>
      </c>
      <c r="F30" s="3" t="s">
        <v>53</v>
      </c>
      <c r="G3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H2-2</v>
      </c>
      <c r="H30" t="s">
        <v>118</v>
      </c>
      <c r="I30" t="s">
        <v>141</v>
      </c>
      <c r="J30" t="s">
        <v>372</v>
      </c>
    </row>
    <row r="31" spans="1:10" x14ac:dyDescent="0.4">
      <c r="A31" t="s">
        <v>152</v>
      </c>
      <c r="B31" s="3">
        <v>11</v>
      </c>
      <c r="C3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11-2</v>
      </c>
      <c r="D31" s="3">
        <v>20</v>
      </c>
      <c r="E3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20-2</v>
      </c>
      <c r="F31" s="3" t="s">
        <v>52</v>
      </c>
      <c r="G3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H1-2</v>
      </c>
      <c r="H31" t="s">
        <v>118</v>
      </c>
      <c r="I31" t="s">
        <v>141</v>
      </c>
      <c r="J31" t="s">
        <v>372</v>
      </c>
    </row>
    <row r="32" spans="1:10" x14ac:dyDescent="0.4">
      <c r="A32" t="s">
        <v>153</v>
      </c>
      <c r="B32" s="3">
        <v>4</v>
      </c>
      <c r="C3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4-1</v>
      </c>
      <c r="D32" s="3">
        <v>10</v>
      </c>
      <c r="E3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10-1</v>
      </c>
      <c r="F32" s="3" t="s">
        <v>87</v>
      </c>
      <c r="G3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E3-1</v>
      </c>
      <c r="H32" t="s">
        <v>118</v>
      </c>
      <c r="I32" t="s">
        <v>141</v>
      </c>
      <c r="J32" t="s">
        <v>372</v>
      </c>
    </row>
    <row r="33" spans="1:10" x14ac:dyDescent="0.4">
      <c r="A33" t="s">
        <v>154</v>
      </c>
      <c r="B33" s="3">
        <v>5</v>
      </c>
      <c r="C3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5-1</v>
      </c>
      <c r="D33" s="3">
        <v>11</v>
      </c>
      <c r="E3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11-1</v>
      </c>
      <c r="F33" s="3" t="s">
        <v>17</v>
      </c>
      <c r="G3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F4-1</v>
      </c>
      <c r="H33" t="s">
        <v>118</v>
      </c>
      <c r="I33" t="s">
        <v>141</v>
      </c>
      <c r="J33" t="s">
        <v>372</v>
      </c>
    </row>
    <row r="34" spans="1:10" x14ac:dyDescent="0.4">
      <c r="A34" t="s">
        <v>155</v>
      </c>
      <c r="B34" s="3">
        <v>6</v>
      </c>
      <c r="C3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6-1</v>
      </c>
      <c r="D34" s="3">
        <v>12</v>
      </c>
      <c r="E3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12-1</v>
      </c>
      <c r="F34" s="3" t="s">
        <v>12</v>
      </c>
      <c r="G3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F2-1</v>
      </c>
      <c r="H34" t="s">
        <v>118</v>
      </c>
      <c r="I34" t="s">
        <v>141</v>
      </c>
      <c r="J34" t="s">
        <v>372</v>
      </c>
    </row>
    <row r="35" spans="1:10" x14ac:dyDescent="0.4">
      <c r="A35" t="s">
        <v>156</v>
      </c>
      <c r="B35" s="3">
        <v>8</v>
      </c>
      <c r="C3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8-1</v>
      </c>
      <c r="D35" s="3">
        <v>14</v>
      </c>
      <c r="E3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14-1</v>
      </c>
      <c r="F35" s="3" t="s">
        <v>15</v>
      </c>
      <c r="G3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F3-1</v>
      </c>
      <c r="H35" t="s">
        <v>118</v>
      </c>
      <c r="I35" t="s">
        <v>141</v>
      </c>
      <c r="J35" t="s">
        <v>372</v>
      </c>
    </row>
    <row r="36" spans="1:10" x14ac:dyDescent="0.4">
      <c r="A36" t="s">
        <v>157</v>
      </c>
      <c r="B36" s="3">
        <v>30</v>
      </c>
      <c r="C3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30-2</v>
      </c>
      <c r="D36" s="3">
        <v>44</v>
      </c>
      <c r="E3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44-2</v>
      </c>
      <c r="F36" s="3" t="s">
        <v>109</v>
      </c>
      <c r="G3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L8-2</v>
      </c>
      <c r="H36" t="s">
        <v>118</v>
      </c>
      <c r="I36" t="s">
        <v>141</v>
      </c>
      <c r="J36" t="s">
        <v>372</v>
      </c>
    </row>
    <row r="37" spans="1:10" x14ac:dyDescent="0.4">
      <c r="A37" t="s">
        <v>158</v>
      </c>
      <c r="B37" s="3">
        <v>52</v>
      </c>
      <c r="C3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52-1</v>
      </c>
      <c r="D37" s="3">
        <v>81</v>
      </c>
      <c r="E3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81-1</v>
      </c>
      <c r="F37" s="3" t="s">
        <v>56</v>
      </c>
      <c r="G3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C8-1</v>
      </c>
      <c r="H37" t="s">
        <v>118</v>
      </c>
      <c r="I37" t="s">
        <v>141</v>
      </c>
      <c r="J37" t="s">
        <v>372</v>
      </c>
    </row>
    <row r="38" spans="1:10" x14ac:dyDescent="0.4">
      <c r="A38" t="s">
        <v>159</v>
      </c>
      <c r="B38" s="3">
        <v>53</v>
      </c>
      <c r="C3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53-1</v>
      </c>
      <c r="D38" s="3">
        <v>82</v>
      </c>
      <c r="E3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82-1</v>
      </c>
      <c r="F38" s="3" t="s">
        <v>36</v>
      </c>
      <c r="G3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B8-1</v>
      </c>
      <c r="H38" t="s">
        <v>118</v>
      </c>
      <c r="I38" t="s">
        <v>141</v>
      </c>
      <c r="J38" t="s">
        <v>372</v>
      </c>
    </row>
    <row r="39" spans="1:10" x14ac:dyDescent="0.4">
      <c r="A39" t="s">
        <v>160</v>
      </c>
      <c r="B39" s="3">
        <v>54</v>
      </c>
      <c r="C3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54-1</v>
      </c>
      <c r="D39" s="3">
        <v>83</v>
      </c>
      <c r="E3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83-1</v>
      </c>
      <c r="F39" s="3" t="s">
        <v>75</v>
      </c>
      <c r="G3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D7-1</v>
      </c>
      <c r="H39" t="s">
        <v>118</v>
      </c>
      <c r="I39" t="s">
        <v>141</v>
      </c>
      <c r="J39" t="s">
        <v>372</v>
      </c>
    </row>
    <row r="40" spans="1:10" x14ac:dyDescent="0.4">
      <c r="A40" t="s">
        <v>161</v>
      </c>
      <c r="B40" s="3">
        <v>55</v>
      </c>
      <c r="C4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55-1</v>
      </c>
      <c r="D40" s="3">
        <v>84</v>
      </c>
      <c r="E4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84-1</v>
      </c>
      <c r="F40" s="3" t="s">
        <v>54</v>
      </c>
      <c r="G4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C7-1</v>
      </c>
      <c r="H40" t="s">
        <v>118</v>
      </c>
      <c r="I40" t="s">
        <v>141</v>
      </c>
      <c r="J40" t="s">
        <v>372</v>
      </c>
    </row>
    <row r="41" spans="1:10" x14ac:dyDescent="0.4">
      <c r="A41" t="s">
        <v>162</v>
      </c>
      <c r="B41" s="3">
        <v>31</v>
      </c>
      <c r="C4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31-1</v>
      </c>
      <c r="D41" s="3">
        <v>49</v>
      </c>
      <c r="E4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49-1</v>
      </c>
      <c r="F41" s="3" t="s">
        <v>113</v>
      </c>
      <c r="G4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L10-1</v>
      </c>
      <c r="H41" t="s">
        <v>118</v>
      </c>
      <c r="I41" t="s">
        <v>141</v>
      </c>
      <c r="J41" t="s">
        <v>372</v>
      </c>
    </row>
    <row r="42" spans="1:10" x14ac:dyDescent="0.4">
      <c r="A42" t="s">
        <v>163</v>
      </c>
      <c r="B42" s="3">
        <v>32</v>
      </c>
      <c r="C4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32-1</v>
      </c>
      <c r="D42" s="3">
        <v>50</v>
      </c>
      <c r="E4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50-1</v>
      </c>
      <c r="F42" s="3" t="s">
        <v>115</v>
      </c>
      <c r="G4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L11-1</v>
      </c>
      <c r="H42" t="s">
        <v>118</v>
      </c>
      <c r="I42" t="s">
        <v>141</v>
      </c>
      <c r="J42" t="s">
        <v>372</v>
      </c>
    </row>
    <row r="43" spans="1:10" x14ac:dyDescent="0.4">
      <c r="A43" t="s">
        <v>164</v>
      </c>
      <c r="B43" s="3" t="s">
        <v>475</v>
      </c>
      <c r="C4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43" s="3">
        <v>80</v>
      </c>
      <c r="E4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80-1</v>
      </c>
      <c r="F43" s="3" t="s">
        <v>77</v>
      </c>
      <c r="G4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D8-1</v>
      </c>
      <c r="H43" t="s">
        <v>118</v>
      </c>
      <c r="I43" t="s">
        <v>141</v>
      </c>
      <c r="J43" t="s">
        <v>372</v>
      </c>
    </row>
    <row r="44" spans="1:10" x14ac:dyDescent="0.4">
      <c r="A44" t="s">
        <v>165</v>
      </c>
      <c r="B44" s="3" t="s">
        <v>475</v>
      </c>
      <c r="C4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44" s="3">
        <v>47</v>
      </c>
      <c r="E4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47-1</v>
      </c>
      <c r="F44" s="3" t="s">
        <v>111</v>
      </c>
      <c r="G4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L9-1</v>
      </c>
      <c r="H44" t="s">
        <v>118</v>
      </c>
      <c r="I44" t="s">
        <v>141</v>
      </c>
      <c r="J44" t="s">
        <v>372</v>
      </c>
    </row>
    <row r="45" spans="1:10" x14ac:dyDescent="0.4">
      <c r="A45" t="s">
        <v>166</v>
      </c>
      <c r="B45" s="3" t="s">
        <v>475</v>
      </c>
      <c r="C4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45" s="3">
        <v>48</v>
      </c>
      <c r="E4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48-1</v>
      </c>
      <c r="F45" s="3" t="s">
        <v>108</v>
      </c>
      <c r="G4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K9-1</v>
      </c>
      <c r="H45" t="s">
        <v>118</v>
      </c>
      <c r="I45" t="s">
        <v>141</v>
      </c>
      <c r="J45" t="s">
        <v>372</v>
      </c>
    </row>
    <row r="46" spans="1:10" x14ac:dyDescent="0.4">
      <c r="A46" t="s">
        <v>167</v>
      </c>
      <c r="B46" s="3">
        <v>42</v>
      </c>
      <c r="C4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42-1</v>
      </c>
      <c r="D46" s="3">
        <v>68</v>
      </c>
      <c r="E4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68-1</v>
      </c>
      <c r="F46" s="3" t="s">
        <v>3</v>
      </c>
      <c r="G4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E9-1</v>
      </c>
      <c r="H46" t="s">
        <v>118</v>
      </c>
      <c r="I46" t="s">
        <v>141</v>
      </c>
      <c r="J46" t="s">
        <v>373</v>
      </c>
    </row>
    <row r="47" spans="1:10" x14ac:dyDescent="0.4">
      <c r="A47" t="s">
        <v>168</v>
      </c>
      <c r="B47" s="3">
        <v>43</v>
      </c>
      <c r="C4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43-1</v>
      </c>
      <c r="D47" s="3">
        <v>69</v>
      </c>
      <c r="E4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69-1</v>
      </c>
      <c r="F47" s="3" t="s">
        <v>5</v>
      </c>
      <c r="G4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E10-1</v>
      </c>
      <c r="H47" t="s">
        <v>118</v>
      </c>
      <c r="I47" t="s">
        <v>141</v>
      </c>
      <c r="J47" t="s">
        <v>373</v>
      </c>
    </row>
    <row r="48" spans="1:10" x14ac:dyDescent="0.4">
      <c r="A48" t="s">
        <v>169</v>
      </c>
      <c r="B48" s="3">
        <v>44</v>
      </c>
      <c r="C4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44-1</v>
      </c>
      <c r="D48" s="3">
        <v>70</v>
      </c>
      <c r="E4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70-1</v>
      </c>
      <c r="F48" s="3" t="s">
        <v>83</v>
      </c>
      <c r="G4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D11-1</v>
      </c>
      <c r="H48" t="s">
        <v>118</v>
      </c>
      <c r="I48" t="s">
        <v>141</v>
      </c>
      <c r="J48" t="s">
        <v>373</v>
      </c>
    </row>
    <row r="49" spans="1:10" x14ac:dyDescent="0.4">
      <c r="A49" t="s">
        <v>170</v>
      </c>
      <c r="B49" s="3">
        <v>45</v>
      </c>
      <c r="C4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45-1</v>
      </c>
      <c r="D49" s="3">
        <v>71</v>
      </c>
      <c r="E4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71-1</v>
      </c>
      <c r="F49" s="3" t="s">
        <v>61</v>
      </c>
      <c r="G4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C11-1</v>
      </c>
      <c r="H49" t="s">
        <v>118</v>
      </c>
      <c r="I49" t="s">
        <v>141</v>
      </c>
      <c r="J49" t="s">
        <v>373</v>
      </c>
    </row>
    <row r="50" spans="1:10" x14ac:dyDescent="0.4">
      <c r="A50" t="s">
        <v>171</v>
      </c>
      <c r="B50" s="3">
        <v>52</v>
      </c>
      <c r="C5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52-2</v>
      </c>
      <c r="D50" s="3">
        <v>79</v>
      </c>
      <c r="E5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79-1</v>
      </c>
      <c r="F50" s="3" t="s">
        <v>18</v>
      </c>
      <c r="G5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A9-1</v>
      </c>
      <c r="H50" t="s">
        <v>118</v>
      </c>
      <c r="I50" t="s">
        <v>141</v>
      </c>
      <c r="J50" t="s">
        <v>373</v>
      </c>
    </row>
    <row r="51" spans="1:10" x14ac:dyDescent="0.4">
      <c r="A51" t="s">
        <v>172</v>
      </c>
      <c r="B51" s="3">
        <v>17</v>
      </c>
      <c r="C5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17-2</v>
      </c>
      <c r="D51" s="3">
        <v>26</v>
      </c>
      <c r="E5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26-2</v>
      </c>
      <c r="F51" s="3" t="s">
        <v>114</v>
      </c>
      <c r="G5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L1-2</v>
      </c>
      <c r="H51" t="s">
        <v>118</v>
      </c>
      <c r="I51" t="s">
        <v>141</v>
      </c>
      <c r="J51" t="s">
        <v>374</v>
      </c>
    </row>
    <row r="52" spans="1:10" x14ac:dyDescent="0.4">
      <c r="A52" t="s">
        <v>173</v>
      </c>
      <c r="B52" s="3">
        <v>46</v>
      </c>
      <c r="C5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46-1</v>
      </c>
      <c r="D52" s="3">
        <v>72</v>
      </c>
      <c r="E5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72-1</v>
      </c>
      <c r="F52" s="3" t="s">
        <v>80</v>
      </c>
      <c r="G5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D9-1</v>
      </c>
      <c r="H52" t="s">
        <v>139</v>
      </c>
      <c r="I52" t="s">
        <v>475</v>
      </c>
      <c r="J52" t="s">
        <v>375</v>
      </c>
    </row>
    <row r="53" spans="1:10" x14ac:dyDescent="0.4">
      <c r="A53" t="s">
        <v>174</v>
      </c>
      <c r="B53" s="3">
        <v>49</v>
      </c>
      <c r="C5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49-1</v>
      </c>
      <c r="D53" s="3">
        <v>76</v>
      </c>
      <c r="E5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76-1</v>
      </c>
      <c r="F53" s="3" t="s">
        <v>21</v>
      </c>
      <c r="G5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A11-1</v>
      </c>
      <c r="H53" t="s">
        <v>139</v>
      </c>
      <c r="I53" t="s">
        <v>475</v>
      </c>
      <c r="J53" t="s">
        <v>376</v>
      </c>
    </row>
    <row r="54" spans="1:10" x14ac:dyDescent="0.4">
      <c r="A54" t="s">
        <v>175</v>
      </c>
      <c r="B54" s="3">
        <v>50</v>
      </c>
      <c r="C5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50-1</v>
      </c>
      <c r="D54" s="3">
        <v>77</v>
      </c>
      <c r="E5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77-1</v>
      </c>
      <c r="F54" s="3" t="s">
        <v>20</v>
      </c>
      <c r="G5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A10-1</v>
      </c>
      <c r="H54" t="s">
        <v>139</v>
      </c>
      <c r="I54" t="s">
        <v>475</v>
      </c>
      <c r="J54" t="s">
        <v>377</v>
      </c>
    </row>
    <row r="55" spans="1:10" x14ac:dyDescent="0.4">
      <c r="A55" t="s">
        <v>176</v>
      </c>
      <c r="B55" s="3">
        <v>51</v>
      </c>
      <c r="C5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51-1</v>
      </c>
      <c r="D55" s="3">
        <v>78</v>
      </c>
      <c r="E5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78-1</v>
      </c>
      <c r="F55" s="3" t="s">
        <v>37</v>
      </c>
      <c r="G5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B9-1</v>
      </c>
      <c r="H55" t="s">
        <v>139</v>
      </c>
      <c r="I55" t="s">
        <v>475</v>
      </c>
      <c r="J55" t="s">
        <v>378</v>
      </c>
    </row>
    <row r="56" spans="1:10" x14ac:dyDescent="0.4">
      <c r="A56" t="s">
        <v>177</v>
      </c>
      <c r="B56" s="3">
        <v>52</v>
      </c>
      <c r="C5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52-3</v>
      </c>
      <c r="D56" s="3">
        <v>81</v>
      </c>
      <c r="E5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81-2</v>
      </c>
      <c r="F56" s="3" t="s">
        <v>56</v>
      </c>
      <c r="G5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C8-2</v>
      </c>
      <c r="H56" t="s">
        <v>139</v>
      </c>
      <c r="I56" t="s">
        <v>475</v>
      </c>
      <c r="J56" t="s">
        <v>379</v>
      </c>
    </row>
    <row r="57" spans="1:10" x14ac:dyDescent="0.4">
      <c r="A57" t="s">
        <v>178</v>
      </c>
      <c r="B57" s="3">
        <v>30</v>
      </c>
      <c r="C5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30-3</v>
      </c>
      <c r="D57" s="3">
        <v>44</v>
      </c>
      <c r="E5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44-3</v>
      </c>
      <c r="F57" s="3" t="s">
        <v>109</v>
      </c>
      <c r="G5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L8-3</v>
      </c>
      <c r="H57" t="s">
        <v>118</v>
      </c>
      <c r="I57" t="s">
        <v>141</v>
      </c>
      <c r="J57" t="s">
        <v>380</v>
      </c>
    </row>
    <row r="58" spans="1:10" x14ac:dyDescent="0.4">
      <c r="A58" t="s">
        <v>179</v>
      </c>
      <c r="B58" s="3">
        <v>35</v>
      </c>
      <c r="C5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35-1</v>
      </c>
      <c r="D58" s="3">
        <v>55</v>
      </c>
      <c r="E5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55-1</v>
      </c>
      <c r="F58" s="3" t="s">
        <v>66</v>
      </c>
      <c r="G5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H9-1</v>
      </c>
      <c r="H58" t="s">
        <v>118</v>
      </c>
      <c r="I58" t="s">
        <v>141</v>
      </c>
      <c r="J58" t="s">
        <v>381</v>
      </c>
    </row>
    <row r="59" spans="1:10" x14ac:dyDescent="0.4">
      <c r="A59" t="s">
        <v>179</v>
      </c>
      <c r="B59" s="3">
        <v>46</v>
      </c>
      <c r="C5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46-2</v>
      </c>
      <c r="D59" s="3">
        <v>72</v>
      </c>
      <c r="E5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72-2</v>
      </c>
      <c r="F59" s="3" t="s">
        <v>80</v>
      </c>
      <c r="G5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D9-2</v>
      </c>
      <c r="H59" t="s">
        <v>118</v>
      </c>
      <c r="I59" t="s">
        <v>141</v>
      </c>
      <c r="J59" t="s">
        <v>381</v>
      </c>
    </row>
    <row r="60" spans="1:10" x14ac:dyDescent="0.4">
      <c r="A60" t="s">
        <v>180</v>
      </c>
      <c r="B60" s="3">
        <v>42</v>
      </c>
      <c r="C6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42-2</v>
      </c>
      <c r="D60" s="3">
        <v>18</v>
      </c>
      <c r="E6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18-1</v>
      </c>
      <c r="F60" s="3">
        <v>61</v>
      </c>
      <c r="G6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61-1</v>
      </c>
      <c r="H60" t="s">
        <v>118</v>
      </c>
      <c r="I60" t="s">
        <v>141</v>
      </c>
      <c r="J60" t="s">
        <v>382</v>
      </c>
    </row>
    <row r="61" spans="1:10" x14ac:dyDescent="0.4">
      <c r="A61" t="s">
        <v>181</v>
      </c>
      <c r="B61" s="3">
        <v>43</v>
      </c>
      <c r="C6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43-2</v>
      </c>
      <c r="D61" s="3">
        <v>19</v>
      </c>
      <c r="E6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19-1</v>
      </c>
      <c r="F61" s="3">
        <v>62</v>
      </c>
      <c r="G6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62-1</v>
      </c>
      <c r="H61" t="s">
        <v>118</v>
      </c>
      <c r="I61" t="s">
        <v>141</v>
      </c>
      <c r="J61" t="s">
        <v>383</v>
      </c>
    </row>
    <row r="62" spans="1:10" x14ac:dyDescent="0.4">
      <c r="A62" t="s">
        <v>182</v>
      </c>
      <c r="B62" s="3">
        <v>44</v>
      </c>
      <c r="C6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44-2</v>
      </c>
      <c r="D62" s="3">
        <v>66</v>
      </c>
      <c r="E6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66-1</v>
      </c>
      <c r="F62" s="3" t="s">
        <v>7</v>
      </c>
      <c r="G6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E11-1</v>
      </c>
      <c r="H62" t="s">
        <v>118</v>
      </c>
      <c r="I62" t="s">
        <v>141</v>
      </c>
      <c r="J62" t="s">
        <v>384</v>
      </c>
    </row>
    <row r="63" spans="1:10" x14ac:dyDescent="0.4">
      <c r="A63" t="s">
        <v>183</v>
      </c>
      <c r="B63" s="3">
        <v>45</v>
      </c>
      <c r="C6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45-2</v>
      </c>
      <c r="D63" s="3">
        <v>67</v>
      </c>
      <c r="E6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67-1</v>
      </c>
      <c r="F63" s="3" t="s">
        <v>1</v>
      </c>
      <c r="G6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E8-1</v>
      </c>
      <c r="H63" t="s">
        <v>118</v>
      </c>
      <c r="I63" t="s">
        <v>141</v>
      </c>
      <c r="J63" t="s">
        <v>385</v>
      </c>
    </row>
    <row r="64" spans="1:10" x14ac:dyDescent="0.4">
      <c r="A64" t="s">
        <v>184</v>
      </c>
      <c r="B64" s="3" t="s">
        <v>475</v>
      </c>
      <c r="C6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64" s="3">
        <v>17</v>
      </c>
      <c r="E6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17-1</v>
      </c>
      <c r="F64" s="3" t="s">
        <v>35</v>
      </c>
      <c r="G6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G3-1</v>
      </c>
      <c r="H64" t="s">
        <v>142</v>
      </c>
      <c r="I64" t="s">
        <v>141</v>
      </c>
      <c r="J64" t="s">
        <v>386</v>
      </c>
    </row>
    <row r="65" spans="1:10" x14ac:dyDescent="0.4">
      <c r="A65" t="s">
        <v>185</v>
      </c>
      <c r="B65" s="3" t="s">
        <v>475</v>
      </c>
      <c r="C6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65" s="3">
        <v>38</v>
      </c>
      <c r="E6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38-1</v>
      </c>
      <c r="F65" s="3" t="s">
        <v>82</v>
      </c>
      <c r="G6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J6-1</v>
      </c>
      <c r="H65" t="s">
        <v>142</v>
      </c>
      <c r="I65" t="s">
        <v>141</v>
      </c>
      <c r="J65" t="s">
        <v>386</v>
      </c>
    </row>
    <row r="66" spans="1:10" x14ac:dyDescent="0.4">
      <c r="A66" t="s">
        <v>186</v>
      </c>
      <c r="B66" s="3" t="s">
        <v>475</v>
      </c>
      <c r="C6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66" s="3">
        <v>58</v>
      </c>
      <c r="E6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58-1</v>
      </c>
      <c r="F66" s="3" t="s">
        <v>71</v>
      </c>
      <c r="G6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H11-1</v>
      </c>
      <c r="H66" t="s">
        <v>142</v>
      </c>
      <c r="I66" t="s">
        <v>141</v>
      </c>
      <c r="J66" t="s">
        <v>386</v>
      </c>
    </row>
    <row r="67" spans="1:10" x14ac:dyDescent="0.4">
      <c r="A67" t="s">
        <v>187</v>
      </c>
      <c r="B67" s="3" t="s">
        <v>475</v>
      </c>
      <c r="C6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67" s="3">
        <v>59</v>
      </c>
      <c r="E6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59-1</v>
      </c>
      <c r="F67" s="3" t="s">
        <v>48</v>
      </c>
      <c r="G6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G10-1</v>
      </c>
      <c r="H67" t="s">
        <v>142</v>
      </c>
      <c r="I67" t="s">
        <v>141</v>
      </c>
      <c r="J67" t="s">
        <v>386</v>
      </c>
    </row>
    <row r="68" spans="1:10" x14ac:dyDescent="0.4">
      <c r="A68" t="s">
        <v>188</v>
      </c>
      <c r="B68" s="3" t="s">
        <v>475</v>
      </c>
      <c r="C6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68" s="3">
        <v>60</v>
      </c>
      <c r="E6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60-1</v>
      </c>
      <c r="F68" s="3" t="s">
        <v>50</v>
      </c>
      <c r="G6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G11-1</v>
      </c>
      <c r="H68" t="s">
        <v>142</v>
      </c>
      <c r="I68" t="s">
        <v>141</v>
      </c>
      <c r="J68" t="s">
        <v>386</v>
      </c>
    </row>
    <row r="69" spans="1:10" x14ac:dyDescent="0.4">
      <c r="A69" t="s">
        <v>189</v>
      </c>
      <c r="B69" s="3" t="s">
        <v>475</v>
      </c>
      <c r="C6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69" s="3">
        <v>61</v>
      </c>
      <c r="E6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61-1</v>
      </c>
      <c r="F69" s="3" t="s">
        <v>46</v>
      </c>
      <c r="G6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G9-1</v>
      </c>
      <c r="H69" t="s">
        <v>142</v>
      </c>
      <c r="I69" t="s">
        <v>141</v>
      </c>
      <c r="J69" t="s">
        <v>386</v>
      </c>
    </row>
    <row r="70" spans="1:10" x14ac:dyDescent="0.4">
      <c r="A70" t="s">
        <v>190</v>
      </c>
      <c r="B70" s="3" t="s">
        <v>475</v>
      </c>
      <c r="C7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70" s="3">
        <v>91</v>
      </c>
      <c r="E7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91-1</v>
      </c>
      <c r="F70" s="3" t="s">
        <v>51</v>
      </c>
      <c r="G7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C5-1</v>
      </c>
      <c r="H70" t="s">
        <v>142</v>
      </c>
      <c r="I70" t="s">
        <v>141</v>
      </c>
      <c r="J70" t="s">
        <v>386</v>
      </c>
    </row>
    <row r="71" spans="1:10" x14ac:dyDescent="0.4">
      <c r="A71" t="s">
        <v>191</v>
      </c>
      <c r="B71" s="3" t="s">
        <v>475</v>
      </c>
      <c r="C7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71" s="3">
        <v>92</v>
      </c>
      <c r="E7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92-1</v>
      </c>
      <c r="F71" s="3" t="s">
        <v>30</v>
      </c>
      <c r="G7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B5-1</v>
      </c>
      <c r="H71" t="s">
        <v>142</v>
      </c>
      <c r="I71" t="s">
        <v>141</v>
      </c>
      <c r="J71" t="s">
        <v>386</v>
      </c>
    </row>
    <row r="72" spans="1:10" x14ac:dyDescent="0.4">
      <c r="A72" t="s">
        <v>192</v>
      </c>
      <c r="B72" s="3" t="s">
        <v>475</v>
      </c>
      <c r="C7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72" s="3">
        <v>28</v>
      </c>
      <c r="E7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28-1</v>
      </c>
      <c r="F72" s="3" t="s">
        <v>116</v>
      </c>
      <c r="G7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L2-1</v>
      </c>
      <c r="H72" t="s">
        <v>142</v>
      </c>
      <c r="I72" t="s">
        <v>141</v>
      </c>
      <c r="J72" t="s">
        <v>386</v>
      </c>
    </row>
    <row r="73" spans="1:10" x14ac:dyDescent="0.4">
      <c r="A73" t="s">
        <v>193</v>
      </c>
      <c r="B73" s="3" t="s">
        <v>475</v>
      </c>
      <c r="C7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73" s="3">
        <v>29</v>
      </c>
      <c r="E7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29-1</v>
      </c>
      <c r="F73" s="3" t="s">
        <v>96</v>
      </c>
      <c r="G7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K3-1</v>
      </c>
      <c r="H73" t="s">
        <v>142</v>
      </c>
      <c r="I73" t="s">
        <v>141</v>
      </c>
      <c r="J73" t="s">
        <v>386</v>
      </c>
    </row>
    <row r="74" spans="1:10" x14ac:dyDescent="0.4">
      <c r="A74" t="s">
        <v>194</v>
      </c>
      <c r="B74" s="3" t="s">
        <v>475</v>
      </c>
      <c r="C7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74" s="3">
        <v>66</v>
      </c>
      <c r="E7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66-2</v>
      </c>
      <c r="F74" s="3" t="s">
        <v>7</v>
      </c>
      <c r="G7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E11-2</v>
      </c>
      <c r="H74" t="s">
        <v>142</v>
      </c>
      <c r="I74" t="s">
        <v>141</v>
      </c>
      <c r="J74" t="s">
        <v>386</v>
      </c>
    </row>
    <row r="75" spans="1:10" x14ac:dyDescent="0.4">
      <c r="A75" t="s">
        <v>195</v>
      </c>
      <c r="B75" s="3" t="s">
        <v>475</v>
      </c>
      <c r="C7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75" s="3">
        <v>67</v>
      </c>
      <c r="E7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67-2</v>
      </c>
      <c r="F75" s="3" t="s">
        <v>1</v>
      </c>
      <c r="G7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E8-2</v>
      </c>
      <c r="H75" t="s">
        <v>142</v>
      </c>
      <c r="I75" t="s">
        <v>141</v>
      </c>
      <c r="J75" t="s">
        <v>386</v>
      </c>
    </row>
    <row r="76" spans="1:10" x14ac:dyDescent="0.4">
      <c r="A76" t="s">
        <v>196</v>
      </c>
      <c r="B76" s="3">
        <v>16</v>
      </c>
      <c r="C7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16-3</v>
      </c>
      <c r="D76" s="3">
        <v>25</v>
      </c>
      <c r="E7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25-3</v>
      </c>
      <c r="F76" s="3" t="s">
        <v>94</v>
      </c>
      <c r="G7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K2-3</v>
      </c>
      <c r="H76" t="s">
        <v>142</v>
      </c>
      <c r="I76" t="s">
        <v>141</v>
      </c>
      <c r="J76" t="s">
        <v>387</v>
      </c>
    </row>
    <row r="77" spans="1:10" x14ac:dyDescent="0.4">
      <c r="A77" t="s">
        <v>197</v>
      </c>
      <c r="B77" s="3">
        <v>15</v>
      </c>
      <c r="C7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15-3</v>
      </c>
      <c r="D77" s="3">
        <v>24</v>
      </c>
      <c r="E7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24-3</v>
      </c>
      <c r="F77" s="3" t="s">
        <v>92</v>
      </c>
      <c r="G7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K1-3</v>
      </c>
      <c r="H77" t="s">
        <v>142</v>
      </c>
      <c r="I77" t="s">
        <v>141</v>
      </c>
      <c r="J77" t="s">
        <v>387</v>
      </c>
    </row>
    <row r="78" spans="1:10" x14ac:dyDescent="0.4">
      <c r="A78" t="s">
        <v>198</v>
      </c>
      <c r="B78" s="3">
        <v>14</v>
      </c>
      <c r="C7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14-3</v>
      </c>
      <c r="D78" s="3">
        <v>23</v>
      </c>
      <c r="E7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23-3</v>
      </c>
      <c r="F78" s="3" t="s">
        <v>74</v>
      </c>
      <c r="G7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J2-3</v>
      </c>
      <c r="H78" t="s">
        <v>142</v>
      </c>
      <c r="I78" t="s">
        <v>141</v>
      </c>
      <c r="J78" t="s">
        <v>387</v>
      </c>
    </row>
    <row r="79" spans="1:10" x14ac:dyDescent="0.4">
      <c r="A79" t="s">
        <v>199</v>
      </c>
      <c r="B79" s="3">
        <v>13</v>
      </c>
      <c r="C7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13-3</v>
      </c>
      <c r="D79" s="3">
        <v>22</v>
      </c>
      <c r="E7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22-3</v>
      </c>
      <c r="F79" s="3" t="s">
        <v>73</v>
      </c>
      <c r="G7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J1-3</v>
      </c>
      <c r="H79" t="s">
        <v>142</v>
      </c>
      <c r="I79" t="s">
        <v>141</v>
      </c>
      <c r="J79" t="s">
        <v>387</v>
      </c>
    </row>
    <row r="80" spans="1:10" x14ac:dyDescent="0.4">
      <c r="A80" t="s">
        <v>200</v>
      </c>
      <c r="B80" s="3">
        <v>12</v>
      </c>
      <c r="C8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12-3</v>
      </c>
      <c r="D80" s="3">
        <v>21</v>
      </c>
      <c r="E8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21-3</v>
      </c>
      <c r="F80" s="3" t="s">
        <v>53</v>
      </c>
      <c r="G8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H2-3</v>
      </c>
      <c r="H80" t="s">
        <v>142</v>
      </c>
      <c r="I80" t="s">
        <v>141</v>
      </c>
      <c r="J80" t="s">
        <v>387</v>
      </c>
    </row>
    <row r="81" spans="1:10" x14ac:dyDescent="0.4">
      <c r="A81" t="s">
        <v>201</v>
      </c>
      <c r="B81" s="3">
        <v>11</v>
      </c>
      <c r="C8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11-3</v>
      </c>
      <c r="D81" s="3">
        <v>20</v>
      </c>
      <c r="E8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20-3</v>
      </c>
      <c r="F81" s="3" t="s">
        <v>52</v>
      </c>
      <c r="G8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H1-3</v>
      </c>
      <c r="H81" t="s">
        <v>142</v>
      </c>
      <c r="I81" t="s">
        <v>141</v>
      </c>
      <c r="J81" t="s">
        <v>387</v>
      </c>
    </row>
    <row r="82" spans="1:10" x14ac:dyDescent="0.4">
      <c r="A82" t="s">
        <v>202</v>
      </c>
      <c r="B82" s="3">
        <v>17</v>
      </c>
      <c r="C8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17-3</v>
      </c>
      <c r="D82" s="3">
        <v>26</v>
      </c>
      <c r="E8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26-3</v>
      </c>
      <c r="F82" s="3" t="s">
        <v>114</v>
      </c>
      <c r="G8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L1-3</v>
      </c>
      <c r="H82" t="s">
        <v>142</v>
      </c>
      <c r="I82" t="s">
        <v>141</v>
      </c>
      <c r="J82" t="s">
        <v>387</v>
      </c>
    </row>
    <row r="83" spans="1:10" x14ac:dyDescent="0.4">
      <c r="A83" t="s">
        <v>203</v>
      </c>
      <c r="B83" s="3">
        <v>18</v>
      </c>
      <c r="C8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18-2</v>
      </c>
      <c r="D83" s="3">
        <v>27</v>
      </c>
      <c r="E8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27-2</v>
      </c>
      <c r="F83" s="3" t="s">
        <v>76</v>
      </c>
      <c r="G8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J3-2</v>
      </c>
      <c r="H83" t="s">
        <v>142</v>
      </c>
      <c r="I83" t="s">
        <v>141</v>
      </c>
      <c r="J83" t="s">
        <v>387</v>
      </c>
    </row>
    <row r="84" spans="1:10" x14ac:dyDescent="0.4">
      <c r="A84" t="s">
        <v>204</v>
      </c>
      <c r="B84" s="3">
        <v>21</v>
      </c>
      <c r="C8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21-2</v>
      </c>
      <c r="D84" s="3">
        <v>32</v>
      </c>
      <c r="E8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32-2</v>
      </c>
      <c r="F84" s="3" t="s">
        <v>98</v>
      </c>
      <c r="G8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K4-2</v>
      </c>
      <c r="H84" t="s">
        <v>142</v>
      </c>
      <c r="I84" t="s">
        <v>141</v>
      </c>
      <c r="J84" t="s">
        <v>387</v>
      </c>
    </row>
    <row r="85" spans="1:10" x14ac:dyDescent="0.4">
      <c r="A85" t="s">
        <v>205</v>
      </c>
      <c r="B85" s="3">
        <v>22</v>
      </c>
      <c r="C8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22-2</v>
      </c>
      <c r="D85" s="3">
        <v>33</v>
      </c>
      <c r="E8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33-2</v>
      </c>
      <c r="F85" s="3" t="s">
        <v>101</v>
      </c>
      <c r="G8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L4-2</v>
      </c>
      <c r="H85" t="s">
        <v>142</v>
      </c>
      <c r="I85" t="s">
        <v>141</v>
      </c>
      <c r="J85" t="s">
        <v>387</v>
      </c>
    </row>
    <row r="86" spans="1:10" x14ac:dyDescent="0.4">
      <c r="A86" t="s">
        <v>206</v>
      </c>
      <c r="B86" s="3">
        <v>23</v>
      </c>
      <c r="C8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23-2</v>
      </c>
      <c r="D86" s="3">
        <v>34</v>
      </c>
      <c r="E8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34-2</v>
      </c>
      <c r="F86" s="3" t="s">
        <v>103</v>
      </c>
      <c r="G8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L5-2</v>
      </c>
      <c r="H86" t="s">
        <v>142</v>
      </c>
      <c r="I86" t="s">
        <v>141</v>
      </c>
      <c r="J86" t="s">
        <v>387</v>
      </c>
    </row>
    <row r="87" spans="1:10" x14ac:dyDescent="0.4">
      <c r="A87" t="s">
        <v>207</v>
      </c>
      <c r="B87" s="3">
        <v>24</v>
      </c>
      <c r="C8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24-2</v>
      </c>
      <c r="D87" s="3">
        <v>35</v>
      </c>
      <c r="E8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35-2</v>
      </c>
      <c r="F87" s="3" t="s">
        <v>81</v>
      </c>
      <c r="G8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J5-2</v>
      </c>
      <c r="H87" t="s">
        <v>142</v>
      </c>
      <c r="I87" t="s">
        <v>141</v>
      </c>
      <c r="J87" t="s">
        <v>387</v>
      </c>
    </row>
    <row r="88" spans="1:10" x14ac:dyDescent="0.4">
      <c r="A88" t="s">
        <v>208</v>
      </c>
      <c r="B88" s="3">
        <v>27</v>
      </c>
      <c r="C8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27-2</v>
      </c>
      <c r="D88" s="3">
        <v>41</v>
      </c>
      <c r="E8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41-2</v>
      </c>
      <c r="F88" s="3" t="s">
        <v>84</v>
      </c>
      <c r="G8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J7-2</v>
      </c>
      <c r="H88" t="s">
        <v>142</v>
      </c>
      <c r="I88" t="s">
        <v>141</v>
      </c>
      <c r="J88" t="s">
        <v>387</v>
      </c>
    </row>
    <row r="89" spans="1:10" x14ac:dyDescent="0.4">
      <c r="A89" t="s">
        <v>209</v>
      </c>
      <c r="B89" s="3">
        <v>28</v>
      </c>
      <c r="C8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28-2</v>
      </c>
      <c r="D89" s="3">
        <v>42</v>
      </c>
      <c r="E8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42-2</v>
      </c>
      <c r="F89" s="3" t="s">
        <v>107</v>
      </c>
      <c r="G8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L7-2</v>
      </c>
      <c r="H89" t="s">
        <v>142</v>
      </c>
      <c r="I89" t="s">
        <v>141</v>
      </c>
      <c r="J89" t="s">
        <v>387</v>
      </c>
    </row>
    <row r="90" spans="1:10" x14ac:dyDescent="0.4">
      <c r="A90" t="s">
        <v>210</v>
      </c>
      <c r="B90" s="3">
        <v>29</v>
      </c>
      <c r="C9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29-2</v>
      </c>
      <c r="D90" s="3">
        <v>43</v>
      </c>
      <c r="E9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43-2</v>
      </c>
      <c r="F90" s="3" t="s">
        <v>104</v>
      </c>
      <c r="G9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K7-2</v>
      </c>
      <c r="H90" t="s">
        <v>142</v>
      </c>
      <c r="I90" t="s">
        <v>141</v>
      </c>
      <c r="J90" t="s">
        <v>387</v>
      </c>
    </row>
    <row r="91" spans="1:10" x14ac:dyDescent="0.4">
      <c r="A91" t="s">
        <v>211</v>
      </c>
      <c r="B91" s="3">
        <v>30</v>
      </c>
      <c r="C9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30-4</v>
      </c>
      <c r="D91" s="3">
        <v>44</v>
      </c>
      <c r="E9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44-4</v>
      </c>
      <c r="F91" s="3" t="s">
        <v>109</v>
      </c>
      <c r="G9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L8-4</v>
      </c>
      <c r="H91" t="s">
        <v>142</v>
      </c>
      <c r="I91" t="s">
        <v>141</v>
      </c>
      <c r="J91" t="s">
        <v>387</v>
      </c>
    </row>
    <row r="92" spans="1:10" x14ac:dyDescent="0.4">
      <c r="A92" t="s">
        <v>212</v>
      </c>
      <c r="B92" s="3" t="s">
        <v>475</v>
      </c>
      <c r="C9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92" s="3">
        <v>6</v>
      </c>
      <c r="E9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6-1</v>
      </c>
      <c r="F92" s="3" t="s">
        <v>62</v>
      </c>
      <c r="G9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D1-1</v>
      </c>
      <c r="H92" t="s">
        <v>142</v>
      </c>
      <c r="I92" t="s">
        <v>141</v>
      </c>
      <c r="J92" t="s">
        <v>388</v>
      </c>
    </row>
    <row r="93" spans="1:10" x14ac:dyDescent="0.4">
      <c r="A93" t="s">
        <v>213</v>
      </c>
      <c r="B93" s="3" t="s">
        <v>475</v>
      </c>
      <c r="C9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93" s="3">
        <v>7</v>
      </c>
      <c r="E9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7-1</v>
      </c>
      <c r="F93" s="3" t="s">
        <v>89</v>
      </c>
      <c r="G9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E4-1</v>
      </c>
      <c r="H93" t="s">
        <v>142</v>
      </c>
      <c r="I93" t="s">
        <v>141</v>
      </c>
      <c r="J93" t="s">
        <v>388</v>
      </c>
    </row>
    <row r="94" spans="1:10" x14ac:dyDescent="0.4">
      <c r="A94" t="s">
        <v>214</v>
      </c>
      <c r="B94" s="3" t="s">
        <v>475</v>
      </c>
      <c r="C9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94" s="3">
        <v>8</v>
      </c>
      <c r="E9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8-1</v>
      </c>
      <c r="F94" s="3" t="s">
        <v>86</v>
      </c>
      <c r="G9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E2-1</v>
      </c>
      <c r="H94" t="s">
        <v>142</v>
      </c>
      <c r="I94" t="s">
        <v>141</v>
      </c>
      <c r="J94" t="s">
        <v>388</v>
      </c>
    </row>
    <row r="95" spans="1:10" x14ac:dyDescent="0.4">
      <c r="A95" t="s">
        <v>215</v>
      </c>
      <c r="B95" s="3" t="s">
        <v>475</v>
      </c>
      <c r="C9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95" s="3">
        <v>9</v>
      </c>
      <c r="E9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9-1</v>
      </c>
      <c r="F95" s="3" t="s">
        <v>85</v>
      </c>
      <c r="G9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E1-1</v>
      </c>
      <c r="H95" t="s">
        <v>142</v>
      </c>
      <c r="I95" t="s">
        <v>141</v>
      </c>
      <c r="J95" t="s">
        <v>388</v>
      </c>
    </row>
    <row r="96" spans="1:10" x14ac:dyDescent="0.4">
      <c r="A96" t="s">
        <v>216</v>
      </c>
      <c r="B96" s="3">
        <v>39</v>
      </c>
      <c r="C9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39-3</v>
      </c>
      <c r="D96" s="3">
        <v>63</v>
      </c>
      <c r="E9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63-3</v>
      </c>
      <c r="F96" s="3" t="s">
        <v>25</v>
      </c>
      <c r="G9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F9-3</v>
      </c>
      <c r="H96" t="s">
        <v>142</v>
      </c>
      <c r="I96" t="s">
        <v>141</v>
      </c>
      <c r="J96" t="s">
        <v>388</v>
      </c>
    </row>
    <row r="97" spans="1:10" x14ac:dyDescent="0.4">
      <c r="A97" t="s">
        <v>217</v>
      </c>
      <c r="B97" s="3">
        <v>47</v>
      </c>
      <c r="C9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47-3</v>
      </c>
      <c r="D97" s="3">
        <v>73</v>
      </c>
      <c r="E9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73-3</v>
      </c>
      <c r="F97" s="3" t="s">
        <v>59</v>
      </c>
      <c r="G9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C10-3</v>
      </c>
      <c r="H97" t="s">
        <v>142</v>
      </c>
      <c r="I97" t="s">
        <v>141</v>
      </c>
      <c r="J97" t="s">
        <v>388</v>
      </c>
    </row>
    <row r="98" spans="1:10" x14ac:dyDescent="0.4">
      <c r="A98" t="s">
        <v>218</v>
      </c>
      <c r="B98" s="3">
        <v>48</v>
      </c>
      <c r="C9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48-3</v>
      </c>
      <c r="D98" s="3">
        <v>74</v>
      </c>
      <c r="E9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74-3</v>
      </c>
      <c r="F98" s="3" t="s">
        <v>42</v>
      </c>
      <c r="G9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B11-3</v>
      </c>
      <c r="H98" t="s">
        <v>142</v>
      </c>
      <c r="I98" t="s">
        <v>141</v>
      </c>
      <c r="J98" t="s">
        <v>388</v>
      </c>
    </row>
    <row r="99" spans="1:10" x14ac:dyDescent="0.4">
      <c r="A99" t="s">
        <v>219</v>
      </c>
      <c r="B99" s="3">
        <v>40</v>
      </c>
      <c r="C9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40-3</v>
      </c>
      <c r="D99" s="3">
        <v>64</v>
      </c>
      <c r="E9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64-3</v>
      </c>
      <c r="F99" s="3" t="s">
        <v>29</v>
      </c>
      <c r="G9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F11-3</v>
      </c>
      <c r="H99" t="s">
        <v>142</v>
      </c>
      <c r="I99" t="s">
        <v>141</v>
      </c>
      <c r="J99" t="s">
        <v>388</v>
      </c>
    </row>
    <row r="100" spans="1:10" x14ac:dyDescent="0.4">
      <c r="A100" t="s">
        <v>220</v>
      </c>
      <c r="B100" s="3">
        <v>46</v>
      </c>
      <c r="C10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46-3</v>
      </c>
      <c r="D100" s="3">
        <v>72</v>
      </c>
      <c r="E10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72-3</v>
      </c>
      <c r="F100" s="3" t="s">
        <v>80</v>
      </c>
      <c r="G10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D9-3</v>
      </c>
      <c r="H100" t="s">
        <v>142</v>
      </c>
      <c r="I100" t="s">
        <v>141</v>
      </c>
      <c r="J100" t="s">
        <v>389</v>
      </c>
    </row>
    <row r="101" spans="1:10" x14ac:dyDescent="0.4">
      <c r="A101" t="s">
        <v>221</v>
      </c>
      <c r="B101" s="3">
        <v>49</v>
      </c>
      <c r="C10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49-2</v>
      </c>
      <c r="D101" s="3">
        <v>76</v>
      </c>
      <c r="E10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76-2</v>
      </c>
      <c r="F101" s="3" t="s">
        <v>21</v>
      </c>
      <c r="G10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A11-2</v>
      </c>
      <c r="H101" t="s">
        <v>142</v>
      </c>
      <c r="I101" t="s">
        <v>141</v>
      </c>
      <c r="J101" t="s">
        <v>389</v>
      </c>
    </row>
    <row r="102" spans="1:10" x14ac:dyDescent="0.4">
      <c r="A102" t="s">
        <v>222</v>
      </c>
      <c r="B102" s="3">
        <v>50</v>
      </c>
      <c r="C10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50-2</v>
      </c>
      <c r="D102" s="3">
        <v>77</v>
      </c>
      <c r="E10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77-2</v>
      </c>
      <c r="F102" s="3" t="s">
        <v>20</v>
      </c>
      <c r="G10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A10-2</v>
      </c>
      <c r="H102" t="s">
        <v>142</v>
      </c>
      <c r="I102" t="s">
        <v>141</v>
      </c>
      <c r="J102" t="s">
        <v>389</v>
      </c>
    </row>
    <row r="103" spans="1:10" x14ac:dyDescent="0.4">
      <c r="A103" t="s">
        <v>223</v>
      </c>
      <c r="B103" s="3">
        <v>51</v>
      </c>
      <c r="C10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51-2</v>
      </c>
      <c r="D103" s="3">
        <v>78</v>
      </c>
      <c r="E10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78-2</v>
      </c>
      <c r="F103" s="3" t="s">
        <v>37</v>
      </c>
      <c r="G10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B9-2</v>
      </c>
      <c r="H103" t="s">
        <v>142</v>
      </c>
      <c r="I103" t="s">
        <v>141</v>
      </c>
      <c r="J103" t="s">
        <v>389</v>
      </c>
    </row>
    <row r="104" spans="1:10" x14ac:dyDescent="0.4">
      <c r="A104" t="s">
        <v>224</v>
      </c>
      <c r="B104" s="3">
        <v>52</v>
      </c>
      <c r="C10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52-4</v>
      </c>
      <c r="D104" s="3">
        <v>81</v>
      </c>
      <c r="E10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81-3</v>
      </c>
      <c r="F104" s="3" t="s">
        <v>56</v>
      </c>
      <c r="G10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C8-3</v>
      </c>
      <c r="H104" t="s">
        <v>142</v>
      </c>
      <c r="I104" t="s">
        <v>141</v>
      </c>
      <c r="J104" t="s">
        <v>389</v>
      </c>
    </row>
    <row r="105" spans="1:10" x14ac:dyDescent="0.4">
      <c r="A105" t="s">
        <v>225</v>
      </c>
      <c r="B105" s="3">
        <v>53</v>
      </c>
      <c r="C10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53-2</v>
      </c>
      <c r="D105" s="3">
        <v>82</v>
      </c>
      <c r="E10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82-2</v>
      </c>
      <c r="F105" s="3" t="s">
        <v>36</v>
      </c>
      <c r="G10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B8-2</v>
      </c>
      <c r="H105" t="s">
        <v>142</v>
      </c>
      <c r="I105" t="s">
        <v>141</v>
      </c>
      <c r="J105" t="s">
        <v>389</v>
      </c>
    </row>
    <row r="106" spans="1:10" x14ac:dyDescent="0.4">
      <c r="A106" t="s">
        <v>226</v>
      </c>
      <c r="B106" s="3">
        <v>54</v>
      </c>
      <c r="C10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54-2</v>
      </c>
      <c r="D106" s="3">
        <v>83</v>
      </c>
      <c r="E10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83-2</v>
      </c>
      <c r="F106" s="3" t="s">
        <v>75</v>
      </c>
      <c r="G10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D7-2</v>
      </c>
      <c r="H106" t="s">
        <v>142</v>
      </c>
      <c r="I106" t="s">
        <v>141</v>
      </c>
      <c r="J106" t="s">
        <v>389</v>
      </c>
    </row>
    <row r="107" spans="1:10" x14ac:dyDescent="0.4">
      <c r="A107" t="s">
        <v>227</v>
      </c>
      <c r="B107" s="3">
        <v>55</v>
      </c>
      <c r="C10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55-2</v>
      </c>
      <c r="D107" s="3">
        <v>84</v>
      </c>
      <c r="E10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84-2</v>
      </c>
      <c r="F107" s="3" t="s">
        <v>54</v>
      </c>
      <c r="G10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C7-2</v>
      </c>
      <c r="H107" t="s">
        <v>142</v>
      </c>
      <c r="I107" t="s">
        <v>141</v>
      </c>
      <c r="J107" t="s">
        <v>389</v>
      </c>
    </row>
    <row r="108" spans="1:10" x14ac:dyDescent="0.4">
      <c r="A108" t="s">
        <v>228</v>
      </c>
      <c r="B108" s="3">
        <v>42</v>
      </c>
      <c r="C10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42-3</v>
      </c>
      <c r="D108" s="3">
        <v>68</v>
      </c>
      <c r="E10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68-2</v>
      </c>
      <c r="F108" s="3" t="s">
        <v>3</v>
      </c>
      <c r="G10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E9-2</v>
      </c>
      <c r="H108" t="s">
        <v>142</v>
      </c>
      <c r="I108" t="s">
        <v>141</v>
      </c>
      <c r="J108" t="s">
        <v>389</v>
      </c>
    </row>
    <row r="109" spans="1:10" x14ac:dyDescent="0.4">
      <c r="A109" t="s">
        <v>229</v>
      </c>
      <c r="B109" s="3">
        <v>43</v>
      </c>
      <c r="C10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43-3</v>
      </c>
      <c r="D109" s="3">
        <v>69</v>
      </c>
      <c r="E10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69-2</v>
      </c>
      <c r="F109" s="3" t="s">
        <v>5</v>
      </c>
      <c r="G10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E10-2</v>
      </c>
      <c r="H109" t="s">
        <v>142</v>
      </c>
      <c r="I109" t="s">
        <v>141</v>
      </c>
      <c r="J109" t="s">
        <v>389</v>
      </c>
    </row>
    <row r="110" spans="1:10" x14ac:dyDescent="0.4">
      <c r="A110" t="s">
        <v>230</v>
      </c>
      <c r="B110" s="3">
        <v>44</v>
      </c>
      <c r="C11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44-3</v>
      </c>
      <c r="D110" s="3">
        <v>70</v>
      </c>
      <c r="E11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70-2</v>
      </c>
      <c r="F110" s="3" t="s">
        <v>83</v>
      </c>
      <c r="G11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D11-2</v>
      </c>
      <c r="H110" t="s">
        <v>142</v>
      </c>
      <c r="I110" t="s">
        <v>141</v>
      </c>
      <c r="J110" t="s">
        <v>389</v>
      </c>
    </row>
    <row r="111" spans="1:10" x14ac:dyDescent="0.4">
      <c r="A111" t="s">
        <v>231</v>
      </c>
      <c r="B111" s="3">
        <v>45</v>
      </c>
      <c r="C11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45-3</v>
      </c>
      <c r="D111" s="3">
        <v>71</v>
      </c>
      <c r="E11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71-2</v>
      </c>
      <c r="F111" s="3" t="s">
        <v>61</v>
      </c>
      <c r="G11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C11-2</v>
      </c>
      <c r="H111" t="s">
        <v>142</v>
      </c>
      <c r="I111" t="s">
        <v>141</v>
      </c>
      <c r="J111" t="s">
        <v>389</v>
      </c>
    </row>
    <row r="112" spans="1:10" x14ac:dyDescent="0.4">
      <c r="A112" t="s">
        <v>232</v>
      </c>
      <c r="B112" s="3" t="s">
        <v>475</v>
      </c>
      <c r="C11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12" s="3">
        <v>79</v>
      </c>
      <c r="E11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79-2</v>
      </c>
      <c r="F112" s="3" t="s">
        <v>18</v>
      </c>
      <c r="G11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A9-2</v>
      </c>
      <c r="H112" t="s">
        <v>142</v>
      </c>
      <c r="I112" t="s">
        <v>141</v>
      </c>
      <c r="J112" t="s">
        <v>389</v>
      </c>
    </row>
    <row r="113" spans="1:10" x14ac:dyDescent="0.4">
      <c r="A113" t="s">
        <v>233</v>
      </c>
      <c r="B113" s="3" t="s">
        <v>475</v>
      </c>
      <c r="C11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13" s="3">
        <v>80</v>
      </c>
      <c r="E11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80-2</v>
      </c>
      <c r="F113" s="3" t="s">
        <v>77</v>
      </c>
      <c r="G11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D8-2</v>
      </c>
      <c r="H113" t="s">
        <v>142</v>
      </c>
      <c r="I113" t="s">
        <v>141</v>
      </c>
      <c r="J113" t="s">
        <v>389</v>
      </c>
    </row>
    <row r="114" spans="1:10" x14ac:dyDescent="0.4">
      <c r="A114" t="s">
        <v>234</v>
      </c>
      <c r="B114" s="3" t="s">
        <v>475</v>
      </c>
      <c r="C11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14" s="3">
        <v>47</v>
      </c>
      <c r="E11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47-2</v>
      </c>
      <c r="F114" s="3" t="s">
        <v>111</v>
      </c>
      <c r="G11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L9-2</v>
      </c>
      <c r="H114" t="s">
        <v>142</v>
      </c>
      <c r="I114" t="s">
        <v>141</v>
      </c>
      <c r="J114" t="s">
        <v>389</v>
      </c>
    </row>
    <row r="115" spans="1:10" x14ac:dyDescent="0.4">
      <c r="A115" t="s">
        <v>235</v>
      </c>
      <c r="B115" s="3" t="s">
        <v>475</v>
      </c>
      <c r="C11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15" s="3">
        <v>48</v>
      </c>
      <c r="E11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48-2</v>
      </c>
      <c r="F115" s="3" t="s">
        <v>108</v>
      </c>
      <c r="G11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K9-2</v>
      </c>
      <c r="H115" t="s">
        <v>142</v>
      </c>
      <c r="I115" t="s">
        <v>141</v>
      </c>
      <c r="J115" t="s">
        <v>389</v>
      </c>
    </row>
    <row r="116" spans="1:10" x14ac:dyDescent="0.4">
      <c r="A116" t="s">
        <v>236</v>
      </c>
      <c r="B116" s="3">
        <v>60</v>
      </c>
      <c r="C11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60-1</v>
      </c>
      <c r="D116" s="3">
        <v>93</v>
      </c>
      <c r="E11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93-1</v>
      </c>
      <c r="F116" s="3" t="s">
        <v>6</v>
      </c>
      <c r="G11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A4-1</v>
      </c>
      <c r="H116" t="s">
        <v>142</v>
      </c>
      <c r="I116" t="s">
        <v>141</v>
      </c>
      <c r="J116" t="s">
        <v>390</v>
      </c>
    </row>
    <row r="117" spans="1:10" x14ac:dyDescent="0.4">
      <c r="A117" t="s">
        <v>237</v>
      </c>
      <c r="B117" s="3">
        <v>61</v>
      </c>
      <c r="C11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61-1</v>
      </c>
      <c r="D117" s="3">
        <v>94</v>
      </c>
      <c r="E11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94-1</v>
      </c>
      <c r="F117" s="3" t="s">
        <v>28</v>
      </c>
      <c r="G11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B4-1</v>
      </c>
      <c r="H117" t="s">
        <v>142</v>
      </c>
      <c r="I117" t="s">
        <v>141</v>
      </c>
      <c r="J117" t="s">
        <v>390</v>
      </c>
    </row>
    <row r="118" spans="1:10" x14ac:dyDescent="0.4">
      <c r="A118" t="s">
        <v>238</v>
      </c>
      <c r="B118" s="3">
        <v>62</v>
      </c>
      <c r="C11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62-1</v>
      </c>
      <c r="D118" s="3">
        <v>98</v>
      </c>
      <c r="E11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98-1</v>
      </c>
      <c r="F118" s="3" t="s">
        <v>26</v>
      </c>
      <c r="G11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B3-1</v>
      </c>
      <c r="H118" t="s">
        <v>142</v>
      </c>
      <c r="I118" t="s">
        <v>141</v>
      </c>
      <c r="J118" t="s">
        <v>390</v>
      </c>
    </row>
    <row r="119" spans="1:10" x14ac:dyDescent="0.4">
      <c r="A119" t="s">
        <v>239</v>
      </c>
      <c r="B119" s="3">
        <v>63</v>
      </c>
      <c r="C11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63-1</v>
      </c>
      <c r="D119" s="3">
        <v>99</v>
      </c>
      <c r="E11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99-1</v>
      </c>
      <c r="F119" s="3" t="s">
        <v>2</v>
      </c>
      <c r="G11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A2-1</v>
      </c>
      <c r="H119" t="s">
        <v>142</v>
      </c>
      <c r="I119" t="s">
        <v>141</v>
      </c>
      <c r="J119" t="s">
        <v>390</v>
      </c>
    </row>
    <row r="120" spans="1:10" x14ac:dyDescent="0.4">
      <c r="A120" t="s">
        <v>240</v>
      </c>
      <c r="B120" s="3">
        <v>64</v>
      </c>
      <c r="C12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64-1</v>
      </c>
      <c r="D120" s="3">
        <v>100</v>
      </c>
      <c r="E12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100-1</v>
      </c>
      <c r="F120" s="3" t="s">
        <v>0</v>
      </c>
      <c r="G12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A1-1</v>
      </c>
      <c r="H120" t="s">
        <v>142</v>
      </c>
      <c r="I120" t="s">
        <v>141</v>
      </c>
      <c r="J120" t="s">
        <v>390</v>
      </c>
    </row>
    <row r="121" spans="1:10" x14ac:dyDescent="0.4">
      <c r="A121" t="s">
        <v>241</v>
      </c>
      <c r="B121" s="3">
        <v>1</v>
      </c>
      <c r="C12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1-1</v>
      </c>
      <c r="D121" s="3">
        <v>3</v>
      </c>
      <c r="E12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3-1</v>
      </c>
      <c r="F121" s="3" t="s">
        <v>68</v>
      </c>
      <c r="G12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D3-1</v>
      </c>
      <c r="H121" t="s">
        <v>142</v>
      </c>
      <c r="I121" t="s">
        <v>141</v>
      </c>
      <c r="J121" t="s">
        <v>390</v>
      </c>
    </row>
    <row r="122" spans="1:10" x14ac:dyDescent="0.4">
      <c r="A122" t="s">
        <v>242</v>
      </c>
      <c r="B122" s="3">
        <v>2</v>
      </c>
      <c r="C12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2-1</v>
      </c>
      <c r="D122" s="3">
        <v>4</v>
      </c>
      <c r="E12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4-1</v>
      </c>
      <c r="F122" s="3" t="s">
        <v>44</v>
      </c>
      <c r="G12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C1-1</v>
      </c>
      <c r="H122" t="s">
        <v>142</v>
      </c>
      <c r="I122" t="s">
        <v>141</v>
      </c>
      <c r="J122" t="s">
        <v>390</v>
      </c>
    </row>
    <row r="123" spans="1:10" x14ac:dyDescent="0.4">
      <c r="A123" t="s">
        <v>243</v>
      </c>
      <c r="B123" s="3">
        <v>3</v>
      </c>
      <c r="C12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3-1</v>
      </c>
      <c r="D123" s="3">
        <v>5</v>
      </c>
      <c r="E12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5-1</v>
      </c>
      <c r="F123" s="3" t="s">
        <v>65</v>
      </c>
      <c r="G12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D2-1</v>
      </c>
      <c r="H123" t="s">
        <v>142</v>
      </c>
      <c r="I123" t="s">
        <v>141</v>
      </c>
      <c r="J123" t="s">
        <v>390</v>
      </c>
    </row>
    <row r="124" spans="1:10" x14ac:dyDescent="0.4">
      <c r="A124" t="s">
        <v>244</v>
      </c>
      <c r="B124" s="3" t="s">
        <v>475</v>
      </c>
      <c r="C12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24" s="3">
        <v>18</v>
      </c>
      <c r="E12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18-2</v>
      </c>
      <c r="F124" s="3" t="s">
        <v>31</v>
      </c>
      <c r="G12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G1-1</v>
      </c>
      <c r="H124" t="s">
        <v>142</v>
      </c>
      <c r="I124" t="s">
        <v>141</v>
      </c>
      <c r="J124" t="s">
        <v>390</v>
      </c>
    </row>
    <row r="125" spans="1:10" x14ac:dyDescent="0.4">
      <c r="A125" t="s">
        <v>245</v>
      </c>
      <c r="B125" s="3" t="s">
        <v>475</v>
      </c>
      <c r="C12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25" s="3">
        <v>19</v>
      </c>
      <c r="E12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19-2</v>
      </c>
      <c r="F125" s="3" t="s">
        <v>33</v>
      </c>
      <c r="G12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G2-1</v>
      </c>
      <c r="H125" t="s">
        <v>142</v>
      </c>
      <c r="I125" t="s">
        <v>141</v>
      </c>
      <c r="J125" t="s">
        <v>390</v>
      </c>
    </row>
    <row r="126" spans="1:10" x14ac:dyDescent="0.4">
      <c r="A126" t="s">
        <v>246</v>
      </c>
      <c r="B126" s="3">
        <v>58</v>
      </c>
      <c r="C12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58-1</v>
      </c>
      <c r="D126" s="3">
        <v>87</v>
      </c>
      <c r="E12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87-1</v>
      </c>
      <c r="F126" s="3" t="s">
        <v>32</v>
      </c>
      <c r="G12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B6-1</v>
      </c>
      <c r="H126" t="s">
        <v>142</v>
      </c>
      <c r="I126" t="s">
        <v>141</v>
      </c>
      <c r="J126" t="s">
        <v>391</v>
      </c>
    </row>
    <row r="127" spans="1:10" x14ac:dyDescent="0.4">
      <c r="A127" t="s">
        <v>247</v>
      </c>
      <c r="B127" s="3">
        <v>59</v>
      </c>
      <c r="C12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59-1</v>
      </c>
      <c r="D127" s="3">
        <v>88</v>
      </c>
      <c r="E12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88-1</v>
      </c>
      <c r="F127" s="3" t="s">
        <v>11</v>
      </c>
      <c r="G12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A6-1</v>
      </c>
      <c r="H127" t="s">
        <v>142</v>
      </c>
      <c r="I127" t="s">
        <v>141</v>
      </c>
      <c r="J127" t="s">
        <v>391</v>
      </c>
    </row>
    <row r="128" spans="1:10" x14ac:dyDescent="0.4">
      <c r="A128" t="s">
        <v>248</v>
      </c>
      <c r="B128" s="3">
        <v>34</v>
      </c>
      <c r="C12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34-1</v>
      </c>
      <c r="D128" s="3">
        <v>52</v>
      </c>
      <c r="E12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52-1</v>
      </c>
      <c r="F128" s="3" t="s">
        <v>112</v>
      </c>
      <c r="G12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K11-1</v>
      </c>
      <c r="H128" t="s">
        <v>142</v>
      </c>
      <c r="I128" t="s">
        <v>141</v>
      </c>
      <c r="J128" t="s">
        <v>391</v>
      </c>
    </row>
    <row r="129" spans="1:10" x14ac:dyDescent="0.4">
      <c r="A129" t="s">
        <v>249</v>
      </c>
      <c r="B129" s="3">
        <v>33</v>
      </c>
      <c r="C12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33-1</v>
      </c>
      <c r="D129" s="3">
        <v>51</v>
      </c>
      <c r="E12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51-1</v>
      </c>
      <c r="F129" s="3" t="s">
        <v>110</v>
      </c>
      <c r="G12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K10-1</v>
      </c>
      <c r="H129" t="s">
        <v>142</v>
      </c>
      <c r="I129" t="s">
        <v>141</v>
      </c>
      <c r="J129" t="s">
        <v>391</v>
      </c>
    </row>
    <row r="130" spans="1:10" x14ac:dyDescent="0.4">
      <c r="A130" t="s">
        <v>250</v>
      </c>
      <c r="B130" s="3">
        <v>31</v>
      </c>
      <c r="C13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31-2</v>
      </c>
      <c r="D130" s="3">
        <v>49</v>
      </c>
      <c r="E13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49-2</v>
      </c>
      <c r="F130" s="3" t="s">
        <v>113</v>
      </c>
      <c r="G13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L10-2</v>
      </c>
      <c r="H130" t="s">
        <v>142</v>
      </c>
      <c r="I130" t="s">
        <v>141</v>
      </c>
      <c r="J130" t="s">
        <v>391</v>
      </c>
    </row>
    <row r="131" spans="1:10" x14ac:dyDescent="0.4">
      <c r="A131" t="s">
        <v>251</v>
      </c>
      <c r="B131" s="3">
        <v>32</v>
      </c>
      <c r="C13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32-2</v>
      </c>
      <c r="D131" s="3">
        <v>50</v>
      </c>
      <c r="E13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50-2</v>
      </c>
      <c r="F131" s="3" t="s">
        <v>115</v>
      </c>
      <c r="G13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L11-2</v>
      </c>
      <c r="H131" t="s">
        <v>142</v>
      </c>
      <c r="I131" t="s">
        <v>141</v>
      </c>
      <c r="J131" t="s">
        <v>391</v>
      </c>
    </row>
    <row r="132" spans="1:10" x14ac:dyDescent="0.4">
      <c r="A132" t="s">
        <v>252</v>
      </c>
      <c r="B132" s="3">
        <v>35</v>
      </c>
      <c r="C13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35-2</v>
      </c>
      <c r="D132" s="3">
        <v>55</v>
      </c>
      <c r="E13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55-2</v>
      </c>
      <c r="F132" s="3" t="s">
        <v>66</v>
      </c>
      <c r="G13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H9-2</v>
      </c>
      <c r="H132" t="s">
        <v>142</v>
      </c>
      <c r="I132" t="s">
        <v>141</v>
      </c>
      <c r="J132" t="s">
        <v>391</v>
      </c>
    </row>
    <row r="133" spans="1:10" x14ac:dyDescent="0.4">
      <c r="A133" t="s">
        <v>253</v>
      </c>
      <c r="B133" s="3" t="s">
        <v>475</v>
      </c>
      <c r="C13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33" s="3">
        <v>54</v>
      </c>
      <c r="E13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54-1</v>
      </c>
      <c r="F133" s="3" t="s">
        <v>63</v>
      </c>
      <c r="G13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H8-1</v>
      </c>
      <c r="H133" t="s">
        <v>142</v>
      </c>
      <c r="I133" t="s">
        <v>141</v>
      </c>
      <c r="J133" t="s">
        <v>391</v>
      </c>
    </row>
    <row r="134" spans="1:10" x14ac:dyDescent="0.4">
      <c r="A134" t="s">
        <v>254</v>
      </c>
      <c r="B134" s="3" t="s">
        <v>475</v>
      </c>
      <c r="C13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34" s="3">
        <v>53</v>
      </c>
      <c r="E13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53-1</v>
      </c>
      <c r="F134" s="3" t="s">
        <v>88</v>
      </c>
      <c r="G13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J10-1</v>
      </c>
      <c r="H134" t="s">
        <v>142</v>
      </c>
      <c r="I134" t="s">
        <v>141</v>
      </c>
      <c r="J134" t="s">
        <v>391</v>
      </c>
    </row>
    <row r="135" spans="1:10" x14ac:dyDescent="0.4">
      <c r="A135" t="s">
        <v>255</v>
      </c>
      <c r="B135" s="3" t="s">
        <v>475</v>
      </c>
      <c r="C13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35" s="3">
        <v>40</v>
      </c>
      <c r="E13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40-1</v>
      </c>
      <c r="F135" s="3" t="s">
        <v>102</v>
      </c>
      <c r="G13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K6-1</v>
      </c>
      <c r="H135" t="s">
        <v>142</v>
      </c>
      <c r="I135" t="s">
        <v>141</v>
      </c>
      <c r="J135" t="s">
        <v>391</v>
      </c>
    </row>
    <row r="136" spans="1:10" x14ac:dyDescent="0.4">
      <c r="A136" t="s">
        <v>256</v>
      </c>
      <c r="B136" s="3" t="s">
        <v>475</v>
      </c>
      <c r="C13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36" s="3">
        <v>39</v>
      </c>
      <c r="E13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39-1</v>
      </c>
      <c r="F136" s="3" t="s">
        <v>105</v>
      </c>
      <c r="G13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L6-1</v>
      </c>
      <c r="H136" t="s">
        <v>142</v>
      </c>
      <c r="I136" t="s">
        <v>141</v>
      </c>
      <c r="J136" t="s">
        <v>391</v>
      </c>
    </row>
    <row r="137" spans="1:10" x14ac:dyDescent="0.4">
      <c r="A137" t="s">
        <v>257</v>
      </c>
      <c r="B137" s="3" t="s">
        <v>475</v>
      </c>
      <c r="C13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37" s="3">
        <v>90</v>
      </c>
      <c r="E13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90-1</v>
      </c>
      <c r="F137" s="3" t="s">
        <v>8</v>
      </c>
      <c r="G13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A5-1</v>
      </c>
      <c r="H137" t="s">
        <v>142</v>
      </c>
      <c r="I137" t="s">
        <v>141</v>
      </c>
      <c r="J137" t="s">
        <v>392</v>
      </c>
    </row>
    <row r="138" spans="1:10" x14ac:dyDescent="0.4">
      <c r="A138" t="s">
        <v>258</v>
      </c>
      <c r="B138" s="3" t="s">
        <v>475</v>
      </c>
      <c r="C13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38" s="3">
        <v>89</v>
      </c>
      <c r="E13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89-1</v>
      </c>
      <c r="F138" s="3" t="s">
        <v>93</v>
      </c>
      <c r="G13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E6-1</v>
      </c>
      <c r="H138" t="s">
        <v>142</v>
      </c>
      <c r="I138" t="s">
        <v>141</v>
      </c>
      <c r="J138" t="s">
        <v>392</v>
      </c>
    </row>
    <row r="139" spans="1:10" x14ac:dyDescent="0.4">
      <c r="A139" t="s">
        <v>259</v>
      </c>
      <c r="B139" s="3">
        <v>4</v>
      </c>
      <c r="C13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4-2</v>
      </c>
      <c r="D139" s="3">
        <v>10</v>
      </c>
      <c r="E13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10-2</v>
      </c>
      <c r="F139" s="3" t="s">
        <v>87</v>
      </c>
      <c r="G13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E3-2</v>
      </c>
      <c r="H139" t="s">
        <v>142</v>
      </c>
      <c r="I139" t="s">
        <v>141</v>
      </c>
      <c r="J139" t="s">
        <v>392</v>
      </c>
    </row>
    <row r="140" spans="1:10" x14ac:dyDescent="0.4">
      <c r="A140" t="s">
        <v>260</v>
      </c>
      <c r="B140" s="3">
        <v>5</v>
      </c>
      <c r="C14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5-2</v>
      </c>
      <c r="D140" s="3">
        <v>11</v>
      </c>
      <c r="E14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11-2</v>
      </c>
      <c r="F140" s="3" t="s">
        <v>17</v>
      </c>
      <c r="G14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F4-2</v>
      </c>
      <c r="H140" t="s">
        <v>142</v>
      </c>
      <c r="I140" t="s">
        <v>141</v>
      </c>
      <c r="J140" t="s">
        <v>392</v>
      </c>
    </row>
    <row r="141" spans="1:10" x14ac:dyDescent="0.4">
      <c r="A141" t="s">
        <v>261</v>
      </c>
      <c r="B141" s="3">
        <v>6</v>
      </c>
      <c r="C14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6-2</v>
      </c>
      <c r="D141" s="3">
        <v>12</v>
      </c>
      <c r="E14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12-2</v>
      </c>
      <c r="F141" s="3" t="s">
        <v>12</v>
      </c>
      <c r="G14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F2-2</v>
      </c>
      <c r="H141" t="s">
        <v>142</v>
      </c>
      <c r="I141" t="s">
        <v>141</v>
      </c>
      <c r="J141" t="s">
        <v>392</v>
      </c>
    </row>
    <row r="142" spans="1:10" x14ac:dyDescent="0.4">
      <c r="A142" t="s">
        <v>262</v>
      </c>
      <c r="B142" s="3">
        <v>8</v>
      </c>
      <c r="C14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8-2</v>
      </c>
      <c r="D142" s="3">
        <v>14</v>
      </c>
      <c r="E14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14-2</v>
      </c>
      <c r="F142" s="3" t="s">
        <v>15</v>
      </c>
      <c r="G14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F3-2</v>
      </c>
      <c r="H142" t="s">
        <v>142</v>
      </c>
      <c r="I142" t="s">
        <v>141</v>
      </c>
      <c r="J142" t="s">
        <v>392</v>
      </c>
    </row>
    <row r="143" spans="1:10" x14ac:dyDescent="0.4">
      <c r="A143" t="s">
        <v>263</v>
      </c>
      <c r="B143" s="3" t="s">
        <v>475</v>
      </c>
      <c r="C14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43" s="3">
        <v>96</v>
      </c>
      <c r="E14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96-1</v>
      </c>
      <c r="F143" s="3" t="s">
        <v>47</v>
      </c>
      <c r="G14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C3-1</v>
      </c>
      <c r="H143" t="s">
        <v>142</v>
      </c>
      <c r="I143" t="s">
        <v>141</v>
      </c>
      <c r="J143" t="s">
        <v>392</v>
      </c>
    </row>
    <row r="144" spans="1:10" x14ac:dyDescent="0.4">
      <c r="A144" t="s">
        <v>264</v>
      </c>
      <c r="B144" s="3" t="s">
        <v>475</v>
      </c>
      <c r="C14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44" s="3">
        <v>97</v>
      </c>
      <c r="E14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97-1</v>
      </c>
      <c r="F144" s="3" t="s">
        <v>4</v>
      </c>
      <c r="G14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A3-1</v>
      </c>
      <c r="H144" t="s">
        <v>142</v>
      </c>
      <c r="I144" t="s">
        <v>141</v>
      </c>
      <c r="J144" t="s">
        <v>392</v>
      </c>
    </row>
    <row r="145" spans="1:10" x14ac:dyDescent="0.4">
      <c r="A145" t="s">
        <v>265</v>
      </c>
      <c r="B145" s="3" t="s">
        <v>475</v>
      </c>
      <c r="C14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45" s="3">
        <v>95</v>
      </c>
      <c r="E14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95-1</v>
      </c>
      <c r="F145" s="3" t="s">
        <v>49</v>
      </c>
      <c r="G14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C4-1</v>
      </c>
      <c r="H145" t="s">
        <v>142</v>
      </c>
      <c r="I145" t="s">
        <v>141</v>
      </c>
      <c r="J145" t="s">
        <v>392</v>
      </c>
    </row>
    <row r="146" spans="1:10" x14ac:dyDescent="0.4">
      <c r="A146" t="s">
        <v>24</v>
      </c>
      <c r="B146" s="3" t="s">
        <v>475</v>
      </c>
      <c r="C14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46" s="3">
        <v>1</v>
      </c>
      <c r="E14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1-1</v>
      </c>
      <c r="F146" s="3" t="s">
        <v>23</v>
      </c>
      <c r="G14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B2-1</v>
      </c>
      <c r="H146" t="s">
        <v>142</v>
      </c>
      <c r="I146" t="s">
        <v>141</v>
      </c>
      <c r="J146" t="s">
        <v>392</v>
      </c>
    </row>
    <row r="147" spans="1:10" x14ac:dyDescent="0.4">
      <c r="A147" t="s">
        <v>266</v>
      </c>
      <c r="B147" s="3">
        <v>37</v>
      </c>
      <c r="C14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37-1</v>
      </c>
      <c r="D147" s="3">
        <v>57</v>
      </c>
      <c r="E14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57-1</v>
      </c>
      <c r="F147" s="3" t="s">
        <v>69</v>
      </c>
      <c r="G14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H10-1</v>
      </c>
      <c r="H147" t="s">
        <v>118</v>
      </c>
      <c r="I147" t="s">
        <v>141</v>
      </c>
      <c r="J147" t="s">
        <v>393</v>
      </c>
    </row>
    <row r="148" spans="1:10" x14ac:dyDescent="0.4">
      <c r="A148" t="s">
        <v>267</v>
      </c>
      <c r="B148" s="3">
        <v>36</v>
      </c>
      <c r="C14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36-1</v>
      </c>
      <c r="D148" s="3">
        <v>56</v>
      </c>
      <c r="E14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56-1</v>
      </c>
      <c r="F148" s="3" t="s">
        <v>90</v>
      </c>
      <c r="G14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J11-1</v>
      </c>
      <c r="H148" t="s">
        <v>118</v>
      </c>
      <c r="I148" t="s">
        <v>141</v>
      </c>
      <c r="J148" t="s">
        <v>393</v>
      </c>
    </row>
    <row r="149" spans="1:10" x14ac:dyDescent="0.4">
      <c r="A149" t="s">
        <v>268</v>
      </c>
      <c r="B149" s="3">
        <v>48</v>
      </c>
      <c r="C14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48-4</v>
      </c>
      <c r="D149" s="3">
        <v>74</v>
      </c>
      <c r="E14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74-4</v>
      </c>
      <c r="F149" s="3" t="s">
        <v>42</v>
      </c>
      <c r="G14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B11-4</v>
      </c>
      <c r="H149" t="s">
        <v>118</v>
      </c>
      <c r="I149" t="s">
        <v>141</v>
      </c>
      <c r="J149" t="s">
        <v>394</v>
      </c>
    </row>
    <row r="150" spans="1:10" x14ac:dyDescent="0.4">
      <c r="A150" t="s">
        <v>269</v>
      </c>
      <c r="B150" s="3" t="s">
        <v>475</v>
      </c>
      <c r="C15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50" s="3">
        <v>6</v>
      </c>
      <c r="E15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6-2</v>
      </c>
      <c r="F150" s="3" t="s">
        <v>62</v>
      </c>
      <c r="G15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D1-2</v>
      </c>
      <c r="H150" t="s">
        <v>118</v>
      </c>
      <c r="I150" t="s">
        <v>141</v>
      </c>
      <c r="J150" t="s">
        <v>395</v>
      </c>
    </row>
    <row r="151" spans="1:10" x14ac:dyDescent="0.4">
      <c r="A151" t="s">
        <v>270</v>
      </c>
      <c r="B151" s="3" t="s">
        <v>475</v>
      </c>
      <c r="C15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51" s="3">
        <v>7</v>
      </c>
      <c r="E15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7-2</v>
      </c>
      <c r="F151" s="3" t="s">
        <v>89</v>
      </c>
      <c r="G15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E4-2</v>
      </c>
      <c r="H151" t="s">
        <v>118</v>
      </c>
      <c r="I151" t="s">
        <v>141</v>
      </c>
      <c r="J151" t="s">
        <v>396</v>
      </c>
    </row>
    <row r="152" spans="1:10" x14ac:dyDescent="0.4">
      <c r="A152" t="s">
        <v>271</v>
      </c>
      <c r="B152" s="3" t="s">
        <v>475</v>
      </c>
      <c r="C15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52" s="3">
        <v>8</v>
      </c>
      <c r="E15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8-2</v>
      </c>
      <c r="F152" s="3" t="s">
        <v>86</v>
      </c>
      <c r="G15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E2-2</v>
      </c>
      <c r="H152" t="s">
        <v>118</v>
      </c>
      <c r="I152" t="s">
        <v>141</v>
      </c>
      <c r="J152" t="s">
        <v>397</v>
      </c>
    </row>
    <row r="153" spans="1:10" x14ac:dyDescent="0.4">
      <c r="A153" t="s">
        <v>272</v>
      </c>
      <c r="B153" s="3" t="s">
        <v>475</v>
      </c>
      <c r="C15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53" s="3">
        <v>9</v>
      </c>
      <c r="E15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9-2</v>
      </c>
      <c r="F153" s="3" t="s">
        <v>85</v>
      </c>
      <c r="G15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E1-2</v>
      </c>
      <c r="H153" t="s">
        <v>118</v>
      </c>
      <c r="I153" t="s">
        <v>141</v>
      </c>
      <c r="J153" t="s">
        <v>398</v>
      </c>
    </row>
    <row r="154" spans="1:10" x14ac:dyDescent="0.4">
      <c r="A154" t="s">
        <v>273</v>
      </c>
      <c r="B154" s="3">
        <v>43</v>
      </c>
      <c r="C15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43-4</v>
      </c>
      <c r="D154" s="3">
        <v>47</v>
      </c>
      <c r="E15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47-3</v>
      </c>
      <c r="F154" s="3" t="s">
        <v>111</v>
      </c>
      <c r="G15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L9-3</v>
      </c>
      <c r="H154" t="s">
        <v>118</v>
      </c>
      <c r="I154" t="s">
        <v>141</v>
      </c>
      <c r="J154" t="s">
        <v>399</v>
      </c>
    </row>
    <row r="155" spans="1:10" x14ac:dyDescent="0.4">
      <c r="A155" t="s">
        <v>274</v>
      </c>
      <c r="B155" s="3">
        <v>35</v>
      </c>
      <c r="C15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35-3</v>
      </c>
      <c r="D155" s="3">
        <v>48</v>
      </c>
      <c r="E15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48-3</v>
      </c>
      <c r="F155" s="3" t="s">
        <v>108</v>
      </c>
      <c r="G15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K9-3</v>
      </c>
      <c r="H155" t="s">
        <v>139</v>
      </c>
      <c r="I155" t="s">
        <v>475</v>
      </c>
      <c r="J155" t="s">
        <v>400</v>
      </c>
    </row>
    <row r="156" spans="1:10" x14ac:dyDescent="0.4">
      <c r="A156" t="s">
        <v>274</v>
      </c>
      <c r="B156" s="3">
        <v>49</v>
      </c>
      <c r="C15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49-3</v>
      </c>
      <c r="D156" s="3" t="s">
        <v>475</v>
      </c>
      <c r="E15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-</v>
      </c>
      <c r="F156" s="3" t="s">
        <v>475</v>
      </c>
      <c r="G15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-</v>
      </c>
      <c r="H156" t="s">
        <v>139</v>
      </c>
      <c r="I156" t="s">
        <v>475</v>
      </c>
      <c r="J156" t="s">
        <v>400</v>
      </c>
    </row>
    <row r="157" spans="1:10" x14ac:dyDescent="0.4">
      <c r="A157" t="s">
        <v>275</v>
      </c>
      <c r="B157" s="3">
        <v>34</v>
      </c>
      <c r="C15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34-2</v>
      </c>
      <c r="D157" s="3">
        <v>52</v>
      </c>
      <c r="E15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52-2</v>
      </c>
      <c r="F157" s="3" t="s">
        <v>112</v>
      </c>
      <c r="G15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K11-2</v>
      </c>
      <c r="H157" t="s">
        <v>118</v>
      </c>
      <c r="I157" t="s">
        <v>141</v>
      </c>
      <c r="J157" t="s">
        <v>401</v>
      </c>
    </row>
    <row r="158" spans="1:10" x14ac:dyDescent="0.4">
      <c r="A158" t="s">
        <v>275</v>
      </c>
      <c r="B158" s="3">
        <v>50</v>
      </c>
      <c r="C15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50-3</v>
      </c>
      <c r="D158" s="3" t="s">
        <v>475</v>
      </c>
      <c r="E15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-</v>
      </c>
      <c r="F158" s="3" t="s">
        <v>475</v>
      </c>
      <c r="G15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-</v>
      </c>
      <c r="H158" t="s">
        <v>118</v>
      </c>
      <c r="I158" t="s">
        <v>141</v>
      </c>
      <c r="J158" t="s">
        <v>401</v>
      </c>
    </row>
    <row r="159" spans="1:10" x14ac:dyDescent="0.4">
      <c r="A159" t="s">
        <v>276</v>
      </c>
      <c r="B159" s="3">
        <v>33</v>
      </c>
      <c r="C15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33-2</v>
      </c>
      <c r="D159" s="3">
        <v>51</v>
      </c>
      <c r="E15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51-2</v>
      </c>
      <c r="F159" s="3" t="s">
        <v>88</v>
      </c>
      <c r="G15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J10-2</v>
      </c>
      <c r="H159" t="s">
        <v>139</v>
      </c>
      <c r="I159" t="s">
        <v>475</v>
      </c>
      <c r="J159" t="s">
        <v>402</v>
      </c>
    </row>
    <row r="160" spans="1:10" x14ac:dyDescent="0.4">
      <c r="A160" t="s">
        <v>276</v>
      </c>
      <c r="B160" s="3">
        <v>51</v>
      </c>
      <c r="C16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51-3</v>
      </c>
      <c r="D160" s="3">
        <v>53</v>
      </c>
      <c r="E16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53-2</v>
      </c>
      <c r="F160" s="3" t="s">
        <v>110</v>
      </c>
      <c r="G16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K10-2</v>
      </c>
      <c r="H160" t="s">
        <v>139</v>
      </c>
      <c r="I160" t="s">
        <v>475</v>
      </c>
      <c r="J160" t="s">
        <v>402</v>
      </c>
    </row>
    <row r="161" spans="1:10" x14ac:dyDescent="0.4">
      <c r="A161" t="s">
        <v>277</v>
      </c>
      <c r="B161" s="3">
        <v>21</v>
      </c>
      <c r="C16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21-3</v>
      </c>
      <c r="D161" s="3">
        <v>40</v>
      </c>
      <c r="E16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40-2</v>
      </c>
      <c r="F161" s="3" t="s">
        <v>102</v>
      </c>
      <c r="G16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K6-2</v>
      </c>
      <c r="H161" t="s">
        <v>118</v>
      </c>
      <c r="I161" t="s">
        <v>141</v>
      </c>
      <c r="J161" t="s">
        <v>403</v>
      </c>
    </row>
    <row r="162" spans="1:10" x14ac:dyDescent="0.4">
      <c r="A162" t="s">
        <v>278</v>
      </c>
      <c r="B162" s="3">
        <v>29</v>
      </c>
      <c r="C16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29-3</v>
      </c>
      <c r="D162" s="3">
        <v>39</v>
      </c>
      <c r="E16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39-2</v>
      </c>
      <c r="F162" s="3" t="s">
        <v>105</v>
      </c>
      <c r="G16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L6-2</v>
      </c>
      <c r="H162" t="s">
        <v>139</v>
      </c>
      <c r="I162" t="s">
        <v>475</v>
      </c>
      <c r="J162" t="s">
        <v>404</v>
      </c>
    </row>
    <row r="163" spans="1:10" x14ac:dyDescent="0.4">
      <c r="A163" t="s">
        <v>279</v>
      </c>
      <c r="B163" s="3">
        <v>31</v>
      </c>
      <c r="C16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31-3</v>
      </c>
      <c r="D163" s="3">
        <v>49</v>
      </c>
      <c r="E16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49-3</v>
      </c>
      <c r="F163" s="3" t="s">
        <v>113</v>
      </c>
      <c r="G16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L10-3</v>
      </c>
      <c r="H163" t="s">
        <v>118</v>
      </c>
      <c r="I163" t="s">
        <v>141</v>
      </c>
      <c r="J163" t="s">
        <v>405</v>
      </c>
    </row>
    <row r="164" spans="1:10" x14ac:dyDescent="0.4">
      <c r="A164" t="s">
        <v>280</v>
      </c>
      <c r="B164" s="3">
        <v>32</v>
      </c>
      <c r="C16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32-3</v>
      </c>
      <c r="D164" s="3">
        <v>50</v>
      </c>
      <c r="E16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50-3</v>
      </c>
      <c r="F164" s="3" t="s">
        <v>115</v>
      </c>
      <c r="G16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L11-3</v>
      </c>
      <c r="H164" t="s">
        <v>139</v>
      </c>
      <c r="I164" t="s">
        <v>475</v>
      </c>
      <c r="J164" t="s">
        <v>406</v>
      </c>
    </row>
    <row r="165" spans="1:10" x14ac:dyDescent="0.4">
      <c r="A165" t="s">
        <v>281</v>
      </c>
      <c r="B165" s="3">
        <v>35</v>
      </c>
      <c r="C16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35-4</v>
      </c>
      <c r="D165" s="3">
        <v>55</v>
      </c>
      <c r="E16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55-3</v>
      </c>
      <c r="F165" s="3" t="s">
        <v>83</v>
      </c>
      <c r="G16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D11-3</v>
      </c>
      <c r="H165" t="s">
        <v>142</v>
      </c>
      <c r="I165" t="s">
        <v>141</v>
      </c>
      <c r="J165" t="s">
        <v>407</v>
      </c>
    </row>
    <row r="166" spans="1:10" x14ac:dyDescent="0.4">
      <c r="A166" t="s">
        <v>281</v>
      </c>
      <c r="B166" s="3" t="s">
        <v>475</v>
      </c>
      <c r="C16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66" s="3">
        <v>70</v>
      </c>
      <c r="E16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70-3</v>
      </c>
      <c r="F166" s="3" t="s">
        <v>66</v>
      </c>
      <c r="G16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H9-3</v>
      </c>
      <c r="H166" t="s">
        <v>142</v>
      </c>
      <c r="I166" t="s">
        <v>141</v>
      </c>
      <c r="J166" t="s">
        <v>407</v>
      </c>
    </row>
    <row r="167" spans="1:10" x14ac:dyDescent="0.4">
      <c r="A167" t="s">
        <v>282</v>
      </c>
      <c r="B167" s="3">
        <v>34</v>
      </c>
      <c r="C16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34-3</v>
      </c>
      <c r="D167" s="3">
        <v>9</v>
      </c>
      <c r="E16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9-3</v>
      </c>
      <c r="F167" s="3" t="s">
        <v>85</v>
      </c>
      <c r="G16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E1-3</v>
      </c>
      <c r="H167" t="s">
        <v>118</v>
      </c>
      <c r="I167" t="s">
        <v>141</v>
      </c>
      <c r="J167" t="s">
        <v>408</v>
      </c>
    </row>
    <row r="168" spans="1:10" x14ac:dyDescent="0.4">
      <c r="A168" t="s">
        <v>282</v>
      </c>
      <c r="B168" s="3" t="s">
        <v>475</v>
      </c>
      <c r="C16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68" s="3">
        <v>54</v>
      </c>
      <c r="E16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54-2</v>
      </c>
      <c r="F168" s="3" t="s">
        <v>63</v>
      </c>
      <c r="G16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H8-2</v>
      </c>
      <c r="H168" t="s">
        <v>118</v>
      </c>
      <c r="I168" t="s">
        <v>141</v>
      </c>
      <c r="J168" t="s">
        <v>408</v>
      </c>
    </row>
    <row r="169" spans="1:10" x14ac:dyDescent="0.4">
      <c r="A169" t="s">
        <v>283</v>
      </c>
      <c r="B169" s="3">
        <v>33</v>
      </c>
      <c r="C16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33-3</v>
      </c>
      <c r="D169" s="3">
        <v>53</v>
      </c>
      <c r="E16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53-3</v>
      </c>
      <c r="F169" s="3" t="s">
        <v>80</v>
      </c>
      <c r="G16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D9-4</v>
      </c>
      <c r="H169" t="s">
        <v>139</v>
      </c>
      <c r="I169" t="s">
        <v>475</v>
      </c>
      <c r="J169" t="s">
        <v>409</v>
      </c>
    </row>
    <row r="170" spans="1:10" x14ac:dyDescent="0.4">
      <c r="A170" t="s">
        <v>283</v>
      </c>
      <c r="B170" s="3" t="s">
        <v>475</v>
      </c>
      <c r="C17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70" s="3">
        <v>72</v>
      </c>
      <c r="E17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72-4</v>
      </c>
      <c r="F170" s="3" t="s">
        <v>88</v>
      </c>
      <c r="G17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J10-3</v>
      </c>
      <c r="H170" t="s">
        <v>139</v>
      </c>
      <c r="I170" t="s">
        <v>475</v>
      </c>
      <c r="J170" t="s">
        <v>409</v>
      </c>
    </row>
    <row r="171" spans="1:10" x14ac:dyDescent="0.4">
      <c r="A171" t="s">
        <v>284</v>
      </c>
      <c r="B171" s="3">
        <v>14</v>
      </c>
      <c r="C17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14-4</v>
      </c>
      <c r="D171" s="3">
        <v>23</v>
      </c>
      <c r="E17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23-4</v>
      </c>
      <c r="F171" s="3" t="s">
        <v>5</v>
      </c>
      <c r="G17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E10-3</v>
      </c>
      <c r="H171" t="s">
        <v>142</v>
      </c>
      <c r="I171" t="s">
        <v>141</v>
      </c>
      <c r="J171" t="s">
        <v>410</v>
      </c>
    </row>
    <row r="172" spans="1:10" x14ac:dyDescent="0.4">
      <c r="A172" t="s">
        <v>284</v>
      </c>
      <c r="B172" s="3" t="s">
        <v>475</v>
      </c>
      <c r="C17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72" s="3">
        <v>69</v>
      </c>
      <c r="E17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69-3</v>
      </c>
      <c r="F172" s="3" t="s">
        <v>74</v>
      </c>
      <c r="G17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J2-4</v>
      </c>
      <c r="H172" t="s">
        <v>142</v>
      </c>
      <c r="I172" t="s">
        <v>141</v>
      </c>
      <c r="J172" t="s">
        <v>410</v>
      </c>
    </row>
    <row r="173" spans="1:10" x14ac:dyDescent="0.4">
      <c r="A173" t="s">
        <v>285</v>
      </c>
      <c r="B173" s="3">
        <v>4</v>
      </c>
      <c r="C17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4-3</v>
      </c>
      <c r="D173" s="3">
        <v>10</v>
      </c>
      <c r="E17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10-3</v>
      </c>
      <c r="F173" s="3" t="s">
        <v>87</v>
      </c>
      <c r="G17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E3-3</v>
      </c>
      <c r="H173" t="s">
        <v>142</v>
      </c>
      <c r="I173" t="s">
        <v>141</v>
      </c>
      <c r="J173" t="s">
        <v>411</v>
      </c>
    </row>
    <row r="174" spans="1:10" x14ac:dyDescent="0.4">
      <c r="A174" t="s">
        <v>286</v>
      </c>
      <c r="B174" s="3">
        <v>5</v>
      </c>
      <c r="C17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5-3</v>
      </c>
      <c r="D174" s="3">
        <v>11</v>
      </c>
      <c r="E17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11-3</v>
      </c>
      <c r="F174" s="3" t="s">
        <v>17</v>
      </c>
      <c r="G17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F4-3</v>
      </c>
      <c r="H174" t="s">
        <v>118</v>
      </c>
      <c r="I174" t="s">
        <v>141</v>
      </c>
      <c r="J174" t="s">
        <v>412</v>
      </c>
    </row>
    <row r="175" spans="1:10" x14ac:dyDescent="0.4">
      <c r="A175" t="s">
        <v>287</v>
      </c>
      <c r="B175" s="3">
        <v>6</v>
      </c>
      <c r="C17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6-3</v>
      </c>
      <c r="D175" s="3">
        <v>12</v>
      </c>
      <c r="E17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12-3</v>
      </c>
      <c r="F175" s="3" t="s">
        <v>12</v>
      </c>
      <c r="G17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F2-3</v>
      </c>
      <c r="H175" t="s">
        <v>139</v>
      </c>
      <c r="I175" t="s">
        <v>475</v>
      </c>
      <c r="J175" t="s">
        <v>413</v>
      </c>
    </row>
    <row r="176" spans="1:10" x14ac:dyDescent="0.4">
      <c r="A176" t="s">
        <v>288</v>
      </c>
      <c r="B176" s="3">
        <v>8</v>
      </c>
      <c r="C17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8-3</v>
      </c>
      <c r="D176" s="3">
        <v>14</v>
      </c>
      <c r="E17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14-3</v>
      </c>
      <c r="F176" s="3" t="s">
        <v>15</v>
      </c>
      <c r="G17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F3-3</v>
      </c>
      <c r="H176" t="s">
        <v>142</v>
      </c>
      <c r="I176" t="s">
        <v>141</v>
      </c>
      <c r="J176" t="s">
        <v>414</v>
      </c>
    </row>
    <row r="177" spans="1:10" x14ac:dyDescent="0.4">
      <c r="A177" t="s">
        <v>289</v>
      </c>
      <c r="B177" s="3">
        <v>37</v>
      </c>
      <c r="C17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37-2</v>
      </c>
      <c r="D177" s="3">
        <v>57</v>
      </c>
      <c r="E17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57-2</v>
      </c>
      <c r="F177" s="3" t="s">
        <v>7</v>
      </c>
      <c r="G17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E11-3</v>
      </c>
      <c r="H177" t="s">
        <v>142</v>
      </c>
      <c r="I177" t="s">
        <v>141</v>
      </c>
      <c r="J177" t="s">
        <v>415</v>
      </c>
    </row>
    <row r="178" spans="1:10" x14ac:dyDescent="0.4">
      <c r="A178" t="s">
        <v>289</v>
      </c>
      <c r="B178" s="3">
        <v>44</v>
      </c>
      <c r="C17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44-4</v>
      </c>
      <c r="D178" s="3">
        <v>66</v>
      </c>
      <c r="E17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66-3</v>
      </c>
      <c r="F178" s="3" t="s">
        <v>69</v>
      </c>
      <c r="G17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H10-2</v>
      </c>
      <c r="H178" t="s">
        <v>142</v>
      </c>
      <c r="I178" t="s">
        <v>141</v>
      </c>
      <c r="J178" t="s">
        <v>415</v>
      </c>
    </row>
    <row r="179" spans="1:10" x14ac:dyDescent="0.4">
      <c r="A179" t="s">
        <v>290</v>
      </c>
      <c r="B179" s="3">
        <v>36</v>
      </c>
      <c r="C17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36-2</v>
      </c>
      <c r="D179" s="3">
        <v>56</v>
      </c>
      <c r="E17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56-2</v>
      </c>
      <c r="F179" s="3" t="s">
        <v>1</v>
      </c>
      <c r="G17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E8-3</v>
      </c>
      <c r="H179" t="s">
        <v>142</v>
      </c>
      <c r="I179" t="s">
        <v>141</v>
      </c>
      <c r="J179" t="s">
        <v>416</v>
      </c>
    </row>
    <row r="180" spans="1:10" x14ac:dyDescent="0.4">
      <c r="A180" t="s">
        <v>290</v>
      </c>
      <c r="B180" s="3">
        <v>43</v>
      </c>
      <c r="C18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43-5</v>
      </c>
      <c r="D180" s="3">
        <v>67</v>
      </c>
      <c r="E18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67-3</v>
      </c>
      <c r="F180" s="3" t="s">
        <v>90</v>
      </c>
      <c r="G18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J11-2</v>
      </c>
      <c r="H180" t="s">
        <v>142</v>
      </c>
      <c r="I180" t="s">
        <v>141</v>
      </c>
      <c r="J180" t="s">
        <v>416</v>
      </c>
    </row>
    <row r="181" spans="1:10" x14ac:dyDescent="0.4">
      <c r="A181" t="s">
        <v>291</v>
      </c>
      <c r="B181" s="3">
        <v>32</v>
      </c>
      <c r="C18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32-4</v>
      </c>
      <c r="D181" s="3">
        <v>58</v>
      </c>
      <c r="E18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58-2</v>
      </c>
      <c r="F181" s="3" t="s">
        <v>71</v>
      </c>
      <c r="G18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H11-2</v>
      </c>
      <c r="H181" t="s">
        <v>142</v>
      </c>
      <c r="I181" t="s">
        <v>141</v>
      </c>
      <c r="J181" t="s">
        <v>417</v>
      </c>
    </row>
    <row r="182" spans="1:10" x14ac:dyDescent="0.4">
      <c r="A182" t="s">
        <v>292</v>
      </c>
      <c r="B182" s="3">
        <v>31</v>
      </c>
      <c r="C18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31-4</v>
      </c>
      <c r="D182" s="3">
        <v>59</v>
      </c>
      <c r="E18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59-2</v>
      </c>
      <c r="F182" s="3" t="s">
        <v>48</v>
      </c>
      <c r="G18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G10-2</v>
      </c>
      <c r="H182" t="s">
        <v>142</v>
      </c>
      <c r="I182" t="s">
        <v>141</v>
      </c>
      <c r="J182" t="s">
        <v>418</v>
      </c>
    </row>
    <row r="183" spans="1:10" x14ac:dyDescent="0.4">
      <c r="A183" t="s">
        <v>293</v>
      </c>
      <c r="B183" s="3">
        <v>23</v>
      </c>
      <c r="C18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23-3</v>
      </c>
      <c r="D183" s="3">
        <v>17</v>
      </c>
      <c r="E18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17-2</v>
      </c>
      <c r="F183" s="3" t="s">
        <v>35</v>
      </c>
      <c r="G18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G3-2</v>
      </c>
      <c r="H183" t="s">
        <v>118</v>
      </c>
      <c r="I183" t="s">
        <v>141</v>
      </c>
      <c r="J183" t="s">
        <v>419</v>
      </c>
    </row>
    <row r="184" spans="1:10" x14ac:dyDescent="0.4">
      <c r="A184" t="s">
        <v>294</v>
      </c>
      <c r="B184" s="3">
        <v>27</v>
      </c>
      <c r="C18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27-3</v>
      </c>
      <c r="D184" s="3">
        <v>38</v>
      </c>
      <c r="E18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38-2</v>
      </c>
      <c r="F184" s="3" t="s">
        <v>82</v>
      </c>
      <c r="G18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J6-2</v>
      </c>
      <c r="H184" t="s">
        <v>118</v>
      </c>
      <c r="I184" t="s">
        <v>141</v>
      </c>
      <c r="J184" t="s">
        <v>420</v>
      </c>
    </row>
    <row r="185" spans="1:10" x14ac:dyDescent="0.4">
      <c r="A185" t="s">
        <v>295</v>
      </c>
      <c r="B185" s="3">
        <v>28</v>
      </c>
      <c r="C18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28-3</v>
      </c>
      <c r="D185" s="3">
        <v>60</v>
      </c>
      <c r="E18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60-2</v>
      </c>
      <c r="F185" s="3" t="s">
        <v>50</v>
      </c>
      <c r="G18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G11-2</v>
      </c>
      <c r="H185" t="s">
        <v>118</v>
      </c>
      <c r="I185" t="s">
        <v>141</v>
      </c>
      <c r="J185" t="s">
        <v>421</v>
      </c>
    </row>
    <row r="186" spans="1:10" x14ac:dyDescent="0.4">
      <c r="A186" t="s">
        <v>296</v>
      </c>
      <c r="B186" s="3">
        <v>24</v>
      </c>
      <c r="C18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24-3</v>
      </c>
      <c r="D186" s="3">
        <v>61</v>
      </c>
      <c r="E18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61-2</v>
      </c>
      <c r="F186" s="3" t="s">
        <v>46</v>
      </c>
      <c r="G18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G9-2</v>
      </c>
      <c r="H186" t="s">
        <v>139</v>
      </c>
      <c r="I186" t="s">
        <v>475</v>
      </c>
      <c r="J186" t="s">
        <v>422</v>
      </c>
    </row>
    <row r="187" spans="1:10" x14ac:dyDescent="0.4">
      <c r="A187" t="s">
        <v>297</v>
      </c>
      <c r="B187" s="3">
        <v>42</v>
      </c>
      <c r="C18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42-4</v>
      </c>
      <c r="D187" s="3">
        <v>68</v>
      </c>
      <c r="E18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68-3</v>
      </c>
      <c r="F187" s="3" t="s">
        <v>3</v>
      </c>
      <c r="G18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E9-3</v>
      </c>
      <c r="H187" t="s">
        <v>139</v>
      </c>
      <c r="I187" t="s">
        <v>475</v>
      </c>
      <c r="J187" t="s">
        <v>423</v>
      </c>
    </row>
    <row r="188" spans="1:10" x14ac:dyDescent="0.4">
      <c r="A188" t="s">
        <v>298</v>
      </c>
      <c r="B188" s="3">
        <v>15</v>
      </c>
      <c r="C18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15-4</v>
      </c>
      <c r="D188" s="3">
        <v>28</v>
      </c>
      <c r="E18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28-2</v>
      </c>
      <c r="F188" s="3" t="s">
        <v>116</v>
      </c>
      <c r="G18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L2-2</v>
      </c>
      <c r="H188" t="s">
        <v>118</v>
      </c>
      <c r="I188" t="s">
        <v>119</v>
      </c>
      <c r="J188" t="s">
        <v>424</v>
      </c>
    </row>
    <row r="189" spans="1:10" x14ac:dyDescent="0.4">
      <c r="A189" t="s">
        <v>299</v>
      </c>
      <c r="B189" s="3">
        <v>16</v>
      </c>
      <c r="C18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16-4</v>
      </c>
      <c r="D189" s="3">
        <v>29</v>
      </c>
      <c r="E18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29-2</v>
      </c>
      <c r="F189" s="3" t="s">
        <v>96</v>
      </c>
      <c r="G18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K3-2</v>
      </c>
      <c r="H189" t="s">
        <v>118</v>
      </c>
      <c r="I189" t="s">
        <v>119</v>
      </c>
      <c r="J189" t="s">
        <v>425</v>
      </c>
    </row>
    <row r="190" spans="1:10" x14ac:dyDescent="0.4">
      <c r="A190" t="s">
        <v>300</v>
      </c>
      <c r="B190" s="3">
        <v>23</v>
      </c>
      <c r="C19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23-4</v>
      </c>
      <c r="D190" s="3">
        <v>34</v>
      </c>
      <c r="E19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34-3</v>
      </c>
      <c r="F190" s="3" t="s">
        <v>103</v>
      </c>
      <c r="G19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L5-3</v>
      </c>
      <c r="H190" t="s">
        <v>139</v>
      </c>
      <c r="I190" t="s">
        <v>119</v>
      </c>
      <c r="J190" t="s">
        <v>426</v>
      </c>
    </row>
    <row r="191" spans="1:10" x14ac:dyDescent="0.4">
      <c r="A191" t="s">
        <v>301</v>
      </c>
      <c r="B191" s="3">
        <v>12</v>
      </c>
      <c r="C19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12-4</v>
      </c>
      <c r="D191" s="3">
        <v>21</v>
      </c>
      <c r="E19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21-4</v>
      </c>
      <c r="F191" s="3" t="s">
        <v>53</v>
      </c>
      <c r="G19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H2-4</v>
      </c>
      <c r="H191" t="s">
        <v>118</v>
      </c>
      <c r="I191" t="s">
        <v>119</v>
      </c>
      <c r="J191" t="s">
        <v>427</v>
      </c>
    </row>
    <row r="192" spans="1:10" x14ac:dyDescent="0.4">
      <c r="A192" t="s">
        <v>302</v>
      </c>
      <c r="B192" s="3">
        <v>11</v>
      </c>
      <c r="C19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11-4</v>
      </c>
      <c r="D192" s="3">
        <v>20</v>
      </c>
      <c r="E19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20-4</v>
      </c>
      <c r="F192" s="3" t="s">
        <v>52</v>
      </c>
      <c r="G19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H1-4</v>
      </c>
      <c r="H192" t="s">
        <v>118</v>
      </c>
      <c r="I192" t="s">
        <v>119</v>
      </c>
      <c r="J192" t="s">
        <v>428</v>
      </c>
    </row>
    <row r="193" spans="1:10" x14ac:dyDescent="0.4">
      <c r="A193" t="s">
        <v>303</v>
      </c>
      <c r="B193" s="3">
        <v>21</v>
      </c>
      <c r="C19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21-4</v>
      </c>
      <c r="D193" s="3">
        <v>32</v>
      </c>
      <c r="E19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32-3</v>
      </c>
      <c r="F193" s="3" t="s">
        <v>98</v>
      </c>
      <c r="G19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K4-3</v>
      </c>
      <c r="H193" t="s">
        <v>139</v>
      </c>
      <c r="I193" t="s">
        <v>475</v>
      </c>
      <c r="J193" t="s">
        <v>429</v>
      </c>
    </row>
    <row r="194" spans="1:10" x14ac:dyDescent="0.4">
      <c r="A194" t="s">
        <v>304</v>
      </c>
      <c r="B194" s="3">
        <v>14</v>
      </c>
      <c r="C19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14-5</v>
      </c>
      <c r="D194" s="3">
        <v>23</v>
      </c>
      <c r="E19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23-5</v>
      </c>
      <c r="F194" s="3" t="s">
        <v>74</v>
      </c>
      <c r="G19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J2-5</v>
      </c>
      <c r="H194" t="s">
        <v>118</v>
      </c>
      <c r="I194" t="s">
        <v>119</v>
      </c>
      <c r="J194" t="s">
        <v>430</v>
      </c>
    </row>
    <row r="195" spans="1:10" x14ac:dyDescent="0.4">
      <c r="A195" t="s">
        <v>305</v>
      </c>
      <c r="B195" s="3">
        <v>13</v>
      </c>
      <c r="C19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13-4</v>
      </c>
      <c r="D195" s="3">
        <v>22</v>
      </c>
      <c r="E19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22-4</v>
      </c>
      <c r="F195" s="3" t="s">
        <v>73</v>
      </c>
      <c r="G19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J1-4</v>
      </c>
      <c r="H195" t="s">
        <v>118</v>
      </c>
      <c r="I195" t="s">
        <v>119</v>
      </c>
      <c r="J195" t="s">
        <v>431</v>
      </c>
    </row>
    <row r="196" spans="1:10" x14ac:dyDescent="0.4">
      <c r="A196" t="s">
        <v>306</v>
      </c>
      <c r="B196" s="3">
        <v>22</v>
      </c>
      <c r="C19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22-3</v>
      </c>
      <c r="D196" s="3">
        <v>33</v>
      </c>
      <c r="E19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33-3</v>
      </c>
      <c r="F196" s="3" t="s">
        <v>101</v>
      </c>
      <c r="G19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L4-3</v>
      </c>
      <c r="H196" t="s">
        <v>139</v>
      </c>
      <c r="I196" t="s">
        <v>475</v>
      </c>
      <c r="J196" t="s">
        <v>432</v>
      </c>
    </row>
    <row r="197" spans="1:10" x14ac:dyDescent="0.4">
      <c r="A197" t="s">
        <v>307</v>
      </c>
      <c r="B197" s="3">
        <v>30</v>
      </c>
      <c r="C19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30-5</v>
      </c>
      <c r="D197" s="3">
        <v>44</v>
      </c>
      <c r="E19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44-5</v>
      </c>
      <c r="F197" s="3" t="s">
        <v>109</v>
      </c>
      <c r="G19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L8-5</v>
      </c>
      <c r="H197" t="s">
        <v>142</v>
      </c>
      <c r="I197" t="s">
        <v>308</v>
      </c>
      <c r="J197" t="s">
        <v>433</v>
      </c>
    </row>
    <row r="198" spans="1:10" x14ac:dyDescent="0.4">
      <c r="A198" t="s">
        <v>309</v>
      </c>
      <c r="B198" s="3">
        <v>29</v>
      </c>
      <c r="C19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29-4</v>
      </c>
      <c r="D198" s="3">
        <v>43</v>
      </c>
      <c r="E19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43-3</v>
      </c>
      <c r="F198" s="3" t="s">
        <v>104</v>
      </c>
      <c r="G19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K7-3</v>
      </c>
      <c r="H198" t="s">
        <v>142</v>
      </c>
      <c r="I198" t="s">
        <v>308</v>
      </c>
      <c r="J198" t="s">
        <v>434</v>
      </c>
    </row>
    <row r="199" spans="1:10" x14ac:dyDescent="0.4">
      <c r="A199" t="s">
        <v>310</v>
      </c>
      <c r="B199" s="3">
        <v>8</v>
      </c>
      <c r="C19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8-4</v>
      </c>
      <c r="D199" s="3">
        <v>14</v>
      </c>
      <c r="E19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14-4</v>
      </c>
      <c r="F199" s="3" t="s">
        <v>15</v>
      </c>
      <c r="G19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F3-4</v>
      </c>
      <c r="H199" t="s">
        <v>139</v>
      </c>
      <c r="I199" t="s">
        <v>475</v>
      </c>
      <c r="J199" t="s">
        <v>435</v>
      </c>
    </row>
    <row r="200" spans="1:10" x14ac:dyDescent="0.4">
      <c r="A200" t="s">
        <v>311</v>
      </c>
      <c r="B200" s="3">
        <v>6</v>
      </c>
      <c r="C20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6-4</v>
      </c>
      <c r="D200" s="3">
        <v>12</v>
      </c>
      <c r="E20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12-4</v>
      </c>
      <c r="F200" s="3" t="s">
        <v>12</v>
      </c>
      <c r="G20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F2-4</v>
      </c>
      <c r="H200" t="s">
        <v>139</v>
      </c>
      <c r="I200" t="s">
        <v>475</v>
      </c>
      <c r="J200" t="s">
        <v>435</v>
      </c>
    </row>
    <row r="201" spans="1:10" x14ac:dyDescent="0.4">
      <c r="A201" t="s">
        <v>312</v>
      </c>
      <c r="B201" s="3">
        <v>5</v>
      </c>
      <c r="C20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5-4</v>
      </c>
      <c r="D201" s="3">
        <v>11</v>
      </c>
      <c r="E20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11-4</v>
      </c>
      <c r="F201" s="3" t="s">
        <v>17</v>
      </c>
      <c r="G20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F4-4</v>
      </c>
      <c r="H201" t="s">
        <v>139</v>
      </c>
      <c r="I201" t="s">
        <v>475</v>
      </c>
      <c r="J201" t="s">
        <v>435</v>
      </c>
    </row>
    <row r="202" spans="1:10" x14ac:dyDescent="0.4">
      <c r="A202" t="s">
        <v>313</v>
      </c>
      <c r="B202" s="3">
        <v>4</v>
      </c>
      <c r="C20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4-4</v>
      </c>
      <c r="D202" s="3">
        <v>10</v>
      </c>
      <c r="E20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10-4</v>
      </c>
      <c r="F202" s="3" t="s">
        <v>87</v>
      </c>
      <c r="G20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E3-4</v>
      </c>
      <c r="H202" t="s">
        <v>139</v>
      </c>
      <c r="I202" t="s">
        <v>475</v>
      </c>
      <c r="J202" t="s">
        <v>435</v>
      </c>
    </row>
    <row r="203" spans="1:10" x14ac:dyDescent="0.4">
      <c r="A203" t="s">
        <v>314</v>
      </c>
      <c r="B203" s="3">
        <v>16</v>
      </c>
      <c r="C20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16-5</v>
      </c>
      <c r="D203" s="3">
        <v>29</v>
      </c>
      <c r="E20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29-3</v>
      </c>
      <c r="F203" s="3" t="s">
        <v>96</v>
      </c>
      <c r="G20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K3-3</v>
      </c>
      <c r="H203" t="s">
        <v>139</v>
      </c>
      <c r="I203" t="s">
        <v>475</v>
      </c>
      <c r="J203" t="s">
        <v>435</v>
      </c>
    </row>
    <row r="204" spans="1:10" x14ac:dyDescent="0.4">
      <c r="A204" t="s">
        <v>315</v>
      </c>
      <c r="B204" s="3">
        <v>22</v>
      </c>
      <c r="C20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22-4</v>
      </c>
      <c r="D204" s="3">
        <v>28</v>
      </c>
      <c r="E20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28-3</v>
      </c>
      <c r="F204" s="3" t="s">
        <v>116</v>
      </c>
      <c r="G20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L2-3</v>
      </c>
      <c r="H204" t="s">
        <v>139</v>
      </c>
      <c r="I204" t="s">
        <v>475</v>
      </c>
      <c r="J204" t="s">
        <v>435</v>
      </c>
    </row>
    <row r="205" spans="1:10" x14ac:dyDescent="0.4">
      <c r="A205" t="s">
        <v>316</v>
      </c>
      <c r="B205" s="3">
        <v>32</v>
      </c>
      <c r="C20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32-5</v>
      </c>
      <c r="D205" s="3">
        <v>50</v>
      </c>
      <c r="E20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50-4</v>
      </c>
      <c r="F205" s="3" t="s">
        <v>115</v>
      </c>
      <c r="G20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L11-4</v>
      </c>
      <c r="H205" t="s">
        <v>139</v>
      </c>
      <c r="I205" t="s">
        <v>475</v>
      </c>
      <c r="J205" t="s">
        <v>435</v>
      </c>
    </row>
    <row r="206" spans="1:10" x14ac:dyDescent="0.4">
      <c r="A206" t="s">
        <v>317</v>
      </c>
      <c r="B206" s="3">
        <v>31</v>
      </c>
      <c r="C20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31-5</v>
      </c>
      <c r="D206" s="3">
        <v>49</v>
      </c>
      <c r="E20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49-4</v>
      </c>
      <c r="F206" s="3" t="s">
        <v>113</v>
      </c>
      <c r="G20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L10-4</v>
      </c>
      <c r="H206" t="s">
        <v>139</v>
      </c>
      <c r="I206" t="s">
        <v>475</v>
      </c>
      <c r="J206" t="s">
        <v>435</v>
      </c>
    </row>
    <row r="207" spans="1:10" x14ac:dyDescent="0.4">
      <c r="A207" t="s">
        <v>318</v>
      </c>
      <c r="B207" s="3">
        <v>28</v>
      </c>
      <c r="C20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28-4</v>
      </c>
      <c r="D207" s="3">
        <v>42</v>
      </c>
      <c r="E20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42-3</v>
      </c>
      <c r="F207" s="3" t="s">
        <v>107</v>
      </c>
      <c r="G20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L7-3</v>
      </c>
      <c r="H207" t="s">
        <v>139</v>
      </c>
      <c r="I207" t="s">
        <v>475</v>
      </c>
      <c r="J207" t="s">
        <v>435</v>
      </c>
    </row>
    <row r="208" spans="1:10" x14ac:dyDescent="0.4">
      <c r="A208" t="s">
        <v>319</v>
      </c>
      <c r="B208" s="3">
        <v>27</v>
      </c>
      <c r="C20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27-4</v>
      </c>
      <c r="D208" s="3">
        <v>41</v>
      </c>
      <c r="E20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41-3</v>
      </c>
      <c r="F208" s="3" t="s">
        <v>84</v>
      </c>
      <c r="G20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J7-3</v>
      </c>
      <c r="H208" t="s">
        <v>139</v>
      </c>
      <c r="I208" t="s">
        <v>475</v>
      </c>
      <c r="J208" t="s">
        <v>435</v>
      </c>
    </row>
    <row r="209" spans="1:10" x14ac:dyDescent="0.4">
      <c r="A209" t="s">
        <v>320</v>
      </c>
      <c r="B209" s="3">
        <v>24</v>
      </c>
      <c r="C20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24-4</v>
      </c>
      <c r="D209" s="3">
        <v>35</v>
      </c>
      <c r="E20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35-3</v>
      </c>
      <c r="F209" s="3" t="s">
        <v>81</v>
      </c>
      <c r="G20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J5-3</v>
      </c>
      <c r="H209" t="s">
        <v>139</v>
      </c>
      <c r="I209" t="s">
        <v>475</v>
      </c>
      <c r="J209" t="s">
        <v>435</v>
      </c>
    </row>
    <row r="210" spans="1:10" x14ac:dyDescent="0.4">
      <c r="A210" t="s">
        <v>321</v>
      </c>
      <c r="B210" s="3">
        <v>23</v>
      </c>
      <c r="C21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23-5</v>
      </c>
      <c r="D210" s="3">
        <v>34</v>
      </c>
      <c r="E21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34-4</v>
      </c>
      <c r="F210" s="3" t="s">
        <v>103</v>
      </c>
      <c r="G21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L5-4</v>
      </c>
      <c r="H210" t="s">
        <v>139</v>
      </c>
      <c r="I210" t="s">
        <v>475</v>
      </c>
      <c r="J210" t="s">
        <v>435</v>
      </c>
    </row>
    <row r="211" spans="1:10" x14ac:dyDescent="0.4">
      <c r="A211" t="s">
        <v>322</v>
      </c>
      <c r="B211" s="3">
        <v>45</v>
      </c>
      <c r="C21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45-4</v>
      </c>
      <c r="D211" s="3">
        <v>71</v>
      </c>
      <c r="E21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71-3</v>
      </c>
      <c r="F211" s="3" t="s">
        <v>61</v>
      </c>
      <c r="G21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C11-3</v>
      </c>
      <c r="H211" t="s">
        <v>139</v>
      </c>
      <c r="I211" t="s">
        <v>475</v>
      </c>
      <c r="J211" t="s">
        <v>435</v>
      </c>
    </row>
    <row r="212" spans="1:10" x14ac:dyDescent="0.4">
      <c r="A212" t="s">
        <v>323</v>
      </c>
      <c r="B212" s="3">
        <v>44</v>
      </c>
      <c r="C21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44-5</v>
      </c>
      <c r="D212" s="3">
        <v>70</v>
      </c>
      <c r="E21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70-4</v>
      </c>
      <c r="F212" s="3" t="s">
        <v>83</v>
      </c>
      <c r="G21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D11-4</v>
      </c>
      <c r="H212" t="s">
        <v>139</v>
      </c>
      <c r="I212" t="s">
        <v>475</v>
      </c>
      <c r="J212" t="s">
        <v>435</v>
      </c>
    </row>
    <row r="213" spans="1:10" x14ac:dyDescent="0.4">
      <c r="A213" t="s">
        <v>324</v>
      </c>
      <c r="B213" s="3">
        <v>45</v>
      </c>
      <c r="C21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45-5</v>
      </c>
      <c r="D213" s="3">
        <v>71</v>
      </c>
      <c r="E21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71-4</v>
      </c>
      <c r="F213" s="3" t="s">
        <v>61</v>
      </c>
      <c r="G21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C11-4</v>
      </c>
      <c r="H213" t="s">
        <v>139</v>
      </c>
      <c r="I213" t="s">
        <v>475</v>
      </c>
      <c r="J213" t="s">
        <v>436</v>
      </c>
    </row>
    <row r="214" spans="1:10" x14ac:dyDescent="0.4">
      <c r="A214" t="s">
        <v>325</v>
      </c>
      <c r="B214" s="3">
        <v>44</v>
      </c>
      <c r="C21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44-6</v>
      </c>
      <c r="D214" s="3">
        <v>70</v>
      </c>
      <c r="E21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70-5</v>
      </c>
      <c r="F214" s="3" t="s">
        <v>83</v>
      </c>
      <c r="G21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D11-5</v>
      </c>
      <c r="H214" t="s">
        <v>139</v>
      </c>
      <c r="I214" t="s">
        <v>475</v>
      </c>
      <c r="J214" t="s">
        <v>437</v>
      </c>
    </row>
    <row r="215" spans="1:10" x14ac:dyDescent="0.4">
      <c r="A215" t="s">
        <v>326</v>
      </c>
      <c r="B215" s="3">
        <v>60</v>
      </c>
      <c r="C21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60-2</v>
      </c>
      <c r="D215" s="3">
        <v>93</v>
      </c>
      <c r="E21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93-2</v>
      </c>
      <c r="F215" s="3" t="s">
        <v>6</v>
      </c>
      <c r="G21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A4-2</v>
      </c>
      <c r="H215" t="s">
        <v>142</v>
      </c>
      <c r="I215" t="s">
        <v>308</v>
      </c>
      <c r="J215" t="s">
        <v>438</v>
      </c>
    </row>
    <row r="216" spans="1:10" x14ac:dyDescent="0.4">
      <c r="A216" t="s">
        <v>327</v>
      </c>
      <c r="B216" s="3">
        <v>61</v>
      </c>
      <c r="C21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61-2</v>
      </c>
      <c r="D216" s="3">
        <v>94</v>
      </c>
      <c r="E21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94-2</v>
      </c>
      <c r="F216" s="3" t="s">
        <v>28</v>
      </c>
      <c r="G21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B4-2</v>
      </c>
      <c r="H216" t="s">
        <v>142</v>
      </c>
      <c r="I216" t="s">
        <v>308</v>
      </c>
      <c r="J216" t="s">
        <v>438</v>
      </c>
    </row>
    <row r="217" spans="1:10" x14ac:dyDescent="0.4">
      <c r="A217" t="s">
        <v>328</v>
      </c>
      <c r="B217" s="3">
        <v>62</v>
      </c>
      <c r="C21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62-2</v>
      </c>
      <c r="D217" s="3">
        <v>98</v>
      </c>
      <c r="E21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98-2</v>
      </c>
      <c r="F217" s="3" t="s">
        <v>26</v>
      </c>
      <c r="G21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B3-2</v>
      </c>
      <c r="H217" t="s">
        <v>142</v>
      </c>
      <c r="I217" t="s">
        <v>308</v>
      </c>
      <c r="J217" t="s">
        <v>438</v>
      </c>
    </row>
    <row r="218" spans="1:10" x14ac:dyDescent="0.4">
      <c r="A218" t="s">
        <v>329</v>
      </c>
      <c r="B218" s="3">
        <v>63</v>
      </c>
      <c r="C21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63-2</v>
      </c>
      <c r="D218" s="3">
        <v>99</v>
      </c>
      <c r="E21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99-2</v>
      </c>
      <c r="F218" s="3" t="s">
        <v>2</v>
      </c>
      <c r="G21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A2-2</v>
      </c>
      <c r="H218" t="s">
        <v>142</v>
      </c>
      <c r="I218" t="s">
        <v>308</v>
      </c>
      <c r="J218" t="s">
        <v>438</v>
      </c>
    </row>
    <row r="219" spans="1:10" x14ac:dyDescent="0.4">
      <c r="A219" t="s">
        <v>330</v>
      </c>
      <c r="B219" s="3">
        <v>64</v>
      </c>
      <c r="C21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64-2</v>
      </c>
      <c r="D219" s="3">
        <v>100</v>
      </c>
      <c r="E21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100-2</v>
      </c>
      <c r="F219" s="3" t="s">
        <v>0</v>
      </c>
      <c r="G21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A1-2</v>
      </c>
      <c r="H219" t="s">
        <v>142</v>
      </c>
      <c r="I219" t="s">
        <v>308</v>
      </c>
      <c r="J219" t="s">
        <v>438</v>
      </c>
    </row>
    <row r="220" spans="1:10" x14ac:dyDescent="0.4">
      <c r="A220" t="s">
        <v>331</v>
      </c>
      <c r="B220" s="3">
        <v>1</v>
      </c>
      <c r="C22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1-2</v>
      </c>
      <c r="D220" s="3">
        <v>3</v>
      </c>
      <c r="E22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3-2</v>
      </c>
      <c r="F220" s="3" t="s">
        <v>68</v>
      </c>
      <c r="G22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D3-2</v>
      </c>
      <c r="H220" t="s">
        <v>142</v>
      </c>
      <c r="I220" t="s">
        <v>308</v>
      </c>
      <c r="J220" t="s">
        <v>438</v>
      </c>
    </row>
    <row r="221" spans="1:10" x14ac:dyDescent="0.4">
      <c r="A221" t="s">
        <v>332</v>
      </c>
      <c r="B221" s="3">
        <v>2</v>
      </c>
      <c r="C22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2-2</v>
      </c>
      <c r="D221" s="3">
        <v>4</v>
      </c>
      <c r="E22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4-2</v>
      </c>
      <c r="F221" s="3" t="s">
        <v>44</v>
      </c>
      <c r="G22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C1-2</v>
      </c>
      <c r="H221" t="s">
        <v>142</v>
      </c>
      <c r="I221" t="s">
        <v>308</v>
      </c>
      <c r="J221" t="s">
        <v>438</v>
      </c>
    </row>
    <row r="222" spans="1:10" x14ac:dyDescent="0.4">
      <c r="A222" t="s">
        <v>333</v>
      </c>
      <c r="B222" s="3">
        <v>3</v>
      </c>
      <c r="C22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3-2</v>
      </c>
      <c r="D222" s="3">
        <v>5</v>
      </c>
      <c r="E22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5-2</v>
      </c>
      <c r="F222" s="3" t="s">
        <v>65</v>
      </c>
      <c r="G22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D2-2</v>
      </c>
      <c r="H222" t="s">
        <v>142</v>
      </c>
      <c r="I222" t="s">
        <v>308</v>
      </c>
      <c r="J222" t="s">
        <v>438</v>
      </c>
    </row>
    <row r="223" spans="1:10" x14ac:dyDescent="0.4">
      <c r="A223" t="s">
        <v>334</v>
      </c>
      <c r="B223" s="3" t="s">
        <v>475</v>
      </c>
      <c r="C22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23" s="3">
        <v>90</v>
      </c>
      <c r="E22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90-2</v>
      </c>
      <c r="F223" s="3" t="s">
        <v>8</v>
      </c>
      <c r="G22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A5-2</v>
      </c>
      <c r="H223" t="s">
        <v>142</v>
      </c>
      <c r="I223" t="s">
        <v>308</v>
      </c>
      <c r="J223" t="s">
        <v>438</v>
      </c>
    </row>
    <row r="224" spans="1:10" x14ac:dyDescent="0.4">
      <c r="A224" t="s">
        <v>335</v>
      </c>
      <c r="B224" s="3" t="s">
        <v>475</v>
      </c>
      <c r="C22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24" s="3">
        <v>89</v>
      </c>
      <c r="E22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89-2</v>
      </c>
      <c r="F224" s="3" t="s">
        <v>93</v>
      </c>
      <c r="G22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E6-2</v>
      </c>
      <c r="H224" t="s">
        <v>142</v>
      </c>
      <c r="I224" t="s">
        <v>308</v>
      </c>
      <c r="J224" t="s">
        <v>438</v>
      </c>
    </row>
    <row r="225" spans="1:10" x14ac:dyDescent="0.4">
      <c r="A225" t="s">
        <v>336</v>
      </c>
      <c r="B225" s="3" t="s">
        <v>475</v>
      </c>
      <c r="C22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25" s="3">
        <v>88</v>
      </c>
      <c r="E22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88-2</v>
      </c>
      <c r="F225" s="3" t="s">
        <v>11</v>
      </c>
      <c r="G22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A6-2</v>
      </c>
      <c r="H225" t="s">
        <v>142</v>
      </c>
      <c r="I225" t="s">
        <v>308</v>
      </c>
      <c r="J225" t="s">
        <v>438</v>
      </c>
    </row>
    <row r="226" spans="1:10" x14ac:dyDescent="0.4">
      <c r="A226" t="s">
        <v>337</v>
      </c>
      <c r="B226" s="3" t="s">
        <v>475</v>
      </c>
      <c r="C22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26" s="3">
        <v>87</v>
      </c>
      <c r="E22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87-2</v>
      </c>
      <c r="F226" s="3" t="s">
        <v>32</v>
      </c>
      <c r="G22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B6-2</v>
      </c>
      <c r="H226" t="s">
        <v>142</v>
      </c>
      <c r="I226" t="s">
        <v>308</v>
      </c>
      <c r="J226" t="s">
        <v>438</v>
      </c>
    </row>
    <row r="227" spans="1:10" x14ac:dyDescent="0.4">
      <c r="A227" t="s">
        <v>338</v>
      </c>
      <c r="B227" s="3" t="s">
        <v>475</v>
      </c>
      <c r="C22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27" s="3">
        <v>79</v>
      </c>
      <c r="E22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79-3</v>
      </c>
      <c r="F227" s="3" t="s">
        <v>18</v>
      </c>
      <c r="G22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A9-3</v>
      </c>
      <c r="H227" t="s">
        <v>142</v>
      </c>
      <c r="I227" t="s">
        <v>308</v>
      </c>
      <c r="J227" t="s">
        <v>438</v>
      </c>
    </row>
    <row r="228" spans="1:10" x14ac:dyDescent="0.4">
      <c r="A228" t="s">
        <v>339</v>
      </c>
      <c r="B228" s="3" t="s">
        <v>475</v>
      </c>
      <c r="C22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28" s="3">
        <v>80</v>
      </c>
      <c r="E22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80-3</v>
      </c>
      <c r="F228" s="3" t="s">
        <v>77</v>
      </c>
      <c r="G22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D8-3</v>
      </c>
      <c r="H228" t="s">
        <v>142</v>
      </c>
      <c r="I228" t="s">
        <v>308</v>
      </c>
      <c r="J228" t="s">
        <v>438</v>
      </c>
    </row>
    <row r="229" spans="1:10" x14ac:dyDescent="0.4">
      <c r="A229" t="s">
        <v>340</v>
      </c>
      <c r="B229" s="3" t="s">
        <v>475</v>
      </c>
      <c r="C22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29" s="3">
        <v>83</v>
      </c>
      <c r="E22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83-3</v>
      </c>
      <c r="F229" s="3" t="s">
        <v>75</v>
      </c>
      <c r="G22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D7-3</v>
      </c>
      <c r="H229" t="s">
        <v>142</v>
      </c>
      <c r="I229" t="s">
        <v>308</v>
      </c>
      <c r="J229" t="s">
        <v>438</v>
      </c>
    </row>
    <row r="230" spans="1:10" x14ac:dyDescent="0.4">
      <c r="A230" t="s">
        <v>341</v>
      </c>
      <c r="B230" s="3" t="s">
        <v>475</v>
      </c>
      <c r="C23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30" s="3">
        <v>84</v>
      </c>
      <c r="E23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84-3</v>
      </c>
      <c r="F230" s="3" t="s">
        <v>54</v>
      </c>
      <c r="G23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C7-3</v>
      </c>
      <c r="H230" t="s">
        <v>142</v>
      </c>
      <c r="I230" t="s">
        <v>308</v>
      </c>
      <c r="J230" t="s">
        <v>438</v>
      </c>
    </row>
    <row r="231" spans="1:10" x14ac:dyDescent="0.4">
      <c r="A231" t="s">
        <v>342</v>
      </c>
      <c r="B231" s="3">
        <v>53</v>
      </c>
      <c r="C23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53-3</v>
      </c>
      <c r="D231" s="3">
        <v>82</v>
      </c>
      <c r="E23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82-3</v>
      </c>
      <c r="F231" s="3" t="s">
        <v>36</v>
      </c>
      <c r="G23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B8-3</v>
      </c>
      <c r="H231" t="s">
        <v>139</v>
      </c>
      <c r="I231" t="s">
        <v>475</v>
      </c>
      <c r="J231" t="s">
        <v>439</v>
      </c>
    </row>
    <row r="232" spans="1:10" x14ac:dyDescent="0.4">
      <c r="A232" t="s">
        <v>343</v>
      </c>
      <c r="B232" s="3">
        <v>52</v>
      </c>
      <c r="C23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52-5</v>
      </c>
      <c r="D232" s="3">
        <v>81</v>
      </c>
      <c r="E23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81-4</v>
      </c>
      <c r="F232" s="3" t="s">
        <v>56</v>
      </c>
      <c r="G23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C8-4</v>
      </c>
      <c r="H232" t="s">
        <v>139</v>
      </c>
      <c r="I232" t="s">
        <v>475</v>
      </c>
      <c r="J232" t="s">
        <v>440</v>
      </c>
    </row>
    <row r="233" spans="1:10" x14ac:dyDescent="0.4">
      <c r="A233" t="s">
        <v>344</v>
      </c>
      <c r="B233" s="3">
        <v>30</v>
      </c>
      <c r="C23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30-6</v>
      </c>
      <c r="D233" s="3">
        <v>44</v>
      </c>
      <c r="E23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44-6</v>
      </c>
      <c r="F233" s="3" t="s">
        <v>109</v>
      </c>
      <c r="G23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L8-6</v>
      </c>
      <c r="H233" t="s">
        <v>139</v>
      </c>
      <c r="I233" t="s">
        <v>475</v>
      </c>
      <c r="J233" t="s">
        <v>441</v>
      </c>
    </row>
    <row r="234" spans="1:10" x14ac:dyDescent="0.4">
      <c r="A234" t="s">
        <v>345</v>
      </c>
      <c r="B234" s="3">
        <v>29</v>
      </c>
      <c r="C23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29-5</v>
      </c>
      <c r="D234" s="3">
        <v>43</v>
      </c>
      <c r="E23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43-4</v>
      </c>
      <c r="F234" s="3" t="s">
        <v>104</v>
      </c>
      <c r="G23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K7-4</v>
      </c>
      <c r="H234" t="s">
        <v>139</v>
      </c>
      <c r="I234" t="s">
        <v>475</v>
      </c>
      <c r="J234" t="s">
        <v>442</v>
      </c>
    </row>
    <row r="235" spans="1:10" x14ac:dyDescent="0.4">
      <c r="A235" t="s">
        <v>64</v>
      </c>
      <c r="B235" s="3">
        <v>34</v>
      </c>
      <c r="C23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34-4</v>
      </c>
      <c r="D235" s="3">
        <v>54</v>
      </c>
      <c r="E23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54-3</v>
      </c>
      <c r="F235" s="3" t="s">
        <v>63</v>
      </c>
      <c r="G23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H8-3</v>
      </c>
      <c r="H235" t="s">
        <v>118</v>
      </c>
      <c r="I235" t="s">
        <v>119</v>
      </c>
      <c r="J235" t="s">
        <v>443</v>
      </c>
    </row>
    <row r="236" spans="1:10" x14ac:dyDescent="0.4">
      <c r="A236" t="s">
        <v>67</v>
      </c>
      <c r="B236" s="3">
        <v>35</v>
      </c>
      <c r="C23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35-5</v>
      </c>
      <c r="D236" s="3">
        <v>55</v>
      </c>
      <c r="E23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55-4</v>
      </c>
      <c r="F236" s="3" t="s">
        <v>66</v>
      </c>
      <c r="G23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H9-4</v>
      </c>
      <c r="H236" t="s">
        <v>346</v>
      </c>
      <c r="I236" t="s">
        <v>475</v>
      </c>
      <c r="J236" t="s">
        <v>444</v>
      </c>
    </row>
    <row r="237" spans="1:10" x14ac:dyDescent="0.4">
      <c r="A237" t="s">
        <v>347</v>
      </c>
      <c r="B237" s="3">
        <v>11</v>
      </c>
      <c r="C23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11-5</v>
      </c>
      <c r="D237" s="3">
        <v>20</v>
      </c>
      <c r="E23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20-5</v>
      </c>
      <c r="F237" s="3" t="s">
        <v>52</v>
      </c>
      <c r="G23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H1-5</v>
      </c>
      <c r="H237" t="s">
        <v>139</v>
      </c>
      <c r="I237" t="s">
        <v>475</v>
      </c>
      <c r="J237" t="s">
        <v>445</v>
      </c>
    </row>
    <row r="238" spans="1:10" x14ac:dyDescent="0.4">
      <c r="A238" t="s">
        <v>348</v>
      </c>
      <c r="B238" s="3">
        <v>37</v>
      </c>
      <c r="C23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37-3</v>
      </c>
      <c r="D238" s="3">
        <v>57</v>
      </c>
      <c r="E23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57-3</v>
      </c>
      <c r="F238" s="3" t="s">
        <v>69</v>
      </c>
      <c r="G23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H10-3</v>
      </c>
      <c r="H238" t="s">
        <v>142</v>
      </c>
      <c r="I238" t="s">
        <v>119</v>
      </c>
      <c r="J238" t="s">
        <v>446</v>
      </c>
    </row>
    <row r="239" spans="1:10" x14ac:dyDescent="0.4">
      <c r="A239" t="s">
        <v>349</v>
      </c>
      <c r="B239" s="3">
        <v>36</v>
      </c>
      <c r="C23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36-3</v>
      </c>
      <c r="D239" s="3">
        <v>56</v>
      </c>
      <c r="E23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56-3</v>
      </c>
      <c r="F239" s="3" t="s">
        <v>90</v>
      </c>
      <c r="G23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J11-3</v>
      </c>
      <c r="H239" t="s">
        <v>142</v>
      </c>
      <c r="I239" t="s">
        <v>119</v>
      </c>
      <c r="J239" t="s">
        <v>447</v>
      </c>
    </row>
    <row r="240" spans="1:10" x14ac:dyDescent="0.4">
      <c r="A240" t="s">
        <v>350</v>
      </c>
      <c r="B240" s="3">
        <v>33</v>
      </c>
      <c r="C24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33-4</v>
      </c>
      <c r="D240" s="3">
        <v>51</v>
      </c>
      <c r="E24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51-3</v>
      </c>
      <c r="F240" s="3" t="s">
        <v>110</v>
      </c>
      <c r="G24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K10-3</v>
      </c>
      <c r="H240" t="s">
        <v>118</v>
      </c>
      <c r="I240" t="s">
        <v>141</v>
      </c>
      <c r="J240" t="s">
        <v>448</v>
      </c>
    </row>
    <row r="241" spans="1:10" x14ac:dyDescent="0.4">
      <c r="A241" t="s">
        <v>14</v>
      </c>
      <c r="B241" s="3">
        <v>57</v>
      </c>
      <c r="C24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57-1</v>
      </c>
      <c r="D241" s="3">
        <v>86</v>
      </c>
      <c r="E24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86-1</v>
      </c>
      <c r="F241" s="3" t="s">
        <v>13</v>
      </c>
      <c r="G24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A7-1</v>
      </c>
      <c r="H241" t="s">
        <v>118</v>
      </c>
      <c r="I241" t="s">
        <v>141</v>
      </c>
      <c r="J241" t="s">
        <v>449</v>
      </c>
    </row>
    <row r="242" spans="1:10" x14ac:dyDescent="0.4">
      <c r="A242" t="s">
        <v>351</v>
      </c>
      <c r="B242" s="3" t="s">
        <v>475</v>
      </c>
      <c r="C24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42" s="3">
        <v>91</v>
      </c>
      <c r="E24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91-2</v>
      </c>
      <c r="F242" s="3" t="s">
        <v>51</v>
      </c>
      <c r="G24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C5-2</v>
      </c>
      <c r="H242" t="s">
        <v>139</v>
      </c>
      <c r="I242" t="s">
        <v>475</v>
      </c>
      <c r="J242" t="s">
        <v>450</v>
      </c>
    </row>
    <row r="243" spans="1:10" x14ac:dyDescent="0.4">
      <c r="A243" t="s">
        <v>352</v>
      </c>
      <c r="B243" s="3" t="s">
        <v>475</v>
      </c>
      <c r="C24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43" s="3">
        <v>97</v>
      </c>
      <c r="E24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97-2</v>
      </c>
      <c r="F243" s="3" t="s">
        <v>4</v>
      </c>
      <c r="G24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A3-2</v>
      </c>
      <c r="H243" t="s">
        <v>139</v>
      </c>
      <c r="I243" t="s">
        <v>475</v>
      </c>
      <c r="J243" t="s">
        <v>451</v>
      </c>
    </row>
    <row r="244" spans="1:10" x14ac:dyDescent="0.4">
      <c r="A244" t="s">
        <v>353</v>
      </c>
      <c r="B244" s="3" t="s">
        <v>475</v>
      </c>
      <c r="C24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44" s="3">
        <v>96</v>
      </c>
      <c r="E24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96-2</v>
      </c>
      <c r="F244" s="3" t="s">
        <v>47</v>
      </c>
      <c r="G24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C3-2</v>
      </c>
      <c r="H244" t="s">
        <v>139</v>
      </c>
      <c r="I244" t="s">
        <v>475</v>
      </c>
      <c r="J244" t="s">
        <v>451</v>
      </c>
    </row>
    <row r="245" spans="1:10" x14ac:dyDescent="0.4">
      <c r="A245" t="s">
        <v>354</v>
      </c>
      <c r="B245" s="3" t="s">
        <v>475</v>
      </c>
      <c r="C24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45" s="3">
        <v>95</v>
      </c>
      <c r="E24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95-2</v>
      </c>
      <c r="F245" s="3" t="s">
        <v>49</v>
      </c>
      <c r="G24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C4-2</v>
      </c>
      <c r="H245" t="s">
        <v>139</v>
      </c>
      <c r="I245" t="s">
        <v>475</v>
      </c>
      <c r="J245" t="s">
        <v>451</v>
      </c>
    </row>
    <row r="246" spans="1:10" x14ac:dyDescent="0.4">
      <c r="A246" t="s">
        <v>355</v>
      </c>
      <c r="B246" s="3" t="s">
        <v>475</v>
      </c>
      <c r="C24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46" s="3">
        <v>92</v>
      </c>
      <c r="E24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92-2</v>
      </c>
      <c r="F246" s="3" t="s">
        <v>30</v>
      </c>
      <c r="G24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B5-2</v>
      </c>
      <c r="H246" t="s">
        <v>139</v>
      </c>
      <c r="I246" t="s">
        <v>475</v>
      </c>
      <c r="J246" t="s">
        <v>451</v>
      </c>
    </row>
    <row r="247" spans="1:10" x14ac:dyDescent="0.4">
      <c r="A247" t="s">
        <v>356</v>
      </c>
      <c r="B247" s="3">
        <v>16</v>
      </c>
      <c r="C24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16-6</v>
      </c>
      <c r="D247" s="3">
        <v>25</v>
      </c>
      <c r="E24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25-4</v>
      </c>
      <c r="F247" s="3" t="s">
        <v>94</v>
      </c>
      <c r="G24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K2-4</v>
      </c>
      <c r="H247" t="s">
        <v>142</v>
      </c>
      <c r="I247" t="s">
        <v>141</v>
      </c>
      <c r="J247" t="s">
        <v>452</v>
      </c>
    </row>
    <row r="248" spans="1:10" x14ac:dyDescent="0.4">
      <c r="A248" t="s">
        <v>357</v>
      </c>
      <c r="B248" s="3">
        <v>15</v>
      </c>
      <c r="C24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15-5</v>
      </c>
      <c r="D248" s="3">
        <v>24</v>
      </c>
      <c r="E24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24-4</v>
      </c>
      <c r="F248" s="3" t="s">
        <v>92</v>
      </c>
      <c r="G24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K1-4</v>
      </c>
      <c r="H248" t="s">
        <v>118</v>
      </c>
      <c r="I248" t="s">
        <v>141</v>
      </c>
      <c r="J248" t="s">
        <v>453</v>
      </c>
    </row>
    <row r="249" spans="1:10" x14ac:dyDescent="0.4">
      <c r="A249" t="s">
        <v>358</v>
      </c>
      <c r="B249" s="3">
        <v>18</v>
      </c>
      <c r="C24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18-3</v>
      </c>
      <c r="D249" s="3">
        <v>27</v>
      </c>
      <c r="E24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27-3</v>
      </c>
      <c r="F249" s="3" t="s">
        <v>76</v>
      </c>
      <c r="G24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J3-3</v>
      </c>
      <c r="H249" t="s">
        <v>142</v>
      </c>
      <c r="I249" t="s">
        <v>141</v>
      </c>
      <c r="J249" t="s">
        <v>454</v>
      </c>
    </row>
    <row r="250" spans="1:10" x14ac:dyDescent="0.4">
      <c r="A250" t="s">
        <v>359</v>
      </c>
      <c r="B250" s="3">
        <v>17</v>
      </c>
      <c r="C25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17-4</v>
      </c>
      <c r="D250" s="3">
        <v>26</v>
      </c>
      <c r="E25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26-4</v>
      </c>
      <c r="F250" s="3" t="s">
        <v>114</v>
      </c>
      <c r="G25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L1-4</v>
      </c>
      <c r="H250" t="s">
        <v>118</v>
      </c>
      <c r="I250" t="s">
        <v>141</v>
      </c>
      <c r="J250" t="s">
        <v>455</v>
      </c>
    </row>
    <row r="251" spans="1:10" x14ac:dyDescent="0.4">
      <c r="A251" t="s">
        <v>10</v>
      </c>
      <c r="B251" s="3">
        <v>7</v>
      </c>
      <c r="C25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7-1</v>
      </c>
      <c r="D251" s="3">
        <v>13</v>
      </c>
      <c r="E25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13-1</v>
      </c>
      <c r="F251" s="3" t="s">
        <v>9</v>
      </c>
      <c r="G25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F1-1</v>
      </c>
      <c r="H251" t="s">
        <v>360</v>
      </c>
      <c r="I251" t="s">
        <v>141</v>
      </c>
      <c r="J251" t="s">
        <v>456</v>
      </c>
    </row>
    <row r="252" spans="1:10" x14ac:dyDescent="0.4">
      <c r="A252" t="s">
        <v>79</v>
      </c>
      <c r="B252" s="3">
        <v>19</v>
      </c>
      <c r="C25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19-1</v>
      </c>
      <c r="D252" s="3">
        <v>30</v>
      </c>
      <c r="E25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30-1</v>
      </c>
      <c r="F252" s="3" t="s">
        <v>78</v>
      </c>
      <c r="G25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J4-1</v>
      </c>
      <c r="H252" t="s">
        <v>346</v>
      </c>
      <c r="I252" t="s">
        <v>346</v>
      </c>
      <c r="J252" t="s">
        <v>457</v>
      </c>
    </row>
    <row r="253" spans="1:10" x14ac:dyDescent="0.4">
      <c r="A253" t="s">
        <v>100</v>
      </c>
      <c r="B253" s="3">
        <v>20</v>
      </c>
      <c r="C25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20-1</v>
      </c>
      <c r="D253" s="3">
        <v>31</v>
      </c>
      <c r="E25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31-1</v>
      </c>
      <c r="F253" s="3" t="s">
        <v>99</v>
      </c>
      <c r="G25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L3-1</v>
      </c>
      <c r="H253" t="s">
        <v>346</v>
      </c>
      <c r="I253" t="s">
        <v>346</v>
      </c>
      <c r="J253" t="s">
        <v>458</v>
      </c>
    </row>
    <row r="254" spans="1:10" x14ac:dyDescent="0.4">
      <c r="A254" t="s">
        <v>39</v>
      </c>
      <c r="B254" s="3">
        <v>10</v>
      </c>
      <c r="C25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10-1</v>
      </c>
      <c r="D254" s="3">
        <v>2</v>
      </c>
      <c r="E25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2-1</v>
      </c>
      <c r="F254" s="3" t="s">
        <v>45</v>
      </c>
      <c r="G25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C2-1</v>
      </c>
      <c r="H254" t="s">
        <v>346</v>
      </c>
      <c r="I254" t="s">
        <v>475</v>
      </c>
      <c r="J254" t="s">
        <v>459</v>
      </c>
    </row>
    <row r="255" spans="1:10" x14ac:dyDescent="0.4">
      <c r="A255" t="s">
        <v>39</v>
      </c>
      <c r="B255" s="3" t="s">
        <v>473</v>
      </c>
      <c r="C25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26-1</v>
      </c>
      <c r="D255" s="3">
        <v>16</v>
      </c>
      <c r="E25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16-1</v>
      </c>
      <c r="F255" s="3" t="s">
        <v>58</v>
      </c>
      <c r="G25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C9-1</v>
      </c>
      <c r="H255" t="s">
        <v>346</v>
      </c>
      <c r="I255" t="s">
        <v>475</v>
      </c>
      <c r="J255" t="s">
        <v>459</v>
      </c>
    </row>
    <row r="256" spans="1:10" x14ac:dyDescent="0.4">
      <c r="A256" t="s">
        <v>39</v>
      </c>
      <c r="B256" s="3" t="s">
        <v>474</v>
      </c>
      <c r="C25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38-1</v>
      </c>
      <c r="D256" s="3">
        <v>37</v>
      </c>
      <c r="E25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37-1</v>
      </c>
      <c r="F256" s="3" t="s">
        <v>91</v>
      </c>
      <c r="G25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E5-1</v>
      </c>
      <c r="H256" t="s">
        <v>346</v>
      </c>
      <c r="I256" t="s">
        <v>475</v>
      </c>
      <c r="J256" t="s">
        <v>459</v>
      </c>
    </row>
    <row r="257" spans="1:10" x14ac:dyDescent="0.4">
      <c r="A257" t="s">
        <v>39</v>
      </c>
      <c r="B257" s="3" t="s">
        <v>475</v>
      </c>
      <c r="C25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57" s="3">
        <v>46</v>
      </c>
      <c r="E25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46-1</v>
      </c>
      <c r="F257" s="3" t="s">
        <v>22</v>
      </c>
      <c r="G25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F8-1</v>
      </c>
      <c r="H257" t="s">
        <v>346</v>
      </c>
      <c r="I257" t="s">
        <v>475</v>
      </c>
      <c r="J257" t="s">
        <v>459</v>
      </c>
    </row>
    <row r="258" spans="1:10" x14ac:dyDescent="0.4">
      <c r="A258" t="s">
        <v>39</v>
      </c>
      <c r="B258" s="3" t="s">
        <v>475</v>
      </c>
      <c r="C25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58" s="3">
        <v>62</v>
      </c>
      <c r="E25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62-1</v>
      </c>
      <c r="F258" s="3" t="s">
        <v>38</v>
      </c>
      <c r="G25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G5-1</v>
      </c>
      <c r="H258" t="s">
        <v>346</v>
      </c>
      <c r="I258" t="s">
        <v>475</v>
      </c>
      <c r="J258" t="s">
        <v>459</v>
      </c>
    </row>
    <row r="259" spans="1:10" x14ac:dyDescent="0.4">
      <c r="A259" t="s">
        <v>39</v>
      </c>
      <c r="B259" s="3" t="s">
        <v>475</v>
      </c>
      <c r="C25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59" s="3" t="s">
        <v>475</v>
      </c>
      <c r="E25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-</v>
      </c>
      <c r="F259" s="3" t="s">
        <v>57</v>
      </c>
      <c r="G25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H4-1</v>
      </c>
      <c r="H259" t="s">
        <v>346</v>
      </c>
      <c r="I259" t="s">
        <v>475</v>
      </c>
      <c r="J259" t="s">
        <v>459</v>
      </c>
    </row>
    <row r="260" spans="1:10" x14ac:dyDescent="0.4">
      <c r="A260" t="s">
        <v>39</v>
      </c>
      <c r="B260" s="3" t="s">
        <v>475</v>
      </c>
      <c r="C26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60" s="3" t="s">
        <v>475</v>
      </c>
      <c r="E26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-</v>
      </c>
      <c r="F260" s="3" t="s">
        <v>60</v>
      </c>
      <c r="G26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H6-1</v>
      </c>
      <c r="H260" t="s">
        <v>346</v>
      </c>
      <c r="I260" t="s">
        <v>475</v>
      </c>
      <c r="J260" t="s">
        <v>459</v>
      </c>
    </row>
    <row r="261" spans="1:10" x14ac:dyDescent="0.4">
      <c r="A261" t="s">
        <v>39</v>
      </c>
      <c r="B261" s="3" t="s">
        <v>475</v>
      </c>
      <c r="C26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61" s="3" t="s">
        <v>475</v>
      </c>
      <c r="E26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-</v>
      </c>
      <c r="F261" s="3" t="s">
        <v>106</v>
      </c>
      <c r="G26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K8-1</v>
      </c>
      <c r="H261" t="s">
        <v>346</v>
      </c>
      <c r="I261" t="s">
        <v>475</v>
      </c>
      <c r="J261" t="s">
        <v>459</v>
      </c>
    </row>
    <row r="262" spans="1:10" x14ac:dyDescent="0.4">
      <c r="A262" t="s">
        <v>361</v>
      </c>
      <c r="B262" s="3">
        <v>56</v>
      </c>
      <c r="C26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56-1</v>
      </c>
      <c r="D262" s="3">
        <v>85</v>
      </c>
      <c r="E26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85-1</v>
      </c>
      <c r="F262" s="3" t="s">
        <v>34</v>
      </c>
      <c r="G26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B7-1</v>
      </c>
      <c r="H262" t="s">
        <v>346</v>
      </c>
      <c r="I262" t="s">
        <v>475</v>
      </c>
      <c r="J262" t="s">
        <v>460</v>
      </c>
    </row>
    <row r="263" spans="1:10" x14ac:dyDescent="0.4">
      <c r="A263" t="s">
        <v>362</v>
      </c>
      <c r="B263" s="3" t="s">
        <v>472</v>
      </c>
      <c r="C26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9-1</v>
      </c>
      <c r="D263" s="3">
        <v>15</v>
      </c>
      <c r="E26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15-1</v>
      </c>
      <c r="F263" s="3" t="s">
        <v>16</v>
      </c>
      <c r="G26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A8-1</v>
      </c>
      <c r="H263" t="s">
        <v>346</v>
      </c>
      <c r="I263" t="s">
        <v>475</v>
      </c>
      <c r="J263" t="s">
        <v>461</v>
      </c>
    </row>
    <row r="264" spans="1:10" x14ac:dyDescent="0.4">
      <c r="A264" t="s">
        <v>362</v>
      </c>
      <c r="B264" s="3" t="s">
        <v>476</v>
      </c>
      <c r="C26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25-1</v>
      </c>
      <c r="D264" s="3">
        <v>36</v>
      </c>
      <c r="E26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36-1</v>
      </c>
      <c r="F264" s="3" t="s">
        <v>40</v>
      </c>
      <c r="G26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B10-1</v>
      </c>
      <c r="H264" t="s">
        <v>346</v>
      </c>
      <c r="I264" t="s">
        <v>475</v>
      </c>
      <c r="J264" t="s">
        <v>461</v>
      </c>
    </row>
    <row r="265" spans="1:10" x14ac:dyDescent="0.4">
      <c r="A265" t="s">
        <v>362</v>
      </c>
      <c r="B265" s="3" t="s">
        <v>477</v>
      </c>
      <c r="C26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41-1</v>
      </c>
      <c r="D265" s="3">
        <v>45</v>
      </c>
      <c r="E26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45-1</v>
      </c>
      <c r="F265" s="3" t="s">
        <v>70</v>
      </c>
      <c r="G26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D4-1</v>
      </c>
      <c r="H265" t="s">
        <v>346</v>
      </c>
      <c r="I265" t="s">
        <v>475</v>
      </c>
      <c r="J265" t="s">
        <v>461</v>
      </c>
    </row>
    <row r="266" spans="1:10" x14ac:dyDescent="0.4">
      <c r="A266" t="s">
        <v>362</v>
      </c>
      <c r="B266" s="3" t="s">
        <v>475</v>
      </c>
      <c r="C26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66" s="3">
        <v>65</v>
      </c>
      <c r="E26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65-1</v>
      </c>
      <c r="F266" s="3" t="s">
        <v>72</v>
      </c>
      <c r="G26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D5-1</v>
      </c>
      <c r="H266" t="s">
        <v>346</v>
      </c>
      <c r="I266" t="s">
        <v>475</v>
      </c>
      <c r="J266" t="s">
        <v>461</v>
      </c>
    </row>
    <row r="267" spans="1:10" x14ac:dyDescent="0.4">
      <c r="A267" t="s">
        <v>362</v>
      </c>
      <c r="B267" s="3" t="s">
        <v>475</v>
      </c>
      <c r="C26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67" s="3">
        <v>75</v>
      </c>
      <c r="E26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75-1</v>
      </c>
      <c r="F267" s="3" t="s">
        <v>95</v>
      </c>
      <c r="G26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E7-1</v>
      </c>
      <c r="H267" t="s">
        <v>346</v>
      </c>
      <c r="I267" t="s">
        <v>475</v>
      </c>
      <c r="J267" t="s">
        <v>461</v>
      </c>
    </row>
    <row r="268" spans="1:10" x14ac:dyDescent="0.4">
      <c r="A268" t="s">
        <v>362</v>
      </c>
      <c r="B268" s="3" t="s">
        <v>475</v>
      </c>
      <c r="C26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68" s="3" t="s">
        <v>475</v>
      </c>
      <c r="E26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-</v>
      </c>
      <c r="F268" s="3" t="s">
        <v>27</v>
      </c>
      <c r="G26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F10-1</v>
      </c>
      <c r="H268" t="s">
        <v>346</v>
      </c>
      <c r="I268" t="s">
        <v>475</v>
      </c>
      <c r="J268" t="s">
        <v>461</v>
      </c>
    </row>
    <row r="269" spans="1:10" x14ac:dyDescent="0.4">
      <c r="A269" t="s">
        <v>362</v>
      </c>
      <c r="B269" s="3" t="s">
        <v>475</v>
      </c>
      <c r="C26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69" s="3" t="s">
        <v>475</v>
      </c>
      <c r="E26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-</v>
      </c>
      <c r="F269" s="3" t="s">
        <v>19</v>
      </c>
      <c r="G26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F5-1</v>
      </c>
      <c r="H269" t="s">
        <v>346</v>
      </c>
      <c r="I269" t="s">
        <v>475</v>
      </c>
      <c r="J269" t="s">
        <v>461</v>
      </c>
    </row>
    <row r="270" spans="1:10" x14ac:dyDescent="0.4">
      <c r="A270" t="s">
        <v>362</v>
      </c>
      <c r="B270" s="3" t="s">
        <v>475</v>
      </c>
      <c r="C27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70" s="3" t="s">
        <v>475</v>
      </c>
      <c r="E27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-</v>
      </c>
      <c r="F270" s="3" t="s">
        <v>41</v>
      </c>
      <c r="G27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G6-1</v>
      </c>
      <c r="H270" t="s">
        <v>346</v>
      </c>
      <c r="I270" t="s">
        <v>475</v>
      </c>
      <c r="J270" t="s">
        <v>461</v>
      </c>
    </row>
    <row r="271" spans="1:10" x14ac:dyDescent="0.4">
      <c r="A271" t="s">
        <v>362</v>
      </c>
      <c r="B271" s="3" t="s">
        <v>475</v>
      </c>
      <c r="C27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71" s="3" t="s">
        <v>475</v>
      </c>
      <c r="E27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-</v>
      </c>
      <c r="F271" s="3" t="s">
        <v>43</v>
      </c>
      <c r="G27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G7-1</v>
      </c>
      <c r="H271" t="s">
        <v>346</v>
      </c>
      <c r="I271" t="s">
        <v>475</v>
      </c>
      <c r="J271" t="s">
        <v>461</v>
      </c>
    </row>
    <row r="272" spans="1:10" x14ac:dyDescent="0.4">
      <c r="A272" t="s">
        <v>362</v>
      </c>
      <c r="B272" s="3" t="s">
        <v>475</v>
      </c>
      <c r="C27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72" s="3" t="s">
        <v>475</v>
      </c>
      <c r="E27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-</v>
      </c>
      <c r="F272" s="3" t="s">
        <v>55</v>
      </c>
      <c r="G27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H3-1</v>
      </c>
      <c r="H272" t="s">
        <v>346</v>
      </c>
      <c r="I272" t="s">
        <v>475</v>
      </c>
      <c r="J272" t="s">
        <v>461</v>
      </c>
    </row>
    <row r="273" spans="1:10" x14ac:dyDescent="0.4">
      <c r="A273" t="s">
        <v>363</v>
      </c>
      <c r="B273" s="3">
        <v>16</v>
      </c>
      <c r="C27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16-7</v>
      </c>
      <c r="D273" s="3">
        <v>29</v>
      </c>
      <c r="E27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29-4</v>
      </c>
      <c r="F273" s="3" t="s">
        <v>96</v>
      </c>
      <c r="G27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K3-4</v>
      </c>
      <c r="H273" t="s">
        <v>118</v>
      </c>
      <c r="I273" t="s">
        <v>119</v>
      </c>
      <c r="J273" t="s">
        <v>462</v>
      </c>
    </row>
    <row r="274" spans="1:10" x14ac:dyDescent="0.4">
      <c r="A274" t="s">
        <v>364</v>
      </c>
      <c r="B274" s="3">
        <v>15</v>
      </c>
      <c r="C27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15-6</v>
      </c>
      <c r="D274" s="3">
        <v>28</v>
      </c>
      <c r="E27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28-4</v>
      </c>
      <c r="F274" s="3" t="s">
        <v>116</v>
      </c>
      <c r="G27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L2-4</v>
      </c>
      <c r="H274" t="s">
        <v>118</v>
      </c>
      <c r="I274" t="s">
        <v>119</v>
      </c>
      <c r="J274" t="s">
        <v>463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D11" sqref="D11"/>
    </sheetView>
  </sheetViews>
  <sheetFormatPr defaultRowHeight="14.6" x14ac:dyDescent="0.4"/>
  <cols>
    <col min="1" max="1" width="3.53515625" customWidth="1"/>
    <col min="2" max="5" width="14" customWidth="1"/>
  </cols>
  <sheetData>
    <row r="1" spans="1:12" ht="14.6" customHeight="1" x14ac:dyDescent="0.4">
      <c r="A1" s="24" t="s">
        <v>608</v>
      </c>
      <c r="B1" s="24"/>
      <c r="C1" s="24"/>
      <c r="D1" s="24"/>
      <c r="E1" s="24"/>
      <c r="G1" s="23" t="s">
        <v>592</v>
      </c>
      <c r="H1" s="23"/>
      <c r="I1" s="23"/>
      <c r="J1" s="23"/>
      <c r="K1" s="23"/>
      <c r="L1" s="23"/>
    </row>
    <row r="2" spans="1:12" x14ac:dyDescent="0.4">
      <c r="B2" s="1" t="s">
        <v>605</v>
      </c>
      <c r="C2" s="1" t="s">
        <v>607</v>
      </c>
      <c r="D2" s="18" t="s">
        <v>606</v>
      </c>
      <c r="E2" s="1" t="s">
        <v>609</v>
      </c>
      <c r="G2" s="22" t="s">
        <v>591</v>
      </c>
      <c r="H2" s="22"/>
      <c r="I2" s="22"/>
      <c r="J2" s="22"/>
      <c r="K2" s="22"/>
      <c r="L2" s="22"/>
    </row>
    <row r="3" spans="1:12" x14ac:dyDescent="0.4">
      <c r="A3" s="1">
        <v>1</v>
      </c>
      <c r="B3" t="s">
        <v>589</v>
      </c>
      <c r="C3" t="s">
        <v>589</v>
      </c>
      <c r="D3" s="19" t="s">
        <v>590</v>
      </c>
      <c r="E3" s="21" t="s">
        <v>590</v>
      </c>
      <c r="G3" s="10" t="s">
        <v>597</v>
      </c>
      <c r="H3" s="13" t="s">
        <v>595</v>
      </c>
      <c r="I3" s="11" t="s">
        <v>603</v>
      </c>
      <c r="J3" s="12" t="s">
        <v>594</v>
      </c>
      <c r="K3" s="14" t="s">
        <v>598</v>
      </c>
      <c r="L3" s="15"/>
    </row>
    <row r="4" spans="1:12" x14ac:dyDescent="0.4">
      <c r="A4" s="1">
        <v>2</v>
      </c>
      <c r="B4" t="s">
        <v>579</v>
      </c>
      <c r="C4" t="s">
        <v>610</v>
      </c>
      <c r="D4" s="20" t="s">
        <v>576</v>
      </c>
      <c r="E4" s="17" t="s">
        <v>617</v>
      </c>
      <c r="G4" s="13" t="s">
        <v>596</v>
      </c>
      <c r="H4" s="14" t="s">
        <v>599</v>
      </c>
      <c r="I4" s="10" t="s">
        <v>600</v>
      </c>
      <c r="J4" s="11" t="s">
        <v>601</v>
      </c>
      <c r="K4" s="12" t="s">
        <v>602</v>
      </c>
      <c r="L4" s="16" t="s">
        <v>604</v>
      </c>
    </row>
    <row r="5" spans="1:12" x14ac:dyDescent="0.4">
      <c r="A5" s="1">
        <v>3</v>
      </c>
      <c r="B5" t="s">
        <v>581</v>
      </c>
      <c r="C5" t="s">
        <v>611</v>
      </c>
      <c r="D5" s="19" t="s">
        <v>574</v>
      </c>
      <c r="E5" t="s">
        <v>574</v>
      </c>
      <c r="G5" s="22" t="s">
        <v>593</v>
      </c>
      <c r="H5" s="22"/>
      <c r="I5" s="22"/>
      <c r="J5" s="22"/>
      <c r="K5" s="22"/>
      <c r="L5" s="22"/>
    </row>
    <row r="6" spans="1:12" x14ac:dyDescent="0.4">
      <c r="A6" s="1">
        <v>4</v>
      </c>
      <c r="B6" s="8" t="s">
        <v>580</v>
      </c>
      <c r="C6" s="8" t="s">
        <v>612</v>
      </c>
      <c r="D6" s="19" t="s">
        <v>573</v>
      </c>
      <c r="E6" t="s">
        <v>573</v>
      </c>
    </row>
    <row r="7" spans="1:12" x14ac:dyDescent="0.4">
      <c r="A7" s="1">
        <v>5</v>
      </c>
      <c r="B7" t="s">
        <v>586</v>
      </c>
      <c r="C7" s="17" t="s">
        <v>621</v>
      </c>
      <c r="D7" s="19" t="s">
        <v>572</v>
      </c>
      <c r="E7" t="s">
        <v>572</v>
      </c>
    </row>
    <row r="8" spans="1:12" x14ac:dyDescent="0.4">
      <c r="A8" s="1">
        <v>6</v>
      </c>
      <c r="B8" s="9" t="s">
        <v>585</v>
      </c>
      <c r="C8" s="17" t="s">
        <v>613</v>
      </c>
      <c r="D8" s="19" t="s">
        <v>570</v>
      </c>
      <c r="E8" t="s">
        <v>570</v>
      </c>
    </row>
    <row r="9" spans="1:12" x14ac:dyDescent="0.4">
      <c r="A9" s="1">
        <v>7</v>
      </c>
      <c r="B9" t="s">
        <v>584</v>
      </c>
      <c r="C9" s="17" t="s">
        <v>614</v>
      </c>
      <c r="D9" s="19" t="s">
        <v>571</v>
      </c>
      <c r="E9" t="s">
        <v>571</v>
      </c>
    </row>
    <row r="10" spans="1:12" x14ac:dyDescent="0.4">
      <c r="A10" s="1">
        <v>8</v>
      </c>
      <c r="B10" t="s">
        <v>583</v>
      </c>
      <c r="C10" s="17" t="s">
        <v>615</v>
      </c>
      <c r="D10" s="19" t="s">
        <v>575</v>
      </c>
      <c r="E10" s="21" t="s">
        <v>618</v>
      </c>
    </row>
    <row r="11" spans="1:12" x14ac:dyDescent="0.4">
      <c r="A11" s="1">
        <v>9</v>
      </c>
      <c r="B11" t="s">
        <v>582</v>
      </c>
      <c r="C11" s="17" t="s">
        <v>616</v>
      </c>
      <c r="D11" s="19" t="s">
        <v>578</v>
      </c>
      <c r="E11" s="21" t="s">
        <v>619</v>
      </c>
    </row>
    <row r="12" spans="1:12" x14ac:dyDescent="0.4">
      <c r="A12" s="1">
        <v>10</v>
      </c>
      <c r="B12" t="s">
        <v>483</v>
      </c>
      <c r="C12" s="17" t="s">
        <v>483</v>
      </c>
      <c r="D12" s="19" t="s">
        <v>577</v>
      </c>
      <c r="E12" s="21" t="s">
        <v>620</v>
      </c>
    </row>
  </sheetData>
  <mergeCells count="4">
    <mergeCell ref="G2:L2"/>
    <mergeCell ref="G1:L1"/>
    <mergeCell ref="G5:L5"/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pic32mx_pins</vt:lpstr>
      <vt:lpstr>pic32mx_funcs</vt:lpstr>
      <vt:lpstr>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2016-12-22T16:36:23Z</dcterms:created>
  <dcterms:modified xsi:type="dcterms:W3CDTF">2017-03-15T22:40:56Z</dcterms:modified>
</cp:coreProperties>
</file>