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Thesis\doc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6" l="1"/>
  <c r="D48" i="6"/>
  <c r="D8" i="6"/>
  <c r="D46" i="6"/>
  <c r="D31" i="6" l="1"/>
  <c r="D30" i="6"/>
  <c r="D26" i="6"/>
  <c r="D22" i="6"/>
  <c r="D19" i="6"/>
  <c r="D14" i="6"/>
  <c r="D11" i="6"/>
  <c r="D9" i="6"/>
  <c r="D4" i="6"/>
  <c r="D3" i="6"/>
  <c r="D33" i="6"/>
  <c r="D29" i="6"/>
  <c r="D25" i="6"/>
  <c r="D21" i="6"/>
  <c r="D17" i="6"/>
  <c r="D13" i="6"/>
  <c r="D10" i="6"/>
  <c r="D6" i="6"/>
  <c r="D2" i="6"/>
  <c r="D5" i="6"/>
  <c r="D7" i="6"/>
  <c r="D12" i="6"/>
  <c r="D15" i="6"/>
  <c r="D16" i="6"/>
  <c r="D18" i="6"/>
  <c r="D20" i="6"/>
  <c r="D23" i="6"/>
  <c r="D24" i="6"/>
  <c r="D27" i="6"/>
  <c r="D28" i="6"/>
  <c r="D32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<sst xmlns="http://schemas.openxmlformats.org/spreadsheetml/2006/main" count="757" uniqueCount="369">
  <si>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</si>
  <si>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</si>
  <si>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</si>
  <si>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</si>
  <si>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</si>
  <si>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</si>
  <si>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</si>
  <si>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</si>
  <si>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</si>
  <si>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</si>
  <si>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</si>
  <si>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</si>
  <si>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</si>
  <si>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</si>
  <si>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</si>
  <si>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</si>
  <si>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</si>
  <si>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</si>
  <si>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</si>
  <si>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</si>
  <si>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</si>
  <si>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</si>
  <si>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</si>
  <si>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</si>
  <si>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</si>
  <si>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</si>
  <si>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</si>
  <si>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</si>
  <si>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</si>
  <si>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</si>
  <si>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</si>
  <si>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</si>
  <si>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</si>
  <si>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</si>
  <si>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</si>
  <si>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</si>
  <si>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</si>
  <si>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</si>
  <si>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</si>
  <si>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</si>
  <si>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</si>
  <si>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</si>
  <si>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</si>
  <si>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</si>
  <si>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</si>
  <si>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</si>
  <si>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</si>
  <si>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</si>
  <si>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</si>
  <si>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</si>
  <si>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</si>
  <si>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</si>
  <si>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</si>
  <si>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</si>
  <si>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</si>
  <si>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</si>
  <si>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</si>
  <si>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</si>
  <si>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</si>
  <si>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</si>
  <si>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</si>
  <si>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</si>
  <si>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</si>
  <si>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</si>
  <si>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</si>
  <si>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</si>
  <si>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</si>
  <si>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</si>
  <si>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</si>
  <si>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</si>
  <si>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</si>
  <si>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</si>
  <si>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</si>
  <si>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</si>
  <si>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</si>
  <si>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</si>
  <si>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</si>
  <si>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</si>
  <si>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</si>
  <si>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</si>
  <si>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</si>
  <si>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</si>
  <si>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</si>
  <si>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</si>
  <si>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</si>
  <si>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</si>
  <si>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</si>
  <si>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</si>
  <si>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</si>
  <si>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</si>
  <si>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</si>
  <si>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</si>
  <si>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</si>
  <si>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</si>
  <si>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</si>
  <si>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</si>
  <si>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</si>
  <si>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</si>
  <si>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</si>
  <si>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</si>
  <si>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</si>
  <si>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</si>
  <si>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</si>
  <si>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</si>
  <si>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</si>
  <si>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</si>
  <si>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</si>
  <si>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</si>
  <si>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</si>
  <si>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</si>
  <si>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</si>
  <si>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</si>
  <si>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</si>
  <si>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</si>
  <si>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</si>
  <si>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</si>
  <si>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</si>
  <si>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</si>
  <si>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</si>
  <si>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</si>
  <si>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</si>
  <si>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</si>
  <si>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</si>
  <si>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</si>
  <si>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</si>
  <si>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</si>
  <si>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</si>
  <si>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</si>
  <si>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</si>
  <si>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</si>
  <si>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</si>
  <si>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</si>
  <si>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</si>
  <si>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</si>
  <si>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</si>
  <si>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</si>
  <si>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</si>
  <si>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</si>
  <si>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</si>
  <si>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</si>
  <si>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</si>
  <si>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</si>
  <si>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</si>
  <si>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</si>
  <si>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</si>
  <si>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</si>
  <si>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</si>
  <si>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</si>
  <si>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</si>
  <si>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</si>
  <si>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</si>
  <si>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</si>
  <si>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</si>
  <si>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</si>
  <si>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</si>
  <si>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</si>
  <si>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</si>
  <si>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</si>
  <si>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</si>
  <si>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</si>
  <si>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</si>
  <si>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</si>
  <si>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</si>
  <si>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</si>
  <si>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</si>
  <si>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</si>
  <si>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</si>
  <si>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</si>
  <si>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</si>
  <si>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</si>
  <si>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</si>
  <si>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</si>
  <si>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</si>
  <si>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</si>
  <si>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</si>
  <si>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</si>
  <si>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</si>
  <si>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</si>
  <si>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</si>
  <si>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</si>
  <si>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</si>
  <si>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</si>
  <si>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</si>
  <si>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</si>
  <si>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</si>
  <si>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</si>
  <si>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</si>
  <si>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</si>
  <si>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</si>
  <si>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</si>
  <si>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</si>
  <si>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</si>
  <si>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</si>
  <si>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</si>
  <si>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</si>
  <si>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</si>
  <si>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</si>
  <si>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</si>
  <si>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</si>
  <si>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</si>
  <si>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</si>
  <si>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</si>
  <si>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</si>
  <si>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</si>
  <si>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</si>
  <si>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</si>
  <si>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</si>
  <si>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</si>
  <si>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</si>
  <si>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</si>
  <si>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</si>
  <si>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</si>
  <si>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</si>
  <si>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</si>
  <si>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</si>
  <si>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</si>
  <si>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</si>
  <si>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</si>
  <si>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</si>
  <si>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</si>
  <si>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</si>
  <si>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</si>
  <si>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</si>
  <si>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</si>
  <si>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</si>
  <si>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</si>
  <si>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</si>
  <si>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</si>
  <si>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</si>
  <si>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</si>
  <si>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</si>
  <si>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</si>
  <si>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</si>
  <si>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</si>
  <si>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</si>
  <si>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</si>
  <si>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</si>
  <si>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</si>
  <si>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</si>
  <si>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</si>
  <si>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</si>
  <si>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</si>
  <si>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</si>
  <si>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</si>
  <si>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</si>
  <si>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</si>
  <si>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</si>
  <si>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</si>
  <si>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</si>
  <si>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</si>
  <si>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</si>
  <si>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</si>
  <si>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</si>
  <si>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</si>
  <si>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</si>
  <si>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</si>
  <si>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</si>
  <si>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</si>
  <si>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</si>
  <si>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</si>
  <si>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</si>
  <si>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</si>
  <si>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</si>
  <si>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</si>
  <si>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</si>
  <si>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</si>
  <si>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</si>
  <si>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</si>
  <si>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</si>
  <si>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</si>
  <si>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</si>
  <si>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</si>
  <si>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</si>
  <si>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</si>
  <si>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</si>
  <si>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</si>
  <si>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</si>
  <si>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</si>
  <si>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</si>
  <si>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</si>
  <si>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</si>
  <si>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</si>
  <si>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</si>
  <si>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</si>
  <si>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</si>
  <si>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</si>
  <si>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</si>
  <si>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</si>
  <si>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</si>
  <si>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</si>
  <si>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</si>
  <si>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</si>
  <si>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</si>
  <si>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</si>
  <si>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</si>
  <si>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</si>
  <si>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</si>
  <si>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</si>
  <si>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</si>
  <si>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</si>
  <si>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</si>
  <si>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</si>
  <si>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</si>
  <si>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</si>
  <si>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</si>
  <si>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</si>
  <si>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</si>
  <si>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</si>
  <si>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</si>
  <si>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</si>
  <si>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</si>
  <si>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</si>
  <si>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</si>
  <si>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</si>
  <si>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</si>
  <si>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</si>
  <si>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</si>
  <si>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</si>
  <si>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</si>
  <si>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</si>
  <si>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</si>
  <si>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</si>
  <si>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</si>
  <si>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</si>
  <si>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</si>
  <si>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</si>
  <si>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</si>
  <si>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</si>
  <si>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</si>
  <si>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</si>
  <si>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</si>
  <si>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</si>
  <si>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</si>
  <si>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</si>
  <si>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</si>
  <si>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</si>
  <si>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</si>
  <si>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</si>
  <si>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</si>
  <si>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</si>
  <si>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</si>
  <si>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</si>
  <si>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</si>
  <si>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</si>
  <si>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</si>
  <si>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</si>
  <si>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</si>
  <si>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</si>
  <si>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</si>
  <si>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</si>
  <si>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</si>
  <si>
    <t>Keystone Electronics</t>
  </si>
  <si>
    <t>DS1, DS2, DS4, DS8</t>
  </si>
  <si>
    <t>2.2pF</t>
  </si>
  <si>
    <t>http://www.digikey.com/product-detail/en/panasonic-bsg/CR1632/P036-ND/269743</t>
  </si>
  <si>
    <t>Panasonic</t>
  </si>
  <si>
    <t>CR1632</t>
  </si>
  <si>
    <t>External Battery</t>
  </si>
  <si>
    <t>Power</t>
  </si>
  <si>
    <t>16mm diameter x 2.2mm</t>
  </si>
  <si>
    <t>4700uF</t>
  </si>
  <si>
    <t>EEU-FC1A472L</t>
  </si>
  <si>
    <t>http://www.digikey.com/product-detail/en/panasonic-electronic-components/EEU-FC1A472L/P10236-ND/266246</t>
  </si>
  <si>
    <t>C/20%/10V</t>
  </si>
  <si>
    <t>Heat Shrink for External Battery</t>
  </si>
  <si>
    <t>3M</t>
  </si>
  <si>
    <t>25.4mm diameter</t>
  </si>
  <si>
    <t>http://www.digikey.com/product-detail/en/3m/FP-301-1--BL-100-/FP100K-5-ND/116997</t>
  </si>
  <si>
    <t>FP-301 1" BL 100'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</si>
</sst>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43" Type="http://schemas.openxmlformats.org/officeDocument/2006/relationships/hyperlink" Target="http://www.digikey.com/product-detail/en/panasonic-electronic-components/EEU-FC1A472L/P10236-ND/266246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3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4" workbookViewId="0">
      <selection activeCell="F51" sqref="F51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302</v>
      </c>
      <c r="B2">
        <v>8</v>
      </c>
      <c r="C2" s="45">
        <v>0.1</v>
      </c>
      <c r="D2" s="45">
        <f>B2*C2</f>
        <v>0.8</v>
      </c>
      <c r="E2" t="s">
        <v>73</v>
      </c>
      <c r="F2" t="s">
        <v>298</v>
      </c>
      <c r="G2" t="s">
        <v>256</v>
      </c>
      <c r="H2" t="s">
        <v>153</v>
      </c>
      <c r="I2" t="s">
        <v>333</v>
      </c>
      <c r="J2" s="44" t="s">
        <v>299</v>
      </c>
    </row>
    <row r="3" spans="1:10" x14ac:dyDescent="0.4">
      <c r="A3" t="s">
        <v>302</v>
      </c>
      <c r="B3">
        <v>2</v>
      </c>
      <c r="C3" s="45">
        <v>0.18</v>
      </c>
      <c r="D3" s="45">
        <f t="shared" ref="D3:D33" si="0">B3*C3</f>
        <v>0.36</v>
      </c>
      <c r="E3" t="s">
        <v>73</v>
      </c>
      <c r="F3" t="s">
        <v>301</v>
      </c>
      <c r="G3" t="s">
        <v>165</v>
      </c>
      <c r="H3" t="s">
        <v>153</v>
      </c>
      <c r="I3" t="s">
        <v>334</v>
      </c>
      <c r="J3" s="44" t="s">
        <v>300</v>
      </c>
    </row>
    <row r="4" spans="1:10" x14ac:dyDescent="0.4">
      <c r="A4" t="s">
        <v>302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304</v>
      </c>
      <c r="G4" t="s">
        <v>262</v>
      </c>
      <c r="H4" t="s">
        <v>153</v>
      </c>
      <c r="I4" t="s">
        <v>353</v>
      </c>
      <c r="J4" s="44" t="s">
        <v>303</v>
      </c>
    </row>
    <row r="5" spans="1:10" x14ac:dyDescent="0.4">
      <c r="A5" t="s">
        <v>305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307</v>
      </c>
      <c r="G5" t="s">
        <v>163</v>
      </c>
      <c r="H5" t="s">
        <v>153</v>
      </c>
      <c r="I5" t="s">
        <v>335</v>
      </c>
      <c r="J5" s="44" t="s">
        <v>306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309</v>
      </c>
      <c r="G6" t="s">
        <v>156</v>
      </c>
      <c r="H6" t="s">
        <v>153</v>
      </c>
      <c r="I6" t="s">
        <v>336</v>
      </c>
      <c r="J6" s="44" t="s">
        <v>308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310</v>
      </c>
      <c r="G7" t="s">
        <v>172</v>
      </c>
      <c r="H7" t="s">
        <v>153</v>
      </c>
      <c r="I7" t="s">
        <v>337</v>
      </c>
      <c r="J7" s="44" t="s">
        <v>332</v>
      </c>
    </row>
    <row r="8" spans="1:10" x14ac:dyDescent="0.4">
      <c r="A8" t="s">
        <v>363</v>
      </c>
      <c r="B8">
        <v>4</v>
      </c>
      <c r="C8" s="45">
        <v>1.43</v>
      </c>
      <c r="D8" s="45">
        <f t="shared" si="0"/>
        <v>5.72</v>
      </c>
      <c r="E8" t="s">
        <v>355</v>
      </c>
      <c r="F8" t="s">
        <v>361</v>
      </c>
      <c r="I8" t="s">
        <v>360</v>
      </c>
      <c r="J8" s="44" t="s">
        <v>362</v>
      </c>
    </row>
    <row r="9" spans="1:10" x14ac:dyDescent="0.4">
      <c r="A9" t="s">
        <v>203</v>
      </c>
      <c r="B9">
        <v>4</v>
      </c>
      <c r="C9" s="45">
        <v>0.15</v>
      </c>
      <c r="D9" s="45">
        <f t="shared" si="0"/>
        <v>0.6</v>
      </c>
      <c r="E9" t="s">
        <v>87</v>
      </c>
      <c r="F9" t="s">
        <v>93</v>
      </c>
      <c r="G9" t="s">
        <v>285</v>
      </c>
      <c r="H9" t="s">
        <v>93</v>
      </c>
      <c r="J9" s="44" t="s">
        <v>284</v>
      </c>
    </row>
    <row r="10" spans="1:10" x14ac:dyDescent="0.4">
      <c r="A10" t="s">
        <v>142</v>
      </c>
      <c r="B10">
        <v>4</v>
      </c>
      <c r="C10" s="45">
        <v>0.83</v>
      </c>
      <c r="D10" s="45">
        <f t="shared" si="0"/>
        <v>3.32</v>
      </c>
      <c r="E10" t="s">
        <v>87</v>
      </c>
      <c r="F10" t="s">
        <v>123</v>
      </c>
      <c r="G10" t="s">
        <v>233</v>
      </c>
      <c r="H10" t="s">
        <v>123</v>
      </c>
      <c r="J10" s="44" t="s">
        <v>288</v>
      </c>
    </row>
    <row r="11" spans="1:10" x14ac:dyDescent="0.4">
      <c r="A11" t="s">
        <v>278</v>
      </c>
      <c r="B11">
        <v>2</v>
      </c>
      <c r="C11" s="45">
        <v>3.19</v>
      </c>
      <c r="D11" s="45">
        <f t="shared" si="0"/>
        <v>6.38</v>
      </c>
      <c r="E11" t="s">
        <v>64</v>
      </c>
      <c r="F11" t="s">
        <v>214</v>
      </c>
      <c r="G11" t="s">
        <v>216</v>
      </c>
      <c r="H11" t="s">
        <v>215</v>
      </c>
      <c r="I11" t="s">
        <v>279</v>
      </c>
      <c r="J11" s="44" t="s">
        <v>283</v>
      </c>
    </row>
    <row r="12" spans="1:10" x14ac:dyDescent="0.4">
      <c r="A12" t="s">
        <v>265</v>
      </c>
      <c r="B12">
        <v>4</v>
      </c>
      <c r="C12" s="45">
        <v>0.34</v>
      </c>
      <c r="D12" s="45">
        <f t="shared" si="0"/>
        <v>1.36</v>
      </c>
      <c r="E12" t="s">
        <v>266</v>
      </c>
      <c r="F12" t="s">
        <v>175</v>
      </c>
      <c r="G12" t="s">
        <v>286</v>
      </c>
      <c r="H12" t="s">
        <v>154</v>
      </c>
      <c r="J12" s="44" t="s">
        <v>289</v>
      </c>
    </row>
    <row r="13" spans="1:10" x14ac:dyDescent="0.4">
      <c r="A13" t="s">
        <v>234</v>
      </c>
      <c r="B13">
        <v>2</v>
      </c>
      <c r="C13" s="45">
        <v>0.21</v>
      </c>
      <c r="D13" s="45">
        <f t="shared" si="0"/>
        <v>0.42</v>
      </c>
      <c r="E13" t="s">
        <v>235</v>
      </c>
      <c r="F13" t="s">
        <v>236</v>
      </c>
      <c r="G13" t="s">
        <v>144</v>
      </c>
      <c r="H13" t="s">
        <v>143</v>
      </c>
      <c r="J13" s="44" t="s">
        <v>292</v>
      </c>
    </row>
    <row r="14" spans="1:10" x14ac:dyDescent="0.4">
      <c r="A14" t="s">
        <v>267</v>
      </c>
      <c r="B14">
        <v>4</v>
      </c>
      <c r="C14" s="45">
        <v>0.18</v>
      </c>
      <c r="D14" s="45">
        <f t="shared" si="0"/>
        <v>0.72</v>
      </c>
      <c r="E14" t="s">
        <v>266</v>
      </c>
      <c r="F14" t="s">
        <v>178</v>
      </c>
      <c r="G14" t="s">
        <v>287</v>
      </c>
      <c r="H14" t="s">
        <v>154</v>
      </c>
      <c r="J14" s="44" t="s">
        <v>290</v>
      </c>
    </row>
    <row r="15" spans="1:10" x14ac:dyDescent="0.4">
      <c r="A15" t="s">
        <v>268</v>
      </c>
      <c r="B15">
        <v>8</v>
      </c>
      <c r="C15" s="45">
        <v>0.17</v>
      </c>
      <c r="D15" s="45">
        <f t="shared" si="0"/>
        <v>1.36</v>
      </c>
      <c r="E15" t="s">
        <v>266</v>
      </c>
      <c r="F15" t="s">
        <v>183</v>
      </c>
      <c r="G15" t="s">
        <v>352</v>
      </c>
      <c r="H15" t="s">
        <v>154</v>
      </c>
      <c r="J15" s="44" t="s">
        <v>291</v>
      </c>
    </row>
    <row r="16" spans="1:10" x14ac:dyDescent="0.4">
      <c r="A16" t="s">
        <v>211</v>
      </c>
      <c r="B16">
        <v>2</v>
      </c>
      <c r="C16" s="45">
        <v>5.95</v>
      </c>
      <c r="D16" s="45">
        <f t="shared" si="0"/>
        <v>11.9</v>
      </c>
      <c r="E16" t="s">
        <v>213</v>
      </c>
      <c r="F16" t="s">
        <v>113</v>
      </c>
      <c r="G16" t="s">
        <v>212</v>
      </c>
      <c r="H16" t="s">
        <v>113</v>
      </c>
      <c r="J16" s="44" t="s">
        <v>111</v>
      </c>
    </row>
    <row r="17" spans="1:10" x14ac:dyDescent="0.4">
      <c r="A17" t="s">
        <v>274</v>
      </c>
      <c r="B17">
        <v>4</v>
      </c>
      <c r="C17" s="45">
        <v>2.1</v>
      </c>
      <c r="D17" s="45">
        <f t="shared" si="0"/>
        <v>8.4</v>
      </c>
      <c r="E17" t="s">
        <v>87</v>
      </c>
      <c r="F17" t="s">
        <v>90</v>
      </c>
      <c r="G17" t="s">
        <v>191</v>
      </c>
      <c r="H17" t="s">
        <v>190</v>
      </c>
      <c r="J17" s="44" t="s">
        <v>293</v>
      </c>
    </row>
    <row r="18" spans="1:10" x14ac:dyDescent="0.4">
      <c r="A18" t="s">
        <v>237</v>
      </c>
      <c r="B18">
        <v>2</v>
      </c>
      <c r="C18" s="45">
        <v>0.52</v>
      </c>
      <c r="D18" s="45">
        <f t="shared" si="0"/>
        <v>1.04</v>
      </c>
      <c r="E18" t="s">
        <v>73</v>
      </c>
      <c r="F18" t="s">
        <v>209</v>
      </c>
      <c r="G18" t="s">
        <v>210</v>
      </c>
      <c r="H18" t="s">
        <v>207</v>
      </c>
      <c r="I18" t="s">
        <v>238</v>
      </c>
      <c r="J18" s="44" t="s">
        <v>294</v>
      </c>
    </row>
    <row r="19" spans="1:10" x14ac:dyDescent="0.4">
      <c r="A19" t="s">
        <v>239</v>
      </c>
      <c r="B19">
        <v>2</v>
      </c>
      <c r="C19" s="45">
        <v>0.42</v>
      </c>
      <c r="D19" s="45">
        <f t="shared" si="0"/>
        <v>0.84</v>
      </c>
      <c r="E19" t="s">
        <v>73</v>
      </c>
      <c r="F19" t="s">
        <v>206</v>
      </c>
      <c r="G19" t="s">
        <v>208</v>
      </c>
      <c r="H19" t="s">
        <v>207</v>
      </c>
      <c r="I19" t="s">
        <v>240</v>
      </c>
      <c r="J19" s="44" t="s">
        <v>295</v>
      </c>
    </row>
    <row r="20" spans="1:10" x14ac:dyDescent="0.4">
      <c r="A20" t="s">
        <v>48</v>
      </c>
      <c r="B20">
        <v>4</v>
      </c>
      <c r="C20" s="45">
        <v>6.21</v>
      </c>
      <c r="D20" s="45">
        <f t="shared" si="0"/>
        <v>24.84</v>
      </c>
      <c r="E20" t="s">
        <v>38</v>
      </c>
      <c r="F20" t="s">
        <v>243</v>
      </c>
      <c r="G20" t="s">
        <v>241</v>
      </c>
      <c r="H20" t="s">
        <v>192</v>
      </c>
      <c r="I20" t="s">
        <v>242</v>
      </c>
      <c r="J20" s="44" t="s">
        <v>59</v>
      </c>
    </row>
    <row r="21" spans="1:10" x14ac:dyDescent="0.4">
      <c r="A21" t="s">
        <v>197</v>
      </c>
      <c r="B21">
        <v>2</v>
      </c>
      <c r="C21" s="45">
        <v>31.42</v>
      </c>
      <c r="D21" s="45">
        <f t="shared" si="0"/>
        <v>62.84</v>
      </c>
      <c r="E21" t="s">
        <v>200</v>
      </c>
      <c r="F21" t="s">
        <v>197</v>
      </c>
      <c r="G21" t="s">
        <v>199</v>
      </c>
      <c r="H21" t="s">
        <v>198</v>
      </c>
      <c r="I21" t="s">
        <v>244</v>
      </c>
      <c r="J21" s="44" t="s">
        <v>296</v>
      </c>
    </row>
    <row r="22" spans="1:10" x14ac:dyDescent="0.4">
      <c r="A22" t="s">
        <v>34</v>
      </c>
      <c r="B22">
        <v>2</v>
      </c>
      <c r="C22" s="45">
        <v>52.25</v>
      </c>
      <c r="D22" s="45">
        <f t="shared" si="0"/>
        <v>104.5</v>
      </c>
      <c r="E22" t="s">
        <v>1</v>
      </c>
      <c r="F22" t="s">
        <v>34</v>
      </c>
      <c r="G22" t="s">
        <v>202</v>
      </c>
      <c r="H22" t="s">
        <v>201</v>
      </c>
      <c r="I22" t="s">
        <v>276</v>
      </c>
      <c r="J22" s="44" t="s">
        <v>297</v>
      </c>
    </row>
    <row r="23" spans="1:10" x14ac:dyDescent="0.4">
      <c r="A23" t="s">
        <v>249</v>
      </c>
      <c r="B23">
        <v>4</v>
      </c>
      <c r="C23" s="45">
        <v>0.1</v>
      </c>
      <c r="D23" s="45">
        <f t="shared" si="0"/>
        <v>0.4</v>
      </c>
      <c r="E23" t="s">
        <v>73</v>
      </c>
      <c r="F23" t="s">
        <v>311</v>
      </c>
      <c r="G23" t="s">
        <v>250</v>
      </c>
      <c r="H23" t="s">
        <v>153</v>
      </c>
      <c r="I23" t="s">
        <v>338</v>
      </c>
      <c r="J23" s="44" t="s">
        <v>313</v>
      </c>
    </row>
    <row r="24" spans="1:10" x14ac:dyDescent="0.4">
      <c r="A24" t="s">
        <v>249</v>
      </c>
      <c r="B24">
        <v>8</v>
      </c>
      <c r="C24" s="45">
        <v>0.1</v>
      </c>
      <c r="D24" s="45">
        <f t="shared" si="0"/>
        <v>0.8</v>
      </c>
      <c r="E24" t="s">
        <v>73</v>
      </c>
      <c r="F24" t="s">
        <v>316</v>
      </c>
      <c r="G24" t="s">
        <v>254</v>
      </c>
      <c r="H24" t="s">
        <v>153</v>
      </c>
      <c r="I24" t="s">
        <v>339</v>
      </c>
      <c r="J24" s="44" t="s">
        <v>312</v>
      </c>
    </row>
    <row r="25" spans="1:10" x14ac:dyDescent="0.4">
      <c r="A25" t="s">
        <v>249</v>
      </c>
      <c r="B25">
        <v>10</v>
      </c>
      <c r="C25" s="45">
        <v>0.1</v>
      </c>
      <c r="D25" s="45">
        <f t="shared" si="0"/>
        <v>1</v>
      </c>
      <c r="E25" t="s">
        <v>73</v>
      </c>
      <c r="F25" t="s">
        <v>315</v>
      </c>
      <c r="G25" t="s">
        <v>257</v>
      </c>
      <c r="H25" t="s">
        <v>153</v>
      </c>
      <c r="I25" t="s">
        <v>340</v>
      </c>
      <c r="J25" s="44" t="s">
        <v>314</v>
      </c>
    </row>
    <row r="26" spans="1:10" x14ac:dyDescent="0.4">
      <c r="A26" t="s">
        <v>249</v>
      </c>
      <c r="B26">
        <v>2</v>
      </c>
      <c r="C26" s="45">
        <v>0.1</v>
      </c>
      <c r="D26" s="45">
        <f t="shared" si="0"/>
        <v>0.2</v>
      </c>
      <c r="E26" t="s">
        <v>73</v>
      </c>
      <c r="F26" t="s">
        <v>321</v>
      </c>
      <c r="G26" t="s">
        <v>161</v>
      </c>
      <c r="H26" t="s">
        <v>153</v>
      </c>
      <c r="I26" t="s">
        <v>341</v>
      </c>
      <c r="J26" s="44" t="s">
        <v>317</v>
      </c>
    </row>
    <row r="27" spans="1:10" x14ac:dyDescent="0.4">
      <c r="A27" t="s">
        <v>249</v>
      </c>
      <c r="B27">
        <v>6</v>
      </c>
      <c r="C27" s="45">
        <v>0.1</v>
      </c>
      <c r="D27" s="45">
        <f t="shared" si="0"/>
        <v>0.60000000000000009</v>
      </c>
      <c r="E27" t="s">
        <v>73</v>
      </c>
      <c r="F27" t="s">
        <v>323</v>
      </c>
      <c r="G27" t="s">
        <v>260</v>
      </c>
      <c r="H27" t="s">
        <v>153</v>
      </c>
      <c r="I27" t="s">
        <v>342</v>
      </c>
      <c r="J27" s="44" t="s">
        <v>318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324</v>
      </c>
      <c r="G28" t="s">
        <v>167</v>
      </c>
      <c r="H28" t="s">
        <v>153</v>
      </c>
      <c r="I28" t="s">
        <v>343</v>
      </c>
      <c r="J28" s="44" t="s">
        <v>319</v>
      </c>
    </row>
    <row r="29" spans="1:10" x14ac:dyDescent="0.4">
      <c r="A29" t="s">
        <v>249</v>
      </c>
      <c r="B29">
        <v>2</v>
      </c>
      <c r="C29" s="45">
        <v>0.1</v>
      </c>
      <c r="D29" s="45">
        <f t="shared" si="0"/>
        <v>0.2</v>
      </c>
      <c r="E29" t="s">
        <v>73</v>
      </c>
      <c r="F29" t="s">
        <v>322</v>
      </c>
      <c r="G29" t="s">
        <v>170</v>
      </c>
      <c r="H29" t="s">
        <v>153</v>
      </c>
      <c r="I29" t="s">
        <v>344</v>
      </c>
      <c r="J29" s="44" t="s">
        <v>320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326</v>
      </c>
      <c r="G30" t="s">
        <v>263</v>
      </c>
      <c r="H30" t="s">
        <v>153</v>
      </c>
      <c r="I30" t="s">
        <v>345</v>
      </c>
      <c r="J30" s="44" t="s">
        <v>325</v>
      </c>
    </row>
    <row r="31" spans="1:10" x14ac:dyDescent="0.4">
      <c r="A31" t="s">
        <v>249</v>
      </c>
      <c r="B31">
        <v>4</v>
      </c>
      <c r="C31" s="45">
        <v>0.1</v>
      </c>
      <c r="D31" s="45">
        <f t="shared" si="0"/>
        <v>0.4</v>
      </c>
      <c r="E31" t="s">
        <v>73</v>
      </c>
      <c r="F31" t="s">
        <v>328</v>
      </c>
      <c r="G31" t="s">
        <v>264</v>
      </c>
      <c r="H31" t="s">
        <v>153</v>
      </c>
      <c r="I31" t="s">
        <v>346</v>
      </c>
      <c r="J31" s="44" t="s">
        <v>327</v>
      </c>
    </row>
    <row r="32" spans="1:10" x14ac:dyDescent="0.4">
      <c r="A32" t="s">
        <v>258</v>
      </c>
      <c r="B32">
        <v>2</v>
      </c>
      <c r="C32" s="45">
        <v>1.17</v>
      </c>
      <c r="D32" s="45">
        <f t="shared" si="0"/>
        <v>2.34</v>
      </c>
      <c r="E32" t="s">
        <v>73</v>
      </c>
      <c r="F32" t="s">
        <v>83</v>
      </c>
      <c r="G32" t="s">
        <v>160</v>
      </c>
      <c r="H32" t="s">
        <v>159</v>
      </c>
      <c r="I32" t="s">
        <v>340</v>
      </c>
      <c r="J32" s="44" t="s">
        <v>329</v>
      </c>
    </row>
    <row r="33" spans="1:10" x14ac:dyDescent="0.4">
      <c r="A33" t="s">
        <v>253</v>
      </c>
      <c r="B33">
        <v>2</v>
      </c>
      <c r="C33" s="45">
        <v>0.79</v>
      </c>
      <c r="D33" s="45">
        <f t="shared" si="0"/>
        <v>1.58</v>
      </c>
      <c r="E33" t="s">
        <v>73</v>
      </c>
      <c r="F33" t="s">
        <v>330</v>
      </c>
      <c r="G33" t="s">
        <v>155</v>
      </c>
      <c r="H33" t="s">
        <v>154</v>
      </c>
      <c r="I33" t="s">
        <v>347</v>
      </c>
      <c r="J33" s="44" t="s">
        <v>331</v>
      </c>
    </row>
    <row r="35" spans="1:10" x14ac:dyDescent="0.4">
      <c r="A35" t="s">
        <v>232</v>
      </c>
      <c r="B35">
        <v>1</v>
      </c>
      <c r="C35" s="46">
        <v>19.149999999999999</v>
      </c>
      <c r="D35" s="46">
        <v>19.149999999999999</v>
      </c>
      <c r="E35" t="s">
        <v>118</v>
      </c>
      <c r="F35" t="s">
        <v>127</v>
      </c>
      <c r="G35" t="s">
        <v>128</v>
      </c>
      <c r="H35" t="s">
        <v>129</v>
      </c>
      <c r="J35" s="44" t="s">
        <v>130</v>
      </c>
    </row>
    <row r="36" spans="1:10" x14ac:dyDescent="0.4">
      <c r="A36" t="s">
        <v>9</v>
      </c>
      <c r="B36">
        <v>2</v>
      </c>
      <c r="C36" s="46">
        <v>39</v>
      </c>
      <c r="D36" s="46">
        <v>78</v>
      </c>
      <c r="E36" t="s">
        <v>20</v>
      </c>
      <c r="F36" t="s">
        <v>26</v>
      </c>
      <c r="G36" t="s">
        <v>8</v>
      </c>
      <c r="H36" t="s">
        <v>120</v>
      </c>
      <c r="I36" t="s">
        <v>12</v>
      </c>
      <c r="J36" s="44" t="s">
        <v>28</v>
      </c>
    </row>
    <row r="37" spans="1:10" x14ac:dyDescent="0.4">
      <c r="A37" t="s">
        <v>231</v>
      </c>
      <c r="B37">
        <v>2</v>
      </c>
      <c r="C37" s="46">
        <v>24</v>
      </c>
      <c r="D37" s="46">
        <v>48</v>
      </c>
      <c r="E37" t="s">
        <v>20</v>
      </c>
      <c r="F37" t="s">
        <v>23</v>
      </c>
      <c r="G37" t="s">
        <v>8</v>
      </c>
      <c r="H37" t="s">
        <v>19</v>
      </c>
      <c r="I37" t="s">
        <v>15</v>
      </c>
      <c r="J37" s="44" t="s">
        <v>24</v>
      </c>
    </row>
    <row r="38" spans="1:10" x14ac:dyDescent="0.4">
      <c r="A38" t="s">
        <v>230</v>
      </c>
      <c r="B38">
        <v>2</v>
      </c>
      <c r="C38" s="46">
        <v>39</v>
      </c>
      <c r="D38" s="46">
        <v>78</v>
      </c>
      <c r="E38" t="s">
        <v>20</v>
      </c>
      <c r="F38" t="s">
        <v>31</v>
      </c>
      <c r="G38" t="s">
        <v>8</v>
      </c>
      <c r="H38" t="s">
        <v>19</v>
      </c>
      <c r="I38" t="s">
        <v>17</v>
      </c>
      <c r="J38" s="44" t="s">
        <v>32</v>
      </c>
    </row>
    <row r="39" spans="1:10" x14ac:dyDescent="0.4">
      <c r="A39" t="s">
        <v>101</v>
      </c>
      <c r="B39">
        <v>1</v>
      </c>
      <c r="C39" s="46">
        <v>19.989999999999998</v>
      </c>
      <c r="D39" s="46">
        <v>19.989999999999998</v>
      </c>
      <c r="E39" t="s">
        <v>104</v>
      </c>
      <c r="F39" t="s">
        <v>348</v>
      </c>
      <c r="G39" t="s">
        <v>36</v>
      </c>
      <c r="H39" t="s">
        <v>119</v>
      </c>
      <c r="I39" t="s">
        <v>349</v>
      </c>
      <c r="J39" s="44" t="s">
        <v>102</v>
      </c>
    </row>
    <row r="40" spans="1:10" x14ac:dyDescent="0.4">
      <c r="A40" t="s">
        <v>282</v>
      </c>
      <c r="B40">
        <v>2</v>
      </c>
      <c r="C40" s="46">
        <v>29.99</v>
      </c>
      <c r="D40" s="46">
        <v>59.98</v>
      </c>
      <c r="E40" t="s">
        <v>105</v>
      </c>
      <c r="F40" t="s">
        <v>134</v>
      </c>
      <c r="G40" t="s">
        <v>36</v>
      </c>
      <c r="H40" t="s">
        <v>133</v>
      </c>
      <c r="J40" s="44" t="s">
        <v>132</v>
      </c>
    </row>
    <row r="41" spans="1:10" x14ac:dyDescent="0.4">
      <c r="A41" t="s">
        <v>229</v>
      </c>
      <c r="B41">
        <v>2</v>
      </c>
      <c r="C41" s="46">
        <v>6.49</v>
      </c>
      <c r="D41" s="46">
        <v>19.3</v>
      </c>
      <c r="E41" t="s">
        <v>118</v>
      </c>
      <c r="F41" t="s">
        <v>118</v>
      </c>
      <c r="G41" t="s">
        <v>50</v>
      </c>
      <c r="H41" t="s">
        <v>117</v>
      </c>
      <c r="I41" t="s">
        <v>116</v>
      </c>
      <c r="J41" s="44" t="s">
        <v>350</v>
      </c>
    </row>
    <row r="42" spans="1:10" x14ac:dyDescent="0.4">
      <c r="A42" t="s">
        <v>222</v>
      </c>
      <c r="B42">
        <v>2</v>
      </c>
      <c r="C42" s="46">
        <v>0.41</v>
      </c>
      <c r="D42" s="46">
        <v>0.82</v>
      </c>
      <c r="E42" t="s">
        <v>220</v>
      </c>
      <c r="F42" t="s">
        <v>224</v>
      </c>
      <c r="G42" t="s">
        <v>219</v>
      </c>
      <c r="J42" s="44" t="s">
        <v>221</v>
      </c>
    </row>
    <row r="43" spans="1:10" x14ac:dyDescent="0.4">
      <c r="A43" t="s">
        <v>218</v>
      </c>
      <c r="B43">
        <v>4</v>
      </c>
      <c r="C43" s="46">
        <v>0.15</v>
      </c>
      <c r="D43" s="46">
        <v>0.6</v>
      </c>
      <c r="E43" t="s">
        <v>351</v>
      </c>
      <c r="F43">
        <v>7682</v>
      </c>
      <c r="G43" t="s">
        <v>219</v>
      </c>
      <c r="J43" s="44" t="s">
        <v>226</v>
      </c>
    </row>
    <row r="44" spans="1:10" x14ac:dyDescent="0.4">
      <c r="A44" t="s">
        <v>227</v>
      </c>
      <c r="B44">
        <v>2</v>
      </c>
      <c r="C44" s="46">
        <v>0.13</v>
      </c>
      <c r="D44" s="46">
        <v>0.26</v>
      </c>
      <c r="E44" t="s">
        <v>351</v>
      </c>
      <c r="F44">
        <v>4688</v>
      </c>
      <c r="G44" t="s">
        <v>219</v>
      </c>
      <c r="J44" s="44" t="s">
        <v>223</v>
      </c>
    </row>
    <row r="45" spans="1:10" x14ac:dyDescent="0.4">
      <c r="A45" t="s">
        <v>228</v>
      </c>
      <c r="B45">
        <v>3</v>
      </c>
      <c r="C45" s="46">
        <v>3.95</v>
      </c>
      <c r="D45" s="46">
        <v>11.850000000000001</v>
      </c>
      <c r="E45" t="s">
        <v>139</v>
      </c>
      <c r="F45">
        <v>1949</v>
      </c>
      <c r="G45" t="s">
        <v>88</v>
      </c>
      <c r="I45" t="s">
        <v>138</v>
      </c>
      <c r="J45" s="44" t="s">
        <v>137</v>
      </c>
    </row>
    <row r="46" spans="1:10" x14ac:dyDescent="0.4">
      <c r="A46" t="s">
        <v>357</v>
      </c>
      <c r="B46">
        <v>8</v>
      </c>
      <c r="C46" s="45">
        <v>1.0900000000000001</v>
      </c>
      <c r="D46" s="45">
        <f>B46*C46</f>
        <v>8.7200000000000006</v>
      </c>
      <c r="E46" t="s">
        <v>355</v>
      </c>
      <c r="F46" t="s">
        <v>356</v>
      </c>
      <c r="G46" t="s">
        <v>358</v>
      </c>
      <c r="H46" t="s">
        <v>359</v>
      </c>
      <c r="J46" s="44" t="s">
        <v>354</v>
      </c>
    </row>
    <row r="47" spans="1:10" x14ac:dyDescent="0.4">
      <c r="A47" t="s">
        <v>364</v>
      </c>
      <c r="B47">
        <v>1</v>
      </c>
      <c r="C47" s="45">
        <v>5.91</v>
      </c>
      <c r="D47" s="45">
        <f>B47*C47</f>
        <v>5.91</v>
      </c>
      <c r="E47" t="s">
        <v>365</v>
      </c>
      <c r="F47" t="s">
        <v>368</v>
      </c>
      <c r="G47" t="s">
        <v>358</v>
      </c>
      <c r="H47" t="s">
        <v>366</v>
      </c>
      <c r="J47" s="44" t="s">
        <v>367</v>
      </c>
    </row>
    <row r="48" spans="1:10" x14ac:dyDescent="0.4">
      <c r="D48" s="6">
        <f>SUM(D2:D47)</f>
        <v>595.76</v>
      </c>
    </row>
  </sheetData>
  <hyperlinks>
    <hyperlink ref="J11" r:id="rId1"/>
    <hyperlink ref="J9" r:id="rId2"/>
    <hyperlink ref="J10" r:id="rId3"/>
    <hyperlink ref="J12" r:id="rId4"/>
    <hyperlink ref="J26" r:id="rId5"/>
    <hyperlink ref="J30" r:id="rId6"/>
    <hyperlink ref="J31" r:id="rId7"/>
    <hyperlink ref="J32" r:id="rId8"/>
    <hyperlink ref="J3" r:id="rId9"/>
    <hyperlink ref="J4" r:id="rId10"/>
    <hyperlink ref="J2" r:id="rId11"/>
    <hyperlink ref="J5" r:id="rId12"/>
    <hyperlink ref="J6" r:id="rId13"/>
    <hyperlink ref="J7" r:id="rId14"/>
    <hyperlink ref="J13" r:id="rId15"/>
    <hyperlink ref="J14" r:id="rId16"/>
    <hyperlink ref="J15" r:id="rId17"/>
    <hyperlink ref="J16" r:id="rId18"/>
    <hyperlink ref="J17" r:id="rId19"/>
    <hyperlink ref="J18" r:id="rId20"/>
    <hyperlink ref="J19" r:id="rId21"/>
    <hyperlink ref="J20" r:id="rId22"/>
    <hyperlink ref="J21" r:id="rId23"/>
    <hyperlink ref="J22" r:id="rId24"/>
    <hyperlink ref="J23" r:id="rId25"/>
    <hyperlink ref="J25" r:id="rId26"/>
    <hyperlink ref="J24" r:id="rId27"/>
    <hyperlink ref="J27" r:id="rId28"/>
    <hyperlink ref="J28" r:id="rId29"/>
    <hyperlink ref="J29" r:id="rId30"/>
    <hyperlink ref="J33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8" r:id="rId43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F1" workbookViewId="0">
      <selection activeCell="H4" sqref="H4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2017-03-09T20:53:06Z</dcterms:modified>
</cp:coreProperties>
</file>