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Thesis\doc\design\spreadsheets\"/>
    </mc:Choice>
  </mc:AlternateContent>
  <bookViews>
    <workbookView xWindow="0" yWindow="0" windowWidth="10440" windowHeight="2511"/>
  </bookViews>
  <sheets>
    <sheet name="pic32mx_pins" sheetId="2" r:id="rId1"/>
    <sheet name="pic32mx_funcs" sheetId="1" r:id="rId2"/>
    <sheet name="connecto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7" i="2" s="1"/>
  <c r="O2" i="2"/>
  <c r="O7" i="2" s="1"/>
  <c r="P2" i="2"/>
  <c r="P7" i="2" s="1"/>
  <c r="M2" i="2"/>
  <c r="M7" i="2" s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D3" i="2" l="1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6" i="2"/>
  <c r="D14" i="2"/>
  <c r="D26" i="2"/>
  <c r="D38" i="2"/>
  <c r="D50" i="2"/>
  <c r="D62" i="2"/>
  <c r="D74" i="2"/>
  <c r="D86" i="2"/>
  <c r="D98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" i="2"/>
  <c r="D18" i="2"/>
  <c r="D30" i="2"/>
  <c r="D42" i="2"/>
  <c r="D54" i="2"/>
  <c r="D66" i="2"/>
  <c r="D78" i="2"/>
  <c r="D90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2" i="2"/>
  <c r="D22" i="2"/>
  <c r="D34" i="2"/>
  <c r="D46" i="2"/>
  <c r="D58" i="2"/>
  <c r="D70" i="2"/>
  <c r="D82" i="2"/>
  <c r="D94" i="2"/>
</calcChain>
</file>

<file path=xl/sharedStrings.xml><?xml version="1.0" encoding="utf-8"?>
<sst xmlns="http://schemas.openxmlformats.org/spreadsheetml/2006/main" count="1877" uniqueCount="663">
  <si>
    <t>A1</t>
  </si>
  <si>
    <t>E8</t>
  </si>
  <si>
    <t>A2</t>
  </si>
  <si>
    <t>E9</t>
  </si>
  <si>
    <t>A3</t>
  </si>
  <si>
    <t>E10</t>
  </si>
  <si>
    <t>A4</t>
  </si>
  <si>
    <t>E11</t>
  </si>
  <si>
    <t>A5</t>
  </si>
  <si>
    <t>F1</t>
  </si>
  <si>
    <t>MCLR</t>
  </si>
  <si>
    <t>A6</t>
  </si>
  <si>
    <t>F2</t>
  </si>
  <si>
    <t>A7</t>
  </si>
  <si>
    <t>ENVREG</t>
  </si>
  <si>
    <t>F3</t>
  </si>
  <si>
    <t>A8</t>
  </si>
  <si>
    <t>F4</t>
  </si>
  <si>
    <t>A9</t>
  </si>
  <si>
    <t>F5</t>
  </si>
  <si>
    <t>A10</t>
  </si>
  <si>
    <t>A11</t>
  </si>
  <si>
    <t>F8</t>
  </si>
  <si>
    <t>B2</t>
  </si>
  <si>
    <t>RG15</t>
  </si>
  <si>
    <t>F9</t>
  </si>
  <si>
    <t>B3</t>
  </si>
  <si>
    <t>F10</t>
  </si>
  <si>
    <t>B4</t>
  </si>
  <si>
    <t>F11</t>
  </si>
  <si>
    <t>B5</t>
  </si>
  <si>
    <t>G1</t>
  </si>
  <si>
    <t>B6</t>
  </si>
  <si>
    <t>G2</t>
  </si>
  <si>
    <t>B7</t>
  </si>
  <si>
    <t>G3</t>
  </si>
  <si>
    <t>B8</t>
  </si>
  <si>
    <t>B9</t>
  </si>
  <si>
    <t>G5</t>
  </si>
  <si>
    <t>VDD</t>
  </si>
  <si>
    <t>B10</t>
  </si>
  <si>
    <t>G6</t>
  </si>
  <si>
    <t>B11</t>
  </si>
  <si>
    <t>G7</t>
  </si>
  <si>
    <t>C1</t>
  </si>
  <si>
    <t>C2</t>
  </si>
  <si>
    <t>G9</t>
  </si>
  <si>
    <t>C3</t>
  </si>
  <si>
    <t>G10</t>
  </si>
  <si>
    <t>C4</t>
  </si>
  <si>
    <t>G11</t>
  </si>
  <si>
    <t>C5</t>
  </si>
  <si>
    <t>H1</t>
  </si>
  <si>
    <t>H2</t>
  </si>
  <si>
    <t>C7</t>
  </si>
  <si>
    <t>H3</t>
  </si>
  <si>
    <t>C8</t>
  </si>
  <si>
    <t>H4</t>
  </si>
  <si>
    <t>C9</t>
  </si>
  <si>
    <t>C10</t>
  </si>
  <si>
    <t>H6</t>
  </si>
  <si>
    <t>C11</t>
  </si>
  <si>
    <t>D1</t>
  </si>
  <si>
    <t>H8</t>
  </si>
  <si>
    <t>VBUS</t>
  </si>
  <si>
    <t>D2</t>
  </si>
  <si>
    <t>H9</t>
  </si>
  <si>
    <t>VUSB</t>
  </si>
  <si>
    <t>D3</t>
  </si>
  <si>
    <t>H10</t>
  </si>
  <si>
    <t>D4</t>
  </si>
  <si>
    <t>H11</t>
  </si>
  <si>
    <t>D5</t>
  </si>
  <si>
    <t>J1</t>
  </si>
  <si>
    <t>J2</t>
  </si>
  <si>
    <t>D7</t>
  </si>
  <si>
    <t>J3</t>
  </si>
  <si>
    <t>D8</t>
  </si>
  <si>
    <t>J4</t>
  </si>
  <si>
    <t>AVDD</t>
  </si>
  <si>
    <t>D9</t>
  </si>
  <si>
    <t>J5</t>
  </si>
  <si>
    <t>J6</t>
  </si>
  <si>
    <t>D11</t>
  </si>
  <si>
    <t>J7</t>
  </si>
  <si>
    <t>E1</t>
  </si>
  <si>
    <t>E2</t>
  </si>
  <si>
    <t>E3</t>
  </si>
  <si>
    <t>J10</t>
  </si>
  <si>
    <t>E4</t>
  </si>
  <si>
    <t>J11</t>
  </si>
  <si>
    <t>E5</t>
  </si>
  <si>
    <t>K1</t>
  </si>
  <si>
    <t>E6</t>
  </si>
  <si>
    <t>K2</t>
  </si>
  <si>
    <t>E7</t>
  </si>
  <si>
    <t>K3</t>
  </si>
  <si>
    <t>NC</t>
  </si>
  <si>
    <t>K4</t>
  </si>
  <si>
    <t>L3</t>
  </si>
  <si>
    <t>AVSS</t>
  </si>
  <si>
    <t>L4</t>
  </si>
  <si>
    <t>K6</t>
  </si>
  <si>
    <t>L5</t>
  </si>
  <si>
    <t>K7</t>
  </si>
  <si>
    <t>L6</t>
  </si>
  <si>
    <t>K8</t>
  </si>
  <si>
    <t>L7</t>
  </si>
  <si>
    <t>K9</t>
  </si>
  <si>
    <t>L8</t>
  </si>
  <si>
    <t>K10</t>
  </si>
  <si>
    <t>L9</t>
  </si>
  <si>
    <t>K11</t>
  </si>
  <si>
    <t>L10</t>
  </si>
  <si>
    <t>L1</t>
  </si>
  <si>
    <t>L11</t>
  </si>
  <si>
    <t>L2</t>
  </si>
  <si>
    <t>AN0</t>
  </si>
  <si>
    <t>I</t>
  </si>
  <si>
    <t>Analog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</si>
  <si>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</si>
  <si>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</si>
  <si>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</si>
  <si>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</si>
  <si>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</si>
  <si>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</si>
  <si>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</si>
  <si>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</si>
  <si>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</si>
  <si>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</si>
  <si>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</si>
  <si>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</si>
  <si>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</si>
  <si>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</si>
  <si>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</si>
  <si>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CLKI</t>
  </si>
  <si>
    <t>ST/CMOS</t>
  </si>
  <si>
    <t>OSC1</t>
  </si>
  <si>
    <t>CLKO</t>
  </si>
  <si>
    <t>O</t>
  </si>
  <si>
    <t>OSC2</t>
  </si>
  <si>
    <t>ST</t>
  </si>
  <si>
    <t>I/O</t>
  </si>
  <si>
    <t>SOSCI</t>
  </si>
  <si>
    <t>SOSCO</t>
  </si>
  <si>
    <t>CN0</t>
  </si>
  <si>
    <t>CN1</t>
  </si>
  <si>
    <t>CN2</t>
  </si>
  <si>
    <t>CN3</t>
  </si>
  <si>
    <t>CN4</t>
  </si>
  <si>
    <t>CN5</t>
  </si>
  <si>
    <t>CN6</t>
  </si>
  <si>
    <t>CN7</t>
  </si>
  <si>
    <t>CN8</t>
  </si>
  <si>
    <t>CN9</t>
  </si>
  <si>
    <t>CN10</t>
  </si>
  <si>
    <t>CN11</t>
  </si>
  <si>
    <t>CN12</t>
  </si>
  <si>
    <t>CN13</t>
  </si>
  <si>
    <t>CN14</t>
  </si>
  <si>
    <t>CN15</t>
  </si>
  <si>
    <t>CN16</t>
  </si>
  <si>
    <t>CN17</t>
  </si>
  <si>
    <t>CN18</t>
  </si>
  <si>
    <t>CN19</t>
  </si>
  <si>
    <t>CN20</t>
  </si>
  <si>
    <t>CN21</t>
  </si>
  <si>
    <t>IC1</t>
  </si>
  <si>
    <t>IC2</t>
  </si>
  <si>
    <t>IC3</t>
  </si>
  <si>
    <t>IC4</t>
  </si>
  <si>
    <t>IC5</t>
  </si>
  <si>
    <t>OCFA</t>
  </si>
  <si>
    <t>OC1</t>
  </si>
  <si>
    <t>OC2</t>
  </si>
  <si>
    <t>OC3</t>
  </si>
  <si>
    <t>OC4</t>
  </si>
  <si>
    <t>OC5</t>
  </si>
  <si>
    <t>OCFB</t>
  </si>
  <si>
    <t>INT0</t>
  </si>
  <si>
    <t>INT1</t>
  </si>
  <si>
    <t>INT2</t>
  </si>
  <si>
    <t>INT3</t>
  </si>
  <si>
    <t>INT4</t>
  </si>
  <si>
    <t>RA0</t>
  </si>
  <si>
    <t>RA1</t>
  </si>
  <si>
    <t>RA2</t>
  </si>
  <si>
    <t>RA3</t>
  </si>
  <si>
    <t>RA4</t>
  </si>
  <si>
    <t>RA5</t>
  </si>
  <si>
    <t>RA6</t>
  </si>
  <si>
    <t>RA7</t>
  </si>
  <si>
    <t>RA9</t>
  </si>
  <si>
    <t>RA10</t>
  </si>
  <si>
    <t>RA14</t>
  </si>
  <si>
    <t>RA15</t>
  </si>
  <si>
    <t>RB0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</si>
  <si>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</si>
  <si>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</si>
  <si>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</si>
  <si>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</si>
  <si>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</si>
  <si>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</si>
  <si>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</si>
  <si>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</si>
  <si>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</si>
  <si>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</si>
  <si>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</si>
  <si>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</si>
  <si>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</si>
  <si>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</si>
  <si>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</si>
  <si>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RC1</t>
  </si>
  <si>
    <t>RC2</t>
  </si>
  <si>
    <t>RC3</t>
  </si>
  <si>
    <t>RC4</t>
  </si>
  <si>
    <t>RC12</t>
  </si>
  <si>
    <t>RC13</t>
  </si>
  <si>
    <t>RC14</t>
  </si>
  <si>
    <t>RC15</t>
  </si>
  <si>
    <t>RD0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</si>
  <si>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</si>
  <si>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</si>
  <si>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</si>
  <si>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</si>
  <si>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</si>
  <si>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</si>
  <si>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</si>
  <si>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</si>
  <si>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</si>
  <si>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</si>
  <si>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</si>
  <si>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RD12</t>
  </si>
  <si>
    <t>RD13</t>
  </si>
  <si>
    <t>RD14</t>
  </si>
  <si>
    <t>RD15</t>
  </si>
  <si>
    <t>RE0</t>
  </si>
  <si>
    <t>RE1</t>
  </si>
  <si>
    <t>RE2</t>
  </si>
  <si>
    <t>RE3</t>
  </si>
  <si>
    <t>RE4</t>
  </si>
  <si>
    <t>RE5</t>
  </si>
  <si>
    <t>RE6</t>
  </si>
  <si>
    <t>RE7</t>
  </si>
  <si>
    <t>RE8</t>
  </si>
  <si>
    <t>RE9</t>
  </si>
  <si>
    <t>RF0</t>
  </si>
  <si>
    <t>RF1</t>
  </si>
  <si>
    <t>RF2</t>
  </si>
  <si>
    <t>RF3</t>
  </si>
  <si>
    <t>RF4</t>
  </si>
  <si>
    <t>RF5</t>
  </si>
  <si>
    <t>RF6</t>
  </si>
  <si>
    <t>RF7</t>
  </si>
  <si>
    <t>RF8</t>
  </si>
  <si>
    <t>RF12</t>
  </si>
  <si>
    <t>RF13</t>
  </si>
  <si>
    <t>RG0</t>
  </si>
  <si>
    <t>RG1</t>
  </si>
  <si>
    <t>RG6</t>
  </si>
  <si>
    <t>RG7</t>
  </si>
  <si>
    <t>RG8</t>
  </si>
  <si>
    <t>RG9</t>
  </si>
  <si>
    <t>RG12</t>
  </si>
  <si>
    <t>RG13</t>
  </si>
  <si>
    <t>RG14</t>
  </si>
  <si>
    <t>RG2</t>
  </si>
  <si>
    <t>RG3</t>
  </si>
  <si>
    <t>T1CK</t>
  </si>
  <si>
    <t>T2CK</t>
  </si>
  <si>
    <t>T3CK</t>
  </si>
  <si>
    <t>T4CK</t>
  </si>
  <si>
    <t>T5CK</t>
  </si>
  <si>
    <t>U1CTS</t>
  </si>
  <si>
    <t>U1RTS</t>
  </si>
  <si>
    <t>U1RX</t>
  </si>
  <si>
    <t>U1TX</t>
  </si>
  <si>
    <t>U2CTS</t>
  </si>
  <si>
    <t>U2RTS</t>
  </si>
  <si>
    <t>U2RX</t>
  </si>
  <si>
    <t>U2TX</t>
  </si>
  <si>
    <t>SCK1</t>
  </si>
  <si>
    <t>SDI1</t>
  </si>
  <si>
    <t>SDO1</t>
  </si>
  <si>
    <t>SS1</t>
  </si>
  <si>
    <t>SCK2</t>
  </si>
  <si>
    <t>SDI2</t>
  </si>
  <si>
    <t>SDO2</t>
  </si>
  <si>
    <t>SS2</t>
  </si>
  <si>
    <t>SCL1</t>
  </si>
  <si>
    <t>SDA1</t>
  </si>
  <si>
    <t>SCL2</t>
  </si>
  <si>
    <t>SDA2</t>
  </si>
  <si>
    <t>TMS</t>
  </si>
  <si>
    <t>TCK</t>
  </si>
  <si>
    <t>TDI</t>
  </si>
  <si>
    <t>TDO</t>
  </si>
  <si>
    <t>RTCC</t>
  </si>
  <si>
    <t>CVREF-</t>
  </si>
  <si>
    <t>CVREF+</t>
  </si>
  <si>
    <t>CVREFOUT</t>
  </si>
  <si>
    <t>C1IN-</t>
  </si>
  <si>
    <t>C1IN+</t>
  </si>
  <si>
    <t>C1OUT</t>
  </si>
  <si>
    <t>C2IN-</t>
  </si>
  <si>
    <t>C2IN+</t>
  </si>
  <si>
    <t>C2OUT</t>
  </si>
  <si>
    <t>PMA0</t>
  </si>
  <si>
    <t>TTL/ST</t>
  </si>
  <si>
    <t>PMA1</t>
  </si>
  <si>
    <t>PMA2</t>
  </si>
  <si>
    <t>PMA3</t>
  </si>
  <si>
    <t>PMA4</t>
  </si>
  <si>
    <t>PMA5</t>
  </si>
  <si>
    <t>PMA6</t>
  </si>
  <si>
    <t>PMA7</t>
  </si>
  <si>
    <t>PMA8</t>
  </si>
  <si>
    <t>PMA9</t>
  </si>
  <si>
    <t>PMA10</t>
  </si>
  <si>
    <t>PMA11</t>
  </si>
  <si>
    <t>PMA12</t>
  </si>
  <si>
    <t>PMA13</t>
  </si>
  <si>
    <t>PMA14</t>
  </si>
  <si>
    <t>PMA15</t>
  </si>
  <si>
    <t>PMCS1</t>
  </si>
  <si>
    <t>PMCS2</t>
  </si>
  <si>
    <t>PMD0</t>
  </si>
  <si>
    <t>PMD1</t>
  </si>
  <si>
    <t>PMD2</t>
  </si>
  <si>
    <t>PMD3</t>
  </si>
  <si>
    <t>PMD4</t>
  </si>
  <si>
    <t>PMD5</t>
  </si>
  <si>
    <t>PMD6</t>
  </si>
  <si>
    <t>PMD7</t>
  </si>
  <si>
    <t>PMD8</t>
  </si>
  <si>
    <t>PMD9</t>
  </si>
  <si>
    <t>PMD10</t>
  </si>
  <si>
    <t>PMD11</t>
  </si>
  <si>
    <t>PMD12</t>
  </si>
  <si>
    <t>PMD13</t>
  </si>
  <si>
    <t>PMD14</t>
  </si>
  <si>
    <t>PMD15</t>
  </si>
  <si>
    <t>PMRD</t>
  </si>
  <si>
    <t>PMWR</t>
  </si>
  <si>
    <t>PMALL</t>
  </si>
  <si>
    <t>PMALH</t>
  </si>
  <si>
    <t>P</t>
  </si>
  <si>
    <t>VBUSON</t>
  </si>
  <si>
    <t>D+</t>
  </si>
  <si>
    <t>D-</t>
  </si>
  <si>
    <t>USBID</t>
  </si>
  <si>
    <t>TRCLK</t>
  </si>
  <si>
    <t>TRD0</t>
  </si>
  <si>
    <t>TRD1</t>
  </si>
  <si>
    <t>TRD2</t>
  </si>
  <si>
    <t>TRD3</t>
  </si>
  <si>
    <t>PGED1</t>
  </si>
  <si>
    <t>PGEC1</t>
  </si>
  <si>
    <t>PGED2</t>
  </si>
  <si>
    <t>PGEC2</t>
  </si>
  <si>
    <t>I/P</t>
  </si>
  <si>
    <t>VCORE/VCAP</t>
  </si>
  <si>
    <t>Vss</t>
  </si>
  <si>
    <t>VREF+</t>
  </si>
  <si>
    <t>VREF-</t>
  </si>
  <si>
    <t>Analog input channels.</t>
  </si>
  <si>
    <t>External clock source input. Always associated with OSC1 pin function.</t>
  </si>
  <si>
    <t>Oscillator crystal output. Connects to crystal or resonator in Crystal Oscillator mode. Optionally functions as CLKO in RC and EC modes. Always associated with OSC2 pin function.</t>
  </si>
  <si>
    <t>Oscillator crystal input. ST buffer when configured in RC mode; CMOS otherwise.</t>
  </si>
  <si>
    <t>Oscillator crystal output. Connects to crystal or resonator in Crystal Oscillator mode. Optionally functions as CLKO in RC and EC modes.</t>
  </si>
  <si>
    <t>32.768 kHz low-power oscillator crystal input; CMOS otherwise.</t>
  </si>
  <si>
    <t>32.768 kHz low-power oscillator crystal output.</t>
  </si>
  <si>
    <t>Change notification inputs. Can be software programmed for internal weak pull-ups on all inputs.</t>
  </si>
  <si>
    <t>Capture inputs 1-5.</t>
  </si>
  <si>
    <t>Output Compare Fault A Input.</t>
  </si>
  <si>
    <t>Output Compare output 1</t>
  </si>
  <si>
    <t>Output Compare output 2</t>
  </si>
  <si>
    <t>Output Compare output 3</t>
  </si>
  <si>
    <t>Output Compare output 4</t>
  </si>
  <si>
    <t>Output Compare output 5</t>
  </si>
  <si>
    <t>Output Compare Fault B Input.</t>
  </si>
  <si>
    <t>External interrupt 0</t>
  </si>
  <si>
    <t>External interrupt 1</t>
  </si>
  <si>
    <t>External interrupt 2</t>
  </si>
  <si>
    <t>External interrupt 3</t>
  </si>
  <si>
    <t>External interrupt 4</t>
  </si>
  <si>
    <t>PORTA is a bidirectional I/O port.</t>
  </si>
  <si>
    <t>PORTB is a bidirectional I/O port.</t>
  </si>
  <si>
    <t>PORTC is a bidirectional I/O port.</t>
  </si>
  <si>
    <t>PORTD is a bidirectional I/O port.</t>
  </si>
  <si>
    <t>PORTE is a bidirectional I/O port.</t>
  </si>
  <si>
    <t>PORTF is a bidirectional I/O port.</t>
  </si>
  <si>
    <t>PORTG is a bidirectional I/O port.</t>
  </si>
  <si>
    <t>PORTG input pins.</t>
  </si>
  <si>
    <t>Timer1 external clock input.</t>
  </si>
  <si>
    <t>Timer2 external clock input.</t>
  </si>
  <si>
    <t>Timer3 external clock input.</t>
  </si>
  <si>
    <t>Timer4 external clock input.</t>
  </si>
  <si>
    <t>Timer5 external clock input.</t>
  </si>
  <si>
    <t>UART1 clear to send.</t>
  </si>
  <si>
    <t>UART1 ready to send.</t>
  </si>
  <si>
    <t>UART1 receive.</t>
  </si>
  <si>
    <t>UART1 transmit.</t>
  </si>
  <si>
    <t>UART2 clear to send.</t>
  </si>
  <si>
    <t>UART2 ready to send.</t>
  </si>
  <si>
    <t>UART2 receive.</t>
  </si>
  <si>
    <t>UART2 transmit.</t>
  </si>
  <si>
    <t>Synchronous serial clock input/output for SPI1.</t>
  </si>
  <si>
    <t>SPI1 data in.</t>
  </si>
  <si>
    <t>SPI1 data out.</t>
  </si>
  <si>
    <t>SPI1 slave synchronization or frame pulse I/O.</t>
  </si>
  <si>
    <t>Synchronous serial clock input/output for SPI2.</t>
  </si>
  <si>
    <t>SPI2 data in.</t>
  </si>
  <si>
    <t>SPI2 data out.</t>
  </si>
  <si>
    <t>SPI2 slave synchronization or frame pulse I/O.</t>
  </si>
  <si>
    <t>Synchronous serial clock input/output for I2C1.</t>
  </si>
  <si>
    <t>Synchronous serial data input/output for I2C1.</t>
  </si>
  <si>
    <t>Synchronous serial clock input/output for I2C2.</t>
  </si>
  <si>
    <t>Synchronous serial data input/output for I2C2.</t>
  </si>
  <si>
    <t>JTAG Test mode select pin.</t>
  </si>
  <si>
    <t>JTAG test clock input pin.</t>
  </si>
  <si>
    <t>JTAG test data input pin.</t>
  </si>
  <si>
    <t>JTAG test data output pin.</t>
  </si>
  <si>
    <t>Real-Time Clock Alarm Output.</t>
  </si>
  <si>
    <t>Comparator Voltage Reference (low).</t>
  </si>
  <si>
    <t>Comparator Voltage Reference (high).</t>
  </si>
  <si>
    <t>Comparator Voltage Reference Output.</t>
  </si>
  <si>
    <t>Comparator 1 Negative Input.</t>
  </si>
  <si>
    <t>Comparator 1 Positive Input.</t>
  </si>
  <si>
    <t>Comparator 1 Output.</t>
  </si>
  <si>
    <t>Comparator 2 Negative Input.</t>
  </si>
  <si>
    <t>Comparator 2 Positive Input.</t>
  </si>
  <si>
    <t>Comparator 2 Output.</t>
  </si>
  <si>
    <t>Parallel Master Port Address Bit 0 Input (Buffered Slave modes) and Output (Master modes).</t>
  </si>
  <si>
    <t>Parallel Master Port Address Bit 1 Input (Buffered Slave modes) and Output (Master modes).</t>
  </si>
  <si>
    <t>Parallel Master Port Address (De-multiplexed Master Modes).</t>
  </si>
  <si>
    <t>Parallel Master Port Chip Select 1 Strobe.</t>
  </si>
  <si>
    <t>Parallel Master Port Chip Select 2 Strobe.</t>
  </si>
  <si>
    <t>Parallel Master Port Data (De-multiplexed Master mode) or Address/Data (Multiplexed Master modes).</t>
  </si>
  <si>
    <t>Parallel Master Port Read Strobe.</t>
  </si>
  <si>
    <t>Parallel Master Port Write Strobe.</t>
  </si>
  <si>
    <t>Parallel Master Port Address Latch Enable low-byte (Multiplexed Master modes).</t>
  </si>
  <si>
    <t>Parallel Master Port Address Latch Enable high-byte (Multiplexed Master modes).</t>
  </si>
  <si>
    <t>USB Bus Power Monitor.</t>
  </si>
  <si>
    <t>USB Internal Transceiver Supply. If the USB module is not used, this pin must be connected to VDD.</t>
  </si>
  <si>
    <t>USB Host and OTG Bus Power Control Output.</t>
  </si>
  <si>
    <t>USB D+.</t>
  </si>
  <si>
    <t>USB D-.</t>
  </si>
  <si>
    <t>USB OTG ID Detect.</t>
  </si>
  <si>
    <t>Enable for On-Chip Voltage Regulator.</t>
  </si>
  <si>
    <t>Trace Clock.</t>
  </si>
  <si>
    <t>Trace Data Bits 0-3.</t>
  </si>
  <si>
    <t>Data I/O pin for programming/debugging communication channel 1</t>
  </si>
  <si>
    <t>Clock input pin for programming/debugging communication channel 1</t>
  </si>
  <si>
    <t>Data I/O pin for programming/debugging communication channel 2</t>
  </si>
  <si>
    <t>Clock input pin for programming/debugging communication channel 2</t>
  </si>
  <si>
    <t>Master Clear (Reset) input. This pin is an active-low Reset to the device.</t>
  </si>
  <si>
    <t>Positive supply for analog modules. This pin must be connected at all times.</t>
  </si>
  <si>
    <t>Ground reference for analog modules.</t>
  </si>
  <si>
    <t>Positive supply for peripheral logic and I/O pins.</t>
  </si>
  <si>
    <t>Capacitor for Internal Voltage Regulator.</t>
  </si>
  <si>
    <t>Ground reference for logic and I/O pins.</t>
  </si>
  <si>
    <t>Analog voltage reference (high) input.</t>
  </si>
  <si>
    <t>Analog voltage reference (low) input.</t>
  </si>
  <si>
    <t>Pin Name</t>
  </si>
  <si>
    <t>Pin Number - 64-pin QFN/TQFP</t>
  </si>
  <si>
    <t>Pin Number - 100-pin TQFP</t>
  </si>
  <si>
    <t>Pin Number - 121-pin XBGA</t>
  </si>
  <si>
    <t>Pin Type</t>
  </si>
  <si>
    <t>Buffer Type</t>
  </si>
  <si>
    <t>Description</t>
  </si>
  <si>
    <t>Pin</t>
  </si>
  <si>
    <t>9</t>
  </si>
  <si>
    <t>26</t>
  </si>
  <si>
    <t>38</t>
  </si>
  <si>
    <t>-</t>
  </si>
  <si>
    <t>25</t>
  </si>
  <si>
    <t>41</t>
  </si>
  <si>
    <t>Helper2</t>
  </si>
  <si>
    <t>Helper1</t>
  </si>
  <si>
    <t>Helper3</t>
  </si>
  <si>
    <t>Function(s)</t>
  </si>
  <si>
    <t>3.3V</t>
  </si>
  <si>
    <t>GND</t>
  </si>
  <si>
    <t>3.3V (filtered)</t>
  </si>
  <si>
    <t>Status charge battery indicator</t>
  </si>
  <si>
    <t>Switch T3</t>
  </si>
  <si>
    <t>MB2 Analog</t>
  </si>
  <si>
    <t>MB2 CS</t>
  </si>
  <si>
    <t>MB1 Analog</t>
  </si>
  <si>
    <t>Programmer</t>
  </si>
  <si>
    <t>Status battery low sense</t>
  </si>
  <si>
    <t>Status battery voltage sense</t>
  </si>
  <si>
    <t>MB1 UART RX</t>
  </si>
  <si>
    <t>MB1 UART TX</t>
  </si>
  <si>
    <t>USB Power Monitor</t>
  </si>
  <si>
    <t>USB D-</t>
  </si>
  <si>
    <t>USB D+</t>
  </si>
  <si>
    <t>OSC1 8MHz</t>
  </si>
  <si>
    <t>OSC2 8MHz</t>
  </si>
  <si>
    <t>OSCI 32kHz</t>
  </si>
  <si>
    <t>OSCO 32kHz</t>
  </si>
  <si>
    <t># Functions</t>
  </si>
  <si>
    <t>MB1 PWM</t>
  </si>
  <si>
    <t>Cap to GND (10uF)</t>
  </si>
  <si>
    <t>MB1 CS</t>
  </si>
  <si>
    <t>MB2 RST</t>
  </si>
  <si>
    <t>LED1</t>
  </si>
  <si>
    <t>LED2</t>
  </si>
  <si>
    <t>Switch T2 (Gen)</t>
  </si>
  <si>
    <t>MB2 UART2 RX/HDR1 RF4-UART2_RX</t>
  </si>
  <si>
    <t>MB2 UART TX/HDR1 RF5-UART2_TX</t>
  </si>
  <si>
    <t>MB2 PWM JMP (PWM)/HDR1 RD0-PWM1</t>
  </si>
  <si>
    <t>HDR1 RD1-PWM2</t>
  </si>
  <si>
    <t>HDR1 RD2-PWM3</t>
  </si>
  <si>
    <t>HDR1 RD3-PWM4</t>
  </si>
  <si>
    <t>HDR1 RD12-GPIO</t>
  </si>
  <si>
    <t>HDR1 RD13-GPIO</t>
  </si>
  <si>
    <t>HDR1 RD7-GPIO</t>
  </si>
  <si>
    <t>HDR1 RF0-GPIO</t>
  </si>
  <si>
    <t>HDR1 RF1-GPIO</t>
  </si>
  <si>
    <t>HDR1 RG0-GPIO</t>
  </si>
  <si>
    <t>HDR1 RA6-GPIO</t>
  </si>
  <si>
    <t>HDR1 RA7-GPIO</t>
  </si>
  <si>
    <t>HDR1 RE0-GPIO</t>
  </si>
  <si>
    <t>HDR1 RG14-GPIO</t>
  </si>
  <si>
    <t>HDR2 RE6-GPIO</t>
  </si>
  <si>
    <t>HDR2 RA0-GPIO</t>
  </si>
  <si>
    <t>MB1 Interupt/HDR2 RE8-MB1-INT1</t>
  </si>
  <si>
    <t>MB2 Interupt/HDR2 RE9-MB2-INT2</t>
  </si>
  <si>
    <t>HDR2 RB8-AN8</t>
  </si>
  <si>
    <t>HDR2 RB9-AN9</t>
  </si>
  <si>
    <t>HDR2 RB10-AN10</t>
  </si>
  <si>
    <t>HDR2 RB11-AN11</t>
  </si>
  <si>
    <t>HDR2 RF12-GPIO</t>
  </si>
  <si>
    <t>HDR2 RB13-AN13</t>
  </si>
  <si>
    <t>HDR2 RB14-AN14</t>
  </si>
  <si>
    <t>HDR2 RB15-AN15</t>
  </si>
  <si>
    <t>HDR2 RA4-GPIO</t>
  </si>
  <si>
    <t>HDR2 RA14-INT3</t>
  </si>
  <si>
    <t>HDR2 RA15-INT4</t>
  </si>
  <si>
    <t>HDR2 RD8-GPIO</t>
  </si>
  <si>
    <t>HDR2 RD9-GPIO</t>
  </si>
  <si>
    <t>HDR1</t>
  </si>
  <si>
    <t>HDR2</t>
  </si>
  <si>
    <t>GNDs</t>
  </si>
  <si>
    <t>Total</t>
  </si>
  <si>
    <t>NCs</t>
  </si>
  <si>
    <t>Usage (Clicker 2)</t>
  </si>
  <si>
    <t>HDR1 Index</t>
  </si>
  <si>
    <t>HDR2 Index</t>
  </si>
  <si>
    <t>Switch T1 (RST)/HDR1 #RESET/Programmer</t>
  </si>
  <si>
    <t>HDR2 RA9-GPIO</t>
  </si>
  <si>
    <t>HDR1 RD6-GPIO</t>
  </si>
  <si>
    <t>USB-ID or GPIO/HDR2 RF3-GPIO</t>
  </si>
  <si>
    <t>MB1 Index</t>
  </si>
  <si>
    <t>MB2 Index</t>
  </si>
  <si>
    <t>MB2</t>
  </si>
  <si>
    <t>I/Os</t>
  </si>
  <si>
    <t>MB1</t>
  </si>
  <si>
    <t>5V</t>
  </si>
  <si>
    <t>MB1 RST</t>
  </si>
  <si>
    <t>MB1 I2C SCL/MB2 I2C SCL/HDR1 RA2-I2C2_SCL</t>
  </si>
  <si>
    <t>MB1 I2C SDA/MB2 I2C SDA/HDR1 RA3-I2C2_SDA</t>
  </si>
  <si>
    <t>MB1 SPI SCK/MB2 SPI SCK/HDR2 RG6_SPI2_SCK</t>
  </si>
  <si>
    <t>MB1 SPI MISO/MB2 SPI MISO/HDR2 RG7_SPI2_MISO</t>
  </si>
  <si>
    <t>MB1 SPI MOSI/MB2 SPI MOSI/HDR2 RG8_SPI2_MOSI</t>
  </si>
  <si>
    <t>PWM JMP (GPIO)</t>
  </si>
  <si>
    <t>MB2 Ref GND/HDR1 RD5-GPIO</t>
  </si>
  <si>
    <t>Usage (optics_brd_r001)</t>
  </si>
  <si>
    <t>RG7_SPI2_MISO</t>
  </si>
  <si>
    <t>RG8_SPI2_MOSI</t>
  </si>
  <si>
    <t>RG6_SPI2_SCK</t>
  </si>
  <si>
    <t>RB1_MB2_CS</t>
  </si>
  <si>
    <t>RE9_MB2_INT2</t>
  </si>
  <si>
    <t>RD5_GPIO</t>
  </si>
  <si>
    <t>RD3_PWM4</t>
  </si>
  <si>
    <t>RD13_GPIO</t>
  </si>
  <si>
    <t>RD12_GPIO</t>
  </si>
  <si>
    <t>RD0_PWM1</t>
  </si>
  <si>
    <t>RB9_AN9</t>
  </si>
  <si>
    <t>RB8_AN8</t>
  </si>
  <si>
    <t>RB15_AN15</t>
  </si>
  <si>
    <t>RB14_AN14</t>
  </si>
  <si>
    <t>RB13_AN13</t>
  </si>
  <si>
    <t>RB11_AN11</t>
  </si>
  <si>
    <t>RB10_AN10</t>
  </si>
  <si>
    <t>x</t>
  </si>
  <si>
    <t>P5V</t>
  </si>
  <si>
    <t>P3_3V</t>
  </si>
  <si>
    <t>Clicker 2 Endpoint</t>
  </si>
  <si>
    <t>Clicker 2 to PICkit3 Adapter</t>
  </si>
  <si>
    <t>PICkit3 Endpoint</t>
  </si>
  <si>
    <t>2x10 Header Pinout</t>
  </si>
  <si>
    <t>PAN_SERVO</t>
  </si>
  <si>
    <t>LSR_ILIM_VSENS</t>
  </si>
  <si>
    <t>LSR_ISENSE_LS_P</t>
  </si>
  <si>
    <t>RX_AMP1_OUT</t>
  </si>
  <si>
    <t>RX_AMP2_OUT</t>
  </si>
  <si>
    <t>RX_AMP3_OUT</t>
  </si>
  <si>
    <t>RX_AMP4_OUT</t>
  </si>
  <si>
    <t>TILT_SERVO</t>
  </si>
  <si>
    <t>LSR_ENB</t>
  </si>
  <si>
    <t>LSR_EN_CH1</t>
  </si>
  <si>
    <t>LSR_EN_CH2</t>
  </si>
  <si>
    <t>LSR_ISENSE_LS_N</t>
  </si>
  <si>
    <t>Column2</t>
  </si>
  <si>
    <t>Header X1</t>
  </si>
  <si>
    <t>Header X2</t>
  </si>
  <si>
    <t>Clicker 2</t>
  </si>
  <si>
    <t>Optics Board</t>
  </si>
  <si>
    <t>Ethernet/camera SPI SCK, MISO, MOSI</t>
  </si>
  <si>
    <t>10, 11, 12</t>
  </si>
  <si>
    <t>SCK2, SDI2, SDO2</t>
  </si>
  <si>
    <t>D-, D+</t>
  </si>
  <si>
    <t>56, 57</t>
  </si>
  <si>
    <t>OSC1, OSC2</t>
  </si>
  <si>
    <t>63, 64</t>
  </si>
  <si>
    <t>73, 74</t>
  </si>
  <si>
    <t>Debug LEDs (LED1, LED2)</t>
  </si>
  <si>
    <t>PWM for pan/tilt servos</t>
  </si>
  <si>
    <t>OC1, OC4</t>
  </si>
  <si>
    <t>72, 78</t>
  </si>
  <si>
    <t>Laser voltage sense ADC channel</t>
  </si>
  <si>
    <t>33, 34</t>
  </si>
  <si>
    <t>AN9, AN10</t>
  </si>
  <si>
    <t>Laser low-side current sense ADC channels</t>
  </si>
  <si>
    <t>AN11, AN13, AN14, AN15</t>
  </si>
  <si>
    <t>35, 42, 43, 44</t>
  </si>
  <si>
    <t>RD12, RD13</t>
  </si>
  <si>
    <t>79, 80</t>
  </si>
  <si>
    <t>Laser load switch enable</t>
  </si>
  <si>
    <t>Pin Function</t>
  </si>
  <si>
    <t>USB differential pair data lines</t>
  </si>
  <si>
    <t>8MHz oscillator</t>
  </si>
  <si>
    <t>32kHz oscillator</t>
  </si>
  <si>
    <t>Laser control channel 1 and 2</t>
  </si>
  <si>
    <t>Receiver amplifier output 1, 2, 3, and 4 for ADC channels</t>
  </si>
  <si>
    <t>Pin 1</t>
  </si>
  <si>
    <t>Pin 2</t>
  </si>
  <si>
    <t>Pin 3</t>
  </si>
  <si>
    <t>Pin 4</t>
  </si>
  <si>
    <t>Pin 5</t>
  </si>
  <si>
    <t>VSS</t>
  </si>
  <si>
    <t>PGD</t>
  </si>
  <si>
    <t>PGC</t>
  </si>
  <si>
    <t>PGM</t>
  </si>
  <si>
    <t>Pin 6</t>
  </si>
  <si>
    <t>Ethernet interrupt, reset line</t>
  </si>
  <si>
    <t>INT1, RE2</t>
  </si>
  <si>
    <t>97</t>
  </si>
  <si>
    <t>18, 98</t>
  </si>
  <si>
    <t>24</t>
  </si>
  <si>
    <t>Ethernet SPI slave select</t>
  </si>
  <si>
    <t>19</t>
  </si>
  <si>
    <t>Camera slave select</t>
  </si>
  <si>
    <t>Camera interrupt</t>
  </si>
  <si>
    <t>RE3, RA10</t>
  </si>
  <si>
    <t>99, 29</t>
  </si>
  <si>
    <t>100, 14</t>
  </si>
  <si>
    <t>RE4, RG9</t>
  </si>
  <si>
    <t>Debug Switches (T2, T3)</t>
  </si>
  <si>
    <t>Used (Not PWR/PROG)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</si>
</sst>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FFC000"/>
      <name val="Times New Roman"/>
      <family val="1"/>
    </font>
    <font>
      <sz val="10"/>
      <color rgb="FF00B050"/>
      <name val="Times New Roman"/>
      <family val="1"/>
    </font>
    <font>
      <sz val="10"/>
      <color rgb="FF0070C0"/>
      <name val="Times New Roman"/>
      <family val="1"/>
    </font>
    <font>
      <sz val="10"/>
      <color rgb="FF7030A0"/>
      <name val="Times New Roman"/>
      <family val="1"/>
    </font>
    <font>
      <sz val="10"/>
      <name val="Times New Roman"/>
      <family val="1"/>
    </font>
    <font>
      <sz val="10"/>
      <color theme="2" tint="-0.499984740745262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Border="1" applyAlignment="1">
      <alignment horizontal="center" wrapText="1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3" xfId="0" applyFont="1" applyFill="1" applyBorder="1"/>
    <xf numFmtId="0" fontId="2" fillId="0" borderId="5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/>
    <xf numFmtId="49" fontId="1" fillId="0" borderId="0" xfId="0" applyNumberFormat="1" applyFont="1" applyAlignment="1">
      <alignment wrapText="1"/>
    </xf>
    <xf numFmtId="0" fontId="2" fillId="0" borderId="0" xfId="0" applyNumberFormat="1" applyFont="1"/>
    <xf numFmtId="49" fontId="2" fillId="0" borderId="0" xfId="0" applyNumberFormat="1" applyFont="1"/>
    <xf numFmtId="0" fontId="2" fillId="2" borderId="0" xfId="0" applyFont="1" applyFill="1"/>
    <xf numFmtId="0" fontId="1" fillId="0" borderId="0" xfId="0" applyNumberFormat="1" applyFont="1" applyAlignment="1">
      <alignment wrapText="1"/>
    </xf>
    <xf numFmtId="0" fontId="11" fillId="0" borderId="0" xfId="0" applyFont="1" applyBorder="1"/>
    <xf numFmtId="0" fontId="1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30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179851</xdr:rowOff>
    </xdr:from>
    <xdr:to>
      <xdr:col>3</xdr:col>
      <xdr:colOff>984447</xdr:colOff>
      <xdr:row>7</xdr:row>
      <xdr:rowOff>179851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FEED07B-C420-4A73-8115-0E169B6DAD3A}"/>
            </a:ext>
          </a:extLst>
        </xdr:cNvPr>
        <xdr:cNvCxnSpPr/>
      </xdr:nvCxnSpPr>
      <xdr:spPr>
        <a:xfrm>
          <a:off x="2295466" y="1486137"/>
          <a:ext cx="984447" cy="0"/>
        </a:xfrm>
        <a:prstGeom prst="straightConnector1">
          <a:avLst/>
        </a:prstGeom>
        <a:ln w="69850">
          <a:solidFill>
            <a:schemeClr val="dk1">
              <a:alpha val="50000"/>
            </a:schemeClr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14324</xdr:rowOff>
    </xdr:from>
    <xdr:to>
      <xdr:col>12</xdr:col>
      <xdr:colOff>2865</xdr:colOff>
      <xdr:row>7</xdr:row>
      <xdr:rowOff>166151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397B133-DC84-48EF-A3CA-4E176A7B2075}"/>
            </a:ext>
          </a:extLst>
        </xdr:cNvPr>
        <xdr:cNvCxnSpPr/>
      </xdr:nvCxnSpPr>
      <xdr:spPr>
        <a:xfrm flipV="1">
          <a:off x="8846075" y="578662"/>
          <a:ext cx="2865" cy="716166"/>
        </a:xfrm>
        <a:prstGeom prst="straightConnector1">
          <a:avLst/>
        </a:prstGeom>
        <a:ln w="69850">
          <a:solidFill>
            <a:schemeClr val="dk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3" name="Table3" displayName="Table3" ref="A1:K101" totalsRowShown="0" headerRowDxfId="29" dataDxfId="28">
  <autoFilter ref="A1:K101"/>
  <sortState ref="A2:K90">
    <sortCondition ref="A1:A90"/>
  </sortState>
  <tableColumns count="11">
    <tableColumn id="1" name="Pin" dataDxfId="27"/>
    <tableColumn id="11" name="Column2" dataDxfId="26"/>
    <tableColumn id="6" name="# Functions" dataDxfId="25"/>
    <tableColumn id="2" name="Function(s)" dataDxfId="24">
      <calculatedColumnFormula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calculatedColumnFormula>
    </tableColumn>
    <tableColumn id="9" name="MB1 Index" dataDxfId="23"/>
    <tableColumn id="10" name="MB2 Index" dataDxfId="22"/>
    <tableColumn id="8" name="HDR1 Index" dataDxfId="21"/>
    <tableColumn id="7" name="HDR2 Index" dataDxfId="20"/>
    <tableColumn id="4" name="Usage (Clicker 2)" dataDxfId="19"/>
    <tableColumn id="5" name="Usage (optics_brd_r001)" dataDxfId="18"/>
    <tableColumn id="3" name="Used (Not PWR/PROG)" dataDxfId="1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R1:T17" totalsRowShown="0" headerRowDxfId="16" dataDxfId="15">
  <autoFilter ref="R1:T17">
    <filterColumn colId="0" hiddenButton="1"/>
    <filterColumn colId="1" hiddenButton="1"/>
    <filterColumn colId="2" hiddenButton="1"/>
  </autoFilter>
  <tableColumns count="3">
    <tableColumn id="1" name="Pin" dataDxfId="14"/>
    <tableColumn id="2" name="Pin Function" dataDxfId="13"/>
    <tableColumn id="3" name="Usage (Clicker 2)" dataDxfId="1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J274" totalsRowShown="0" headerRowDxfId="11" dataDxfId="10">
  <autoFilter ref="A1:J2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in Name" dataDxfId="9"/>
    <tableColumn id="2" name="Pin Number - 64-pin QFN/TQFP" dataDxfId="8"/>
    <tableColumn id="9" name="Helper1" dataDxfId="7">
      <calculatedColumnFormula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calculatedColumnFormula>
    </tableColumn>
    <tableColumn id="3" name="Pin Number - 100-pin TQFP" dataDxfId="6"/>
    <tableColumn id="8" name="Helper2" dataDxfId="5">
      <calculatedColumnFormula>IF(Table2[[#This Row],[Pin Number - 100-pin TQFP]]="-","-",Table2[[#This Row],[Pin Number - 100-pin TQFP]]&amp;"-"&amp;COUNTIF(Table2[[#Headers],[Pin Number - 100-pin TQFP]]:Table2[[#This Row],[Pin Number - 100-pin TQFP]],Table2[[#This Row],[Pin Number - 100-pin TQFP]]))</calculatedColumnFormula>
    </tableColumn>
    <tableColumn id="4" name="Pin Number - 121-pin XBGA" dataDxfId="4"/>
    <tableColumn id="10" name="Helper3" dataDxfId="3">
      <calculatedColumnFormula>IF(Table2[[#This Row],[Pin Number - 121-pin XBGA]]="-","-",Table2[[#This Row],[Pin Number - 121-pin XBGA]]&amp;"-"&amp;COUNTIF(Table2[[#Headers],[Pin Number - 121-pin XBGA]]:Table2[[#This Row],[Pin Number - 121-pin XBGA]],Table2[[#This Row],[Pin Number - 121-pin XBGA]]))</calculatedColumnFormula>
    </tableColumn>
    <tableColumn id="5" name="Pin Type" dataDxfId="2"/>
    <tableColumn id="6" name="Buffer Type" dataDxfId="1"/>
    <tableColumn id="7" name="Description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zoomScale="85" zoomScaleNormal="85" workbookViewId="0">
      <selection activeCell="Q25" sqref="Q25"/>
    </sheetView>
  </sheetViews>
  <sheetFormatPr defaultRowHeight="12.9" x14ac:dyDescent="0.35"/>
  <cols>
    <col min="1" max="2" width="9.23046875" style="2"/>
    <col min="3" max="3" width="10.15234375" style="2" customWidth="1"/>
    <col min="4" max="4" width="36" style="2" customWidth="1"/>
    <col min="5" max="8" width="6.84375" style="2" customWidth="1"/>
    <col min="9" max="10" width="15.61328125" style="2" customWidth="1"/>
    <col min="11" max="17" width="9.23046875" style="2"/>
    <col min="18" max="18" width="11.61328125" style="2" bestFit="1" customWidth="1"/>
    <col min="19" max="19" width="21.69140625" style="2" bestFit="1" customWidth="1"/>
    <col min="20" max="20" width="43.07421875" style="2" bestFit="1" customWidth="1"/>
    <col min="21" max="16384" width="9.23046875" style="2"/>
  </cols>
  <sheetData>
    <row r="1" spans="1:20" s="28" customFormat="1" ht="29.6" customHeight="1" x14ac:dyDescent="0.3">
      <c r="A1" s="28" t="s">
        <v>471</v>
      </c>
      <c r="B1" s="28" t="s">
        <v>606</v>
      </c>
      <c r="C1" s="28" t="s">
        <v>502</v>
      </c>
      <c r="D1" s="28" t="s">
        <v>481</v>
      </c>
      <c r="E1" s="28" t="s">
        <v>555</v>
      </c>
      <c r="F1" s="28" t="s">
        <v>556</v>
      </c>
      <c r="G1" s="28" t="s">
        <v>549</v>
      </c>
      <c r="H1" s="28" t="s">
        <v>550</v>
      </c>
      <c r="I1" s="28" t="s">
        <v>548</v>
      </c>
      <c r="J1" s="29" t="s">
        <v>569</v>
      </c>
      <c r="K1" s="28" t="s">
        <v>662</v>
      </c>
      <c r="M1" s="28" t="s">
        <v>543</v>
      </c>
      <c r="N1" s="28" t="s">
        <v>544</v>
      </c>
      <c r="O1" s="28" t="s">
        <v>559</v>
      </c>
      <c r="P1" s="28" t="s">
        <v>557</v>
      </c>
      <c r="R1" s="30" t="s">
        <v>471</v>
      </c>
      <c r="S1" s="30" t="s">
        <v>632</v>
      </c>
      <c r="T1" s="30" t="s">
        <v>548</v>
      </c>
    </row>
    <row r="2" spans="1:20" x14ac:dyDescent="0.35">
      <c r="A2" s="2">
        <v>1</v>
      </c>
      <c r="D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RG15</v>
      </c>
      <c r="I2" s="2" t="s">
        <v>485</v>
      </c>
      <c r="J2" s="2" t="s">
        <v>475</v>
      </c>
      <c r="K2" s="31"/>
      <c r="L2" s="2" t="s">
        <v>558</v>
      </c>
      <c r="M2" s="2">
        <f>COUNTIF(Table3[[Usage (Clicker 2)]:[Usage (Clicker 2)]],"=*"&amp;M$1&amp;"*")</f>
        <v>21</v>
      </c>
      <c r="N2" s="2">
        <f>COUNTIF(Table3[[Usage (Clicker 2)]:[Usage (Clicker 2)]],"=*"&amp;N$1&amp;"*")</f>
        <v>22</v>
      </c>
      <c r="O2" s="2">
        <f>COUNTIF(Table3[[Usage (Clicker 2)]:[Usage (Clicker 2)]],"=*"&amp;O$1&amp;"*")</f>
        <v>12</v>
      </c>
      <c r="P2" s="2">
        <f>COUNTIF(Table3[[Usage (Clicker 2)]:[Usage (Clicker 2)]],"=*"&amp;P$1&amp;"*")</f>
        <v>13</v>
      </c>
      <c r="R2" s="32" t="s">
        <v>617</v>
      </c>
      <c r="S2" s="32" t="s">
        <v>616</v>
      </c>
      <c r="T2" s="32" t="s">
        <v>634</v>
      </c>
    </row>
    <row r="3" spans="1:20" x14ac:dyDescent="0.35">
      <c r="A3" s="33">
        <v>2</v>
      </c>
      <c r="B3" s="33" t="s">
        <v>587</v>
      </c>
      <c r="D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I3" s="2" t="s">
        <v>482</v>
      </c>
      <c r="J3" s="2" t="s">
        <v>475</v>
      </c>
      <c r="K3" s="31"/>
      <c r="L3" s="2" t="s">
        <v>482</v>
      </c>
      <c r="M3" s="2">
        <v>1</v>
      </c>
      <c r="N3" s="2">
        <v>1</v>
      </c>
      <c r="O3" s="2">
        <v>1</v>
      </c>
      <c r="P3" s="2">
        <v>1</v>
      </c>
      <c r="R3" s="32" t="s">
        <v>618</v>
      </c>
      <c r="S3" s="32" t="s">
        <v>143</v>
      </c>
      <c r="T3" s="32" t="s">
        <v>635</v>
      </c>
    </row>
    <row r="4" spans="1:20" x14ac:dyDescent="0.35">
      <c r="A4" s="2">
        <v>3</v>
      </c>
      <c r="D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RE5/PMD5</v>
      </c>
      <c r="I4" s="2" t="s">
        <v>97</v>
      </c>
      <c r="J4" s="2" t="s">
        <v>475</v>
      </c>
      <c r="K4" s="31"/>
      <c r="L4" s="2" t="s">
        <v>560</v>
      </c>
      <c r="M4" s="2">
        <v>0</v>
      </c>
      <c r="N4" s="2">
        <v>1</v>
      </c>
      <c r="O4" s="2">
        <v>1</v>
      </c>
      <c r="P4" s="2">
        <v>1</v>
      </c>
      <c r="R4" s="32" t="s">
        <v>615</v>
      </c>
      <c r="S4" s="32" t="s">
        <v>614</v>
      </c>
      <c r="T4" s="32" t="s">
        <v>633</v>
      </c>
    </row>
    <row r="5" spans="1:20" x14ac:dyDescent="0.35">
      <c r="A5" s="2">
        <v>4</v>
      </c>
      <c r="D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RE6/PMD6</v>
      </c>
      <c r="H5" s="2">
        <v>21</v>
      </c>
      <c r="I5" s="2" t="s">
        <v>526</v>
      </c>
      <c r="J5" s="2" t="s">
        <v>475</v>
      </c>
      <c r="K5" s="31"/>
      <c r="L5" s="2" t="s">
        <v>545</v>
      </c>
      <c r="M5" s="2">
        <v>2</v>
      </c>
      <c r="N5" s="2">
        <v>2</v>
      </c>
      <c r="O5" s="2">
        <v>2</v>
      </c>
      <c r="P5" s="2">
        <v>1</v>
      </c>
      <c r="R5" s="32" t="s">
        <v>622</v>
      </c>
      <c r="S5" s="32" t="s">
        <v>621</v>
      </c>
      <c r="T5" s="32" t="s">
        <v>620</v>
      </c>
    </row>
    <row r="6" spans="1:20" x14ac:dyDescent="0.35">
      <c r="A6" s="2">
        <v>5</v>
      </c>
      <c r="D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RE7/PMD7</v>
      </c>
      <c r="I6" s="2" t="s">
        <v>97</v>
      </c>
      <c r="J6" s="2" t="s">
        <v>475</v>
      </c>
      <c r="K6" s="31"/>
      <c r="L6" s="2" t="s">
        <v>547</v>
      </c>
      <c r="M6" s="2">
        <v>2</v>
      </c>
      <c r="N6" s="2">
        <v>0</v>
      </c>
      <c r="O6" s="2">
        <v>0</v>
      </c>
      <c r="P6" s="2">
        <v>0</v>
      </c>
      <c r="R6" s="32" t="s">
        <v>612</v>
      </c>
      <c r="S6" s="32" t="s">
        <v>613</v>
      </c>
      <c r="T6" s="32" t="s">
        <v>611</v>
      </c>
    </row>
    <row r="7" spans="1:20" x14ac:dyDescent="0.35">
      <c r="A7" s="2">
        <v>6</v>
      </c>
      <c r="D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RC1/T2CK</v>
      </c>
      <c r="I7" s="2" t="s">
        <v>97</v>
      </c>
      <c r="J7" s="2" t="s">
        <v>475</v>
      </c>
      <c r="K7" s="31"/>
      <c r="L7" s="6" t="s">
        <v>546</v>
      </c>
      <c r="M7" s="6">
        <f>SUM(M2:M6)</f>
        <v>26</v>
      </c>
      <c r="N7" s="6">
        <f>SUM(N2:N6)</f>
        <v>26</v>
      </c>
      <c r="O7" s="6">
        <f>SUM(O2:O6)</f>
        <v>16</v>
      </c>
      <c r="P7" s="6">
        <f>SUM(P2:P6)</f>
        <v>16</v>
      </c>
      <c r="R7" s="32" t="s">
        <v>650</v>
      </c>
      <c r="S7" s="32" t="s">
        <v>264</v>
      </c>
      <c r="T7" s="32" t="s">
        <v>653</v>
      </c>
    </row>
    <row r="8" spans="1:20" x14ac:dyDescent="0.35">
      <c r="A8" s="2">
        <v>7</v>
      </c>
      <c r="D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RC2/T3CK</v>
      </c>
      <c r="I8" s="2" t="s">
        <v>97</v>
      </c>
      <c r="J8" s="2" t="s">
        <v>475</v>
      </c>
      <c r="K8" s="31"/>
      <c r="R8" s="32" t="s">
        <v>651</v>
      </c>
      <c r="S8" s="32" t="s">
        <v>649</v>
      </c>
      <c r="T8" s="32" t="s">
        <v>648</v>
      </c>
    </row>
    <row r="9" spans="1:20" x14ac:dyDescent="0.35">
      <c r="A9" s="2">
        <v>8</v>
      </c>
      <c r="D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RC3/T4CK</v>
      </c>
      <c r="I9" s="2" t="s">
        <v>97</v>
      </c>
      <c r="J9" s="2" t="s">
        <v>475</v>
      </c>
      <c r="K9" s="31"/>
      <c r="R9" s="32" t="s">
        <v>652</v>
      </c>
      <c r="S9" s="32" t="s">
        <v>197</v>
      </c>
      <c r="T9" s="32" t="s">
        <v>655</v>
      </c>
    </row>
    <row r="10" spans="1:20" x14ac:dyDescent="0.35">
      <c r="A10" s="2">
        <v>9</v>
      </c>
      <c r="D1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RC4/T5CK/SDI1</v>
      </c>
      <c r="I10" s="2" t="s">
        <v>97</v>
      </c>
      <c r="J10" s="2" t="s">
        <v>475</v>
      </c>
      <c r="K10" s="31"/>
      <c r="R10" s="32" t="s">
        <v>654</v>
      </c>
      <c r="S10" s="32" t="s">
        <v>181</v>
      </c>
      <c r="T10" s="32" t="s">
        <v>656</v>
      </c>
    </row>
    <row r="11" spans="1:20" x14ac:dyDescent="0.35">
      <c r="A11" s="33">
        <v>10</v>
      </c>
      <c r="B11" s="33" t="s">
        <v>587</v>
      </c>
      <c r="D1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CN8/RG6/SCK2/PMA5</v>
      </c>
      <c r="E11" s="33">
        <v>4</v>
      </c>
      <c r="F11" s="33">
        <v>4</v>
      </c>
      <c r="H11" s="2">
        <v>22</v>
      </c>
      <c r="I11" s="2" t="s">
        <v>564</v>
      </c>
      <c r="J11" s="2" t="s">
        <v>572</v>
      </c>
      <c r="K11" s="31" t="s">
        <v>587</v>
      </c>
      <c r="R11" s="32">
        <v>82</v>
      </c>
      <c r="S11" s="32" t="s">
        <v>225</v>
      </c>
      <c r="T11" s="32" t="s">
        <v>631</v>
      </c>
    </row>
    <row r="12" spans="1:20" x14ac:dyDescent="0.35">
      <c r="A12" s="33">
        <v>11</v>
      </c>
      <c r="B12" s="33" t="s">
        <v>587</v>
      </c>
      <c r="D1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CN9/RG7/SDI2/PMA4</v>
      </c>
      <c r="E12" s="33">
        <v>5</v>
      </c>
      <c r="F12" s="33">
        <v>5</v>
      </c>
      <c r="H12" s="2">
        <v>23</v>
      </c>
      <c r="I12" s="2" t="s">
        <v>565</v>
      </c>
      <c r="J12" s="2" t="s">
        <v>570</v>
      </c>
      <c r="K12" s="31" t="s">
        <v>587</v>
      </c>
      <c r="R12" s="32" t="s">
        <v>630</v>
      </c>
      <c r="S12" s="32" t="s">
        <v>629</v>
      </c>
      <c r="T12" s="32" t="s">
        <v>636</v>
      </c>
    </row>
    <row r="13" spans="1:20" x14ac:dyDescent="0.35">
      <c r="A13" s="33">
        <v>12</v>
      </c>
      <c r="B13" s="33" t="s">
        <v>587</v>
      </c>
      <c r="D1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CN10/RG8/SDO2/PMA3</v>
      </c>
      <c r="E13" s="33">
        <v>6</v>
      </c>
      <c r="F13" s="33">
        <v>6</v>
      </c>
      <c r="H13" s="2">
        <v>24</v>
      </c>
      <c r="I13" s="2" t="s">
        <v>566</v>
      </c>
      <c r="J13" s="2" t="s">
        <v>571</v>
      </c>
      <c r="K13" s="31" t="s">
        <v>587</v>
      </c>
      <c r="R13" s="32">
        <v>32</v>
      </c>
      <c r="S13" s="32" t="s">
        <v>127</v>
      </c>
      <c r="T13" s="32" t="s">
        <v>623</v>
      </c>
    </row>
    <row r="14" spans="1:20" x14ac:dyDescent="0.35">
      <c r="A14" s="33">
        <v>13</v>
      </c>
      <c r="B14" s="33" t="s">
        <v>587</v>
      </c>
      <c r="D1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MCLR</v>
      </c>
      <c r="G14" s="2">
        <v>1</v>
      </c>
      <c r="I14" s="2" t="s">
        <v>551</v>
      </c>
      <c r="J14" s="2" t="s">
        <v>475</v>
      </c>
      <c r="K14" s="31" t="s">
        <v>587</v>
      </c>
      <c r="R14" s="32" t="s">
        <v>624</v>
      </c>
      <c r="S14" s="32" t="s">
        <v>625</v>
      </c>
      <c r="T14" s="32" t="s">
        <v>626</v>
      </c>
    </row>
    <row r="15" spans="1:20" x14ac:dyDescent="0.35">
      <c r="A15" s="33">
        <v>14</v>
      </c>
      <c r="B15" s="33" t="s">
        <v>587</v>
      </c>
      <c r="D1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CN11/RG9/SS2/PMA2</v>
      </c>
      <c r="I15" s="2" t="s">
        <v>486</v>
      </c>
      <c r="J15" s="2" t="s">
        <v>475</v>
      </c>
      <c r="K15" s="31" t="s">
        <v>587</v>
      </c>
      <c r="R15" s="32" t="s">
        <v>628</v>
      </c>
      <c r="S15" s="32" t="s">
        <v>627</v>
      </c>
      <c r="T15" s="32" t="s">
        <v>637</v>
      </c>
    </row>
    <row r="16" spans="1:20" x14ac:dyDescent="0.35">
      <c r="A16" s="33">
        <v>15</v>
      </c>
      <c r="B16" s="33" t="s">
        <v>587</v>
      </c>
      <c r="D1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E16" s="33">
        <v>8</v>
      </c>
      <c r="F16" s="33">
        <v>8</v>
      </c>
      <c r="G16" s="2">
        <v>2</v>
      </c>
      <c r="H16" s="2">
        <v>2</v>
      </c>
      <c r="I16" s="2" t="s">
        <v>483</v>
      </c>
      <c r="J16" s="2" t="s">
        <v>475</v>
      </c>
      <c r="K16" s="31"/>
      <c r="R16" s="32" t="s">
        <v>658</v>
      </c>
      <c r="S16" s="32" t="s">
        <v>657</v>
      </c>
      <c r="T16" s="32" t="s">
        <v>619</v>
      </c>
    </row>
    <row r="17" spans="1:20" x14ac:dyDescent="0.35">
      <c r="A17" s="33">
        <v>16</v>
      </c>
      <c r="B17" s="33" t="s">
        <v>587</v>
      </c>
      <c r="D1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E17" s="33">
        <v>7</v>
      </c>
      <c r="F17" s="33">
        <v>7</v>
      </c>
      <c r="G17" s="2">
        <v>25</v>
      </c>
      <c r="H17" s="2">
        <v>25</v>
      </c>
      <c r="I17" s="2" t="s">
        <v>482</v>
      </c>
      <c r="J17" s="2" t="s">
        <v>482</v>
      </c>
      <c r="K17" s="31"/>
      <c r="R17" s="32" t="s">
        <v>659</v>
      </c>
      <c r="S17" s="32" t="s">
        <v>660</v>
      </c>
      <c r="T17" s="32" t="s">
        <v>661</v>
      </c>
    </row>
    <row r="18" spans="1:20" x14ac:dyDescent="0.35">
      <c r="A18" s="2">
        <v>17</v>
      </c>
      <c r="D1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RA0/TMS</v>
      </c>
      <c r="H18" s="2">
        <v>20</v>
      </c>
      <c r="I18" s="2" t="s">
        <v>527</v>
      </c>
      <c r="J18" s="2" t="s">
        <v>475</v>
      </c>
      <c r="K18" s="31"/>
    </row>
    <row r="19" spans="1:20" x14ac:dyDescent="0.35">
      <c r="A19" s="33">
        <v>18</v>
      </c>
      <c r="B19" s="33" t="s">
        <v>587</v>
      </c>
      <c r="D1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INT1/RE8</v>
      </c>
      <c r="E19" s="33">
        <v>10</v>
      </c>
      <c r="H19" s="2">
        <v>13</v>
      </c>
      <c r="I19" s="2" t="s">
        <v>528</v>
      </c>
      <c r="J19" s="2" t="s">
        <v>475</v>
      </c>
      <c r="K19" s="31" t="s">
        <v>587</v>
      </c>
    </row>
    <row r="20" spans="1:20" x14ac:dyDescent="0.35">
      <c r="A20" s="33">
        <v>19</v>
      </c>
      <c r="B20" s="33" t="s">
        <v>587</v>
      </c>
      <c r="D2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INT2/RE9</v>
      </c>
      <c r="F20" s="33">
        <v>10</v>
      </c>
      <c r="H20" s="2">
        <v>12</v>
      </c>
      <c r="I20" s="2" t="s">
        <v>529</v>
      </c>
      <c r="J20" s="2" t="s">
        <v>574</v>
      </c>
      <c r="K20" s="31" t="s">
        <v>587</v>
      </c>
    </row>
    <row r="21" spans="1:20" x14ac:dyDescent="0.35">
      <c r="A21" s="2">
        <v>20</v>
      </c>
      <c r="D2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AN5/CN7/RB5/C1IN+/VBUSON</v>
      </c>
      <c r="I21" s="2" t="s">
        <v>97</v>
      </c>
      <c r="J21" s="2" t="s">
        <v>475</v>
      </c>
      <c r="K21" s="31"/>
    </row>
    <row r="22" spans="1:20" x14ac:dyDescent="0.35">
      <c r="A22" s="2">
        <v>21</v>
      </c>
      <c r="D2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AN4/CN6/RB4/C1IN-</v>
      </c>
      <c r="F22" s="2">
        <v>1</v>
      </c>
      <c r="I22" s="2" t="s">
        <v>487</v>
      </c>
      <c r="J22" s="2" t="s">
        <v>475</v>
      </c>
      <c r="K22" s="31"/>
    </row>
    <row r="23" spans="1:20" x14ac:dyDescent="0.35">
      <c r="A23" s="2">
        <v>22</v>
      </c>
      <c r="D2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AN3/CN5/RB3/C2IN+</v>
      </c>
      <c r="I23" s="2" t="s">
        <v>97</v>
      </c>
      <c r="J23" s="2" t="s">
        <v>475</v>
      </c>
      <c r="K23" s="31"/>
    </row>
    <row r="24" spans="1:20" x14ac:dyDescent="0.35">
      <c r="A24" s="2">
        <v>23</v>
      </c>
      <c r="D2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AN2/CN4/RB2/SS1/C2IN-</v>
      </c>
      <c r="F24" s="2">
        <v>2</v>
      </c>
      <c r="I24" s="2" t="s">
        <v>506</v>
      </c>
      <c r="J24" s="2" t="s">
        <v>475</v>
      </c>
      <c r="K24" s="31"/>
    </row>
    <row r="25" spans="1:20" x14ac:dyDescent="0.35">
      <c r="A25" s="33">
        <v>24</v>
      </c>
      <c r="B25" s="33" t="s">
        <v>587</v>
      </c>
      <c r="D2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AN1/CN3/RB1/PGEC1</v>
      </c>
      <c r="F25" s="33">
        <v>3</v>
      </c>
      <c r="I25" s="2" t="s">
        <v>488</v>
      </c>
      <c r="J25" s="2" t="s">
        <v>573</v>
      </c>
      <c r="K25" s="31" t="s">
        <v>587</v>
      </c>
    </row>
    <row r="26" spans="1:20" x14ac:dyDescent="0.35">
      <c r="A26" s="2">
        <v>25</v>
      </c>
      <c r="D2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AN0/CN2/RB0/PGED1</v>
      </c>
      <c r="E26" s="2">
        <v>1</v>
      </c>
      <c r="I26" s="2" t="s">
        <v>489</v>
      </c>
      <c r="J26" s="2" t="s">
        <v>475</v>
      </c>
      <c r="K26" s="31"/>
    </row>
    <row r="27" spans="1:20" x14ac:dyDescent="0.35">
      <c r="A27" s="33">
        <v>26</v>
      </c>
      <c r="B27" s="33" t="s">
        <v>587</v>
      </c>
      <c r="D2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AN6/OCFA/RB6/PGEC2</v>
      </c>
      <c r="I27" s="2" t="s">
        <v>490</v>
      </c>
      <c r="J27" s="2" t="s">
        <v>475</v>
      </c>
      <c r="K27" s="31" t="s">
        <v>587</v>
      </c>
    </row>
    <row r="28" spans="1:20" x14ac:dyDescent="0.35">
      <c r="A28" s="33">
        <v>27</v>
      </c>
      <c r="B28" s="33" t="s">
        <v>587</v>
      </c>
      <c r="D2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AN7/RB7/PGED2</v>
      </c>
      <c r="I28" s="2" t="s">
        <v>490</v>
      </c>
      <c r="J28" s="2" t="s">
        <v>475</v>
      </c>
      <c r="K28" s="31" t="s">
        <v>587</v>
      </c>
    </row>
    <row r="29" spans="1:20" x14ac:dyDescent="0.35">
      <c r="A29" s="2">
        <v>28</v>
      </c>
      <c r="D2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RA9/CVREF-/PMA7/VREF-</v>
      </c>
      <c r="H29" s="2">
        <v>18</v>
      </c>
      <c r="I29" s="2" t="s">
        <v>552</v>
      </c>
      <c r="J29" s="2" t="s">
        <v>475</v>
      </c>
      <c r="K29" s="31"/>
    </row>
    <row r="30" spans="1:20" x14ac:dyDescent="0.35">
      <c r="A30" s="33">
        <v>29</v>
      </c>
      <c r="B30" s="33" t="s">
        <v>587</v>
      </c>
      <c r="D3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RA10/CVREF+/PMA6/VREF+</v>
      </c>
      <c r="I30" s="2" t="s">
        <v>508</v>
      </c>
      <c r="J30" s="2" t="s">
        <v>475</v>
      </c>
      <c r="K30" s="31" t="s">
        <v>587</v>
      </c>
    </row>
    <row r="31" spans="1:20" x14ac:dyDescent="0.35">
      <c r="A31" s="33">
        <v>30</v>
      </c>
      <c r="B31" s="33" t="s">
        <v>587</v>
      </c>
      <c r="D3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AVDD</v>
      </c>
      <c r="I31" s="2" t="s">
        <v>484</v>
      </c>
      <c r="J31" s="2" t="s">
        <v>475</v>
      </c>
      <c r="K31" s="31"/>
    </row>
    <row r="32" spans="1:20" x14ac:dyDescent="0.35">
      <c r="A32" s="33">
        <v>31</v>
      </c>
      <c r="B32" s="33" t="s">
        <v>587</v>
      </c>
      <c r="D3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AVSS</v>
      </c>
      <c r="I32" s="2" t="s">
        <v>483</v>
      </c>
      <c r="J32" s="2" t="s">
        <v>475</v>
      </c>
      <c r="K32" s="31"/>
    </row>
    <row r="33" spans="1:11" x14ac:dyDescent="0.35">
      <c r="A33" s="33">
        <v>32</v>
      </c>
      <c r="B33" s="33" t="s">
        <v>587</v>
      </c>
      <c r="D3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AN8/RB8/C1OUT</v>
      </c>
      <c r="H33" s="2">
        <v>9</v>
      </c>
      <c r="I33" s="2" t="s">
        <v>530</v>
      </c>
      <c r="J33" s="2" t="s">
        <v>581</v>
      </c>
      <c r="K33" s="31" t="s">
        <v>587</v>
      </c>
    </row>
    <row r="34" spans="1:11" x14ac:dyDescent="0.35">
      <c r="A34" s="33">
        <v>33</v>
      </c>
      <c r="B34" s="33" t="s">
        <v>587</v>
      </c>
      <c r="D3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AN9/RB9/C2OUT</v>
      </c>
      <c r="H34" s="2">
        <v>8</v>
      </c>
      <c r="I34" s="2" t="s">
        <v>531</v>
      </c>
      <c r="J34" s="2" t="s">
        <v>580</v>
      </c>
      <c r="K34" s="31" t="s">
        <v>587</v>
      </c>
    </row>
    <row r="35" spans="1:11" x14ac:dyDescent="0.35">
      <c r="A35" s="33">
        <v>34</v>
      </c>
      <c r="B35" s="33" t="s">
        <v>587</v>
      </c>
      <c r="D3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AN10/RB10/CVREFOUT/PMA13</v>
      </c>
      <c r="H35" s="2">
        <v>7</v>
      </c>
      <c r="I35" s="2" t="s">
        <v>532</v>
      </c>
      <c r="J35" s="2" t="s">
        <v>586</v>
      </c>
      <c r="K35" s="31" t="s">
        <v>587</v>
      </c>
    </row>
    <row r="36" spans="1:11" x14ac:dyDescent="0.35">
      <c r="A36" s="33">
        <v>35</v>
      </c>
      <c r="B36" s="33" t="s">
        <v>587</v>
      </c>
      <c r="D3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AN11/RB11/PMA12</v>
      </c>
      <c r="H36" s="2">
        <v>6</v>
      </c>
      <c r="I36" s="2" t="s">
        <v>533</v>
      </c>
      <c r="J36" s="2" t="s">
        <v>585</v>
      </c>
      <c r="K36" s="31" t="s">
        <v>587</v>
      </c>
    </row>
    <row r="37" spans="1:11" x14ac:dyDescent="0.35">
      <c r="A37" s="33">
        <v>36</v>
      </c>
      <c r="B37" s="33" t="s">
        <v>587</v>
      </c>
      <c r="D3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E37" s="33">
        <v>16</v>
      </c>
      <c r="G37" s="2">
        <v>26</v>
      </c>
      <c r="H37" s="2">
        <v>26</v>
      </c>
      <c r="I37" s="2" t="s">
        <v>483</v>
      </c>
      <c r="J37" s="2" t="s">
        <v>483</v>
      </c>
      <c r="K37" s="31"/>
    </row>
    <row r="38" spans="1:11" x14ac:dyDescent="0.35">
      <c r="A38" s="33">
        <v>37</v>
      </c>
      <c r="B38" s="33" t="s">
        <v>587</v>
      </c>
      <c r="D3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I38" s="2" t="s">
        <v>482</v>
      </c>
      <c r="J38" s="2" t="s">
        <v>475</v>
      </c>
      <c r="K38" s="31"/>
    </row>
    <row r="39" spans="1:11" x14ac:dyDescent="0.35">
      <c r="A39" s="2">
        <v>38</v>
      </c>
      <c r="D3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RA1/TCK</v>
      </c>
      <c r="I39" s="2" t="s">
        <v>97</v>
      </c>
      <c r="J39" s="2" t="s">
        <v>475</v>
      </c>
      <c r="K39" s="31"/>
    </row>
    <row r="40" spans="1:11" x14ac:dyDescent="0.35">
      <c r="A40" s="2">
        <v>39</v>
      </c>
      <c r="D4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RF13/U2RTS</v>
      </c>
      <c r="I40" s="2" t="s">
        <v>491</v>
      </c>
      <c r="J40" s="2" t="s">
        <v>475</v>
      </c>
      <c r="K40" s="31"/>
    </row>
    <row r="41" spans="1:11" x14ac:dyDescent="0.35">
      <c r="A41" s="2">
        <v>40</v>
      </c>
      <c r="D4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RF12/U2CTS</v>
      </c>
      <c r="H41" s="2">
        <v>14</v>
      </c>
      <c r="I41" s="2" t="s">
        <v>534</v>
      </c>
      <c r="J41" s="2" t="s">
        <v>475</v>
      </c>
      <c r="K41" s="31"/>
    </row>
    <row r="42" spans="1:11" x14ac:dyDescent="0.35">
      <c r="A42" s="2">
        <v>41</v>
      </c>
      <c r="D4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AN12/RB12/PMA11</v>
      </c>
      <c r="I42" s="2" t="s">
        <v>492</v>
      </c>
      <c r="J42" s="2" t="s">
        <v>475</v>
      </c>
      <c r="K42" s="31"/>
    </row>
    <row r="43" spans="1:11" x14ac:dyDescent="0.35">
      <c r="A43" s="33">
        <v>42</v>
      </c>
      <c r="B43" s="33" t="s">
        <v>587</v>
      </c>
      <c r="D4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AN13/RB13/PMA10</v>
      </c>
      <c r="H43" s="2">
        <v>5</v>
      </c>
      <c r="I43" s="2" t="s">
        <v>535</v>
      </c>
      <c r="J43" s="2" t="s">
        <v>584</v>
      </c>
      <c r="K43" s="31" t="s">
        <v>587</v>
      </c>
    </row>
    <row r="44" spans="1:11" x14ac:dyDescent="0.35">
      <c r="A44" s="33">
        <v>43</v>
      </c>
      <c r="B44" s="33" t="s">
        <v>587</v>
      </c>
      <c r="D4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AN14/RB14/PMA1/PMALH</v>
      </c>
      <c r="H44" s="2">
        <v>4</v>
      </c>
      <c r="I44" s="2" t="s">
        <v>536</v>
      </c>
      <c r="J44" s="2" t="s">
        <v>583</v>
      </c>
      <c r="K44" s="31" t="s">
        <v>587</v>
      </c>
    </row>
    <row r="45" spans="1:11" x14ac:dyDescent="0.35">
      <c r="A45" s="33">
        <v>44</v>
      </c>
      <c r="B45" s="33" t="s">
        <v>587</v>
      </c>
      <c r="D4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AN15/CN12/OCFB/RB15/PMA0/PMALL</v>
      </c>
      <c r="H45" s="2">
        <v>3</v>
      </c>
      <c r="I45" s="2" t="s">
        <v>537</v>
      </c>
      <c r="J45" s="2" t="s">
        <v>582</v>
      </c>
      <c r="K45" s="31" t="s">
        <v>587</v>
      </c>
    </row>
    <row r="46" spans="1:11" x14ac:dyDescent="0.35">
      <c r="A46" s="33">
        <v>45</v>
      </c>
      <c r="B46" s="33" t="s">
        <v>587</v>
      </c>
      <c r="D4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I46" s="2" t="s">
        <v>483</v>
      </c>
      <c r="J46" s="2" t="s">
        <v>475</v>
      </c>
      <c r="K46" s="31"/>
    </row>
    <row r="47" spans="1:11" x14ac:dyDescent="0.35">
      <c r="A47" s="33">
        <v>46</v>
      </c>
      <c r="B47" s="33" t="s">
        <v>587</v>
      </c>
      <c r="D4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I47" s="2" t="s">
        <v>482</v>
      </c>
      <c r="J47" s="2" t="s">
        <v>475</v>
      </c>
      <c r="K47" s="31"/>
    </row>
    <row r="48" spans="1:11" x14ac:dyDescent="0.35">
      <c r="A48" s="2">
        <v>47</v>
      </c>
      <c r="D4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CN20/RD14/U1CTS</v>
      </c>
      <c r="I48" s="2" t="s">
        <v>97</v>
      </c>
      <c r="J48" s="2" t="s">
        <v>475</v>
      </c>
      <c r="K48" s="31"/>
    </row>
    <row r="49" spans="1:11" x14ac:dyDescent="0.35">
      <c r="A49" s="2">
        <v>48</v>
      </c>
      <c r="D4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CN21/RD15/U1RTS</v>
      </c>
      <c r="I49" s="2" t="s">
        <v>97</v>
      </c>
      <c r="J49" s="2" t="s">
        <v>475</v>
      </c>
      <c r="K49" s="31"/>
    </row>
    <row r="50" spans="1:11" x14ac:dyDescent="0.35">
      <c r="A50" s="2">
        <v>49</v>
      </c>
      <c r="D5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CN17/RF4/U2RX/PMA9</v>
      </c>
      <c r="F50" s="2">
        <v>11</v>
      </c>
      <c r="G50" s="2">
        <v>21</v>
      </c>
      <c r="I50" s="2" t="s">
        <v>510</v>
      </c>
      <c r="J50" s="2" t="s">
        <v>475</v>
      </c>
      <c r="K50" s="31"/>
    </row>
    <row r="51" spans="1:11" x14ac:dyDescent="0.35">
      <c r="A51" s="2">
        <v>50</v>
      </c>
      <c r="D5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CN18/RF5/U2TX/PMA8</v>
      </c>
      <c r="F51" s="2">
        <v>12</v>
      </c>
      <c r="G51" s="2">
        <v>22</v>
      </c>
      <c r="I51" s="2" t="s">
        <v>511</v>
      </c>
      <c r="J51" s="2" t="s">
        <v>475</v>
      </c>
      <c r="K51" s="31"/>
    </row>
    <row r="52" spans="1:11" x14ac:dyDescent="0.35">
      <c r="A52" s="2">
        <v>51</v>
      </c>
      <c r="D5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RF3/U1TX/USBID</v>
      </c>
      <c r="H52" s="2">
        <v>19</v>
      </c>
      <c r="I52" s="2" t="s">
        <v>554</v>
      </c>
      <c r="J52" s="2" t="s">
        <v>475</v>
      </c>
      <c r="K52" s="31"/>
    </row>
    <row r="53" spans="1:11" x14ac:dyDescent="0.35">
      <c r="A53" s="2">
        <v>52</v>
      </c>
      <c r="D5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RF2/U1RX</v>
      </c>
      <c r="E53" s="2">
        <v>11</v>
      </c>
      <c r="I53" s="2" t="s">
        <v>493</v>
      </c>
      <c r="J53" s="2" t="s">
        <v>475</v>
      </c>
      <c r="K53" s="31"/>
    </row>
    <row r="54" spans="1:11" x14ac:dyDescent="0.35">
      <c r="A54" s="2">
        <v>53</v>
      </c>
      <c r="D5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RF8/U1TX/SDO1</v>
      </c>
      <c r="E54" s="2">
        <v>12</v>
      </c>
      <c r="I54" s="2" t="s">
        <v>494</v>
      </c>
      <c r="J54" s="2" t="s">
        <v>475</v>
      </c>
      <c r="K54" s="31"/>
    </row>
    <row r="55" spans="1:11" x14ac:dyDescent="0.35">
      <c r="A55" s="2">
        <v>54</v>
      </c>
      <c r="D5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RF7/SDI1/VBUS</v>
      </c>
      <c r="I55" s="2" t="s">
        <v>495</v>
      </c>
      <c r="J55" s="2" t="s">
        <v>475</v>
      </c>
      <c r="K55" s="31"/>
    </row>
    <row r="56" spans="1:11" x14ac:dyDescent="0.35">
      <c r="A56" s="33">
        <v>55</v>
      </c>
      <c r="B56" s="33" t="s">
        <v>587</v>
      </c>
      <c r="D5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INT0/RF6/SCK1/VUSB</v>
      </c>
      <c r="I56" s="2" t="s">
        <v>482</v>
      </c>
      <c r="J56" s="2" t="s">
        <v>475</v>
      </c>
      <c r="K56" s="31"/>
    </row>
    <row r="57" spans="1:11" x14ac:dyDescent="0.35">
      <c r="A57" s="33">
        <v>56</v>
      </c>
      <c r="B57" s="33" t="s">
        <v>587</v>
      </c>
      <c r="D5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RG3/SDA1/D-</v>
      </c>
      <c r="I57" s="2" t="s">
        <v>496</v>
      </c>
      <c r="J57" s="2" t="s">
        <v>475</v>
      </c>
      <c r="K57" s="31" t="s">
        <v>587</v>
      </c>
    </row>
    <row r="58" spans="1:11" x14ac:dyDescent="0.35">
      <c r="A58" s="33">
        <v>57</v>
      </c>
      <c r="B58" s="33" t="s">
        <v>587</v>
      </c>
      <c r="D5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RG2/SCL1/D+</v>
      </c>
      <c r="I58" s="2" t="s">
        <v>497</v>
      </c>
      <c r="J58" s="2" t="s">
        <v>475</v>
      </c>
      <c r="K58" s="31" t="s">
        <v>587</v>
      </c>
    </row>
    <row r="59" spans="1:11" x14ac:dyDescent="0.35">
      <c r="A59" s="2">
        <v>58</v>
      </c>
      <c r="D5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RA2/SCL2</v>
      </c>
      <c r="E59" s="2">
        <v>13</v>
      </c>
      <c r="F59" s="2">
        <v>13</v>
      </c>
      <c r="G59" s="2">
        <v>23</v>
      </c>
      <c r="I59" s="2" t="s">
        <v>562</v>
      </c>
      <c r="J59" s="2" t="s">
        <v>475</v>
      </c>
      <c r="K59" s="31"/>
    </row>
    <row r="60" spans="1:11" x14ac:dyDescent="0.35">
      <c r="A60" s="2">
        <v>59</v>
      </c>
      <c r="D6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RA3/SDA2</v>
      </c>
      <c r="E60" s="2">
        <v>14</v>
      </c>
      <c r="F60" s="2">
        <v>14</v>
      </c>
      <c r="G60" s="2">
        <v>24</v>
      </c>
      <c r="I60" s="2" t="s">
        <v>563</v>
      </c>
      <c r="J60" s="2" t="s">
        <v>475</v>
      </c>
      <c r="K60" s="31"/>
    </row>
    <row r="61" spans="1:11" x14ac:dyDescent="0.35">
      <c r="A61" s="2">
        <v>60</v>
      </c>
      <c r="D6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RA4/TDI</v>
      </c>
      <c r="H61" s="2">
        <v>17</v>
      </c>
      <c r="I61" s="2" t="s">
        <v>538</v>
      </c>
      <c r="J61" s="2" t="s">
        <v>475</v>
      </c>
      <c r="K61" s="31"/>
    </row>
    <row r="62" spans="1:11" x14ac:dyDescent="0.35">
      <c r="A62" s="2">
        <v>61</v>
      </c>
      <c r="D6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RA5/TDO</v>
      </c>
      <c r="I62" s="2" t="s">
        <v>97</v>
      </c>
      <c r="J62" s="2" t="s">
        <v>475</v>
      </c>
      <c r="K62" s="31"/>
    </row>
    <row r="63" spans="1:11" x14ac:dyDescent="0.35">
      <c r="A63" s="33">
        <v>62</v>
      </c>
      <c r="B63" s="33" t="s">
        <v>587</v>
      </c>
      <c r="D6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I63" s="2" t="s">
        <v>482</v>
      </c>
      <c r="J63" s="2" t="s">
        <v>475</v>
      </c>
      <c r="K63" s="31"/>
    </row>
    <row r="64" spans="1:11" x14ac:dyDescent="0.35">
      <c r="A64" s="33">
        <v>63</v>
      </c>
      <c r="B64" s="33" t="s">
        <v>587</v>
      </c>
      <c r="D6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CLKI/OSC1/RC12</v>
      </c>
      <c r="I64" s="2" t="s">
        <v>498</v>
      </c>
      <c r="J64" s="2" t="s">
        <v>475</v>
      </c>
      <c r="K64" s="31" t="s">
        <v>587</v>
      </c>
    </row>
    <row r="65" spans="1:11" x14ac:dyDescent="0.35">
      <c r="A65" s="33">
        <v>64</v>
      </c>
      <c r="B65" s="33" t="s">
        <v>587</v>
      </c>
      <c r="D6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CLKO/OSC2/RC15</v>
      </c>
      <c r="I65" s="2" t="s">
        <v>499</v>
      </c>
      <c r="J65" s="2" t="s">
        <v>475</v>
      </c>
      <c r="K65" s="31" t="s">
        <v>587</v>
      </c>
    </row>
    <row r="66" spans="1:11" x14ac:dyDescent="0.35">
      <c r="A66" s="33">
        <v>65</v>
      </c>
      <c r="B66" s="33" t="s">
        <v>587</v>
      </c>
      <c r="D6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I66" s="2" t="s">
        <v>483</v>
      </c>
      <c r="J66" s="2" t="s">
        <v>475</v>
      </c>
      <c r="K66" s="31"/>
    </row>
    <row r="67" spans="1:11" x14ac:dyDescent="0.35">
      <c r="A67" s="2">
        <v>66</v>
      </c>
      <c r="D6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INT3/RA14/SCL1</v>
      </c>
      <c r="H67" s="2">
        <v>10</v>
      </c>
      <c r="I67" s="2" t="s">
        <v>539</v>
      </c>
      <c r="J67" s="2" t="s">
        <v>475</v>
      </c>
      <c r="K67" s="31"/>
    </row>
    <row r="68" spans="1:11" x14ac:dyDescent="0.35">
      <c r="A68" s="2">
        <v>67</v>
      </c>
      <c r="D6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INT4/RA15/SDA1</v>
      </c>
      <c r="H68" s="2">
        <v>11</v>
      </c>
      <c r="I68" s="2" t="s">
        <v>540</v>
      </c>
      <c r="J68" s="2" t="s">
        <v>475</v>
      </c>
      <c r="K68" s="31"/>
    </row>
    <row r="69" spans="1:11" x14ac:dyDescent="0.35">
      <c r="A69" s="2">
        <v>68</v>
      </c>
      <c r="D6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IC1/RD8/RTCC</v>
      </c>
      <c r="H69" s="2">
        <v>16</v>
      </c>
      <c r="I69" s="2" t="s">
        <v>541</v>
      </c>
      <c r="J69" s="2" t="s">
        <v>475</v>
      </c>
      <c r="K69" s="31"/>
    </row>
    <row r="70" spans="1:11" x14ac:dyDescent="0.35">
      <c r="A70" s="2">
        <v>69</v>
      </c>
      <c r="D7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IC2/RD9/SS1</v>
      </c>
      <c r="H70" s="2">
        <v>15</v>
      </c>
      <c r="I70" s="2" t="s">
        <v>542</v>
      </c>
      <c r="J70" s="2" t="s">
        <v>475</v>
      </c>
      <c r="K70" s="31"/>
    </row>
    <row r="71" spans="1:11" x14ac:dyDescent="0.35">
      <c r="A71" s="2">
        <v>70</v>
      </c>
      <c r="D7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IC3/RD10/SCK1/PMA15/PMCS2</v>
      </c>
      <c r="I71" s="2" t="s">
        <v>97</v>
      </c>
      <c r="J71" s="2" t="s">
        <v>475</v>
      </c>
      <c r="K71" s="31"/>
    </row>
    <row r="72" spans="1:11" x14ac:dyDescent="0.35">
      <c r="A72" s="2">
        <v>71</v>
      </c>
      <c r="D7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IC4/RD11/PMA14/PMCS1</v>
      </c>
      <c r="I72" s="2" t="s">
        <v>97</v>
      </c>
      <c r="J72" s="2" t="s">
        <v>475</v>
      </c>
      <c r="K72" s="31"/>
    </row>
    <row r="73" spans="1:11" x14ac:dyDescent="0.35">
      <c r="A73" s="33">
        <v>72</v>
      </c>
      <c r="B73" s="33" t="s">
        <v>587</v>
      </c>
      <c r="D7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OC1/INT0/RD0/SDO1</v>
      </c>
      <c r="F73" s="2">
        <v>9</v>
      </c>
      <c r="G73" s="2">
        <v>8</v>
      </c>
      <c r="I73" s="2" t="s">
        <v>512</v>
      </c>
      <c r="J73" s="2" t="s">
        <v>579</v>
      </c>
      <c r="K73" s="31" t="s">
        <v>587</v>
      </c>
    </row>
    <row r="74" spans="1:11" x14ac:dyDescent="0.35">
      <c r="A74" s="33">
        <v>73</v>
      </c>
      <c r="B74" s="33" t="s">
        <v>587</v>
      </c>
      <c r="D7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SOSCI/CN1/RC13</v>
      </c>
      <c r="I74" s="2" t="s">
        <v>500</v>
      </c>
      <c r="J74" s="2" t="s">
        <v>475</v>
      </c>
      <c r="K74" s="31" t="s">
        <v>587</v>
      </c>
    </row>
    <row r="75" spans="1:11" x14ac:dyDescent="0.35">
      <c r="A75" s="33">
        <v>74</v>
      </c>
      <c r="B75" s="33" t="s">
        <v>587</v>
      </c>
      <c r="D7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SOSCO/CN0/RC14/T1CK</v>
      </c>
      <c r="I75" s="2" t="s">
        <v>501</v>
      </c>
      <c r="J75" s="2" t="s">
        <v>475</v>
      </c>
      <c r="K75" s="31" t="s">
        <v>587</v>
      </c>
    </row>
    <row r="76" spans="1:11" x14ac:dyDescent="0.35">
      <c r="A76" s="33">
        <v>75</v>
      </c>
      <c r="B76" s="33" t="s">
        <v>587</v>
      </c>
      <c r="D7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I76" s="2" t="s">
        <v>483</v>
      </c>
      <c r="J76" s="2" t="s">
        <v>475</v>
      </c>
      <c r="K76" s="31"/>
    </row>
    <row r="77" spans="1:11" x14ac:dyDescent="0.35">
      <c r="A77" s="2">
        <v>76</v>
      </c>
      <c r="D7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OC2/RD1</v>
      </c>
      <c r="G77" s="2">
        <v>5</v>
      </c>
      <c r="I77" s="2" t="s">
        <v>513</v>
      </c>
      <c r="J77" s="2" t="s">
        <v>475</v>
      </c>
      <c r="K77" s="31"/>
    </row>
    <row r="78" spans="1:11" x14ac:dyDescent="0.35">
      <c r="A78" s="2">
        <v>77</v>
      </c>
      <c r="D7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OC3/RD2</v>
      </c>
      <c r="G78" s="2">
        <v>6</v>
      </c>
      <c r="I78" s="2" t="s">
        <v>514</v>
      </c>
      <c r="J78" s="2" t="s">
        <v>475</v>
      </c>
      <c r="K78" s="31"/>
    </row>
    <row r="79" spans="1:11" x14ac:dyDescent="0.35">
      <c r="A79" s="33">
        <v>78</v>
      </c>
      <c r="B79" s="33" t="s">
        <v>587</v>
      </c>
      <c r="D7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OC4/RD3</v>
      </c>
      <c r="G79" s="2">
        <v>7</v>
      </c>
      <c r="I79" s="2" t="s">
        <v>515</v>
      </c>
      <c r="J79" s="2" t="s">
        <v>576</v>
      </c>
      <c r="K79" s="31" t="s">
        <v>587</v>
      </c>
    </row>
    <row r="80" spans="1:11" x14ac:dyDescent="0.35">
      <c r="A80" s="2">
        <v>79</v>
      </c>
      <c r="D8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IC5/RD12/PMD12</v>
      </c>
      <c r="G80" s="2">
        <v>9</v>
      </c>
      <c r="I80" s="2" t="s">
        <v>516</v>
      </c>
      <c r="J80" s="2" t="s">
        <v>578</v>
      </c>
      <c r="K80" s="31" t="s">
        <v>587</v>
      </c>
    </row>
    <row r="81" spans="1:11" x14ac:dyDescent="0.35">
      <c r="A81" s="2">
        <v>80</v>
      </c>
      <c r="D8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CN19/RD13/PMD13</v>
      </c>
      <c r="G81" s="2">
        <v>10</v>
      </c>
      <c r="I81" s="2" t="s">
        <v>517</v>
      </c>
      <c r="J81" s="2" t="s">
        <v>577</v>
      </c>
      <c r="K81" s="31" t="s">
        <v>587</v>
      </c>
    </row>
    <row r="82" spans="1:11" x14ac:dyDescent="0.35">
      <c r="A82" s="2">
        <v>81</v>
      </c>
      <c r="D8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CN13/OC5/RD4/PMWR</v>
      </c>
      <c r="E82" s="2">
        <v>9</v>
      </c>
      <c r="I82" s="2" t="s">
        <v>503</v>
      </c>
      <c r="J82" s="2" t="s">
        <v>475</v>
      </c>
      <c r="K82" s="31"/>
    </row>
    <row r="83" spans="1:11" x14ac:dyDescent="0.35">
      <c r="A83" s="33">
        <v>82</v>
      </c>
      <c r="B83" s="33" t="s">
        <v>587</v>
      </c>
      <c r="D8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CN14/RD5/PMRD</v>
      </c>
      <c r="F83" s="33">
        <v>16</v>
      </c>
      <c r="G83" s="2">
        <v>11</v>
      </c>
      <c r="I83" s="2" t="s">
        <v>568</v>
      </c>
      <c r="J83" s="2" t="s">
        <v>575</v>
      </c>
      <c r="K83" s="31" t="s">
        <v>587</v>
      </c>
    </row>
    <row r="84" spans="1:11" x14ac:dyDescent="0.35">
      <c r="A84" s="2">
        <v>83</v>
      </c>
      <c r="D8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CN15/RD6/PMD14</v>
      </c>
      <c r="G84" s="2">
        <v>12</v>
      </c>
      <c r="I84" s="2" t="s">
        <v>553</v>
      </c>
      <c r="J84" s="2" t="s">
        <v>475</v>
      </c>
      <c r="K84" s="31"/>
    </row>
    <row r="85" spans="1:11" x14ac:dyDescent="0.35">
      <c r="A85" s="2">
        <v>84</v>
      </c>
      <c r="D8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CN16/RD7/PMD15</v>
      </c>
      <c r="G85" s="2">
        <v>13</v>
      </c>
      <c r="I85" s="2" t="s">
        <v>518</v>
      </c>
      <c r="J85" s="2" t="s">
        <v>475</v>
      </c>
      <c r="K85" s="31"/>
    </row>
    <row r="86" spans="1:11" x14ac:dyDescent="0.35">
      <c r="A86" s="33">
        <v>85</v>
      </c>
      <c r="B86" s="33" t="s">
        <v>587</v>
      </c>
      <c r="D8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VCORE/VCAP</v>
      </c>
      <c r="I86" s="2" t="s">
        <v>504</v>
      </c>
      <c r="J86" s="2" t="s">
        <v>475</v>
      </c>
      <c r="K86" s="31"/>
    </row>
    <row r="87" spans="1:11" x14ac:dyDescent="0.35">
      <c r="A87" s="33">
        <v>86</v>
      </c>
      <c r="B87" s="33" t="s">
        <v>587</v>
      </c>
      <c r="D8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ENVREG</v>
      </c>
      <c r="I87" s="2" t="s">
        <v>482</v>
      </c>
      <c r="J87" s="2" t="s">
        <v>475</v>
      </c>
      <c r="K87" s="31"/>
    </row>
    <row r="88" spans="1:11" x14ac:dyDescent="0.35">
      <c r="A88" s="2">
        <v>87</v>
      </c>
      <c r="D8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RF0/PMD11</v>
      </c>
      <c r="G88" s="2">
        <v>14</v>
      </c>
      <c r="I88" s="2" t="s">
        <v>519</v>
      </c>
      <c r="J88" s="2" t="s">
        <v>475</v>
      </c>
      <c r="K88" s="31"/>
    </row>
    <row r="89" spans="1:11" x14ac:dyDescent="0.35">
      <c r="A89" s="2">
        <v>88</v>
      </c>
      <c r="D8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RF1/PMD10</v>
      </c>
      <c r="G89" s="2">
        <v>15</v>
      </c>
      <c r="I89" s="2" t="s">
        <v>520</v>
      </c>
      <c r="J89" s="2" t="s">
        <v>475</v>
      </c>
      <c r="K89" s="31"/>
    </row>
    <row r="90" spans="1:11" x14ac:dyDescent="0.35">
      <c r="A90" s="2">
        <v>89</v>
      </c>
      <c r="D9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RG1/PMD9</v>
      </c>
      <c r="I90" s="2" t="s">
        <v>97</v>
      </c>
      <c r="J90" s="2" t="s">
        <v>475</v>
      </c>
      <c r="K90" s="31"/>
    </row>
    <row r="91" spans="1:11" x14ac:dyDescent="0.35">
      <c r="A91" s="2">
        <v>90</v>
      </c>
      <c r="D9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RG0/PMD8</v>
      </c>
      <c r="G91" s="2">
        <v>16</v>
      </c>
      <c r="I91" s="2" t="s">
        <v>521</v>
      </c>
      <c r="J91" s="2" t="s">
        <v>475</v>
      </c>
      <c r="K91" s="31"/>
    </row>
    <row r="92" spans="1:11" x14ac:dyDescent="0.35">
      <c r="A92" s="2">
        <v>91</v>
      </c>
      <c r="D92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RA6/TRCLK</v>
      </c>
      <c r="G92" s="2">
        <v>17</v>
      </c>
      <c r="I92" s="2" t="s">
        <v>522</v>
      </c>
      <c r="J92" s="2" t="s">
        <v>475</v>
      </c>
      <c r="K92" s="31"/>
    </row>
    <row r="93" spans="1:11" x14ac:dyDescent="0.35">
      <c r="A93" s="2">
        <v>92</v>
      </c>
      <c r="D93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RA7/TRD3</v>
      </c>
      <c r="G93" s="2">
        <v>18</v>
      </c>
      <c r="I93" s="2" t="s">
        <v>523</v>
      </c>
      <c r="J93" s="2" t="s">
        <v>475</v>
      </c>
      <c r="K93" s="31"/>
    </row>
    <row r="94" spans="1:11" x14ac:dyDescent="0.35">
      <c r="A94" s="2">
        <v>93</v>
      </c>
      <c r="D94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RE0/PMD0</v>
      </c>
      <c r="G94" s="2">
        <v>19</v>
      </c>
      <c r="I94" s="2" t="s">
        <v>524</v>
      </c>
      <c r="J94" s="2" t="s">
        <v>475</v>
      </c>
      <c r="K94" s="31"/>
    </row>
    <row r="95" spans="1:11" x14ac:dyDescent="0.35">
      <c r="A95" s="2">
        <v>94</v>
      </c>
      <c r="D95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RE1/PMD1</v>
      </c>
      <c r="I95" s="2" t="s">
        <v>97</v>
      </c>
      <c r="J95" s="2" t="s">
        <v>475</v>
      </c>
      <c r="K95" s="31"/>
    </row>
    <row r="96" spans="1:11" x14ac:dyDescent="0.35">
      <c r="A96" s="2">
        <v>95</v>
      </c>
      <c r="D96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RG14/TRD2</v>
      </c>
      <c r="G96" s="2">
        <v>20</v>
      </c>
      <c r="I96" s="2" t="s">
        <v>525</v>
      </c>
      <c r="J96" s="2" t="s">
        <v>475</v>
      </c>
      <c r="K96" s="31"/>
    </row>
    <row r="97" spans="1:11" x14ac:dyDescent="0.35">
      <c r="A97" s="2">
        <v>96</v>
      </c>
      <c r="D97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RG12/TRD1</v>
      </c>
      <c r="I97" s="2" t="s">
        <v>567</v>
      </c>
      <c r="J97" s="2" t="s">
        <v>475</v>
      </c>
      <c r="K97" s="31"/>
    </row>
    <row r="98" spans="1:11" x14ac:dyDescent="0.35">
      <c r="A98" s="33">
        <v>97</v>
      </c>
      <c r="B98" s="33" t="s">
        <v>587</v>
      </c>
      <c r="D98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RG13/TRD0</v>
      </c>
      <c r="E98" s="33">
        <v>3</v>
      </c>
      <c r="I98" s="2" t="s">
        <v>505</v>
      </c>
      <c r="J98" s="2" t="s">
        <v>475</v>
      </c>
      <c r="K98" s="31" t="s">
        <v>587</v>
      </c>
    </row>
    <row r="99" spans="1:11" x14ac:dyDescent="0.35">
      <c r="A99" s="33">
        <v>98</v>
      </c>
      <c r="B99" s="33" t="s">
        <v>587</v>
      </c>
      <c r="D99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RE2/PMD2</v>
      </c>
      <c r="E99" s="33">
        <v>2</v>
      </c>
      <c r="I99" s="2" t="s">
        <v>561</v>
      </c>
      <c r="J99" s="2" t="s">
        <v>475</v>
      </c>
      <c r="K99" s="31" t="s">
        <v>587</v>
      </c>
    </row>
    <row r="100" spans="1:11" x14ac:dyDescent="0.35">
      <c r="A100" s="33">
        <v>99</v>
      </c>
      <c r="B100" s="33" t="s">
        <v>587</v>
      </c>
      <c r="D100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RE3/PMD3</v>
      </c>
      <c r="I100" s="2" t="s">
        <v>507</v>
      </c>
      <c r="J100" s="2" t="s">
        <v>475</v>
      </c>
      <c r="K100" s="31" t="s">
        <v>587</v>
      </c>
    </row>
    <row r="101" spans="1:11" x14ac:dyDescent="0.35">
      <c r="A101" s="33">
        <v>100</v>
      </c>
      <c r="B101" s="33" t="s">
        <v>587</v>
      </c>
      <c r="D101" s="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RE4/PMD4</v>
      </c>
      <c r="I101" s="2" t="s">
        <v>509</v>
      </c>
      <c r="J101" s="2" t="s">
        <v>475</v>
      </c>
      <c r="K101" s="31" t="s">
        <v>587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zoomScale="85" zoomScaleNormal="85" workbookViewId="0">
      <selection activeCell="Q1" sqref="A1:XFD1048576"/>
    </sheetView>
  </sheetViews>
  <sheetFormatPr defaultRowHeight="12.9" x14ac:dyDescent="0.35"/>
  <cols>
    <col min="1" max="1" width="11.84375" style="2" customWidth="1"/>
    <col min="2" max="2" width="7.61328125" style="31" hidden="1" customWidth="1"/>
    <col min="3" max="3" width="7.53515625" style="31" hidden="1" customWidth="1"/>
    <col min="4" max="4" width="7.61328125" style="31" customWidth="1"/>
    <col min="5" max="5" width="7.53515625" style="31" customWidth="1"/>
    <col min="6" max="6" width="7.61328125" style="31" hidden="1" customWidth="1"/>
    <col min="7" max="7" width="7.53515625" style="31" hidden="1" customWidth="1"/>
    <col min="8" max="8" width="6.23046875" style="2" customWidth="1"/>
    <col min="9" max="9" width="9.61328125" style="2" customWidth="1"/>
    <col min="10" max="10" width="12.3046875" style="2" customWidth="1"/>
    <col min="11" max="16384" width="9.23046875" style="2"/>
  </cols>
  <sheetData>
    <row r="1" spans="1:10" s="28" customFormat="1" ht="29.15" customHeight="1" x14ac:dyDescent="0.3">
      <c r="A1" s="28" t="s">
        <v>464</v>
      </c>
      <c r="B1" s="34" t="s">
        <v>465</v>
      </c>
      <c r="C1" s="34" t="s">
        <v>479</v>
      </c>
      <c r="D1" s="34" t="s">
        <v>466</v>
      </c>
      <c r="E1" s="34" t="s">
        <v>478</v>
      </c>
      <c r="F1" s="34" t="s">
        <v>467</v>
      </c>
      <c r="G1" s="34" t="s">
        <v>480</v>
      </c>
      <c r="H1" s="28" t="s">
        <v>468</v>
      </c>
      <c r="I1" s="28" t="s">
        <v>469</v>
      </c>
      <c r="J1" s="28" t="s">
        <v>470</v>
      </c>
    </row>
    <row r="2" spans="1:10" x14ac:dyDescent="0.35">
      <c r="A2" s="2" t="s">
        <v>117</v>
      </c>
      <c r="B2" s="31">
        <v>16</v>
      </c>
      <c r="C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16-1</v>
      </c>
      <c r="D2" s="31">
        <v>25</v>
      </c>
      <c r="E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25-1</v>
      </c>
      <c r="F2" s="31" t="s">
        <v>94</v>
      </c>
      <c r="G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K2-1</v>
      </c>
      <c r="H2" s="2" t="s">
        <v>118</v>
      </c>
      <c r="I2" s="2" t="s">
        <v>119</v>
      </c>
      <c r="J2" s="2" t="s">
        <v>365</v>
      </c>
    </row>
    <row r="3" spans="1:10" x14ac:dyDescent="0.35">
      <c r="A3" s="2" t="s">
        <v>120</v>
      </c>
      <c r="B3" s="31">
        <v>15</v>
      </c>
      <c r="C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15-1</v>
      </c>
      <c r="D3" s="31">
        <v>24</v>
      </c>
      <c r="E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24-1</v>
      </c>
      <c r="F3" s="31" t="s">
        <v>92</v>
      </c>
      <c r="G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K1-1</v>
      </c>
      <c r="H3" s="2" t="s">
        <v>118</v>
      </c>
      <c r="I3" s="2" t="s">
        <v>119</v>
      </c>
      <c r="J3" s="2" t="s">
        <v>365</v>
      </c>
    </row>
    <row r="4" spans="1:10" x14ac:dyDescent="0.35">
      <c r="A4" s="2" t="s">
        <v>121</v>
      </c>
      <c r="B4" s="31">
        <v>14</v>
      </c>
      <c r="C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14-1</v>
      </c>
      <c r="D4" s="31">
        <v>23</v>
      </c>
      <c r="E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23-1</v>
      </c>
      <c r="F4" s="31" t="s">
        <v>74</v>
      </c>
      <c r="G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J2-1</v>
      </c>
      <c r="H4" s="2" t="s">
        <v>118</v>
      </c>
      <c r="I4" s="2" t="s">
        <v>119</v>
      </c>
      <c r="J4" s="2" t="s">
        <v>365</v>
      </c>
    </row>
    <row r="5" spans="1:10" x14ac:dyDescent="0.35">
      <c r="A5" s="2" t="s">
        <v>122</v>
      </c>
      <c r="B5" s="31">
        <v>13</v>
      </c>
      <c r="C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13-1</v>
      </c>
      <c r="D5" s="31">
        <v>22</v>
      </c>
      <c r="E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22-1</v>
      </c>
      <c r="F5" s="31" t="s">
        <v>73</v>
      </c>
      <c r="G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J1-1</v>
      </c>
      <c r="H5" s="2" t="s">
        <v>118</v>
      </c>
      <c r="I5" s="2" t="s">
        <v>119</v>
      </c>
      <c r="J5" s="2" t="s">
        <v>365</v>
      </c>
    </row>
    <row r="6" spans="1:10" x14ac:dyDescent="0.35">
      <c r="A6" s="2" t="s">
        <v>123</v>
      </c>
      <c r="B6" s="31">
        <v>12</v>
      </c>
      <c r="C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12-1</v>
      </c>
      <c r="D6" s="31">
        <v>21</v>
      </c>
      <c r="E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21-1</v>
      </c>
      <c r="F6" s="31" t="s">
        <v>53</v>
      </c>
      <c r="G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H2-1</v>
      </c>
      <c r="H6" s="2" t="s">
        <v>118</v>
      </c>
      <c r="I6" s="2" t="s">
        <v>119</v>
      </c>
      <c r="J6" s="2" t="s">
        <v>365</v>
      </c>
    </row>
    <row r="7" spans="1:10" x14ac:dyDescent="0.35">
      <c r="A7" s="2" t="s">
        <v>124</v>
      </c>
      <c r="B7" s="31">
        <v>11</v>
      </c>
      <c r="C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11-1</v>
      </c>
      <c r="D7" s="31">
        <v>20</v>
      </c>
      <c r="E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20-1</v>
      </c>
      <c r="F7" s="31" t="s">
        <v>52</v>
      </c>
      <c r="G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H1-1</v>
      </c>
      <c r="H7" s="2" t="s">
        <v>118</v>
      </c>
      <c r="I7" s="2" t="s">
        <v>119</v>
      </c>
      <c r="J7" s="2" t="s">
        <v>365</v>
      </c>
    </row>
    <row r="8" spans="1:10" x14ac:dyDescent="0.35">
      <c r="A8" s="2" t="s">
        <v>125</v>
      </c>
      <c r="B8" s="31">
        <v>17</v>
      </c>
      <c r="C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17-1</v>
      </c>
      <c r="D8" s="31">
        <v>26</v>
      </c>
      <c r="E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26-1</v>
      </c>
      <c r="F8" s="31" t="s">
        <v>114</v>
      </c>
      <c r="G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L1-1</v>
      </c>
      <c r="H8" s="2" t="s">
        <v>118</v>
      </c>
      <c r="I8" s="2" t="s">
        <v>119</v>
      </c>
      <c r="J8" s="2" t="s">
        <v>365</v>
      </c>
    </row>
    <row r="9" spans="1:10" x14ac:dyDescent="0.35">
      <c r="A9" s="2" t="s">
        <v>126</v>
      </c>
      <c r="B9" s="31">
        <v>18</v>
      </c>
      <c r="C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18-1</v>
      </c>
      <c r="D9" s="31">
        <v>27</v>
      </c>
      <c r="E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27-1</v>
      </c>
      <c r="F9" s="31" t="s">
        <v>76</v>
      </c>
      <c r="G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J3-1</v>
      </c>
      <c r="H9" s="2" t="s">
        <v>118</v>
      </c>
      <c r="I9" s="2" t="s">
        <v>119</v>
      </c>
      <c r="J9" s="2" t="s">
        <v>365</v>
      </c>
    </row>
    <row r="10" spans="1:10" x14ac:dyDescent="0.35">
      <c r="A10" s="2" t="s">
        <v>127</v>
      </c>
      <c r="B10" s="31">
        <v>21</v>
      </c>
      <c r="C1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21-1</v>
      </c>
      <c r="D10" s="31">
        <v>32</v>
      </c>
      <c r="E1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32-1</v>
      </c>
      <c r="F10" s="31" t="s">
        <v>98</v>
      </c>
      <c r="G1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K4-1</v>
      </c>
      <c r="H10" s="2" t="s">
        <v>118</v>
      </c>
      <c r="I10" s="2" t="s">
        <v>119</v>
      </c>
      <c r="J10" s="2" t="s">
        <v>365</v>
      </c>
    </row>
    <row r="11" spans="1:10" x14ac:dyDescent="0.35">
      <c r="A11" s="2" t="s">
        <v>128</v>
      </c>
      <c r="B11" s="31">
        <v>22</v>
      </c>
      <c r="C1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22-1</v>
      </c>
      <c r="D11" s="31">
        <v>33</v>
      </c>
      <c r="E1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33-1</v>
      </c>
      <c r="F11" s="31" t="s">
        <v>101</v>
      </c>
      <c r="G1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L4-1</v>
      </c>
      <c r="H11" s="2" t="s">
        <v>118</v>
      </c>
      <c r="I11" s="2" t="s">
        <v>119</v>
      </c>
      <c r="J11" s="2" t="s">
        <v>365</v>
      </c>
    </row>
    <row r="12" spans="1:10" x14ac:dyDescent="0.35">
      <c r="A12" s="2" t="s">
        <v>129</v>
      </c>
      <c r="B12" s="31">
        <v>23</v>
      </c>
      <c r="C1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23-1</v>
      </c>
      <c r="D12" s="31">
        <v>34</v>
      </c>
      <c r="E1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34-1</v>
      </c>
      <c r="F12" s="31" t="s">
        <v>103</v>
      </c>
      <c r="G1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L5-1</v>
      </c>
      <c r="H12" s="2" t="s">
        <v>118</v>
      </c>
      <c r="I12" s="2" t="s">
        <v>119</v>
      </c>
      <c r="J12" s="2" t="s">
        <v>365</v>
      </c>
    </row>
    <row r="13" spans="1:10" x14ac:dyDescent="0.35">
      <c r="A13" s="2" t="s">
        <v>130</v>
      </c>
      <c r="B13" s="31">
        <v>24</v>
      </c>
      <c r="C1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24-1</v>
      </c>
      <c r="D13" s="31">
        <v>35</v>
      </c>
      <c r="E1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35-1</v>
      </c>
      <c r="F13" s="31" t="s">
        <v>81</v>
      </c>
      <c r="G1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J5-1</v>
      </c>
      <c r="H13" s="2" t="s">
        <v>118</v>
      </c>
      <c r="I13" s="2" t="s">
        <v>119</v>
      </c>
      <c r="J13" s="2" t="s">
        <v>365</v>
      </c>
    </row>
    <row r="14" spans="1:10" x14ac:dyDescent="0.35">
      <c r="A14" s="2" t="s">
        <v>131</v>
      </c>
      <c r="B14" s="31">
        <v>27</v>
      </c>
      <c r="C1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27-1</v>
      </c>
      <c r="D14" s="31">
        <v>41</v>
      </c>
      <c r="E1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41-1</v>
      </c>
      <c r="F14" s="31" t="s">
        <v>84</v>
      </c>
      <c r="G1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J7-1</v>
      </c>
      <c r="H14" s="2" t="s">
        <v>118</v>
      </c>
      <c r="I14" s="2" t="s">
        <v>119</v>
      </c>
      <c r="J14" s="2" t="s">
        <v>365</v>
      </c>
    </row>
    <row r="15" spans="1:10" x14ac:dyDescent="0.35">
      <c r="A15" s="2" t="s">
        <v>132</v>
      </c>
      <c r="B15" s="31">
        <v>28</v>
      </c>
      <c r="C1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28-1</v>
      </c>
      <c r="D15" s="31">
        <v>42</v>
      </c>
      <c r="E1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42-1</v>
      </c>
      <c r="F15" s="31" t="s">
        <v>107</v>
      </c>
      <c r="G1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L7-1</v>
      </c>
      <c r="H15" s="2" t="s">
        <v>118</v>
      </c>
      <c r="I15" s="2" t="s">
        <v>119</v>
      </c>
      <c r="J15" s="2" t="s">
        <v>365</v>
      </c>
    </row>
    <row r="16" spans="1:10" x14ac:dyDescent="0.35">
      <c r="A16" s="2" t="s">
        <v>133</v>
      </c>
      <c r="B16" s="31">
        <v>29</v>
      </c>
      <c r="C1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29-1</v>
      </c>
      <c r="D16" s="31">
        <v>43</v>
      </c>
      <c r="E1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43-1</v>
      </c>
      <c r="F16" s="31" t="s">
        <v>104</v>
      </c>
      <c r="G1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K7-1</v>
      </c>
      <c r="H16" s="2" t="s">
        <v>118</v>
      </c>
      <c r="I16" s="2" t="s">
        <v>119</v>
      </c>
      <c r="J16" s="2" t="s">
        <v>365</v>
      </c>
    </row>
    <row r="17" spans="1:10" x14ac:dyDescent="0.35">
      <c r="A17" s="2" t="s">
        <v>134</v>
      </c>
      <c r="B17" s="31">
        <v>30</v>
      </c>
      <c r="C1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30-1</v>
      </c>
      <c r="D17" s="31">
        <v>44</v>
      </c>
      <c r="E1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44-1</v>
      </c>
      <c r="F17" s="31" t="s">
        <v>109</v>
      </c>
      <c r="G1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L8-1</v>
      </c>
      <c r="H17" s="2" t="s">
        <v>118</v>
      </c>
      <c r="I17" s="2" t="s">
        <v>119</v>
      </c>
      <c r="J17" s="2" t="s">
        <v>365</v>
      </c>
    </row>
    <row r="18" spans="1:10" x14ac:dyDescent="0.35">
      <c r="A18" s="2" t="s">
        <v>135</v>
      </c>
      <c r="B18" s="31">
        <v>39</v>
      </c>
      <c r="C1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39-1</v>
      </c>
      <c r="D18" s="31">
        <v>63</v>
      </c>
      <c r="E1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63-1</v>
      </c>
      <c r="F18" s="31" t="s">
        <v>25</v>
      </c>
      <c r="G1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F9-1</v>
      </c>
      <c r="H18" s="2" t="s">
        <v>118</v>
      </c>
      <c r="I18" s="2" t="s">
        <v>136</v>
      </c>
      <c r="J18" s="2" t="s">
        <v>366</v>
      </c>
    </row>
    <row r="19" spans="1:10" x14ac:dyDescent="0.35">
      <c r="A19" s="2" t="s">
        <v>138</v>
      </c>
      <c r="B19" s="31">
        <v>40</v>
      </c>
      <c r="C1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40-1</v>
      </c>
      <c r="D19" s="31">
        <v>64</v>
      </c>
      <c r="E1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64-1</v>
      </c>
      <c r="F19" s="31" t="s">
        <v>29</v>
      </c>
      <c r="G1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F11-1</v>
      </c>
      <c r="H19" s="2" t="s">
        <v>139</v>
      </c>
      <c r="I19" s="2" t="s">
        <v>475</v>
      </c>
      <c r="J19" s="2" t="s">
        <v>367</v>
      </c>
    </row>
    <row r="20" spans="1:10" x14ac:dyDescent="0.35">
      <c r="A20" s="2" t="s">
        <v>137</v>
      </c>
      <c r="B20" s="31">
        <v>39</v>
      </c>
      <c r="C2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39-2</v>
      </c>
      <c r="D20" s="31">
        <v>63</v>
      </c>
      <c r="E2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63-2</v>
      </c>
      <c r="F20" s="31" t="s">
        <v>25</v>
      </c>
      <c r="G2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F9-2</v>
      </c>
      <c r="H20" s="2" t="s">
        <v>118</v>
      </c>
      <c r="I20" s="2" t="s">
        <v>136</v>
      </c>
      <c r="J20" s="2" t="s">
        <v>368</v>
      </c>
    </row>
    <row r="21" spans="1:10" x14ac:dyDescent="0.35">
      <c r="A21" s="2" t="s">
        <v>140</v>
      </c>
      <c r="B21" s="31">
        <v>40</v>
      </c>
      <c r="C2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40-2</v>
      </c>
      <c r="D21" s="31">
        <v>64</v>
      </c>
      <c r="E2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64-2</v>
      </c>
      <c r="F21" s="31" t="s">
        <v>29</v>
      </c>
      <c r="G2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F11-2</v>
      </c>
      <c r="H21" s="2" t="s">
        <v>142</v>
      </c>
      <c r="I21" s="2" t="s">
        <v>475</v>
      </c>
      <c r="J21" s="2" t="s">
        <v>369</v>
      </c>
    </row>
    <row r="22" spans="1:10" x14ac:dyDescent="0.35">
      <c r="A22" s="2" t="s">
        <v>143</v>
      </c>
      <c r="B22" s="31">
        <v>47</v>
      </c>
      <c r="C2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47-1</v>
      </c>
      <c r="D22" s="31">
        <v>73</v>
      </c>
      <c r="E2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73-1</v>
      </c>
      <c r="F22" s="31" t="s">
        <v>59</v>
      </c>
      <c r="G2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C10-1</v>
      </c>
      <c r="H22" s="2" t="s">
        <v>118</v>
      </c>
      <c r="I22" s="2" t="s">
        <v>136</v>
      </c>
      <c r="J22" s="2" t="s">
        <v>370</v>
      </c>
    </row>
    <row r="23" spans="1:10" x14ac:dyDescent="0.35">
      <c r="A23" s="2" t="s">
        <v>144</v>
      </c>
      <c r="B23" s="31">
        <v>48</v>
      </c>
      <c r="C2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48-1</v>
      </c>
      <c r="D23" s="31">
        <v>74</v>
      </c>
      <c r="E2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74-1</v>
      </c>
      <c r="F23" s="31" t="s">
        <v>42</v>
      </c>
      <c r="G2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B11-1</v>
      </c>
      <c r="H23" s="2" t="s">
        <v>139</v>
      </c>
      <c r="I23" s="2" t="s">
        <v>475</v>
      </c>
      <c r="J23" s="2" t="s">
        <v>371</v>
      </c>
    </row>
    <row r="24" spans="1:10" x14ac:dyDescent="0.35">
      <c r="A24" s="2" t="s">
        <v>145</v>
      </c>
      <c r="B24" s="31">
        <v>48</v>
      </c>
      <c r="C2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48-2</v>
      </c>
      <c r="D24" s="31">
        <v>74</v>
      </c>
      <c r="E2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74-2</v>
      </c>
      <c r="F24" s="31" t="s">
        <v>42</v>
      </c>
      <c r="G2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B11-2</v>
      </c>
      <c r="H24" s="2" t="s">
        <v>118</v>
      </c>
      <c r="I24" s="2" t="s">
        <v>141</v>
      </c>
      <c r="J24" s="2" t="s">
        <v>372</v>
      </c>
    </row>
    <row r="25" spans="1:10" x14ac:dyDescent="0.35">
      <c r="A25" s="2" t="s">
        <v>146</v>
      </c>
      <c r="B25" s="31">
        <v>47</v>
      </c>
      <c r="C2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47-2</v>
      </c>
      <c r="D25" s="31">
        <v>73</v>
      </c>
      <c r="E2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73-2</v>
      </c>
      <c r="F25" s="31" t="s">
        <v>59</v>
      </c>
      <c r="G2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C10-2</v>
      </c>
      <c r="H25" s="2" t="s">
        <v>118</v>
      </c>
      <c r="I25" s="2" t="s">
        <v>141</v>
      </c>
      <c r="J25" s="2" t="s">
        <v>372</v>
      </c>
    </row>
    <row r="26" spans="1:10" x14ac:dyDescent="0.35">
      <c r="A26" s="2" t="s">
        <v>147</v>
      </c>
      <c r="B26" s="31">
        <v>16</v>
      </c>
      <c r="C2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16-2</v>
      </c>
      <c r="D26" s="31">
        <v>25</v>
      </c>
      <c r="E2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25-2</v>
      </c>
      <c r="F26" s="31" t="s">
        <v>94</v>
      </c>
      <c r="G2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K2-2</v>
      </c>
      <c r="H26" s="2" t="s">
        <v>118</v>
      </c>
      <c r="I26" s="2" t="s">
        <v>141</v>
      </c>
      <c r="J26" s="2" t="s">
        <v>372</v>
      </c>
    </row>
    <row r="27" spans="1:10" x14ac:dyDescent="0.35">
      <c r="A27" s="2" t="s">
        <v>148</v>
      </c>
      <c r="B27" s="31">
        <v>15</v>
      </c>
      <c r="C2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15-2</v>
      </c>
      <c r="D27" s="31">
        <v>24</v>
      </c>
      <c r="E2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24-2</v>
      </c>
      <c r="F27" s="31" t="s">
        <v>92</v>
      </c>
      <c r="G2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K1-2</v>
      </c>
      <c r="H27" s="2" t="s">
        <v>118</v>
      </c>
      <c r="I27" s="2" t="s">
        <v>141</v>
      </c>
      <c r="J27" s="2" t="s">
        <v>372</v>
      </c>
    </row>
    <row r="28" spans="1:10" x14ac:dyDescent="0.35">
      <c r="A28" s="2" t="s">
        <v>149</v>
      </c>
      <c r="B28" s="31">
        <v>14</v>
      </c>
      <c r="C2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14-2</v>
      </c>
      <c r="D28" s="31">
        <v>23</v>
      </c>
      <c r="E2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23-2</v>
      </c>
      <c r="F28" s="31" t="s">
        <v>74</v>
      </c>
      <c r="G2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J2-2</v>
      </c>
      <c r="H28" s="2" t="s">
        <v>118</v>
      </c>
      <c r="I28" s="2" t="s">
        <v>141</v>
      </c>
      <c r="J28" s="2" t="s">
        <v>372</v>
      </c>
    </row>
    <row r="29" spans="1:10" x14ac:dyDescent="0.35">
      <c r="A29" s="2" t="s">
        <v>150</v>
      </c>
      <c r="B29" s="31">
        <v>13</v>
      </c>
      <c r="C2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13-2</v>
      </c>
      <c r="D29" s="31">
        <v>22</v>
      </c>
      <c r="E2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22-2</v>
      </c>
      <c r="F29" s="31" t="s">
        <v>73</v>
      </c>
      <c r="G2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J1-2</v>
      </c>
      <c r="H29" s="2" t="s">
        <v>118</v>
      </c>
      <c r="I29" s="2" t="s">
        <v>141</v>
      </c>
      <c r="J29" s="2" t="s">
        <v>372</v>
      </c>
    </row>
    <row r="30" spans="1:10" x14ac:dyDescent="0.35">
      <c r="A30" s="2" t="s">
        <v>151</v>
      </c>
      <c r="B30" s="31">
        <v>12</v>
      </c>
      <c r="C3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12-2</v>
      </c>
      <c r="D30" s="31">
        <v>21</v>
      </c>
      <c r="E3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21-2</v>
      </c>
      <c r="F30" s="31" t="s">
        <v>53</v>
      </c>
      <c r="G3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H2-2</v>
      </c>
      <c r="H30" s="2" t="s">
        <v>118</v>
      </c>
      <c r="I30" s="2" t="s">
        <v>141</v>
      </c>
      <c r="J30" s="2" t="s">
        <v>372</v>
      </c>
    </row>
    <row r="31" spans="1:10" x14ac:dyDescent="0.35">
      <c r="A31" s="2" t="s">
        <v>152</v>
      </c>
      <c r="B31" s="31">
        <v>11</v>
      </c>
      <c r="C3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11-2</v>
      </c>
      <c r="D31" s="31">
        <v>20</v>
      </c>
      <c r="E3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20-2</v>
      </c>
      <c r="F31" s="31" t="s">
        <v>52</v>
      </c>
      <c r="G3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H1-2</v>
      </c>
      <c r="H31" s="2" t="s">
        <v>118</v>
      </c>
      <c r="I31" s="2" t="s">
        <v>141</v>
      </c>
      <c r="J31" s="2" t="s">
        <v>372</v>
      </c>
    </row>
    <row r="32" spans="1:10" x14ac:dyDescent="0.35">
      <c r="A32" s="2" t="s">
        <v>153</v>
      </c>
      <c r="B32" s="31">
        <v>4</v>
      </c>
      <c r="C3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4-1</v>
      </c>
      <c r="D32" s="31">
        <v>10</v>
      </c>
      <c r="E3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10-1</v>
      </c>
      <c r="F32" s="31" t="s">
        <v>87</v>
      </c>
      <c r="G3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E3-1</v>
      </c>
      <c r="H32" s="2" t="s">
        <v>118</v>
      </c>
      <c r="I32" s="2" t="s">
        <v>141</v>
      </c>
      <c r="J32" s="2" t="s">
        <v>372</v>
      </c>
    </row>
    <row r="33" spans="1:10" x14ac:dyDescent="0.35">
      <c r="A33" s="2" t="s">
        <v>154</v>
      </c>
      <c r="B33" s="31">
        <v>5</v>
      </c>
      <c r="C3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5-1</v>
      </c>
      <c r="D33" s="31">
        <v>11</v>
      </c>
      <c r="E3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11-1</v>
      </c>
      <c r="F33" s="31" t="s">
        <v>17</v>
      </c>
      <c r="G3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F4-1</v>
      </c>
      <c r="H33" s="2" t="s">
        <v>118</v>
      </c>
      <c r="I33" s="2" t="s">
        <v>141</v>
      </c>
      <c r="J33" s="2" t="s">
        <v>372</v>
      </c>
    </row>
    <row r="34" spans="1:10" x14ac:dyDescent="0.35">
      <c r="A34" s="2" t="s">
        <v>155</v>
      </c>
      <c r="B34" s="31">
        <v>6</v>
      </c>
      <c r="C3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6-1</v>
      </c>
      <c r="D34" s="31">
        <v>12</v>
      </c>
      <c r="E3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12-1</v>
      </c>
      <c r="F34" s="31" t="s">
        <v>12</v>
      </c>
      <c r="G3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F2-1</v>
      </c>
      <c r="H34" s="2" t="s">
        <v>118</v>
      </c>
      <c r="I34" s="2" t="s">
        <v>141</v>
      </c>
      <c r="J34" s="2" t="s">
        <v>372</v>
      </c>
    </row>
    <row r="35" spans="1:10" x14ac:dyDescent="0.35">
      <c r="A35" s="2" t="s">
        <v>156</v>
      </c>
      <c r="B35" s="31">
        <v>8</v>
      </c>
      <c r="C3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8-1</v>
      </c>
      <c r="D35" s="31">
        <v>14</v>
      </c>
      <c r="E3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14-1</v>
      </c>
      <c r="F35" s="31" t="s">
        <v>15</v>
      </c>
      <c r="G3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F3-1</v>
      </c>
      <c r="H35" s="2" t="s">
        <v>118</v>
      </c>
      <c r="I35" s="2" t="s">
        <v>141</v>
      </c>
      <c r="J35" s="2" t="s">
        <v>372</v>
      </c>
    </row>
    <row r="36" spans="1:10" x14ac:dyDescent="0.35">
      <c r="A36" s="2" t="s">
        <v>157</v>
      </c>
      <c r="B36" s="31">
        <v>30</v>
      </c>
      <c r="C3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30-2</v>
      </c>
      <c r="D36" s="31">
        <v>44</v>
      </c>
      <c r="E3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44-2</v>
      </c>
      <c r="F36" s="31" t="s">
        <v>109</v>
      </c>
      <c r="G3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L8-2</v>
      </c>
      <c r="H36" s="2" t="s">
        <v>118</v>
      </c>
      <c r="I36" s="2" t="s">
        <v>141</v>
      </c>
      <c r="J36" s="2" t="s">
        <v>372</v>
      </c>
    </row>
    <row r="37" spans="1:10" x14ac:dyDescent="0.35">
      <c r="A37" s="2" t="s">
        <v>158</v>
      </c>
      <c r="B37" s="31">
        <v>52</v>
      </c>
      <c r="C3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52-1</v>
      </c>
      <c r="D37" s="31">
        <v>81</v>
      </c>
      <c r="E3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81-1</v>
      </c>
      <c r="F37" s="31" t="s">
        <v>56</v>
      </c>
      <c r="G3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C8-1</v>
      </c>
      <c r="H37" s="2" t="s">
        <v>118</v>
      </c>
      <c r="I37" s="2" t="s">
        <v>141</v>
      </c>
      <c r="J37" s="2" t="s">
        <v>372</v>
      </c>
    </row>
    <row r="38" spans="1:10" x14ac:dyDescent="0.35">
      <c r="A38" s="2" t="s">
        <v>159</v>
      </c>
      <c r="B38" s="31">
        <v>53</v>
      </c>
      <c r="C3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53-1</v>
      </c>
      <c r="D38" s="31">
        <v>82</v>
      </c>
      <c r="E3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82-1</v>
      </c>
      <c r="F38" s="31" t="s">
        <v>36</v>
      </c>
      <c r="G3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B8-1</v>
      </c>
      <c r="H38" s="2" t="s">
        <v>118</v>
      </c>
      <c r="I38" s="2" t="s">
        <v>141</v>
      </c>
      <c r="J38" s="2" t="s">
        <v>372</v>
      </c>
    </row>
    <row r="39" spans="1:10" x14ac:dyDescent="0.35">
      <c r="A39" s="2" t="s">
        <v>160</v>
      </c>
      <c r="B39" s="31">
        <v>54</v>
      </c>
      <c r="C3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54-1</v>
      </c>
      <c r="D39" s="31">
        <v>83</v>
      </c>
      <c r="E3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83-1</v>
      </c>
      <c r="F39" s="31" t="s">
        <v>75</v>
      </c>
      <c r="G3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D7-1</v>
      </c>
      <c r="H39" s="2" t="s">
        <v>118</v>
      </c>
      <c r="I39" s="2" t="s">
        <v>141</v>
      </c>
      <c r="J39" s="2" t="s">
        <v>372</v>
      </c>
    </row>
    <row r="40" spans="1:10" x14ac:dyDescent="0.35">
      <c r="A40" s="2" t="s">
        <v>161</v>
      </c>
      <c r="B40" s="31">
        <v>55</v>
      </c>
      <c r="C4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55-1</v>
      </c>
      <c r="D40" s="31">
        <v>84</v>
      </c>
      <c r="E4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84-1</v>
      </c>
      <c r="F40" s="31" t="s">
        <v>54</v>
      </c>
      <c r="G4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C7-1</v>
      </c>
      <c r="H40" s="2" t="s">
        <v>118</v>
      </c>
      <c r="I40" s="2" t="s">
        <v>141</v>
      </c>
      <c r="J40" s="2" t="s">
        <v>372</v>
      </c>
    </row>
    <row r="41" spans="1:10" x14ac:dyDescent="0.35">
      <c r="A41" s="2" t="s">
        <v>162</v>
      </c>
      <c r="B41" s="31">
        <v>31</v>
      </c>
      <c r="C4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31-1</v>
      </c>
      <c r="D41" s="31">
        <v>49</v>
      </c>
      <c r="E4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49-1</v>
      </c>
      <c r="F41" s="31" t="s">
        <v>113</v>
      </c>
      <c r="G4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L10-1</v>
      </c>
      <c r="H41" s="2" t="s">
        <v>118</v>
      </c>
      <c r="I41" s="2" t="s">
        <v>141</v>
      </c>
      <c r="J41" s="2" t="s">
        <v>372</v>
      </c>
    </row>
    <row r="42" spans="1:10" x14ac:dyDescent="0.35">
      <c r="A42" s="2" t="s">
        <v>163</v>
      </c>
      <c r="B42" s="31">
        <v>32</v>
      </c>
      <c r="C4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32-1</v>
      </c>
      <c r="D42" s="31">
        <v>50</v>
      </c>
      <c r="E4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50-1</v>
      </c>
      <c r="F42" s="31" t="s">
        <v>115</v>
      </c>
      <c r="G4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L11-1</v>
      </c>
      <c r="H42" s="2" t="s">
        <v>118</v>
      </c>
      <c r="I42" s="2" t="s">
        <v>141</v>
      </c>
      <c r="J42" s="2" t="s">
        <v>372</v>
      </c>
    </row>
    <row r="43" spans="1:10" x14ac:dyDescent="0.35">
      <c r="A43" s="2" t="s">
        <v>164</v>
      </c>
      <c r="B43" s="31" t="s">
        <v>475</v>
      </c>
      <c r="C4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3" s="31">
        <v>80</v>
      </c>
      <c r="E4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80-1</v>
      </c>
      <c r="F43" s="31" t="s">
        <v>77</v>
      </c>
      <c r="G4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D8-1</v>
      </c>
      <c r="H43" s="2" t="s">
        <v>118</v>
      </c>
      <c r="I43" s="2" t="s">
        <v>141</v>
      </c>
      <c r="J43" s="2" t="s">
        <v>372</v>
      </c>
    </row>
    <row r="44" spans="1:10" x14ac:dyDescent="0.35">
      <c r="A44" s="2" t="s">
        <v>165</v>
      </c>
      <c r="B44" s="31" t="s">
        <v>475</v>
      </c>
      <c r="C4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4" s="31">
        <v>47</v>
      </c>
      <c r="E4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47-1</v>
      </c>
      <c r="F44" s="31" t="s">
        <v>111</v>
      </c>
      <c r="G4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L9-1</v>
      </c>
      <c r="H44" s="2" t="s">
        <v>118</v>
      </c>
      <c r="I44" s="2" t="s">
        <v>141</v>
      </c>
      <c r="J44" s="2" t="s">
        <v>372</v>
      </c>
    </row>
    <row r="45" spans="1:10" x14ac:dyDescent="0.35">
      <c r="A45" s="2" t="s">
        <v>166</v>
      </c>
      <c r="B45" s="31" t="s">
        <v>475</v>
      </c>
      <c r="C4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5" s="31">
        <v>48</v>
      </c>
      <c r="E4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48-1</v>
      </c>
      <c r="F45" s="31" t="s">
        <v>108</v>
      </c>
      <c r="G4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K9-1</v>
      </c>
      <c r="H45" s="2" t="s">
        <v>118</v>
      </c>
      <c r="I45" s="2" t="s">
        <v>141</v>
      </c>
      <c r="J45" s="2" t="s">
        <v>372</v>
      </c>
    </row>
    <row r="46" spans="1:10" x14ac:dyDescent="0.35">
      <c r="A46" s="2" t="s">
        <v>167</v>
      </c>
      <c r="B46" s="31">
        <v>42</v>
      </c>
      <c r="C4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42-1</v>
      </c>
      <c r="D46" s="31">
        <v>68</v>
      </c>
      <c r="E4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68-1</v>
      </c>
      <c r="F46" s="31" t="s">
        <v>3</v>
      </c>
      <c r="G4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E9-1</v>
      </c>
      <c r="H46" s="2" t="s">
        <v>118</v>
      </c>
      <c r="I46" s="2" t="s">
        <v>141</v>
      </c>
      <c r="J46" s="2" t="s">
        <v>373</v>
      </c>
    </row>
    <row r="47" spans="1:10" x14ac:dyDescent="0.35">
      <c r="A47" s="2" t="s">
        <v>168</v>
      </c>
      <c r="B47" s="31">
        <v>43</v>
      </c>
      <c r="C4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43-1</v>
      </c>
      <c r="D47" s="31">
        <v>69</v>
      </c>
      <c r="E4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69-1</v>
      </c>
      <c r="F47" s="31" t="s">
        <v>5</v>
      </c>
      <c r="G4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E10-1</v>
      </c>
      <c r="H47" s="2" t="s">
        <v>118</v>
      </c>
      <c r="I47" s="2" t="s">
        <v>141</v>
      </c>
      <c r="J47" s="2" t="s">
        <v>373</v>
      </c>
    </row>
    <row r="48" spans="1:10" x14ac:dyDescent="0.35">
      <c r="A48" s="2" t="s">
        <v>169</v>
      </c>
      <c r="B48" s="31">
        <v>44</v>
      </c>
      <c r="C4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44-1</v>
      </c>
      <c r="D48" s="31">
        <v>70</v>
      </c>
      <c r="E4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70-1</v>
      </c>
      <c r="F48" s="31" t="s">
        <v>83</v>
      </c>
      <c r="G4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D11-1</v>
      </c>
      <c r="H48" s="2" t="s">
        <v>118</v>
      </c>
      <c r="I48" s="2" t="s">
        <v>141</v>
      </c>
      <c r="J48" s="2" t="s">
        <v>373</v>
      </c>
    </row>
    <row r="49" spans="1:10" x14ac:dyDescent="0.35">
      <c r="A49" s="2" t="s">
        <v>170</v>
      </c>
      <c r="B49" s="31">
        <v>45</v>
      </c>
      <c r="C4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45-1</v>
      </c>
      <c r="D49" s="31">
        <v>71</v>
      </c>
      <c r="E4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71-1</v>
      </c>
      <c r="F49" s="31" t="s">
        <v>61</v>
      </c>
      <c r="G4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C11-1</v>
      </c>
      <c r="H49" s="2" t="s">
        <v>118</v>
      </c>
      <c r="I49" s="2" t="s">
        <v>141</v>
      </c>
      <c r="J49" s="2" t="s">
        <v>373</v>
      </c>
    </row>
    <row r="50" spans="1:10" x14ac:dyDescent="0.35">
      <c r="A50" s="2" t="s">
        <v>171</v>
      </c>
      <c r="B50" s="31">
        <v>52</v>
      </c>
      <c r="C5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52-2</v>
      </c>
      <c r="D50" s="31">
        <v>79</v>
      </c>
      <c r="E5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79-1</v>
      </c>
      <c r="F50" s="31" t="s">
        <v>18</v>
      </c>
      <c r="G5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A9-1</v>
      </c>
      <c r="H50" s="2" t="s">
        <v>118</v>
      </c>
      <c r="I50" s="2" t="s">
        <v>141</v>
      </c>
      <c r="J50" s="2" t="s">
        <v>373</v>
      </c>
    </row>
    <row r="51" spans="1:10" x14ac:dyDescent="0.35">
      <c r="A51" s="2" t="s">
        <v>172</v>
      </c>
      <c r="B51" s="31">
        <v>17</v>
      </c>
      <c r="C5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17-2</v>
      </c>
      <c r="D51" s="31">
        <v>26</v>
      </c>
      <c r="E5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26-2</v>
      </c>
      <c r="F51" s="31" t="s">
        <v>114</v>
      </c>
      <c r="G5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L1-2</v>
      </c>
      <c r="H51" s="2" t="s">
        <v>118</v>
      </c>
      <c r="I51" s="2" t="s">
        <v>141</v>
      </c>
      <c r="J51" s="2" t="s">
        <v>374</v>
      </c>
    </row>
    <row r="52" spans="1:10" x14ac:dyDescent="0.35">
      <c r="A52" s="2" t="s">
        <v>173</v>
      </c>
      <c r="B52" s="31">
        <v>46</v>
      </c>
      <c r="C5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46-1</v>
      </c>
      <c r="D52" s="31">
        <v>72</v>
      </c>
      <c r="E5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72-1</v>
      </c>
      <c r="F52" s="31" t="s">
        <v>80</v>
      </c>
      <c r="G5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D9-1</v>
      </c>
      <c r="H52" s="2" t="s">
        <v>139</v>
      </c>
      <c r="I52" s="2" t="s">
        <v>475</v>
      </c>
      <c r="J52" s="2" t="s">
        <v>375</v>
      </c>
    </row>
    <row r="53" spans="1:10" x14ac:dyDescent="0.35">
      <c r="A53" s="2" t="s">
        <v>174</v>
      </c>
      <c r="B53" s="31">
        <v>49</v>
      </c>
      <c r="C5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49-1</v>
      </c>
      <c r="D53" s="31">
        <v>76</v>
      </c>
      <c r="E5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76-1</v>
      </c>
      <c r="F53" s="31" t="s">
        <v>21</v>
      </c>
      <c r="G5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A11-1</v>
      </c>
      <c r="H53" s="2" t="s">
        <v>139</v>
      </c>
      <c r="I53" s="2" t="s">
        <v>475</v>
      </c>
      <c r="J53" s="2" t="s">
        <v>376</v>
      </c>
    </row>
    <row r="54" spans="1:10" x14ac:dyDescent="0.35">
      <c r="A54" s="2" t="s">
        <v>175</v>
      </c>
      <c r="B54" s="31">
        <v>50</v>
      </c>
      <c r="C5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50-1</v>
      </c>
      <c r="D54" s="31">
        <v>77</v>
      </c>
      <c r="E5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77-1</v>
      </c>
      <c r="F54" s="31" t="s">
        <v>20</v>
      </c>
      <c r="G5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A10-1</v>
      </c>
      <c r="H54" s="2" t="s">
        <v>139</v>
      </c>
      <c r="I54" s="2" t="s">
        <v>475</v>
      </c>
      <c r="J54" s="2" t="s">
        <v>377</v>
      </c>
    </row>
    <row r="55" spans="1:10" x14ac:dyDescent="0.35">
      <c r="A55" s="2" t="s">
        <v>176</v>
      </c>
      <c r="B55" s="31">
        <v>51</v>
      </c>
      <c r="C5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51-1</v>
      </c>
      <c r="D55" s="31">
        <v>78</v>
      </c>
      <c r="E5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78-1</v>
      </c>
      <c r="F55" s="31" t="s">
        <v>37</v>
      </c>
      <c r="G5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B9-1</v>
      </c>
      <c r="H55" s="2" t="s">
        <v>139</v>
      </c>
      <c r="I55" s="2" t="s">
        <v>475</v>
      </c>
      <c r="J55" s="2" t="s">
        <v>378</v>
      </c>
    </row>
    <row r="56" spans="1:10" x14ac:dyDescent="0.35">
      <c r="A56" s="2" t="s">
        <v>177</v>
      </c>
      <c r="B56" s="31">
        <v>52</v>
      </c>
      <c r="C5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52-3</v>
      </c>
      <c r="D56" s="31">
        <v>81</v>
      </c>
      <c r="E5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81-2</v>
      </c>
      <c r="F56" s="31" t="s">
        <v>56</v>
      </c>
      <c r="G5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C8-2</v>
      </c>
      <c r="H56" s="2" t="s">
        <v>139</v>
      </c>
      <c r="I56" s="2" t="s">
        <v>475</v>
      </c>
      <c r="J56" s="2" t="s">
        <v>379</v>
      </c>
    </row>
    <row r="57" spans="1:10" x14ac:dyDescent="0.35">
      <c r="A57" s="2" t="s">
        <v>178</v>
      </c>
      <c r="B57" s="31">
        <v>30</v>
      </c>
      <c r="C5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30-3</v>
      </c>
      <c r="D57" s="31">
        <v>44</v>
      </c>
      <c r="E5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44-3</v>
      </c>
      <c r="F57" s="31" t="s">
        <v>109</v>
      </c>
      <c r="G5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L8-3</v>
      </c>
      <c r="H57" s="2" t="s">
        <v>118</v>
      </c>
      <c r="I57" s="2" t="s">
        <v>141</v>
      </c>
      <c r="J57" s="2" t="s">
        <v>380</v>
      </c>
    </row>
    <row r="58" spans="1:10" x14ac:dyDescent="0.35">
      <c r="A58" s="2" t="s">
        <v>179</v>
      </c>
      <c r="B58" s="31">
        <v>35</v>
      </c>
      <c r="C5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35-1</v>
      </c>
      <c r="D58" s="31">
        <v>55</v>
      </c>
      <c r="E5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55-1</v>
      </c>
      <c r="F58" s="31" t="s">
        <v>66</v>
      </c>
      <c r="G5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H9-1</v>
      </c>
      <c r="H58" s="2" t="s">
        <v>118</v>
      </c>
      <c r="I58" s="2" t="s">
        <v>141</v>
      </c>
      <c r="J58" s="2" t="s">
        <v>381</v>
      </c>
    </row>
    <row r="59" spans="1:10" x14ac:dyDescent="0.35">
      <c r="A59" s="2" t="s">
        <v>179</v>
      </c>
      <c r="B59" s="31">
        <v>46</v>
      </c>
      <c r="C5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46-2</v>
      </c>
      <c r="D59" s="31">
        <v>72</v>
      </c>
      <c r="E5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72-2</v>
      </c>
      <c r="F59" s="31" t="s">
        <v>80</v>
      </c>
      <c r="G5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D9-2</v>
      </c>
      <c r="H59" s="2" t="s">
        <v>118</v>
      </c>
      <c r="I59" s="2" t="s">
        <v>141</v>
      </c>
      <c r="J59" s="2" t="s">
        <v>381</v>
      </c>
    </row>
    <row r="60" spans="1:10" x14ac:dyDescent="0.35">
      <c r="A60" s="2" t="s">
        <v>180</v>
      </c>
      <c r="B60" s="31">
        <v>42</v>
      </c>
      <c r="C6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42-2</v>
      </c>
      <c r="D60" s="31">
        <v>18</v>
      </c>
      <c r="E6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18-1</v>
      </c>
      <c r="F60" s="31">
        <v>61</v>
      </c>
      <c r="G6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61-1</v>
      </c>
      <c r="H60" s="2" t="s">
        <v>118</v>
      </c>
      <c r="I60" s="2" t="s">
        <v>141</v>
      </c>
      <c r="J60" s="2" t="s">
        <v>382</v>
      </c>
    </row>
    <row r="61" spans="1:10" x14ac:dyDescent="0.35">
      <c r="A61" s="2" t="s">
        <v>181</v>
      </c>
      <c r="B61" s="31">
        <v>43</v>
      </c>
      <c r="C6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43-2</v>
      </c>
      <c r="D61" s="31">
        <v>19</v>
      </c>
      <c r="E6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19-1</v>
      </c>
      <c r="F61" s="31">
        <v>62</v>
      </c>
      <c r="G6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62-1</v>
      </c>
      <c r="H61" s="2" t="s">
        <v>118</v>
      </c>
      <c r="I61" s="2" t="s">
        <v>141</v>
      </c>
      <c r="J61" s="2" t="s">
        <v>383</v>
      </c>
    </row>
    <row r="62" spans="1:10" x14ac:dyDescent="0.35">
      <c r="A62" s="2" t="s">
        <v>182</v>
      </c>
      <c r="B62" s="31">
        <v>44</v>
      </c>
      <c r="C6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44-2</v>
      </c>
      <c r="D62" s="31">
        <v>66</v>
      </c>
      <c r="E6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66-1</v>
      </c>
      <c r="F62" s="31" t="s">
        <v>7</v>
      </c>
      <c r="G6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E11-1</v>
      </c>
      <c r="H62" s="2" t="s">
        <v>118</v>
      </c>
      <c r="I62" s="2" t="s">
        <v>141</v>
      </c>
      <c r="J62" s="2" t="s">
        <v>384</v>
      </c>
    </row>
    <row r="63" spans="1:10" x14ac:dyDescent="0.35">
      <c r="A63" s="2" t="s">
        <v>183</v>
      </c>
      <c r="B63" s="31">
        <v>45</v>
      </c>
      <c r="C6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45-2</v>
      </c>
      <c r="D63" s="31">
        <v>67</v>
      </c>
      <c r="E6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67-1</v>
      </c>
      <c r="F63" s="31" t="s">
        <v>1</v>
      </c>
      <c r="G6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E8-1</v>
      </c>
      <c r="H63" s="2" t="s">
        <v>118</v>
      </c>
      <c r="I63" s="2" t="s">
        <v>141</v>
      </c>
      <c r="J63" s="2" t="s">
        <v>385</v>
      </c>
    </row>
    <row r="64" spans="1:10" x14ac:dyDescent="0.35">
      <c r="A64" s="2" t="s">
        <v>184</v>
      </c>
      <c r="B64" s="31" t="s">
        <v>475</v>
      </c>
      <c r="C6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4" s="31">
        <v>17</v>
      </c>
      <c r="E6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17-1</v>
      </c>
      <c r="F64" s="31" t="s">
        <v>35</v>
      </c>
      <c r="G6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G3-1</v>
      </c>
      <c r="H64" s="2" t="s">
        <v>142</v>
      </c>
      <c r="I64" s="2" t="s">
        <v>141</v>
      </c>
      <c r="J64" s="2" t="s">
        <v>386</v>
      </c>
    </row>
    <row r="65" spans="1:10" x14ac:dyDescent="0.35">
      <c r="A65" s="2" t="s">
        <v>185</v>
      </c>
      <c r="B65" s="31" t="s">
        <v>475</v>
      </c>
      <c r="C6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5" s="31">
        <v>38</v>
      </c>
      <c r="E6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38-1</v>
      </c>
      <c r="F65" s="31" t="s">
        <v>82</v>
      </c>
      <c r="G6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J6-1</v>
      </c>
      <c r="H65" s="2" t="s">
        <v>142</v>
      </c>
      <c r="I65" s="2" t="s">
        <v>141</v>
      </c>
      <c r="J65" s="2" t="s">
        <v>386</v>
      </c>
    </row>
    <row r="66" spans="1:10" x14ac:dyDescent="0.35">
      <c r="A66" s="2" t="s">
        <v>186</v>
      </c>
      <c r="B66" s="31" t="s">
        <v>475</v>
      </c>
      <c r="C6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6" s="31">
        <v>58</v>
      </c>
      <c r="E6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58-1</v>
      </c>
      <c r="F66" s="31" t="s">
        <v>71</v>
      </c>
      <c r="G6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H11-1</v>
      </c>
      <c r="H66" s="2" t="s">
        <v>142</v>
      </c>
      <c r="I66" s="2" t="s">
        <v>141</v>
      </c>
      <c r="J66" s="2" t="s">
        <v>386</v>
      </c>
    </row>
    <row r="67" spans="1:10" x14ac:dyDescent="0.35">
      <c r="A67" s="2" t="s">
        <v>187</v>
      </c>
      <c r="B67" s="31" t="s">
        <v>475</v>
      </c>
      <c r="C6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7" s="31">
        <v>59</v>
      </c>
      <c r="E6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59-1</v>
      </c>
      <c r="F67" s="31" t="s">
        <v>48</v>
      </c>
      <c r="G6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G10-1</v>
      </c>
      <c r="H67" s="2" t="s">
        <v>142</v>
      </c>
      <c r="I67" s="2" t="s">
        <v>141</v>
      </c>
      <c r="J67" s="2" t="s">
        <v>386</v>
      </c>
    </row>
    <row r="68" spans="1:10" x14ac:dyDescent="0.35">
      <c r="A68" s="2" t="s">
        <v>188</v>
      </c>
      <c r="B68" s="31" t="s">
        <v>475</v>
      </c>
      <c r="C6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8" s="31">
        <v>60</v>
      </c>
      <c r="E6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60-1</v>
      </c>
      <c r="F68" s="31" t="s">
        <v>50</v>
      </c>
      <c r="G6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G11-1</v>
      </c>
      <c r="H68" s="2" t="s">
        <v>142</v>
      </c>
      <c r="I68" s="2" t="s">
        <v>141</v>
      </c>
      <c r="J68" s="2" t="s">
        <v>386</v>
      </c>
    </row>
    <row r="69" spans="1:10" x14ac:dyDescent="0.35">
      <c r="A69" s="2" t="s">
        <v>189</v>
      </c>
      <c r="B69" s="31" t="s">
        <v>475</v>
      </c>
      <c r="C6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9" s="31">
        <v>61</v>
      </c>
      <c r="E6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61-1</v>
      </c>
      <c r="F69" s="31" t="s">
        <v>46</v>
      </c>
      <c r="G6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G9-1</v>
      </c>
      <c r="H69" s="2" t="s">
        <v>142</v>
      </c>
      <c r="I69" s="2" t="s">
        <v>141</v>
      </c>
      <c r="J69" s="2" t="s">
        <v>386</v>
      </c>
    </row>
    <row r="70" spans="1:10" x14ac:dyDescent="0.35">
      <c r="A70" s="2" t="s">
        <v>190</v>
      </c>
      <c r="B70" s="31" t="s">
        <v>475</v>
      </c>
      <c r="C7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0" s="31">
        <v>91</v>
      </c>
      <c r="E7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91-1</v>
      </c>
      <c r="F70" s="31" t="s">
        <v>51</v>
      </c>
      <c r="G7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C5-1</v>
      </c>
      <c r="H70" s="2" t="s">
        <v>142</v>
      </c>
      <c r="I70" s="2" t="s">
        <v>141</v>
      </c>
      <c r="J70" s="2" t="s">
        <v>386</v>
      </c>
    </row>
    <row r="71" spans="1:10" x14ac:dyDescent="0.35">
      <c r="A71" s="2" t="s">
        <v>191</v>
      </c>
      <c r="B71" s="31" t="s">
        <v>475</v>
      </c>
      <c r="C7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1" s="31">
        <v>92</v>
      </c>
      <c r="E7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92-1</v>
      </c>
      <c r="F71" s="31" t="s">
        <v>30</v>
      </c>
      <c r="G7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B5-1</v>
      </c>
      <c r="H71" s="2" t="s">
        <v>142</v>
      </c>
      <c r="I71" s="2" t="s">
        <v>141</v>
      </c>
      <c r="J71" s="2" t="s">
        <v>386</v>
      </c>
    </row>
    <row r="72" spans="1:10" x14ac:dyDescent="0.35">
      <c r="A72" s="2" t="s">
        <v>192</v>
      </c>
      <c r="B72" s="31" t="s">
        <v>475</v>
      </c>
      <c r="C7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2" s="31">
        <v>28</v>
      </c>
      <c r="E7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28-1</v>
      </c>
      <c r="F72" s="31" t="s">
        <v>116</v>
      </c>
      <c r="G7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L2-1</v>
      </c>
      <c r="H72" s="2" t="s">
        <v>142</v>
      </c>
      <c r="I72" s="2" t="s">
        <v>141</v>
      </c>
      <c r="J72" s="2" t="s">
        <v>386</v>
      </c>
    </row>
    <row r="73" spans="1:10" x14ac:dyDescent="0.35">
      <c r="A73" s="2" t="s">
        <v>193</v>
      </c>
      <c r="B73" s="31" t="s">
        <v>475</v>
      </c>
      <c r="C7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3" s="31">
        <v>29</v>
      </c>
      <c r="E7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29-1</v>
      </c>
      <c r="F73" s="31" t="s">
        <v>96</v>
      </c>
      <c r="G7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K3-1</v>
      </c>
      <c r="H73" s="2" t="s">
        <v>142</v>
      </c>
      <c r="I73" s="2" t="s">
        <v>141</v>
      </c>
      <c r="J73" s="2" t="s">
        <v>386</v>
      </c>
    </row>
    <row r="74" spans="1:10" x14ac:dyDescent="0.35">
      <c r="A74" s="2" t="s">
        <v>194</v>
      </c>
      <c r="B74" s="31" t="s">
        <v>475</v>
      </c>
      <c r="C7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4" s="31">
        <v>66</v>
      </c>
      <c r="E7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66-2</v>
      </c>
      <c r="F74" s="31" t="s">
        <v>7</v>
      </c>
      <c r="G7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E11-2</v>
      </c>
      <c r="H74" s="2" t="s">
        <v>142</v>
      </c>
      <c r="I74" s="2" t="s">
        <v>141</v>
      </c>
      <c r="J74" s="2" t="s">
        <v>386</v>
      </c>
    </row>
    <row r="75" spans="1:10" x14ac:dyDescent="0.35">
      <c r="A75" s="2" t="s">
        <v>195</v>
      </c>
      <c r="B75" s="31" t="s">
        <v>475</v>
      </c>
      <c r="C7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5" s="31">
        <v>67</v>
      </c>
      <c r="E7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67-2</v>
      </c>
      <c r="F75" s="31" t="s">
        <v>1</v>
      </c>
      <c r="G7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E8-2</v>
      </c>
      <c r="H75" s="2" t="s">
        <v>142</v>
      </c>
      <c r="I75" s="2" t="s">
        <v>141</v>
      </c>
      <c r="J75" s="2" t="s">
        <v>386</v>
      </c>
    </row>
    <row r="76" spans="1:10" x14ac:dyDescent="0.35">
      <c r="A76" s="2" t="s">
        <v>196</v>
      </c>
      <c r="B76" s="31">
        <v>16</v>
      </c>
      <c r="C7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16-3</v>
      </c>
      <c r="D76" s="31">
        <v>25</v>
      </c>
      <c r="E7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25-3</v>
      </c>
      <c r="F76" s="31" t="s">
        <v>94</v>
      </c>
      <c r="G7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K2-3</v>
      </c>
      <c r="H76" s="2" t="s">
        <v>142</v>
      </c>
      <c r="I76" s="2" t="s">
        <v>141</v>
      </c>
      <c r="J76" s="2" t="s">
        <v>387</v>
      </c>
    </row>
    <row r="77" spans="1:10" x14ac:dyDescent="0.35">
      <c r="A77" s="2" t="s">
        <v>197</v>
      </c>
      <c r="B77" s="31">
        <v>15</v>
      </c>
      <c r="C7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15-3</v>
      </c>
      <c r="D77" s="31">
        <v>24</v>
      </c>
      <c r="E7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24-3</v>
      </c>
      <c r="F77" s="31" t="s">
        <v>92</v>
      </c>
      <c r="G7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K1-3</v>
      </c>
      <c r="H77" s="2" t="s">
        <v>142</v>
      </c>
      <c r="I77" s="2" t="s">
        <v>141</v>
      </c>
      <c r="J77" s="2" t="s">
        <v>387</v>
      </c>
    </row>
    <row r="78" spans="1:10" x14ac:dyDescent="0.35">
      <c r="A78" s="2" t="s">
        <v>198</v>
      </c>
      <c r="B78" s="31">
        <v>14</v>
      </c>
      <c r="C7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14-3</v>
      </c>
      <c r="D78" s="31">
        <v>23</v>
      </c>
      <c r="E7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23-3</v>
      </c>
      <c r="F78" s="31" t="s">
        <v>74</v>
      </c>
      <c r="G7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J2-3</v>
      </c>
      <c r="H78" s="2" t="s">
        <v>142</v>
      </c>
      <c r="I78" s="2" t="s">
        <v>141</v>
      </c>
      <c r="J78" s="2" t="s">
        <v>387</v>
      </c>
    </row>
    <row r="79" spans="1:10" x14ac:dyDescent="0.35">
      <c r="A79" s="2" t="s">
        <v>199</v>
      </c>
      <c r="B79" s="31">
        <v>13</v>
      </c>
      <c r="C7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13-3</v>
      </c>
      <c r="D79" s="31">
        <v>22</v>
      </c>
      <c r="E7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22-3</v>
      </c>
      <c r="F79" s="31" t="s">
        <v>73</v>
      </c>
      <c r="G7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J1-3</v>
      </c>
      <c r="H79" s="2" t="s">
        <v>142</v>
      </c>
      <c r="I79" s="2" t="s">
        <v>141</v>
      </c>
      <c r="J79" s="2" t="s">
        <v>387</v>
      </c>
    </row>
    <row r="80" spans="1:10" x14ac:dyDescent="0.35">
      <c r="A80" s="2" t="s">
        <v>200</v>
      </c>
      <c r="B80" s="31">
        <v>12</v>
      </c>
      <c r="C8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12-3</v>
      </c>
      <c r="D80" s="31">
        <v>21</v>
      </c>
      <c r="E8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21-3</v>
      </c>
      <c r="F80" s="31" t="s">
        <v>53</v>
      </c>
      <c r="G8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H2-3</v>
      </c>
      <c r="H80" s="2" t="s">
        <v>142</v>
      </c>
      <c r="I80" s="2" t="s">
        <v>141</v>
      </c>
      <c r="J80" s="2" t="s">
        <v>387</v>
      </c>
    </row>
    <row r="81" spans="1:10" x14ac:dyDescent="0.35">
      <c r="A81" s="2" t="s">
        <v>201</v>
      </c>
      <c r="B81" s="31">
        <v>11</v>
      </c>
      <c r="C8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11-3</v>
      </c>
      <c r="D81" s="31">
        <v>20</v>
      </c>
      <c r="E8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20-3</v>
      </c>
      <c r="F81" s="31" t="s">
        <v>52</v>
      </c>
      <c r="G8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H1-3</v>
      </c>
      <c r="H81" s="2" t="s">
        <v>142</v>
      </c>
      <c r="I81" s="2" t="s">
        <v>141</v>
      </c>
      <c r="J81" s="2" t="s">
        <v>387</v>
      </c>
    </row>
    <row r="82" spans="1:10" x14ac:dyDescent="0.35">
      <c r="A82" s="2" t="s">
        <v>202</v>
      </c>
      <c r="B82" s="31">
        <v>17</v>
      </c>
      <c r="C8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17-3</v>
      </c>
      <c r="D82" s="31">
        <v>26</v>
      </c>
      <c r="E8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26-3</v>
      </c>
      <c r="F82" s="31" t="s">
        <v>114</v>
      </c>
      <c r="G8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L1-3</v>
      </c>
      <c r="H82" s="2" t="s">
        <v>142</v>
      </c>
      <c r="I82" s="2" t="s">
        <v>141</v>
      </c>
      <c r="J82" s="2" t="s">
        <v>387</v>
      </c>
    </row>
    <row r="83" spans="1:10" x14ac:dyDescent="0.35">
      <c r="A83" s="2" t="s">
        <v>203</v>
      </c>
      <c r="B83" s="31">
        <v>18</v>
      </c>
      <c r="C8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18-2</v>
      </c>
      <c r="D83" s="31">
        <v>27</v>
      </c>
      <c r="E8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27-2</v>
      </c>
      <c r="F83" s="31" t="s">
        <v>76</v>
      </c>
      <c r="G8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J3-2</v>
      </c>
      <c r="H83" s="2" t="s">
        <v>142</v>
      </c>
      <c r="I83" s="2" t="s">
        <v>141</v>
      </c>
      <c r="J83" s="2" t="s">
        <v>387</v>
      </c>
    </row>
    <row r="84" spans="1:10" x14ac:dyDescent="0.35">
      <c r="A84" s="2" t="s">
        <v>204</v>
      </c>
      <c r="B84" s="31">
        <v>21</v>
      </c>
      <c r="C8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21-2</v>
      </c>
      <c r="D84" s="31">
        <v>32</v>
      </c>
      <c r="E8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32-2</v>
      </c>
      <c r="F84" s="31" t="s">
        <v>98</v>
      </c>
      <c r="G8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K4-2</v>
      </c>
      <c r="H84" s="2" t="s">
        <v>142</v>
      </c>
      <c r="I84" s="2" t="s">
        <v>141</v>
      </c>
      <c r="J84" s="2" t="s">
        <v>387</v>
      </c>
    </row>
    <row r="85" spans="1:10" x14ac:dyDescent="0.35">
      <c r="A85" s="2" t="s">
        <v>205</v>
      </c>
      <c r="B85" s="31">
        <v>22</v>
      </c>
      <c r="C8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22-2</v>
      </c>
      <c r="D85" s="31">
        <v>33</v>
      </c>
      <c r="E8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33-2</v>
      </c>
      <c r="F85" s="31" t="s">
        <v>101</v>
      </c>
      <c r="G8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L4-2</v>
      </c>
      <c r="H85" s="2" t="s">
        <v>142</v>
      </c>
      <c r="I85" s="2" t="s">
        <v>141</v>
      </c>
      <c r="J85" s="2" t="s">
        <v>387</v>
      </c>
    </row>
    <row r="86" spans="1:10" x14ac:dyDescent="0.35">
      <c r="A86" s="2" t="s">
        <v>206</v>
      </c>
      <c r="B86" s="31">
        <v>23</v>
      </c>
      <c r="C8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23-2</v>
      </c>
      <c r="D86" s="31">
        <v>34</v>
      </c>
      <c r="E8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34-2</v>
      </c>
      <c r="F86" s="31" t="s">
        <v>103</v>
      </c>
      <c r="G8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L5-2</v>
      </c>
      <c r="H86" s="2" t="s">
        <v>142</v>
      </c>
      <c r="I86" s="2" t="s">
        <v>141</v>
      </c>
      <c r="J86" s="2" t="s">
        <v>387</v>
      </c>
    </row>
    <row r="87" spans="1:10" x14ac:dyDescent="0.35">
      <c r="A87" s="2" t="s">
        <v>207</v>
      </c>
      <c r="B87" s="31">
        <v>24</v>
      </c>
      <c r="C8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24-2</v>
      </c>
      <c r="D87" s="31">
        <v>35</v>
      </c>
      <c r="E8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35-2</v>
      </c>
      <c r="F87" s="31" t="s">
        <v>81</v>
      </c>
      <c r="G8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J5-2</v>
      </c>
      <c r="H87" s="2" t="s">
        <v>142</v>
      </c>
      <c r="I87" s="2" t="s">
        <v>141</v>
      </c>
      <c r="J87" s="2" t="s">
        <v>387</v>
      </c>
    </row>
    <row r="88" spans="1:10" x14ac:dyDescent="0.35">
      <c r="A88" s="2" t="s">
        <v>208</v>
      </c>
      <c r="B88" s="31">
        <v>27</v>
      </c>
      <c r="C8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27-2</v>
      </c>
      <c r="D88" s="31">
        <v>41</v>
      </c>
      <c r="E8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41-2</v>
      </c>
      <c r="F88" s="31" t="s">
        <v>84</v>
      </c>
      <c r="G8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J7-2</v>
      </c>
      <c r="H88" s="2" t="s">
        <v>142</v>
      </c>
      <c r="I88" s="2" t="s">
        <v>141</v>
      </c>
      <c r="J88" s="2" t="s">
        <v>387</v>
      </c>
    </row>
    <row r="89" spans="1:10" x14ac:dyDescent="0.35">
      <c r="A89" s="2" t="s">
        <v>209</v>
      </c>
      <c r="B89" s="31">
        <v>28</v>
      </c>
      <c r="C8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28-2</v>
      </c>
      <c r="D89" s="31">
        <v>42</v>
      </c>
      <c r="E8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42-2</v>
      </c>
      <c r="F89" s="31" t="s">
        <v>107</v>
      </c>
      <c r="G8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L7-2</v>
      </c>
      <c r="H89" s="2" t="s">
        <v>142</v>
      </c>
      <c r="I89" s="2" t="s">
        <v>141</v>
      </c>
      <c r="J89" s="2" t="s">
        <v>387</v>
      </c>
    </row>
    <row r="90" spans="1:10" x14ac:dyDescent="0.35">
      <c r="A90" s="2" t="s">
        <v>210</v>
      </c>
      <c r="B90" s="31">
        <v>29</v>
      </c>
      <c r="C9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29-2</v>
      </c>
      <c r="D90" s="31">
        <v>43</v>
      </c>
      <c r="E9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43-2</v>
      </c>
      <c r="F90" s="31" t="s">
        <v>104</v>
      </c>
      <c r="G9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K7-2</v>
      </c>
      <c r="H90" s="2" t="s">
        <v>142</v>
      </c>
      <c r="I90" s="2" t="s">
        <v>141</v>
      </c>
      <c r="J90" s="2" t="s">
        <v>387</v>
      </c>
    </row>
    <row r="91" spans="1:10" x14ac:dyDescent="0.35">
      <c r="A91" s="2" t="s">
        <v>211</v>
      </c>
      <c r="B91" s="31">
        <v>30</v>
      </c>
      <c r="C9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30-4</v>
      </c>
      <c r="D91" s="31">
        <v>44</v>
      </c>
      <c r="E9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44-4</v>
      </c>
      <c r="F91" s="31" t="s">
        <v>109</v>
      </c>
      <c r="G9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L8-4</v>
      </c>
      <c r="H91" s="2" t="s">
        <v>142</v>
      </c>
      <c r="I91" s="2" t="s">
        <v>141</v>
      </c>
      <c r="J91" s="2" t="s">
        <v>387</v>
      </c>
    </row>
    <row r="92" spans="1:10" x14ac:dyDescent="0.35">
      <c r="A92" s="2" t="s">
        <v>212</v>
      </c>
      <c r="B92" s="31" t="s">
        <v>475</v>
      </c>
      <c r="C9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2" s="31">
        <v>6</v>
      </c>
      <c r="E9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6-1</v>
      </c>
      <c r="F92" s="31" t="s">
        <v>62</v>
      </c>
      <c r="G9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D1-1</v>
      </c>
      <c r="H92" s="2" t="s">
        <v>142</v>
      </c>
      <c r="I92" s="2" t="s">
        <v>141</v>
      </c>
      <c r="J92" s="2" t="s">
        <v>388</v>
      </c>
    </row>
    <row r="93" spans="1:10" x14ac:dyDescent="0.35">
      <c r="A93" s="2" t="s">
        <v>213</v>
      </c>
      <c r="B93" s="31" t="s">
        <v>475</v>
      </c>
      <c r="C9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3" s="31">
        <v>7</v>
      </c>
      <c r="E9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7-1</v>
      </c>
      <c r="F93" s="31" t="s">
        <v>89</v>
      </c>
      <c r="G9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E4-1</v>
      </c>
      <c r="H93" s="2" t="s">
        <v>142</v>
      </c>
      <c r="I93" s="2" t="s">
        <v>141</v>
      </c>
      <c r="J93" s="2" t="s">
        <v>388</v>
      </c>
    </row>
    <row r="94" spans="1:10" x14ac:dyDescent="0.35">
      <c r="A94" s="2" t="s">
        <v>214</v>
      </c>
      <c r="B94" s="31" t="s">
        <v>475</v>
      </c>
      <c r="C9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4" s="31">
        <v>8</v>
      </c>
      <c r="E9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8-1</v>
      </c>
      <c r="F94" s="31" t="s">
        <v>86</v>
      </c>
      <c r="G9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E2-1</v>
      </c>
      <c r="H94" s="2" t="s">
        <v>142</v>
      </c>
      <c r="I94" s="2" t="s">
        <v>141</v>
      </c>
      <c r="J94" s="2" t="s">
        <v>388</v>
      </c>
    </row>
    <row r="95" spans="1:10" x14ac:dyDescent="0.35">
      <c r="A95" s="2" t="s">
        <v>215</v>
      </c>
      <c r="B95" s="31" t="s">
        <v>475</v>
      </c>
      <c r="C9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5" s="31">
        <v>9</v>
      </c>
      <c r="E9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9-1</v>
      </c>
      <c r="F95" s="31" t="s">
        <v>85</v>
      </c>
      <c r="G9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E1-1</v>
      </c>
      <c r="H95" s="2" t="s">
        <v>142</v>
      </c>
      <c r="I95" s="2" t="s">
        <v>141</v>
      </c>
      <c r="J95" s="2" t="s">
        <v>388</v>
      </c>
    </row>
    <row r="96" spans="1:10" x14ac:dyDescent="0.35">
      <c r="A96" s="2" t="s">
        <v>216</v>
      </c>
      <c r="B96" s="31">
        <v>39</v>
      </c>
      <c r="C9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39-3</v>
      </c>
      <c r="D96" s="31">
        <v>63</v>
      </c>
      <c r="E9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63-3</v>
      </c>
      <c r="F96" s="31" t="s">
        <v>25</v>
      </c>
      <c r="G9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F9-3</v>
      </c>
      <c r="H96" s="2" t="s">
        <v>142</v>
      </c>
      <c r="I96" s="2" t="s">
        <v>141</v>
      </c>
      <c r="J96" s="2" t="s">
        <v>388</v>
      </c>
    </row>
    <row r="97" spans="1:10" x14ac:dyDescent="0.35">
      <c r="A97" s="2" t="s">
        <v>217</v>
      </c>
      <c r="B97" s="31">
        <v>47</v>
      </c>
      <c r="C9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47-3</v>
      </c>
      <c r="D97" s="31">
        <v>73</v>
      </c>
      <c r="E9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73-3</v>
      </c>
      <c r="F97" s="31" t="s">
        <v>59</v>
      </c>
      <c r="G9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C10-3</v>
      </c>
      <c r="H97" s="2" t="s">
        <v>142</v>
      </c>
      <c r="I97" s="2" t="s">
        <v>141</v>
      </c>
      <c r="J97" s="2" t="s">
        <v>388</v>
      </c>
    </row>
    <row r="98" spans="1:10" x14ac:dyDescent="0.35">
      <c r="A98" s="2" t="s">
        <v>218</v>
      </c>
      <c r="B98" s="31">
        <v>48</v>
      </c>
      <c r="C9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48-3</v>
      </c>
      <c r="D98" s="31">
        <v>74</v>
      </c>
      <c r="E9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74-3</v>
      </c>
      <c r="F98" s="31" t="s">
        <v>42</v>
      </c>
      <c r="G9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B11-3</v>
      </c>
      <c r="H98" s="2" t="s">
        <v>142</v>
      </c>
      <c r="I98" s="2" t="s">
        <v>141</v>
      </c>
      <c r="J98" s="2" t="s">
        <v>388</v>
      </c>
    </row>
    <row r="99" spans="1:10" x14ac:dyDescent="0.35">
      <c r="A99" s="2" t="s">
        <v>219</v>
      </c>
      <c r="B99" s="31">
        <v>40</v>
      </c>
      <c r="C9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40-3</v>
      </c>
      <c r="D99" s="31">
        <v>64</v>
      </c>
      <c r="E9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64-3</v>
      </c>
      <c r="F99" s="31" t="s">
        <v>29</v>
      </c>
      <c r="G9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F11-3</v>
      </c>
      <c r="H99" s="2" t="s">
        <v>142</v>
      </c>
      <c r="I99" s="2" t="s">
        <v>141</v>
      </c>
      <c r="J99" s="2" t="s">
        <v>388</v>
      </c>
    </row>
    <row r="100" spans="1:10" x14ac:dyDescent="0.35">
      <c r="A100" s="2" t="s">
        <v>220</v>
      </c>
      <c r="B100" s="31">
        <v>46</v>
      </c>
      <c r="C10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46-3</v>
      </c>
      <c r="D100" s="31">
        <v>72</v>
      </c>
      <c r="E10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72-3</v>
      </c>
      <c r="F100" s="31" t="s">
        <v>80</v>
      </c>
      <c r="G10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D9-3</v>
      </c>
      <c r="H100" s="2" t="s">
        <v>142</v>
      </c>
      <c r="I100" s="2" t="s">
        <v>141</v>
      </c>
      <c r="J100" s="2" t="s">
        <v>389</v>
      </c>
    </row>
    <row r="101" spans="1:10" x14ac:dyDescent="0.35">
      <c r="A101" s="2" t="s">
        <v>221</v>
      </c>
      <c r="B101" s="31">
        <v>49</v>
      </c>
      <c r="C10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49-2</v>
      </c>
      <c r="D101" s="31">
        <v>76</v>
      </c>
      <c r="E10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76-2</v>
      </c>
      <c r="F101" s="31" t="s">
        <v>21</v>
      </c>
      <c r="G10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A11-2</v>
      </c>
      <c r="H101" s="2" t="s">
        <v>142</v>
      </c>
      <c r="I101" s="2" t="s">
        <v>141</v>
      </c>
      <c r="J101" s="2" t="s">
        <v>389</v>
      </c>
    </row>
    <row r="102" spans="1:10" x14ac:dyDescent="0.35">
      <c r="A102" s="2" t="s">
        <v>222</v>
      </c>
      <c r="B102" s="31">
        <v>50</v>
      </c>
      <c r="C10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50-2</v>
      </c>
      <c r="D102" s="31">
        <v>77</v>
      </c>
      <c r="E10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77-2</v>
      </c>
      <c r="F102" s="31" t="s">
        <v>20</v>
      </c>
      <c r="G10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A10-2</v>
      </c>
      <c r="H102" s="2" t="s">
        <v>142</v>
      </c>
      <c r="I102" s="2" t="s">
        <v>141</v>
      </c>
      <c r="J102" s="2" t="s">
        <v>389</v>
      </c>
    </row>
    <row r="103" spans="1:10" x14ac:dyDescent="0.35">
      <c r="A103" s="2" t="s">
        <v>223</v>
      </c>
      <c r="B103" s="31">
        <v>51</v>
      </c>
      <c r="C10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51-2</v>
      </c>
      <c r="D103" s="31">
        <v>78</v>
      </c>
      <c r="E10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78-2</v>
      </c>
      <c r="F103" s="31" t="s">
        <v>37</v>
      </c>
      <c r="G10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B9-2</v>
      </c>
      <c r="H103" s="2" t="s">
        <v>142</v>
      </c>
      <c r="I103" s="2" t="s">
        <v>141</v>
      </c>
      <c r="J103" s="2" t="s">
        <v>389</v>
      </c>
    </row>
    <row r="104" spans="1:10" x14ac:dyDescent="0.35">
      <c r="A104" s="2" t="s">
        <v>224</v>
      </c>
      <c r="B104" s="31">
        <v>52</v>
      </c>
      <c r="C10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52-4</v>
      </c>
      <c r="D104" s="31">
        <v>81</v>
      </c>
      <c r="E10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81-3</v>
      </c>
      <c r="F104" s="31" t="s">
        <v>56</v>
      </c>
      <c r="G10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C8-3</v>
      </c>
      <c r="H104" s="2" t="s">
        <v>142</v>
      </c>
      <c r="I104" s="2" t="s">
        <v>141</v>
      </c>
      <c r="J104" s="2" t="s">
        <v>389</v>
      </c>
    </row>
    <row r="105" spans="1:10" x14ac:dyDescent="0.35">
      <c r="A105" s="2" t="s">
        <v>225</v>
      </c>
      <c r="B105" s="31">
        <v>53</v>
      </c>
      <c r="C10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53-2</v>
      </c>
      <c r="D105" s="31">
        <v>82</v>
      </c>
      <c r="E10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82-2</v>
      </c>
      <c r="F105" s="31" t="s">
        <v>36</v>
      </c>
      <c r="G10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B8-2</v>
      </c>
      <c r="H105" s="2" t="s">
        <v>142</v>
      </c>
      <c r="I105" s="2" t="s">
        <v>141</v>
      </c>
      <c r="J105" s="2" t="s">
        <v>389</v>
      </c>
    </row>
    <row r="106" spans="1:10" x14ac:dyDescent="0.35">
      <c r="A106" s="2" t="s">
        <v>226</v>
      </c>
      <c r="B106" s="31">
        <v>54</v>
      </c>
      <c r="C10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54-2</v>
      </c>
      <c r="D106" s="31">
        <v>83</v>
      </c>
      <c r="E10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83-2</v>
      </c>
      <c r="F106" s="31" t="s">
        <v>75</v>
      </c>
      <c r="G10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D7-2</v>
      </c>
      <c r="H106" s="2" t="s">
        <v>142</v>
      </c>
      <c r="I106" s="2" t="s">
        <v>141</v>
      </c>
      <c r="J106" s="2" t="s">
        <v>389</v>
      </c>
    </row>
    <row r="107" spans="1:10" x14ac:dyDescent="0.35">
      <c r="A107" s="2" t="s">
        <v>227</v>
      </c>
      <c r="B107" s="31">
        <v>55</v>
      </c>
      <c r="C10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55-2</v>
      </c>
      <c r="D107" s="31">
        <v>84</v>
      </c>
      <c r="E10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84-2</v>
      </c>
      <c r="F107" s="31" t="s">
        <v>54</v>
      </c>
      <c r="G10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C7-2</v>
      </c>
      <c r="H107" s="2" t="s">
        <v>142</v>
      </c>
      <c r="I107" s="2" t="s">
        <v>141</v>
      </c>
      <c r="J107" s="2" t="s">
        <v>389</v>
      </c>
    </row>
    <row r="108" spans="1:10" x14ac:dyDescent="0.35">
      <c r="A108" s="2" t="s">
        <v>228</v>
      </c>
      <c r="B108" s="31">
        <v>42</v>
      </c>
      <c r="C10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42-3</v>
      </c>
      <c r="D108" s="31">
        <v>68</v>
      </c>
      <c r="E10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68-2</v>
      </c>
      <c r="F108" s="31" t="s">
        <v>3</v>
      </c>
      <c r="G10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E9-2</v>
      </c>
      <c r="H108" s="2" t="s">
        <v>142</v>
      </c>
      <c r="I108" s="2" t="s">
        <v>141</v>
      </c>
      <c r="J108" s="2" t="s">
        <v>389</v>
      </c>
    </row>
    <row r="109" spans="1:10" x14ac:dyDescent="0.35">
      <c r="A109" s="2" t="s">
        <v>229</v>
      </c>
      <c r="B109" s="31">
        <v>43</v>
      </c>
      <c r="C10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43-3</v>
      </c>
      <c r="D109" s="31">
        <v>69</v>
      </c>
      <c r="E10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69-2</v>
      </c>
      <c r="F109" s="31" t="s">
        <v>5</v>
      </c>
      <c r="G10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E10-2</v>
      </c>
      <c r="H109" s="2" t="s">
        <v>142</v>
      </c>
      <c r="I109" s="2" t="s">
        <v>141</v>
      </c>
      <c r="J109" s="2" t="s">
        <v>389</v>
      </c>
    </row>
    <row r="110" spans="1:10" x14ac:dyDescent="0.35">
      <c r="A110" s="2" t="s">
        <v>230</v>
      </c>
      <c r="B110" s="31">
        <v>44</v>
      </c>
      <c r="C11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44-3</v>
      </c>
      <c r="D110" s="31">
        <v>70</v>
      </c>
      <c r="E11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70-2</v>
      </c>
      <c r="F110" s="31" t="s">
        <v>83</v>
      </c>
      <c r="G11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D11-2</v>
      </c>
      <c r="H110" s="2" t="s">
        <v>142</v>
      </c>
      <c r="I110" s="2" t="s">
        <v>141</v>
      </c>
      <c r="J110" s="2" t="s">
        <v>389</v>
      </c>
    </row>
    <row r="111" spans="1:10" x14ac:dyDescent="0.35">
      <c r="A111" s="2" t="s">
        <v>231</v>
      </c>
      <c r="B111" s="31">
        <v>45</v>
      </c>
      <c r="C11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45-3</v>
      </c>
      <c r="D111" s="31">
        <v>71</v>
      </c>
      <c r="E11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71-2</v>
      </c>
      <c r="F111" s="31" t="s">
        <v>61</v>
      </c>
      <c r="G11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C11-2</v>
      </c>
      <c r="H111" s="2" t="s">
        <v>142</v>
      </c>
      <c r="I111" s="2" t="s">
        <v>141</v>
      </c>
      <c r="J111" s="2" t="s">
        <v>389</v>
      </c>
    </row>
    <row r="112" spans="1:10" x14ac:dyDescent="0.35">
      <c r="A112" s="2" t="s">
        <v>232</v>
      </c>
      <c r="B112" s="31" t="s">
        <v>475</v>
      </c>
      <c r="C11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2" s="31">
        <v>79</v>
      </c>
      <c r="E11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79-2</v>
      </c>
      <c r="F112" s="31" t="s">
        <v>18</v>
      </c>
      <c r="G11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A9-2</v>
      </c>
      <c r="H112" s="2" t="s">
        <v>142</v>
      </c>
      <c r="I112" s="2" t="s">
        <v>141</v>
      </c>
      <c r="J112" s="2" t="s">
        <v>389</v>
      </c>
    </row>
    <row r="113" spans="1:10" x14ac:dyDescent="0.35">
      <c r="A113" s="2" t="s">
        <v>233</v>
      </c>
      <c r="B113" s="31" t="s">
        <v>475</v>
      </c>
      <c r="C11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3" s="31">
        <v>80</v>
      </c>
      <c r="E11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80-2</v>
      </c>
      <c r="F113" s="31" t="s">
        <v>77</v>
      </c>
      <c r="G11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D8-2</v>
      </c>
      <c r="H113" s="2" t="s">
        <v>142</v>
      </c>
      <c r="I113" s="2" t="s">
        <v>141</v>
      </c>
      <c r="J113" s="2" t="s">
        <v>389</v>
      </c>
    </row>
    <row r="114" spans="1:10" x14ac:dyDescent="0.35">
      <c r="A114" s="2" t="s">
        <v>234</v>
      </c>
      <c r="B114" s="31" t="s">
        <v>475</v>
      </c>
      <c r="C11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4" s="31">
        <v>47</v>
      </c>
      <c r="E11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47-2</v>
      </c>
      <c r="F114" s="31" t="s">
        <v>111</v>
      </c>
      <c r="G11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L9-2</v>
      </c>
      <c r="H114" s="2" t="s">
        <v>142</v>
      </c>
      <c r="I114" s="2" t="s">
        <v>141</v>
      </c>
      <c r="J114" s="2" t="s">
        <v>389</v>
      </c>
    </row>
    <row r="115" spans="1:10" x14ac:dyDescent="0.35">
      <c r="A115" s="2" t="s">
        <v>235</v>
      </c>
      <c r="B115" s="31" t="s">
        <v>475</v>
      </c>
      <c r="C11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5" s="31">
        <v>48</v>
      </c>
      <c r="E11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48-2</v>
      </c>
      <c r="F115" s="31" t="s">
        <v>108</v>
      </c>
      <c r="G11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K9-2</v>
      </c>
      <c r="H115" s="2" t="s">
        <v>142</v>
      </c>
      <c r="I115" s="2" t="s">
        <v>141</v>
      </c>
      <c r="J115" s="2" t="s">
        <v>389</v>
      </c>
    </row>
    <row r="116" spans="1:10" x14ac:dyDescent="0.35">
      <c r="A116" s="2" t="s">
        <v>236</v>
      </c>
      <c r="B116" s="31">
        <v>60</v>
      </c>
      <c r="C11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60-1</v>
      </c>
      <c r="D116" s="31">
        <v>93</v>
      </c>
      <c r="E11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93-1</v>
      </c>
      <c r="F116" s="31" t="s">
        <v>6</v>
      </c>
      <c r="G11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A4-1</v>
      </c>
      <c r="H116" s="2" t="s">
        <v>142</v>
      </c>
      <c r="I116" s="2" t="s">
        <v>141</v>
      </c>
      <c r="J116" s="2" t="s">
        <v>390</v>
      </c>
    </row>
    <row r="117" spans="1:10" x14ac:dyDescent="0.35">
      <c r="A117" s="2" t="s">
        <v>237</v>
      </c>
      <c r="B117" s="31">
        <v>61</v>
      </c>
      <c r="C11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61-1</v>
      </c>
      <c r="D117" s="31">
        <v>94</v>
      </c>
      <c r="E11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94-1</v>
      </c>
      <c r="F117" s="31" t="s">
        <v>28</v>
      </c>
      <c r="G11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B4-1</v>
      </c>
      <c r="H117" s="2" t="s">
        <v>142</v>
      </c>
      <c r="I117" s="2" t="s">
        <v>141</v>
      </c>
      <c r="J117" s="2" t="s">
        <v>390</v>
      </c>
    </row>
    <row r="118" spans="1:10" x14ac:dyDescent="0.35">
      <c r="A118" s="2" t="s">
        <v>238</v>
      </c>
      <c r="B118" s="31">
        <v>62</v>
      </c>
      <c r="C11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62-1</v>
      </c>
      <c r="D118" s="31">
        <v>98</v>
      </c>
      <c r="E11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98-1</v>
      </c>
      <c r="F118" s="31" t="s">
        <v>26</v>
      </c>
      <c r="G11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B3-1</v>
      </c>
      <c r="H118" s="2" t="s">
        <v>142</v>
      </c>
      <c r="I118" s="2" t="s">
        <v>141</v>
      </c>
      <c r="J118" s="2" t="s">
        <v>390</v>
      </c>
    </row>
    <row r="119" spans="1:10" x14ac:dyDescent="0.35">
      <c r="A119" s="2" t="s">
        <v>239</v>
      </c>
      <c r="B119" s="31">
        <v>63</v>
      </c>
      <c r="C11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63-1</v>
      </c>
      <c r="D119" s="31">
        <v>99</v>
      </c>
      <c r="E11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99-1</v>
      </c>
      <c r="F119" s="31" t="s">
        <v>2</v>
      </c>
      <c r="G11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A2-1</v>
      </c>
      <c r="H119" s="2" t="s">
        <v>142</v>
      </c>
      <c r="I119" s="2" t="s">
        <v>141</v>
      </c>
      <c r="J119" s="2" t="s">
        <v>390</v>
      </c>
    </row>
    <row r="120" spans="1:10" x14ac:dyDescent="0.35">
      <c r="A120" s="2" t="s">
        <v>240</v>
      </c>
      <c r="B120" s="31">
        <v>64</v>
      </c>
      <c r="C12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64-1</v>
      </c>
      <c r="D120" s="31">
        <v>100</v>
      </c>
      <c r="E12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100-1</v>
      </c>
      <c r="F120" s="31" t="s">
        <v>0</v>
      </c>
      <c r="G12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A1-1</v>
      </c>
      <c r="H120" s="2" t="s">
        <v>142</v>
      </c>
      <c r="I120" s="2" t="s">
        <v>141</v>
      </c>
      <c r="J120" s="2" t="s">
        <v>390</v>
      </c>
    </row>
    <row r="121" spans="1:10" x14ac:dyDescent="0.35">
      <c r="A121" s="2" t="s">
        <v>241</v>
      </c>
      <c r="B121" s="31">
        <v>1</v>
      </c>
      <c r="C12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1-1</v>
      </c>
      <c r="D121" s="31">
        <v>3</v>
      </c>
      <c r="E12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3-1</v>
      </c>
      <c r="F121" s="31" t="s">
        <v>68</v>
      </c>
      <c r="G12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D3-1</v>
      </c>
      <c r="H121" s="2" t="s">
        <v>142</v>
      </c>
      <c r="I121" s="2" t="s">
        <v>141</v>
      </c>
      <c r="J121" s="2" t="s">
        <v>390</v>
      </c>
    </row>
    <row r="122" spans="1:10" x14ac:dyDescent="0.35">
      <c r="A122" s="2" t="s">
        <v>242</v>
      </c>
      <c r="B122" s="31">
        <v>2</v>
      </c>
      <c r="C12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2-1</v>
      </c>
      <c r="D122" s="31">
        <v>4</v>
      </c>
      <c r="E12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4-1</v>
      </c>
      <c r="F122" s="31" t="s">
        <v>44</v>
      </c>
      <c r="G12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C1-1</v>
      </c>
      <c r="H122" s="2" t="s">
        <v>142</v>
      </c>
      <c r="I122" s="2" t="s">
        <v>141</v>
      </c>
      <c r="J122" s="2" t="s">
        <v>390</v>
      </c>
    </row>
    <row r="123" spans="1:10" x14ac:dyDescent="0.35">
      <c r="A123" s="2" t="s">
        <v>243</v>
      </c>
      <c r="B123" s="31">
        <v>3</v>
      </c>
      <c r="C12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3-1</v>
      </c>
      <c r="D123" s="31">
        <v>5</v>
      </c>
      <c r="E12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5-1</v>
      </c>
      <c r="F123" s="31" t="s">
        <v>65</v>
      </c>
      <c r="G12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D2-1</v>
      </c>
      <c r="H123" s="2" t="s">
        <v>142</v>
      </c>
      <c r="I123" s="2" t="s">
        <v>141</v>
      </c>
      <c r="J123" s="2" t="s">
        <v>390</v>
      </c>
    </row>
    <row r="124" spans="1:10" x14ac:dyDescent="0.35">
      <c r="A124" s="2" t="s">
        <v>244</v>
      </c>
      <c r="B124" s="31" t="s">
        <v>475</v>
      </c>
      <c r="C12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4" s="31">
        <v>18</v>
      </c>
      <c r="E12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18-2</v>
      </c>
      <c r="F124" s="31" t="s">
        <v>31</v>
      </c>
      <c r="G12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G1-1</v>
      </c>
      <c r="H124" s="2" t="s">
        <v>142</v>
      </c>
      <c r="I124" s="2" t="s">
        <v>141</v>
      </c>
      <c r="J124" s="2" t="s">
        <v>390</v>
      </c>
    </row>
    <row r="125" spans="1:10" x14ac:dyDescent="0.35">
      <c r="A125" s="2" t="s">
        <v>245</v>
      </c>
      <c r="B125" s="31" t="s">
        <v>475</v>
      </c>
      <c r="C12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5" s="31">
        <v>19</v>
      </c>
      <c r="E12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19-2</v>
      </c>
      <c r="F125" s="31" t="s">
        <v>33</v>
      </c>
      <c r="G12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G2-1</v>
      </c>
      <c r="H125" s="2" t="s">
        <v>142</v>
      </c>
      <c r="I125" s="2" t="s">
        <v>141</v>
      </c>
      <c r="J125" s="2" t="s">
        <v>390</v>
      </c>
    </row>
    <row r="126" spans="1:10" x14ac:dyDescent="0.35">
      <c r="A126" s="2" t="s">
        <v>246</v>
      </c>
      <c r="B126" s="31">
        <v>58</v>
      </c>
      <c r="C12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58-1</v>
      </c>
      <c r="D126" s="31">
        <v>87</v>
      </c>
      <c r="E12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87-1</v>
      </c>
      <c r="F126" s="31" t="s">
        <v>32</v>
      </c>
      <c r="G12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B6-1</v>
      </c>
      <c r="H126" s="2" t="s">
        <v>142</v>
      </c>
      <c r="I126" s="2" t="s">
        <v>141</v>
      </c>
      <c r="J126" s="2" t="s">
        <v>391</v>
      </c>
    </row>
    <row r="127" spans="1:10" x14ac:dyDescent="0.35">
      <c r="A127" s="2" t="s">
        <v>247</v>
      </c>
      <c r="B127" s="31">
        <v>59</v>
      </c>
      <c r="C12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59-1</v>
      </c>
      <c r="D127" s="31">
        <v>88</v>
      </c>
      <c r="E12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88-1</v>
      </c>
      <c r="F127" s="31" t="s">
        <v>11</v>
      </c>
      <c r="G12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A6-1</v>
      </c>
      <c r="H127" s="2" t="s">
        <v>142</v>
      </c>
      <c r="I127" s="2" t="s">
        <v>141</v>
      </c>
      <c r="J127" s="2" t="s">
        <v>391</v>
      </c>
    </row>
    <row r="128" spans="1:10" x14ac:dyDescent="0.35">
      <c r="A128" s="2" t="s">
        <v>248</v>
      </c>
      <c r="B128" s="31">
        <v>34</v>
      </c>
      <c r="C12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34-1</v>
      </c>
      <c r="D128" s="31">
        <v>52</v>
      </c>
      <c r="E12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52-1</v>
      </c>
      <c r="F128" s="31" t="s">
        <v>112</v>
      </c>
      <c r="G12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K11-1</v>
      </c>
      <c r="H128" s="2" t="s">
        <v>142</v>
      </c>
      <c r="I128" s="2" t="s">
        <v>141</v>
      </c>
      <c r="J128" s="2" t="s">
        <v>391</v>
      </c>
    </row>
    <row r="129" spans="1:10" x14ac:dyDescent="0.35">
      <c r="A129" s="2" t="s">
        <v>249</v>
      </c>
      <c r="B129" s="31">
        <v>33</v>
      </c>
      <c r="C12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33-1</v>
      </c>
      <c r="D129" s="31">
        <v>51</v>
      </c>
      <c r="E12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51-1</v>
      </c>
      <c r="F129" s="31" t="s">
        <v>110</v>
      </c>
      <c r="G12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K10-1</v>
      </c>
      <c r="H129" s="2" t="s">
        <v>142</v>
      </c>
      <c r="I129" s="2" t="s">
        <v>141</v>
      </c>
      <c r="J129" s="2" t="s">
        <v>391</v>
      </c>
    </row>
    <row r="130" spans="1:10" x14ac:dyDescent="0.35">
      <c r="A130" s="2" t="s">
        <v>250</v>
      </c>
      <c r="B130" s="31">
        <v>31</v>
      </c>
      <c r="C13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31-2</v>
      </c>
      <c r="D130" s="31">
        <v>49</v>
      </c>
      <c r="E13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49-2</v>
      </c>
      <c r="F130" s="31" t="s">
        <v>113</v>
      </c>
      <c r="G13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L10-2</v>
      </c>
      <c r="H130" s="2" t="s">
        <v>142</v>
      </c>
      <c r="I130" s="2" t="s">
        <v>141</v>
      </c>
      <c r="J130" s="2" t="s">
        <v>391</v>
      </c>
    </row>
    <row r="131" spans="1:10" x14ac:dyDescent="0.35">
      <c r="A131" s="2" t="s">
        <v>251</v>
      </c>
      <c r="B131" s="31">
        <v>32</v>
      </c>
      <c r="C13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32-2</v>
      </c>
      <c r="D131" s="31">
        <v>50</v>
      </c>
      <c r="E13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50-2</v>
      </c>
      <c r="F131" s="31" t="s">
        <v>115</v>
      </c>
      <c r="G13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L11-2</v>
      </c>
      <c r="H131" s="2" t="s">
        <v>142</v>
      </c>
      <c r="I131" s="2" t="s">
        <v>141</v>
      </c>
      <c r="J131" s="2" t="s">
        <v>391</v>
      </c>
    </row>
    <row r="132" spans="1:10" x14ac:dyDescent="0.35">
      <c r="A132" s="2" t="s">
        <v>252</v>
      </c>
      <c r="B132" s="31">
        <v>35</v>
      </c>
      <c r="C13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35-2</v>
      </c>
      <c r="D132" s="31">
        <v>55</v>
      </c>
      <c r="E13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55-2</v>
      </c>
      <c r="F132" s="31" t="s">
        <v>66</v>
      </c>
      <c r="G13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H9-2</v>
      </c>
      <c r="H132" s="2" t="s">
        <v>142</v>
      </c>
      <c r="I132" s="2" t="s">
        <v>141</v>
      </c>
      <c r="J132" s="2" t="s">
        <v>391</v>
      </c>
    </row>
    <row r="133" spans="1:10" x14ac:dyDescent="0.35">
      <c r="A133" s="2" t="s">
        <v>253</v>
      </c>
      <c r="B133" s="31" t="s">
        <v>475</v>
      </c>
      <c r="C13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3" s="31">
        <v>54</v>
      </c>
      <c r="E13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54-1</v>
      </c>
      <c r="F133" s="31" t="s">
        <v>63</v>
      </c>
      <c r="G13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H8-1</v>
      </c>
      <c r="H133" s="2" t="s">
        <v>142</v>
      </c>
      <c r="I133" s="2" t="s">
        <v>141</v>
      </c>
      <c r="J133" s="2" t="s">
        <v>391</v>
      </c>
    </row>
    <row r="134" spans="1:10" x14ac:dyDescent="0.35">
      <c r="A134" s="2" t="s">
        <v>254</v>
      </c>
      <c r="B134" s="31" t="s">
        <v>475</v>
      </c>
      <c r="C13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4" s="31">
        <v>53</v>
      </c>
      <c r="E13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53-1</v>
      </c>
      <c r="F134" s="31" t="s">
        <v>88</v>
      </c>
      <c r="G13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J10-1</v>
      </c>
      <c r="H134" s="2" t="s">
        <v>142</v>
      </c>
      <c r="I134" s="2" t="s">
        <v>141</v>
      </c>
      <c r="J134" s="2" t="s">
        <v>391</v>
      </c>
    </row>
    <row r="135" spans="1:10" x14ac:dyDescent="0.35">
      <c r="A135" s="2" t="s">
        <v>255</v>
      </c>
      <c r="B135" s="31" t="s">
        <v>475</v>
      </c>
      <c r="C13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5" s="31">
        <v>40</v>
      </c>
      <c r="E13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40-1</v>
      </c>
      <c r="F135" s="31" t="s">
        <v>102</v>
      </c>
      <c r="G13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K6-1</v>
      </c>
      <c r="H135" s="2" t="s">
        <v>142</v>
      </c>
      <c r="I135" s="2" t="s">
        <v>141</v>
      </c>
      <c r="J135" s="2" t="s">
        <v>391</v>
      </c>
    </row>
    <row r="136" spans="1:10" x14ac:dyDescent="0.35">
      <c r="A136" s="2" t="s">
        <v>256</v>
      </c>
      <c r="B136" s="31" t="s">
        <v>475</v>
      </c>
      <c r="C13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6" s="31">
        <v>39</v>
      </c>
      <c r="E13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39-1</v>
      </c>
      <c r="F136" s="31" t="s">
        <v>105</v>
      </c>
      <c r="G13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L6-1</v>
      </c>
      <c r="H136" s="2" t="s">
        <v>142</v>
      </c>
      <c r="I136" s="2" t="s">
        <v>141</v>
      </c>
      <c r="J136" s="2" t="s">
        <v>391</v>
      </c>
    </row>
    <row r="137" spans="1:10" x14ac:dyDescent="0.35">
      <c r="A137" s="2" t="s">
        <v>257</v>
      </c>
      <c r="B137" s="31" t="s">
        <v>475</v>
      </c>
      <c r="C13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7" s="31">
        <v>90</v>
      </c>
      <c r="E13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90-1</v>
      </c>
      <c r="F137" s="31" t="s">
        <v>8</v>
      </c>
      <c r="G13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A5-1</v>
      </c>
      <c r="H137" s="2" t="s">
        <v>142</v>
      </c>
      <c r="I137" s="2" t="s">
        <v>141</v>
      </c>
      <c r="J137" s="2" t="s">
        <v>392</v>
      </c>
    </row>
    <row r="138" spans="1:10" x14ac:dyDescent="0.35">
      <c r="A138" s="2" t="s">
        <v>258</v>
      </c>
      <c r="B138" s="31" t="s">
        <v>475</v>
      </c>
      <c r="C13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8" s="31">
        <v>89</v>
      </c>
      <c r="E13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89-1</v>
      </c>
      <c r="F138" s="31" t="s">
        <v>93</v>
      </c>
      <c r="G13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E6-1</v>
      </c>
      <c r="H138" s="2" t="s">
        <v>142</v>
      </c>
      <c r="I138" s="2" t="s">
        <v>141</v>
      </c>
      <c r="J138" s="2" t="s">
        <v>392</v>
      </c>
    </row>
    <row r="139" spans="1:10" x14ac:dyDescent="0.35">
      <c r="A139" s="2" t="s">
        <v>259</v>
      </c>
      <c r="B139" s="31">
        <v>4</v>
      </c>
      <c r="C13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4-2</v>
      </c>
      <c r="D139" s="31">
        <v>10</v>
      </c>
      <c r="E13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10-2</v>
      </c>
      <c r="F139" s="31" t="s">
        <v>87</v>
      </c>
      <c r="G13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E3-2</v>
      </c>
      <c r="H139" s="2" t="s">
        <v>142</v>
      </c>
      <c r="I139" s="2" t="s">
        <v>141</v>
      </c>
      <c r="J139" s="2" t="s">
        <v>392</v>
      </c>
    </row>
    <row r="140" spans="1:10" x14ac:dyDescent="0.35">
      <c r="A140" s="2" t="s">
        <v>260</v>
      </c>
      <c r="B140" s="31">
        <v>5</v>
      </c>
      <c r="C14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5-2</v>
      </c>
      <c r="D140" s="31">
        <v>11</v>
      </c>
      <c r="E14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11-2</v>
      </c>
      <c r="F140" s="31" t="s">
        <v>17</v>
      </c>
      <c r="G14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F4-2</v>
      </c>
      <c r="H140" s="2" t="s">
        <v>142</v>
      </c>
      <c r="I140" s="2" t="s">
        <v>141</v>
      </c>
      <c r="J140" s="2" t="s">
        <v>392</v>
      </c>
    </row>
    <row r="141" spans="1:10" x14ac:dyDescent="0.35">
      <c r="A141" s="2" t="s">
        <v>261</v>
      </c>
      <c r="B141" s="31">
        <v>6</v>
      </c>
      <c r="C14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6-2</v>
      </c>
      <c r="D141" s="31">
        <v>12</v>
      </c>
      <c r="E14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12-2</v>
      </c>
      <c r="F141" s="31" t="s">
        <v>12</v>
      </c>
      <c r="G14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F2-2</v>
      </c>
      <c r="H141" s="2" t="s">
        <v>142</v>
      </c>
      <c r="I141" s="2" t="s">
        <v>141</v>
      </c>
      <c r="J141" s="2" t="s">
        <v>392</v>
      </c>
    </row>
    <row r="142" spans="1:10" x14ac:dyDescent="0.35">
      <c r="A142" s="2" t="s">
        <v>262</v>
      </c>
      <c r="B142" s="31">
        <v>8</v>
      </c>
      <c r="C14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8-2</v>
      </c>
      <c r="D142" s="31">
        <v>14</v>
      </c>
      <c r="E14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14-2</v>
      </c>
      <c r="F142" s="31" t="s">
        <v>15</v>
      </c>
      <c r="G14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F3-2</v>
      </c>
      <c r="H142" s="2" t="s">
        <v>142</v>
      </c>
      <c r="I142" s="2" t="s">
        <v>141</v>
      </c>
      <c r="J142" s="2" t="s">
        <v>392</v>
      </c>
    </row>
    <row r="143" spans="1:10" x14ac:dyDescent="0.35">
      <c r="A143" s="2" t="s">
        <v>263</v>
      </c>
      <c r="B143" s="31" t="s">
        <v>475</v>
      </c>
      <c r="C14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3" s="31">
        <v>96</v>
      </c>
      <c r="E14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96-1</v>
      </c>
      <c r="F143" s="31" t="s">
        <v>47</v>
      </c>
      <c r="G14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C3-1</v>
      </c>
      <c r="H143" s="2" t="s">
        <v>142</v>
      </c>
      <c r="I143" s="2" t="s">
        <v>141</v>
      </c>
      <c r="J143" s="2" t="s">
        <v>392</v>
      </c>
    </row>
    <row r="144" spans="1:10" x14ac:dyDescent="0.35">
      <c r="A144" s="2" t="s">
        <v>264</v>
      </c>
      <c r="B144" s="31" t="s">
        <v>475</v>
      </c>
      <c r="C14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4" s="31">
        <v>97</v>
      </c>
      <c r="E14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97-1</v>
      </c>
      <c r="F144" s="31" t="s">
        <v>4</v>
      </c>
      <c r="G14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A3-1</v>
      </c>
      <c r="H144" s="2" t="s">
        <v>142</v>
      </c>
      <c r="I144" s="2" t="s">
        <v>141</v>
      </c>
      <c r="J144" s="2" t="s">
        <v>392</v>
      </c>
    </row>
    <row r="145" spans="1:10" x14ac:dyDescent="0.35">
      <c r="A145" s="2" t="s">
        <v>265</v>
      </c>
      <c r="B145" s="31" t="s">
        <v>475</v>
      </c>
      <c r="C14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5" s="31">
        <v>95</v>
      </c>
      <c r="E14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95-1</v>
      </c>
      <c r="F145" s="31" t="s">
        <v>49</v>
      </c>
      <c r="G14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C4-1</v>
      </c>
      <c r="H145" s="2" t="s">
        <v>142</v>
      </c>
      <c r="I145" s="2" t="s">
        <v>141</v>
      </c>
      <c r="J145" s="2" t="s">
        <v>392</v>
      </c>
    </row>
    <row r="146" spans="1:10" x14ac:dyDescent="0.35">
      <c r="A146" s="2" t="s">
        <v>24</v>
      </c>
      <c r="B146" s="31" t="s">
        <v>475</v>
      </c>
      <c r="C14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6" s="31">
        <v>1</v>
      </c>
      <c r="E14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1-1</v>
      </c>
      <c r="F146" s="31" t="s">
        <v>23</v>
      </c>
      <c r="G14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B2-1</v>
      </c>
      <c r="H146" s="2" t="s">
        <v>142</v>
      </c>
      <c r="I146" s="2" t="s">
        <v>141</v>
      </c>
      <c r="J146" s="2" t="s">
        <v>392</v>
      </c>
    </row>
    <row r="147" spans="1:10" x14ac:dyDescent="0.35">
      <c r="A147" s="2" t="s">
        <v>266</v>
      </c>
      <c r="B147" s="31">
        <v>37</v>
      </c>
      <c r="C14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37-1</v>
      </c>
      <c r="D147" s="31">
        <v>57</v>
      </c>
      <c r="E14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57-1</v>
      </c>
      <c r="F147" s="31" t="s">
        <v>69</v>
      </c>
      <c r="G14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H10-1</v>
      </c>
      <c r="H147" s="2" t="s">
        <v>118</v>
      </c>
      <c r="I147" s="2" t="s">
        <v>141</v>
      </c>
      <c r="J147" s="2" t="s">
        <v>393</v>
      </c>
    </row>
    <row r="148" spans="1:10" x14ac:dyDescent="0.35">
      <c r="A148" s="2" t="s">
        <v>267</v>
      </c>
      <c r="B148" s="31">
        <v>36</v>
      </c>
      <c r="C14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36-1</v>
      </c>
      <c r="D148" s="31">
        <v>56</v>
      </c>
      <c r="E14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56-1</v>
      </c>
      <c r="F148" s="31" t="s">
        <v>90</v>
      </c>
      <c r="G14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J11-1</v>
      </c>
      <c r="H148" s="2" t="s">
        <v>118</v>
      </c>
      <c r="I148" s="2" t="s">
        <v>141</v>
      </c>
      <c r="J148" s="2" t="s">
        <v>393</v>
      </c>
    </row>
    <row r="149" spans="1:10" x14ac:dyDescent="0.35">
      <c r="A149" s="2" t="s">
        <v>268</v>
      </c>
      <c r="B149" s="31">
        <v>48</v>
      </c>
      <c r="C14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48-4</v>
      </c>
      <c r="D149" s="31">
        <v>74</v>
      </c>
      <c r="E14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74-4</v>
      </c>
      <c r="F149" s="31" t="s">
        <v>42</v>
      </c>
      <c r="G14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B11-4</v>
      </c>
      <c r="H149" s="2" t="s">
        <v>118</v>
      </c>
      <c r="I149" s="2" t="s">
        <v>141</v>
      </c>
      <c r="J149" s="2" t="s">
        <v>394</v>
      </c>
    </row>
    <row r="150" spans="1:10" x14ac:dyDescent="0.35">
      <c r="A150" s="2" t="s">
        <v>269</v>
      </c>
      <c r="B150" s="31" t="s">
        <v>475</v>
      </c>
      <c r="C15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0" s="31">
        <v>6</v>
      </c>
      <c r="E15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6-2</v>
      </c>
      <c r="F150" s="31" t="s">
        <v>62</v>
      </c>
      <c r="G15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D1-2</v>
      </c>
      <c r="H150" s="2" t="s">
        <v>118</v>
      </c>
      <c r="I150" s="2" t="s">
        <v>141</v>
      </c>
      <c r="J150" s="2" t="s">
        <v>395</v>
      </c>
    </row>
    <row r="151" spans="1:10" x14ac:dyDescent="0.35">
      <c r="A151" s="2" t="s">
        <v>270</v>
      </c>
      <c r="B151" s="31" t="s">
        <v>475</v>
      </c>
      <c r="C15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1" s="31">
        <v>7</v>
      </c>
      <c r="E15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7-2</v>
      </c>
      <c r="F151" s="31" t="s">
        <v>89</v>
      </c>
      <c r="G15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E4-2</v>
      </c>
      <c r="H151" s="2" t="s">
        <v>118</v>
      </c>
      <c r="I151" s="2" t="s">
        <v>141</v>
      </c>
      <c r="J151" s="2" t="s">
        <v>396</v>
      </c>
    </row>
    <row r="152" spans="1:10" x14ac:dyDescent="0.35">
      <c r="A152" s="2" t="s">
        <v>271</v>
      </c>
      <c r="B152" s="31" t="s">
        <v>475</v>
      </c>
      <c r="C15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2" s="31">
        <v>8</v>
      </c>
      <c r="E15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8-2</v>
      </c>
      <c r="F152" s="31" t="s">
        <v>86</v>
      </c>
      <c r="G15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E2-2</v>
      </c>
      <c r="H152" s="2" t="s">
        <v>118</v>
      </c>
      <c r="I152" s="2" t="s">
        <v>141</v>
      </c>
      <c r="J152" s="2" t="s">
        <v>397</v>
      </c>
    </row>
    <row r="153" spans="1:10" x14ac:dyDescent="0.35">
      <c r="A153" s="2" t="s">
        <v>272</v>
      </c>
      <c r="B153" s="31" t="s">
        <v>475</v>
      </c>
      <c r="C15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3" s="31">
        <v>9</v>
      </c>
      <c r="E15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9-2</v>
      </c>
      <c r="F153" s="31" t="s">
        <v>85</v>
      </c>
      <c r="G15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E1-2</v>
      </c>
      <c r="H153" s="2" t="s">
        <v>118</v>
      </c>
      <c r="I153" s="2" t="s">
        <v>141</v>
      </c>
      <c r="J153" s="2" t="s">
        <v>398</v>
      </c>
    </row>
    <row r="154" spans="1:10" x14ac:dyDescent="0.35">
      <c r="A154" s="2" t="s">
        <v>273</v>
      </c>
      <c r="B154" s="31">
        <v>43</v>
      </c>
      <c r="C15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43-4</v>
      </c>
      <c r="D154" s="31">
        <v>47</v>
      </c>
      <c r="E15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47-3</v>
      </c>
      <c r="F154" s="31" t="s">
        <v>111</v>
      </c>
      <c r="G15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L9-3</v>
      </c>
      <c r="H154" s="2" t="s">
        <v>118</v>
      </c>
      <c r="I154" s="2" t="s">
        <v>141</v>
      </c>
      <c r="J154" s="2" t="s">
        <v>399</v>
      </c>
    </row>
    <row r="155" spans="1:10" x14ac:dyDescent="0.35">
      <c r="A155" s="2" t="s">
        <v>274</v>
      </c>
      <c r="B155" s="31">
        <v>35</v>
      </c>
      <c r="C15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35-3</v>
      </c>
      <c r="D155" s="31">
        <v>48</v>
      </c>
      <c r="E15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48-3</v>
      </c>
      <c r="F155" s="31" t="s">
        <v>108</v>
      </c>
      <c r="G15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K9-3</v>
      </c>
      <c r="H155" s="2" t="s">
        <v>139</v>
      </c>
      <c r="I155" s="2" t="s">
        <v>475</v>
      </c>
      <c r="J155" s="2" t="s">
        <v>400</v>
      </c>
    </row>
    <row r="156" spans="1:10" x14ac:dyDescent="0.35">
      <c r="A156" s="2" t="s">
        <v>274</v>
      </c>
      <c r="B156" s="31">
        <v>49</v>
      </c>
      <c r="C15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49-3</v>
      </c>
      <c r="D156" s="31" t="s">
        <v>475</v>
      </c>
      <c r="E15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6" s="31" t="s">
        <v>475</v>
      </c>
      <c r="G15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6" s="2" t="s">
        <v>139</v>
      </c>
      <c r="I156" s="2" t="s">
        <v>475</v>
      </c>
      <c r="J156" s="2" t="s">
        <v>400</v>
      </c>
    </row>
    <row r="157" spans="1:10" x14ac:dyDescent="0.35">
      <c r="A157" s="2" t="s">
        <v>275</v>
      </c>
      <c r="B157" s="31">
        <v>34</v>
      </c>
      <c r="C15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34-2</v>
      </c>
      <c r="D157" s="31">
        <v>52</v>
      </c>
      <c r="E15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52-2</v>
      </c>
      <c r="F157" s="31" t="s">
        <v>112</v>
      </c>
      <c r="G15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K11-2</v>
      </c>
      <c r="H157" s="2" t="s">
        <v>118</v>
      </c>
      <c r="I157" s="2" t="s">
        <v>141</v>
      </c>
      <c r="J157" s="2" t="s">
        <v>401</v>
      </c>
    </row>
    <row r="158" spans="1:10" x14ac:dyDescent="0.35">
      <c r="A158" s="2" t="s">
        <v>275</v>
      </c>
      <c r="B158" s="31">
        <v>50</v>
      </c>
      <c r="C15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50-3</v>
      </c>
      <c r="D158" s="31" t="s">
        <v>475</v>
      </c>
      <c r="E15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8" s="31" t="s">
        <v>475</v>
      </c>
      <c r="G15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8" s="2" t="s">
        <v>118</v>
      </c>
      <c r="I158" s="2" t="s">
        <v>141</v>
      </c>
      <c r="J158" s="2" t="s">
        <v>401</v>
      </c>
    </row>
    <row r="159" spans="1:10" x14ac:dyDescent="0.35">
      <c r="A159" s="2" t="s">
        <v>276</v>
      </c>
      <c r="B159" s="31">
        <v>33</v>
      </c>
      <c r="C15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33-2</v>
      </c>
      <c r="D159" s="31">
        <v>51</v>
      </c>
      <c r="E15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51-2</v>
      </c>
      <c r="F159" s="31" t="s">
        <v>88</v>
      </c>
      <c r="G15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J10-2</v>
      </c>
      <c r="H159" s="2" t="s">
        <v>139</v>
      </c>
      <c r="I159" s="2" t="s">
        <v>475</v>
      </c>
      <c r="J159" s="2" t="s">
        <v>402</v>
      </c>
    </row>
    <row r="160" spans="1:10" x14ac:dyDescent="0.35">
      <c r="A160" s="2" t="s">
        <v>276</v>
      </c>
      <c r="B160" s="31">
        <v>51</v>
      </c>
      <c r="C16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51-3</v>
      </c>
      <c r="D160" s="31">
        <v>53</v>
      </c>
      <c r="E16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53-2</v>
      </c>
      <c r="F160" s="31" t="s">
        <v>110</v>
      </c>
      <c r="G16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K10-2</v>
      </c>
      <c r="H160" s="2" t="s">
        <v>139</v>
      </c>
      <c r="I160" s="2" t="s">
        <v>475</v>
      </c>
      <c r="J160" s="2" t="s">
        <v>402</v>
      </c>
    </row>
    <row r="161" spans="1:10" x14ac:dyDescent="0.35">
      <c r="A161" s="2" t="s">
        <v>277</v>
      </c>
      <c r="B161" s="31">
        <v>21</v>
      </c>
      <c r="C16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21-3</v>
      </c>
      <c r="D161" s="31">
        <v>40</v>
      </c>
      <c r="E16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40-2</v>
      </c>
      <c r="F161" s="31" t="s">
        <v>102</v>
      </c>
      <c r="G16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K6-2</v>
      </c>
      <c r="H161" s="2" t="s">
        <v>118</v>
      </c>
      <c r="I161" s="2" t="s">
        <v>141</v>
      </c>
      <c r="J161" s="2" t="s">
        <v>403</v>
      </c>
    </row>
    <row r="162" spans="1:10" x14ac:dyDescent="0.35">
      <c r="A162" s="2" t="s">
        <v>278</v>
      </c>
      <c r="B162" s="31">
        <v>29</v>
      </c>
      <c r="C16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29-3</v>
      </c>
      <c r="D162" s="31">
        <v>39</v>
      </c>
      <c r="E16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39-2</v>
      </c>
      <c r="F162" s="31" t="s">
        <v>105</v>
      </c>
      <c r="G16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L6-2</v>
      </c>
      <c r="H162" s="2" t="s">
        <v>139</v>
      </c>
      <c r="I162" s="2" t="s">
        <v>475</v>
      </c>
      <c r="J162" s="2" t="s">
        <v>404</v>
      </c>
    </row>
    <row r="163" spans="1:10" x14ac:dyDescent="0.35">
      <c r="A163" s="2" t="s">
        <v>279</v>
      </c>
      <c r="B163" s="31">
        <v>31</v>
      </c>
      <c r="C16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31-3</v>
      </c>
      <c r="D163" s="31">
        <v>49</v>
      </c>
      <c r="E16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49-3</v>
      </c>
      <c r="F163" s="31" t="s">
        <v>113</v>
      </c>
      <c r="G16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L10-3</v>
      </c>
      <c r="H163" s="2" t="s">
        <v>118</v>
      </c>
      <c r="I163" s="2" t="s">
        <v>141</v>
      </c>
      <c r="J163" s="2" t="s">
        <v>405</v>
      </c>
    </row>
    <row r="164" spans="1:10" x14ac:dyDescent="0.35">
      <c r="A164" s="2" t="s">
        <v>280</v>
      </c>
      <c r="B164" s="31">
        <v>32</v>
      </c>
      <c r="C16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32-3</v>
      </c>
      <c r="D164" s="31">
        <v>50</v>
      </c>
      <c r="E16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50-3</v>
      </c>
      <c r="F164" s="31" t="s">
        <v>115</v>
      </c>
      <c r="G16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L11-3</v>
      </c>
      <c r="H164" s="2" t="s">
        <v>139</v>
      </c>
      <c r="I164" s="2" t="s">
        <v>475</v>
      </c>
      <c r="J164" s="2" t="s">
        <v>406</v>
      </c>
    </row>
    <row r="165" spans="1:10" x14ac:dyDescent="0.35">
      <c r="A165" s="2" t="s">
        <v>281</v>
      </c>
      <c r="B165" s="31">
        <v>35</v>
      </c>
      <c r="C16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35-4</v>
      </c>
      <c r="D165" s="31">
        <v>55</v>
      </c>
      <c r="E16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55-3</v>
      </c>
      <c r="F165" s="31" t="s">
        <v>83</v>
      </c>
      <c r="G16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D11-3</v>
      </c>
      <c r="H165" s="2" t="s">
        <v>142</v>
      </c>
      <c r="I165" s="2" t="s">
        <v>141</v>
      </c>
      <c r="J165" s="2" t="s">
        <v>407</v>
      </c>
    </row>
    <row r="166" spans="1:10" x14ac:dyDescent="0.35">
      <c r="A166" s="2" t="s">
        <v>281</v>
      </c>
      <c r="B166" s="31" t="s">
        <v>475</v>
      </c>
      <c r="C16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6" s="31">
        <v>70</v>
      </c>
      <c r="E16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70-3</v>
      </c>
      <c r="F166" s="31" t="s">
        <v>66</v>
      </c>
      <c r="G16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H9-3</v>
      </c>
      <c r="H166" s="2" t="s">
        <v>142</v>
      </c>
      <c r="I166" s="2" t="s">
        <v>141</v>
      </c>
      <c r="J166" s="2" t="s">
        <v>407</v>
      </c>
    </row>
    <row r="167" spans="1:10" x14ac:dyDescent="0.35">
      <c r="A167" s="2" t="s">
        <v>282</v>
      </c>
      <c r="B167" s="31">
        <v>34</v>
      </c>
      <c r="C16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34-3</v>
      </c>
      <c r="D167" s="31">
        <v>9</v>
      </c>
      <c r="E16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9-3</v>
      </c>
      <c r="F167" s="31" t="s">
        <v>85</v>
      </c>
      <c r="G16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E1-3</v>
      </c>
      <c r="H167" s="2" t="s">
        <v>118</v>
      </c>
      <c r="I167" s="2" t="s">
        <v>141</v>
      </c>
      <c r="J167" s="2" t="s">
        <v>408</v>
      </c>
    </row>
    <row r="168" spans="1:10" x14ac:dyDescent="0.35">
      <c r="A168" s="2" t="s">
        <v>282</v>
      </c>
      <c r="B168" s="31" t="s">
        <v>475</v>
      </c>
      <c r="C16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8" s="31">
        <v>54</v>
      </c>
      <c r="E16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54-2</v>
      </c>
      <c r="F168" s="31" t="s">
        <v>63</v>
      </c>
      <c r="G16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H8-2</v>
      </c>
      <c r="H168" s="2" t="s">
        <v>118</v>
      </c>
      <c r="I168" s="2" t="s">
        <v>141</v>
      </c>
      <c r="J168" s="2" t="s">
        <v>408</v>
      </c>
    </row>
    <row r="169" spans="1:10" x14ac:dyDescent="0.35">
      <c r="A169" s="2" t="s">
        <v>283</v>
      </c>
      <c r="B169" s="31">
        <v>33</v>
      </c>
      <c r="C16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33-3</v>
      </c>
      <c r="D169" s="31">
        <v>53</v>
      </c>
      <c r="E16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53-3</v>
      </c>
      <c r="F169" s="31" t="s">
        <v>80</v>
      </c>
      <c r="G16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D9-4</v>
      </c>
      <c r="H169" s="2" t="s">
        <v>139</v>
      </c>
      <c r="I169" s="2" t="s">
        <v>475</v>
      </c>
      <c r="J169" s="2" t="s">
        <v>409</v>
      </c>
    </row>
    <row r="170" spans="1:10" x14ac:dyDescent="0.35">
      <c r="A170" s="2" t="s">
        <v>283</v>
      </c>
      <c r="B170" s="31" t="s">
        <v>475</v>
      </c>
      <c r="C17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0" s="31">
        <v>72</v>
      </c>
      <c r="E17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72-4</v>
      </c>
      <c r="F170" s="31" t="s">
        <v>88</v>
      </c>
      <c r="G17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J10-3</v>
      </c>
      <c r="H170" s="2" t="s">
        <v>139</v>
      </c>
      <c r="I170" s="2" t="s">
        <v>475</v>
      </c>
      <c r="J170" s="2" t="s">
        <v>409</v>
      </c>
    </row>
    <row r="171" spans="1:10" x14ac:dyDescent="0.35">
      <c r="A171" s="2" t="s">
        <v>284</v>
      </c>
      <c r="B171" s="31">
        <v>14</v>
      </c>
      <c r="C17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14-4</v>
      </c>
      <c r="D171" s="31">
        <v>23</v>
      </c>
      <c r="E17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23-4</v>
      </c>
      <c r="F171" s="31" t="s">
        <v>5</v>
      </c>
      <c r="G17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E10-3</v>
      </c>
      <c r="H171" s="2" t="s">
        <v>142</v>
      </c>
      <c r="I171" s="2" t="s">
        <v>141</v>
      </c>
      <c r="J171" s="2" t="s">
        <v>410</v>
      </c>
    </row>
    <row r="172" spans="1:10" x14ac:dyDescent="0.35">
      <c r="A172" s="2" t="s">
        <v>284</v>
      </c>
      <c r="B172" s="31" t="s">
        <v>475</v>
      </c>
      <c r="C17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2" s="31">
        <v>69</v>
      </c>
      <c r="E17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69-3</v>
      </c>
      <c r="F172" s="31" t="s">
        <v>74</v>
      </c>
      <c r="G17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J2-4</v>
      </c>
      <c r="H172" s="2" t="s">
        <v>142</v>
      </c>
      <c r="I172" s="2" t="s">
        <v>141</v>
      </c>
      <c r="J172" s="2" t="s">
        <v>410</v>
      </c>
    </row>
    <row r="173" spans="1:10" x14ac:dyDescent="0.35">
      <c r="A173" s="2" t="s">
        <v>285</v>
      </c>
      <c r="B173" s="31">
        <v>4</v>
      </c>
      <c r="C17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4-3</v>
      </c>
      <c r="D173" s="31">
        <v>10</v>
      </c>
      <c r="E17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10-3</v>
      </c>
      <c r="F173" s="31" t="s">
        <v>87</v>
      </c>
      <c r="G17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E3-3</v>
      </c>
      <c r="H173" s="2" t="s">
        <v>142</v>
      </c>
      <c r="I173" s="2" t="s">
        <v>141</v>
      </c>
      <c r="J173" s="2" t="s">
        <v>411</v>
      </c>
    </row>
    <row r="174" spans="1:10" x14ac:dyDescent="0.35">
      <c r="A174" s="2" t="s">
        <v>286</v>
      </c>
      <c r="B174" s="31">
        <v>5</v>
      </c>
      <c r="C17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5-3</v>
      </c>
      <c r="D174" s="31">
        <v>11</v>
      </c>
      <c r="E17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11-3</v>
      </c>
      <c r="F174" s="31" t="s">
        <v>17</v>
      </c>
      <c r="G17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F4-3</v>
      </c>
      <c r="H174" s="2" t="s">
        <v>118</v>
      </c>
      <c r="I174" s="2" t="s">
        <v>141</v>
      </c>
      <c r="J174" s="2" t="s">
        <v>412</v>
      </c>
    </row>
    <row r="175" spans="1:10" x14ac:dyDescent="0.35">
      <c r="A175" s="2" t="s">
        <v>287</v>
      </c>
      <c r="B175" s="31">
        <v>6</v>
      </c>
      <c r="C17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6-3</v>
      </c>
      <c r="D175" s="31">
        <v>12</v>
      </c>
      <c r="E17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12-3</v>
      </c>
      <c r="F175" s="31" t="s">
        <v>12</v>
      </c>
      <c r="G17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F2-3</v>
      </c>
      <c r="H175" s="2" t="s">
        <v>139</v>
      </c>
      <c r="I175" s="2" t="s">
        <v>475</v>
      </c>
      <c r="J175" s="2" t="s">
        <v>413</v>
      </c>
    </row>
    <row r="176" spans="1:10" x14ac:dyDescent="0.35">
      <c r="A176" s="2" t="s">
        <v>288</v>
      </c>
      <c r="B176" s="31">
        <v>8</v>
      </c>
      <c r="C17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8-3</v>
      </c>
      <c r="D176" s="31">
        <v>14</v>
      </c>
      <c r="E17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14-3</v>
      </c>
      <c r="F176" s="31" t="s">
        <v>15</v>
      </c>
      <c r="G17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F3-3</v>
      </c>
      <c r="H176" s="2" t="s">
        <v>142</v>
      </c>
      <c r="I176" s="2" t="s">
        <v>141</v>
      </c>
      <c r="J176" s="2" t="s">
        <v>414</v>
      </c>
    </row>
    <row r="177" spans="1:10" x14ac:dyDescent="0.35">
      <c r="A177" s="2" t="s">
        <v>289</v>
      </c>
      <c r="B177" s="31">
        <v>37</v>
      </c>
      <c r="C17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37-2</v>
      </c>
      <c r="D177" s="31">
        <v>57</v>
      </c>
      <c r="E17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57-2</v>
      </c>
      <c r="F177" s="31" t="s">
        <v>7</v>
      </c>
      <c r="G17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E11-3</v>
      </c>
      <c r="H177" s="2" t="s">
        <v>142</v>
      </c>
      <c r="I177" s="2" t="s">
        <v>141</v>
      </c>
      <c r="J177" s="2" t="s">
        <v>415</v>
      </c>
    </row>
    <row r="178" spans="1:10" x14ac:dyDescent="0.35">
      <c r="A178" s="2" t="s">
        <v>289</v>
      </c>
      <c r="B178" s="31">
        <v>44</v>
      </c>
      <c r="C17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44-4</v>
      </c>
      <c r="D178" s="31">
        <v>66</v>
      </c>
      <c r="E17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66-3</v>
      </c>
      <c r="F178" s="31" t="s">
        <v>69</v>
      </c>
      <c r="G17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H10-2</v>
      </c>
      <c r="H178" s="2" t="s">
        <v>142</v>
      </c>
      <c r="I178" s="2" t="s">
        <v>141</v>
      </c>
      <c r="J178" s="2" t="s">
        <v>415</v>
      </c>
    </row>
    <row r="179" spans="1:10" x14ac:dyDescent="0.35">
      <c r="A179" s="2" t="s">
        <v>290</v>
      </c>
      <c r="B179" s="31">
        <v>36</v>
      </c>
      <c r="C17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36-2</v>
      </c>
      <c r="D179" s="31">
        <v>56</v>
      </c>
      <c r="E17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56-2</v>
      </c>
      <c r="F179" s="31" t="s">
        <v>1</v>
      </c>
      <c r="G17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E8-3</v>
      </c>
      <c r="H179" s="2" t="s">
        <v>142</v>
      </c>
      <c r="I179" s="2" t="s">
        <v>141</v>
      </c>
      <c r="J179" s="2" t="s">
        <v>416</v>
      </c>
    </row>
    <row r="180" spans="1:10" x14ac:dyDescent="0.35">
      <c r="A180" s="2" t="s">
        <v>290</v>
      </c>
      <c r="B180" s="31">
        <v>43</v>
      </c>
      <c r="C18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43-5</v>
      </c>
      <c r="D180" s="31">
        <v>67</v>
      </c>
      <c r="E18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67-3</v>
      </c>
      <c r="F180" s="31" t="s">
        <v>90</v>
      </c>
      <c r="G18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J11-2</v>
      </c>
      <c r="H180" s="2" t="s">
        <v>142</v>
      </c>
      <c r="I180" s="2" t="s">
        <v>141</v>
      </c>
      <c r="J180" s="2" t="s">
        <v>416</v>
      </c>
    </row>
    <row r="181" spans="1:10" x14ac:dyDescent="0.35">
      <c r="A181" s="2" t="s">
        <v>291</v>
      </c>
      <c r="B181" s="31">
        <v>32</v>
      </c>
      <c r="C18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32-4</v>
      </c>
      <c r="D181" s="31">
        <v>58</v>
      </c>
      <c r="E18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58-2</v>
      </c>
      <c r="F181" s="31" t="s">
        <v>71</v>
      </c>
      <c r="G18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H11-2</v>
      </c>
      <c r="H181" s="2" t="s">
        <v>142</v>
      </c>
      <c r="I181" s="2" t="s">
        <v>141</v>
      </c>
      <c r="J181" s="2" t="s">
        <v>417</v>
      </c>
    </row>
    <row r="182" spans="1:10" x14ac:dyDescent="0.35">
      <c r="A182" s="2" t="s">
        <v>292</v>
      </c>
      <c r="B182" s="31">
        <v>31</v>
      </c>
      <c r="C18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31-4</v>
      </c>
      <c r="D182" s="31">
        <v>59</v>
      </c>
      <c r="E18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59-2</v>
      </c>
      <c r="F182" s="31" t="s">
        <v>48</v>
      </c>
      <c r="G18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G10-2</v>
      </c>
      <c r="H182" s="2" t="s">
        <v>142</v>
      </c>
      <c r="I182" s="2" t="s">
        <v>141</v>
      </c>
      <c r="J182" s="2" t="s">
        <v>418</v>
      </c>
    </row>
    <row r="183" spans="1:10" x14ac:dyDescent="0.35">
      <c r="A183" s="2" t="s">
        <v>293</v>
      </c>
      <c r="B183" s="31">
        <v>23</v>
      </c>
      <c r="C18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23-3</v>
      </c>
      <c r="D183" s="31">
        <v>17</v>
      </c>
      <c r="E18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17-2</v>
      </c>
      <c r="F183" s="31" t="s">
        <v>35</v>
      </c>
      <c r="G18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G3-2</v>
      </c>
      <c r="H183" s="2" t="s">
        <v>118</v>
      </c>
      <c r="I183" s="2" t="s">
        <v>141</v>
      </c>
      <c r="J183" s="2" t="s">
        <v>419</v>
      </c>
    </row>
    <row r="184" spans="1:10" x14ac:dyDescent="0.35">
      <c r="A184" s="2" t="s">
        <v>294</v>
      </c>
      <c r="B184" s="31">
        <v>27</v>
      </c>
      <c r="C18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27-3</v>
      </c>
      <c r="D184" s="31">
        <v>38</v>
      </c>
      <c r="E18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38-2</v>
      </c>
      <c r="F184" s="31" t="s">
        <v>82</v>
      </c>
      <c r="G18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J6-2</v>
      </c>
      <c r="H184" s="2" t="s">
        <v>118</v>
      </c>
      <c r="I184" s="2" t="s">
        <v>141</v>
      </c>
      <c r="J184" s="2" t="s">
        <v>420</v>
      </c>
    </row>
    <row r="185" spans="1:10" x14ac:dyDescent="0.35">
      <c r="A185" s="2" t="s">
        <v>295</v>
      </c>
      <c r="B185" s="31">
        <v>28</v>
      </c>
      <c r="C18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28-3</v>
      </c>
      <c r="D185" s="31">
        <v>60</v>
      </c>
      <c r="E18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60-2</v>
      </c>
      <c r="F185" s="31" t="s">
        <v>50</v>
      </c>
      <c r="G18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G11-2</v>
      </c>
      <c r="H185" s="2" t="s">
        <v>118</v>
      </c>
      <c r="I185" s="2" t="s">
        <v>141</v>
      </c>
      <c r="J185" s="2" t="s">
        <v>421</v>
      </c>
    </row>
    <row r="186" spans="1:10" x14ac:dyDescent="0.35">
      <c r="A186" s="2" t="s">
        <v>296</v>
      </c>
      <c r="B186" s="31">
        <v>24</v>
      </c>
      <c r="C18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24-3</v>
      </c>
      <c r="D186" s="31">
        <v>61</v>
      </c>
      <c r="E18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61-2</v>
      </c>
      <c r="F186" s="31" t="s">
        <v>46</v>
      </c>
      <c r="G18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G9-2</v>
      </c>
      <c r="H186" s="2" t="s">
        <v>139</v>
      </c>
      <c r="I186" s="2" t="s">
        <v>475</v>
      </c>
      <c r="J186" s="2" t="s">
        <v>422</v>
      </c>
    </row>
    <row r="187" spans="1:10" x14ac:dyDescent="0.35">
      <c r="A187" s="2" t="s">
        <v>297</v>
      </c>
      <c r="B187" s="31">
        <v>42</v>
      </c>
      <c r="C18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42-4</v>
      </c>
      <c r="D187" s="31">
        <v>68</v>
      </c>
      <c r="E18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68-3</v>
      </c>
      <c r="F187" s="31" t="s">
        <v>3</v>
      </c>
      <c r="G18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E9-3</v>
      </c>
      <c r="H187" s="2" t="s">
        <v>139</v>
      </c>
      <c r="I187" s="2" t="s">
        <v>475</v>
      </c>
      <c r="J187" s="2" t="s">
        <v>423</v>
      </c>
    </row>
    <row r="188" spans="1:10" x14ac:dyDescent="0.35">
      <c r="A188" s="2" t="s">
        <v>298</v>
      </c>
      <c r="B188" s="31">
        <v>15</v>
      </c>
      <c r="C18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15-4</v>
      </c>
      <c r="D188" s="31">
        <v>28</v>
      </c>
      <c r="E18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28-2</v>
      </c>
      <c r="F188" s="31" t="s">
        <v>116</v>
      </c>
      <c r="G18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L2-2</v>
      </c>
      <c r="H188" s="2" t="s">
        <v>118</v>
      </c>
      <c r="I188" s="2" t="s">
        <v>119</v>
      </c>
      <c r="J188" s="2" t="s">
        <v>424</v>
      </c>
    </row>
    <row r="189" spans="1:10" x14ac:dyDescent="0.35">
      <c r="A189" s="2" t="s">
        <v>299</v>
      </c>
      <c r="B189" s="31">
        <v>16</v>
      </c>
      <c r="C18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16-4</v>
      </c>
      <c r="D189" s="31">
        <v>29</v>
      </c>
      <c r="E18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29-2</v>
      </c>
      <c r="F189" s="31" t="s">
        <v>96</v>
      </c>
      <c r="G18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K3-2</v>
      </c>
      <c r="H189" s="2" t="s">
        <v>118</v>
      </c>
      <c r="I189" s="2" t="s">
        <v>119</v>
      </c>
      <c r="J189" s="2" t="s">
        <v>425</v>
      </c>
    </row>
    <row r="190" spans="1:10" x14ac:dyDescent="0.35">
      <c r="A190" s="2" t="s">
        <v>300</v>
      </c>
      <c r="B190" s="31">
        <v>23</v>
      </c>
      <c r="C19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23-4</v>
      </c>
      <c r="D190" s="31">
        <v>34</v>
      </c>
      <c r="E19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34-3</v>
      </c>
      <c r="F190" s="31" t="s">
        <v>103</v>
      </c>
      <c r="G19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L5-3</v>
      </c>
      <c r="H190" s="2" t="s">
        <v>139</v>
      </c>
      <c r="I190" s="2" t="s">
        <v>119</v>
      </c>
      <c r="J190" s="2" t="s">
        <v>426</v>
      </c>
    </row>
    <row r="191" spans="1:10" x14ac:dyDescent="0.35">
      <c r="A191" s="2" t="s">
        <v>301</v>
      </c>
      <c r="B191" s="31">
        <v>12</v>
      </c>
      <c r="C19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12-4</v>
      </c>
      <c r="D191" s="31">
        <v>21</v>
      </c>
      <c r="E19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21-4</v>
      </c>
      <c r="F191" s="31" t="s">
        <v>53</v>
      </c>
      <c r="G19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H2-4</v>
      </c>
      <c r="H191" s="2" t="s">
        <v>118</v>
      </c>
      <c r="I191" s="2" t="s">
        <v>119</v>
      </c>
      <c r="J191" s="2" t="s">
        <v>427</v>
      </c>
    </row>
    <row r="192" spans="1:10" x14ac:dyDescent="0.35">
      <c r="A192" s="2" t="s">
        <v>302</v>
      </c>
      <c r="B192" s="31">
        <v>11</v>
      </c>
      <c r="C19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11-4</v>
      </c>
      <c r="D192" s="31">
        <v>20</v>
      </c>
      <c r="E19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20-4</v>
      </c>
      <c r="F192" s="31" t="s">
        <v>52</v>
      </c>
      <c r="G19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H1-4</v>
      </c>
      <c r="H192" s="2" t="s">
        <v>118</v>
      </c>
      <c r="I192" s="2" t="s">
        <v>119</v>
      </c>
      <c r="J192" s="2" t="s">
        <v>428</v>
      </c>
    </row>
    <row r="193" spans="1:10" x14ac:dyDescent="0.35">
      <c r="A193" s="2" t="s">
        <v>303</v>
      </c>
      <c r="B193" s="31">
        <v>21</v>
      </c>
      <c r="C19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21-4</v>
      </c>
      <c r="D193" s="31">
        <v>32</v>
      </c>
      <c r="E19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32-3</v>
      </c>
      <c r="F193" s="31" t="s">
        <v>98</v>
      </c>
      <c r="G19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K4-3</v>
      </c>
      <c r="H193" s="2" t="s">
        <v>139</v>
      </c>
      <c r="I193" s="2" t="s">
        <v>475</v>
      </c>
      <c r="J193" s="2" t="s">
        <v>429</v>
      </c>
    </row>
    <row r="194" spans="1:10" x14ac:dyDescent="0.35">
      <c r="A194" s="2" t="s">
        <v>304</v>
      </c>
      <c r="B194" s="31">
        <v>14</v>
      </c>
      <c r="C19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14-5</v>
      </c>
      <c r="D194" s="31">
        <v>23</v>
      </c>
      <c r="E19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23-5</v>
      </c>
      <c r="F194" s="31" t="s">
        <v>74</v>
      </c>
      <c r="G19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J2-5</v>
      </c>
      <c r="H194" s="2" t="s">
        <v>118</v>
      </c>
      <c r="I194" s="2" t="s">
        <v>119</v>
      </c>
      <c r="J194" s="2" t="s">
        <v>430</v>
      </c>
    </row>
    <row r="195" spans="1:10" x14ac:dyDescent="0.35">
      <c r="A195" s="2" t="s">
        <v>305</v>
      </c>
      <c r="B195" s="31">
        <v>13</v>
      </c>
      <c r="C19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13-4</v>
      </c>
      <c r="D195" s="31">
        <v>22</v>
      </c>
      <c r="E19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22-4</v>
      </c>
      <c r="F195" s="31" t="s">
        <v>73</v>
      </c>
      <c r="G19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J1-4</v>
      </c>
      <c r="H195" s="2" t="s">
        <v>118</v>
      </c>
      <c r="I195" s="2" t="s">
        <v>119</v>
      </c>
      <c r="J195" s="2" t="s">
        <v>431</v>
      </c>
    </row>
    <row r="196" spans="1:10" x14ac:dyDescent="0.35">
      <c r="A196" s="2" t="s">
        <v>306</v>
      </c>
      <c r="B196" s="31">
        <v>22</v>
      </c>
      <c r="C19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22-3</v>
      </c>
      <c r="D196" s="31">
        <v>33</v>
      </c>
      <c r="E19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33-3</v>
      </c>
      <c r="F196" s="31" t="s">
        <v>101</v>
      </c>
      <c r="G19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L4-3</v>
      </c>
      <c r="H196" s="2" t="s">
        <v>139</v>
      </c>
      <c r="I196" s="2" t="s">
        <v>475</v>
      </c>
      <c r="J196" s="2" t="s">
        <v>432</v>
      </c>
    </row>
    <row r="197" spans="1:10" x14ac:dyDescent="0.35">
      <c r="A197" s="2" t="s">
        <v>307</v>
      </c>
      <c r="B197" s="31">
        <v>30</v>
      </c>
      <c r="C19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30-5</v>
      </c>
      <c r="D197" s="31">
        <v>44</v>
      </c>
      <c r="E19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44-5</v>
      </c>
      <c r="F197" s="31" t="s">
        <v>109</v>
      </c>
      <c r="G19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L8-5</v>
      </c>
      <c r="H197" s="2" t="s">
        <v>142</v>
      </c>
      <c r="I197" s="2" t="s">
        <v>308</v>
      </c>
      <c r="J197" s="2" t="s">
        <v>433</v>
      </c>
    </row>
    <row r="198" spans="1:10" x14ac:dyDescent="0.35">
      <c r="A198" s="2" t="s">
        <v>309</v>
      </c>
      <c r="B198" s="31">
        <v>29</v>
      </c>
      <c r="C19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29-4</v>
      </c>
      <c r="D198" s="31">
        <v>43</v>
      </c>
      <c r="E19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43-3</v>
      </c>
      <c r="F198" s="31" t="s">
        <v>104</v>
      </c>
      <c r="G19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K7-3</v>
      </c>
      <c r="H198" s="2" t="s">
        <v>142</v>
      </c>
      <c r="I198" s="2" t="s">
        <v>308</v>
      </c>
      <c r="J198" s="2" t="s">
        <v>434</v>
      </c>
    </row>
    <row r="199" spans="1:10" x14ac:dyDescent="0.35">
      <c r="A199" s="2" t="s">
        <v>310</v>
      </c>
      <c r="B199" s="31">
        <v>8</v>
      </c>
      <c r="C19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8-4</v>
      </c>
      <c r="D199" s="31">
        <v>14</v>
      </c>
      <c r="E19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14-4</v>
      </c>
      <c r="F199" s="31" t="s">
        <v>15</v>
      </c>
      <c r="G19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F3-4</v>
      </c>
      <c r="H199" s="2" t="s">
        <v>139</v>
      </c>
      <c r="I199" s="2" t="s">
        <v>475</v>
      </c>
      <c r="J199" s="2" t="s">
        <v>435</v>
      </c>
    </row>
    <row r="200" spans="1:10" x14ac:dyDescent="0.35">
      <c r="A200" s="2" t="s">
        <v>311</v>
      </c>
      <c r="B200" s="31">
        <v>6</v>
      </c>
      <c r="C20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6-4</v>
      </c>
      <c r="D200" s="31">
        <v>12</v>
      </c>
      <c r="E20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12-4</v>
      </c>
      <c r="F200" s="31" t="s">
        <v>12</v>
      </c>
      <c r="G20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F2-4</v>
      </c>
      <c r="H200" s="2" t="s">
        <v>139</v>
      </c>
      <c r="I200" s="2" t="s">
        <v>475</v>
      </c>
      <c r="J200" s="2" t="s">
        <v>435</v>
      </c>
    </row>
    <row r="201" spans="1:10" x14ac:dyDescent="0.35">
      <c r="A201" s="2" t="s">
        <v>312</v>
      </c>
      <c r="B201" s="31">
        <v>5</v>
      </c>
      <c r="C20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5-4</v>
      </c>
      <c r="D201" s="31">
        <v>11</v>
      </c>
      <c r="E20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11-4</v>
      </c>
      <c r="F201" s="31" t="s">
        <v>17</v>
      </c>
      <c r="G20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F4-4</v>
      </c>
      <c r="H201" s="2" t="s">
        <v>139</v>
      </c>
      <c r="I201" s="2" t="s">
        <v>475</v>
      </c>
      <c r="J201" s="2" t="s">
        <v>435</v>
      </c>
    </row>
    <row r="202" spans="1:10" x14ac:dyDescent="0.35">
      <c r="A202" s="2" t="s">
        <v>313</v>
      </c>
      <c r="B202" s="31">
        <v>4</v>
      </c>
      <c r="C20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4-4</v>
      </c>
      <c r="D202" s="31">
        <v>10</v>
      </c>
      <c r="E20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10-4</v>
      </c>
      <c r="F202" s="31" t="s">
        <v>87</v>
      </c>
      <c r="G20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E3-4</v>
      </c>
      <c r="H202" s="2" t="s">
        <v>139</v>
      </c>
      <c r="I202" s="2" t="s">
        <v>475</v>
      </c>
      <c r="J202" s="2" t="s">
        <v>435</v>
      </c>
    </row>
    <row r="203" spans="1:10" x14ac:dyDescent="0.35">
      <c r="A203" s="2" t="s">
        <v>314</v>
      </c>
      <c r="B203" s="31">
        <v>16</v>
      </c>
      <c r="C20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16-5</v>
      </c>
      <c r="D203" s="31">
        <v>29</v>
      </c>
      <c r="E20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29-3</v>
      </c>
      <c r="F203" s="31" t="s">
        <v>96</v>
      </c>
      <c r="G20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K3-3</v>
      </c>
      <c r="H203" s="2" t="s">
        <v>139</v>
      </c>
      <c r="I203" s="2" t="s">
        <v>475</v>
      </c>
      <c r="J203" s="2" t="s">
        <v>435</v>
      </c>
    </row>
    <row r="204" spans="1:10" x14ac:dyDescent="0.35">
      <c r="A204" s="2" t="s">
        <v>315</v>
      </c>
      <c r="B204" s="31">
        <v>22</v>
      </c>
      <c r="C20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22-4</v>
      </c>
      <c r="D204" s="31">
        <v>28</v>
      </c>
      <c r="E20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28-3</v>
      </c>
      <c r="F204" s="31" t="s">
        <v>116</v>
      </c>
      <c r="G20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L2-3</v>
      </c>
      <c r="H204" s="2" t="s">
        <v>139</v>
      </c>
      <c r="I204" s="2" t="s">
        <v>475</v>
      </c>
      <c r="J204" s="2" t="s">
        <v>435</v>
      </c>
    </row>
    <row r="205" spans="1:10" x14ac:dyDescent="0.35">
      <c r="A205" s="2" t="s">
        <v>316</v>
      </c>
      <c r="B205" s="31">
        <v>32</v>
      </c>
      <c r="C20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32-5</v>
      </c>
      <c r="D205" s="31">
        <v>50</v>
      </c>
      <c r="E20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50-4</v>
      </c>
      <c r="F205" s="31" t="s">
        <v>115</v>
      </c>
      <c r="G20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L11-4</v>
      </c>
      <c r="H205" s="2" t="s">
        <v>139</v>
      </c>
      <c r="I205" s="2" t="s">
        <v>475</v>
      </c>
      <c r="J205" s="2" t="s">
        <v>435</v>
      </c>
    </row>
    <row r="206" spans="1:10" x14ac:dyDescent="0.35">
      <c r="A206" s="2" t="s">
        <v>317</v>
      </c>
      <c r="B206" s="31">
        <v>31</v>
      </c>
      <c r="C20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31-5</v>
      </c>
      <c r="D206" s="31">
        <v>49</v>
      </c>
      <c r="E20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49-4</v>
      </c>
      <c r="F206" s="31" t="s">
        <v>113</v>
      </c>
      <c r="G20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L10-4</v>
      </c>
      <c r="H206" s="2" t="s">
        <v>139</v>
      </c>
      <c r="I206" s="2" t="s">
        <v>475</v>
      </c>
      <c r="J206" s="2" t="s">
        <v>435</v>
      </c>
    </row>
    <row r="207" spans="1:10" x14ac:dyDescent="0.35">
      <c r="A207" s="2" t="s">
        <v>318</v>
      </c>
      <c r="B207" s="31">
        <v>28</v>
      </c>
      <c r="C20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28-4</v>
      </c>
      <c r="D207" s="31">
        <v>42</v>
      </c>
      <c r="E20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42-3</v>
      </c>
      <c r="F207" s="31" t="s">
        <v>107</v>
      </c>
      <c r="G20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L7-3</v>
      </c>
      <c r="H207" s="2" t="s">
        <v>139</v>
      </c>
      <c r="I207" s="2" t="s">
        <v>475</v>
      </c>
      <c r="J207" s="2" t="s">
        <v>435</v>
      </c>
    </row>
    <row r="208" spans="1:10" x14ac:dyDescent="0.35">
      <c r="A208" s="2" t="s">
        <v>319</v>
      </c>
      <c r="B208" s="31">
        <v>27</v>
      </c>
      <c r="C20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27-4</v>
      </c>
      <c r="D208" s="31">
        <v>41</v>
      </c>
      <c r="E20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41-3</v>
      </c>
      <c r="F208" s="31" t="s">
        <v>84</v>
      </c>
      <c r="G20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J7-3</v>
      </c>
      <c r="H208" s="2" t="s">
        <v>139</v>
      </c>
      <c r="I208" s="2" t="s">
        <v>475</v>
      </c>
      <c r="J208" s="2" t="s">
        <v>435</v>
      </c>
    </row>
    <row r="209" spans="1:10" x14ac:dyDescent="0.35">
      <c r="A209" s="2" t="s">
        <v>320</v>
      </c>
      <c r="B209" s="31">
        <v>24</v>
      </c>
      <c r="C20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24-4</v>
      </c>
      <c r="D209" s="31">
        <v>35</v>
      </c>
      <c r="E20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35-3</v>
      </c>
      <c r="F209" s="31" t="s">
        <v>81</v>
      </c>
      <c r="G20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J5-3</v>
      </c>
      <c r="H209" s="2" t="s">
        <v>139</v>
      </c>
      <c r="I209" s="2" t="s">
        <v>475</v>
      </c>
      <c r="J209" s="2" t="s">
        <v>435</v>
      </c>
    </row>
    <row r="210" spans="1:10" x14ac:dyDescent="0.35">
      <c r="A210" s="2" t="s">
        <v>321</v>
      </c>
      <c r="B210" s="31">
        <v>23</v>
      </c>
      <c r="C21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23-5</v>
      </c>
      <c r="D210" s="31">
        <v>34</v>
      </c>
      <c r="E21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34-4</v>
      </c>
      <c r="F210" s="31" t="s">
        <v>103</v>
      </c>
      <c r="G21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L5-4</v>
      </c>
      <c r="H210" s="2" t="s">
        <v>139</v>
      </c>
      <c r="I210" s="2" t="s">
        <v>475</v>
      </c>
      <c r="J210" s="2" t="s">
        <v>435</v>
      </c>
    </row>
    <row r="211" spans="1:10" x14ac:dyDescent="0.35">
      <c r="A211" s="2" t="s">
        <v>322</v>
      </c>
      <c r="B211" s="31">
        <v>45</v>
      </c>
      <c r="C21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45-4</v>
      </c>
      <c r="D211" s="31">
        <v>71</v>
      </c>
      <c r="E21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71-3</v>
      </c>
      <c r="F211" s="31" t="s">
        <v>61</v>
      </c>
      <c r="G21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C11-3</v>
      </c>
      <c r="H211" s="2" t="s">
        <v>139</v>
      </c>
      <c r="I211" s="2" t="s">
        <v>475</v>
      </c>
      <c r="J211" s="2" t="s">
        <v>435</v>
      </c>
    </row>
    <row r="212" spans="1:10" x14ac:dyDescent="0.35">
      <c r="A212" s="2" t="s">
        <v>323</v>
      </c>
      <c r="B212" s="31">
        <v>44</v>
      </c>
      <c r="C21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44-5</v>
      </c>
      <c r="D212" s="31">
        <v>70</v>
      </c>
      <c r="E21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70-4</v>
      </c>
      <c r="F212" s="31" t="s">
        <v>83</v>
      </c>
      <c r="G21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D11-4</v>
      </c>
      <c r="H212" s="2" t="s">
        <v>139</v>
      </c>
      <c r="I212" s="2" t="s">
        <v>475</v>
      </c>
      <c r="J212" s="2" t="s">
        <v>435</v>
      </c>
    </row>
    <row r="213" spans="1:10" x14ac:dyDescent="0.35">
      <c r="A213" s="2" t="s">
        <v>324</v>
      </c>
      <c r="B213" s="31">
        <v>45</v>
      </c>
      <c r="C21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45-5</v>
      </c>
      <c r="D213" s="31">
        <v>71</v>
      </c>
      <c r="E21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71-4</v>
      </c>
      <c r="F213" s="31" t="s">
        <v>61</v>
      </c>
      <c r="G21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C11-4</v>
      </c>
      <c r="H213" s="2" t="s">
        <v>139</v>
      </c>
      <c r="I213" s="2" t="s">
        <v>475</v>
      </c>
      <c r="J213" s="2" t="s">
        <v>436</v>
      </c>
    </row>
    <row r="214" spans="1:10" x14ac:dyDescent="0.35">
      <c r="A214" s="2" t="s">
        <v>325</v>
      </c>
      <c r="B214" s="31">
        <v>44</v>
      </c>
      <c r="C21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44-6</v>
      </c>
      <c r="D214" s="31">
        <v>70</v>
      </c>
      <c r="E21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70-5</v>
      </c>
      <c r="F214" s="31" t="s">
        <v>83</v>
      </c>
      <c r="G21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D11-5</v>
      </c>
      <c r="H214" s="2" t="s">
        <v>139</v>
      </c>
      <c r="I214" s="2" t="s">
        <v>475</v>
      </c>
      <c r="J214" s="2" t="s">
        <v>437</v>
      </c>
    </row>
    <row r="215" spans="1:10" x14ac:dyDescent="0.35">
      <c r="A215" s="2" t="s">
        <v>326</v>
      </c>
      <c r="B215" s="31">
        <v>60</v>
      </c>
      <c r="C21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60-2</v>
      </c>
      <c r="D215" s="31">
        <v>93</v>
      </c>
      <c r="E21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93-2</v>
      </c>
      <c r="F215" s="31" t="s">
        <v>6</v>
      </c>
      <c r="G21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A4-2</v>
      </c>
      <c r="H215" s="2" t="s">
        <v>142</v>
      </c>
      <c r="I215" s="2" t="s">
        <v>308</v>
      </c>
      <c r="J215" s="2" t="s">
        <v>438</v>
      </c>
    </row>
    <row r="216" spans="1:10" x14ac:dyDescent="0.35">
      <c r="A216" s="2" t="s">
        <v>327</v>
      </c>
      <c r="B216" s="31">
        <v>61</v>
      </c>
      <c r="C21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61-2</v>
      </c>
      <c r="D216" s="31">
        <v>94</v>
      </c>
      <c r="E21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94-2</v>
      </c>
      <c r="F216" s="31" t="s">
        <v>28</v>
      </c>
      <c r="G21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B4-2</v>
      </c>
      <c r="H216" s="2" t="s">
        <v>142</v>
      </c>
      <c r="I216" s="2" t="s">
        <v>308</v>
      </c>
      <c r="J216" s="2" t="s">
        <v>438</v>
      </c>
    </row>
    <row r="217" spans="1:10" x14ac:dyDescent="0.35">
      <c r="A217" s="2" t="s">
        <v>328</v>
      </c>
      <c r="B217" s="31">
        <v>62</v>
      </c>
      <c r="C21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62-2</v>
      </c>
      <c r="D217" s="31">
        <v>98</v>
      </c>
      <c r="E21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98-2</v>
      </c>
      <c r="F217" s="31" t="s">
        <v>26</v>
      </c>
      <c r="G21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B3-2</v>
      </c>
      <c r="H217" s="2" t="s">
        <v>142</v>
      </c>
      <c r="I217" s="2" t="s">
        <v>308</v>
      </c>
      <c r="J217" s="2" t="s">
        <v>438</v>
      </c>
    </row>
    <row r="218" spans="1:10" x14ac:dyDescent="0.35">
      <c r="A218" s="2" t="s">
        <v>329</v>
      </c>
      <c r="B218" s="31">
        <v>63</v>
      </c>
      <c r="C21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63-2</v>
      </c>
      <c r="D218" s="31">
        <v>99</v>
      </c>
      <c r="E21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99-2</v>
      </c>
      <c r="F218" s="31" t="s">
        <v>2</v>
      </c>
      <c r="G21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A2-2</v>
      </c>
      <c r="H218" s="2" t="s">
        <v>142</v>
      </c>
      <c r="I218" s="2" t="s">
        <v>308</v>
      </c>
      <c r="J218" s="2" t="s">
        <v>438</v>
      </c>
    </row>
    <row r="219" spans="1:10" x14ac:dyDescent="0.35">
      <c r="A219" s="2" t="s">
        <v>330</v>
      </c>
      <c r="B219" s="31">
        <v>64</v>
      </c>
      <c r="C21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64-2</v>
      </c>
      <c r="D219" s="31">
        <v>100</v>
      </c>
      <c r="E21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100-2</v>
      </c>
      <c r="F219" s="31" t="s">
        <v>0</v>
      </c>
      <c r="G21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A1-2</v>
      </c>
      <c r="H219" s="2" t="s">
        <v>142</v>
      </c>
      <c r="I219" s="2" t="s">
        <v>308</v>
      </c>
      <c r="J219" s="2" t="s">
        <v>438</v>
      </c>
    </row>
    <row r="220" spans="1:10" x14ac:dyDescent="0.35">
      <c r="A220" s="2" t="s">
        <v>331</v>
      </c>
      <c r="B220" s="31">
        <v>1</v>
      </c>
      <c r="C22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1-2</v>
      </c>
      <c r="D220" s="31">
        <v>3</v>
      </c>
      <c r="E22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3-2</v>
      </c>
      <c r="F220" s="31" t="s">
        <v>68</v>
      </c>
      <c r="G22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D3-2</v>
      </c>
      <c r="H220" s="2" t="s">
        <v>142</v>
      </c>
      <c r="I220" s="2" t="s">
        <v>308</v>
      </c>
      <c r="J220" s="2" t="s">
        <v>438</v>
      </c>
    </row>
    <row r="221" spans="1:10" x14ac:dyDescent="0.35">
      <c r="A221" s="2" t="s">
        <v>332</v>
      </c>
      <c r="B221" s="31">
        <v>2</v>
      </c>
      <c r="C22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2-2</v>
      </c>
      <c r="D221" s="31">
        <v>4</v>
      </c>
      <c r="E22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4-2</v>
      </c>
      <c r="F221" s="31" t="s">
        <v>44</v>
      </c>
      <c r="G22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C1-2</v>
      </c>
      <c r="H221" s="2" t="s">
        <v>142</v>
      </c>
      <c r="I221" s="2" t="s">
        <v>308</v>
      </c>
      <c r="J221" s="2" t="s">
        <v>438</v>
      </c>
    </row>
    <row r="222" spans="1:10" x14ac:dyDescent="0.35">
      <c r="A222" s="2" t="s">
        <v>333</v>
      </c>
      <c r="B222" s="31">
        <v>3</v>
      </c>
      <c r="C22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3-2</v>
      </c>
      <c r="D222" s="31">
        <v>5</v>
      </c>
      <c r="E22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5-2</v>
      </c>
      <c r="F222" s="31" t="s">
        <v>65</v>
      </c>
      <c r="G22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D2-2</v>
      </c>
      <c r="H222" s="2" t="s">
        <v>142</v>
      </c>
      <c r="I222" s="2" t="s">
        <v>308</v>
      </c>
      <c r="J222" s="2" t="s">
        <v>438</v>
      </c>
    </row>
    <row r="223" spans="1:10" x14ac:dyDescent="0.35">
      <c r="A223" s="2" t="s">
        <v>334</v>
      </c>
      <c r="B223" s="31" t="s">
        <v>475</v>
      </c>
      <c r="C22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3" s="31">
        <v>90</v>
      </c>
      <c r="E22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90-2</v>
      </c>
      <c r="F223" s="31" t="s">
        <v>8</v>
      </c>
      <c r="G22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A5-2</v>
      </c>
      <c r="H223" s="2" t="s">
        <v>142</v>
      </c>
      <c r="I223" s="2" t="s">
        <v>308</v>
      </c>
      <c r="J223" s="2" t="s">
        <v>438</v>
      </c>
    </row>
    <row r="224" spans="1:10" x14ac:dyDescent="0.35">
      <c r="A224" s="2" t="s">
        <v>335</v>
      </c>
      <c r="B224" s="31" t="s">
        <v>475</v>
      </c>
      <c r="C22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4" s="31">
        <v>89</v>
      </c>
      <c r="E22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89-2</v>
      </c>
      <c r="F224" s="31" t="s">
        <v>93</v>
      </c>
      <c r="G22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E6-2</v>
      </c>
      <c r="H224" s="2" t="s">
        <v>142</v>
      </c>
      <c r="I224" s="2" t="s">
        <v>308</v>
      </c>
      <c r="J224" s="2" t="s">
        <v>438</v>
      </c>
    </row>
    <row r="225" spans="1:10" x14ac:dyDescent="0.35">
      <c r="A225" s="2" t="s">
        <v>336</v>
      </c>
      <c r="B225" s="31" t="s">
        <v>475</v>
      </c>
      <c r="C22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5" s="31">
        <v>88</v>
      </c>
      <c r="E22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88-2</v>
      </c>
      <c r="F225" s="31" t="s">
        <v>11</v>
      </c>
      <c r="G22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A6-2</v>
      </c>
      <c r="H225" s="2" t="s">
        <v>142</v>
      </c>
      <c r="I225" s="2" t="s">
        <v>308</v>
      </c>
      <c r="J225" s="2" t="s">
        <v>438</v>
      </c>
    </row>
    <row r="226" spans="1:10" x14ac:dyDescent="0.35">
      <c r="A226" s="2" t="s">
        <v>337</v>
      </c>
      <c r="B226" s="31" t="s">
        <v>475</v>
      </c>
      <c r="C22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6" s="31">
        <v>87</v>
      </c>
      <c r="E22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87-2</v>
      </c>
      <c r="F226" s="31" t="s">
        <v>32</v>
      </c>
      <c r="G22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B6-2</v>
      </c>
      <c r="H226" s="2" t="s">
        <v>142</v>
      </c>
      <c r="I226" s="2" t="s">
        <v>308</v>
      </c>
      <c r="J226" s="2" t="s">
        <v>438</v>
      </c>
    </row>
    <row r="227" spans="1:10" x14ac:dyDescent="0.35">
      <c r="A227" s="2" t="s">
        <v>338</v>
      </c>
      <c r="B227" s="31" t="s">
        <v>475</v>
      </c>
      <c r="C22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7" s="31">
        <v>79</v>
      </c>
      <c r="E22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79-3</v>
      </c>
      <c r="F227" s="31" t="s">
        <v>18</v>
      </c>
      <c r="G22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A9-3</v>
      </c>
      <c r="H227" s="2" t="s">
        <v>142</v>
      </c>
      <c r="I227" s="2" t="s">
        <v>308</v>
      </c>
      <c r="J227" s="2" t="s">
        <v>438</v>
      </c>
    </row>
    <row r="228" spans="1:10" x14ac:dyDescent="0.35">
      <c r="A228" s="2" t="s">
        <v>339</v>
      </c>
      <c r="B228" s="31" t="s">
        <v>475</v>
      </c>
      <c r="C22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8" s="31">
        <v>80</v>
      </c>
      <c r="E22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80-3</v>
      </c>
      <c r="F228" s="31" t="s">
        <v>77</v>
      </c>
      <c r="G22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D8-3</v>
      </c>
      <c r="H228" s="2" t="s">
        <v>142</v>
      </c>
      <c r="I228" s="2" t="s">
        <v>308</v>
      </c>
      <c r="J228" s="2" t="s">
        <v>438</v>
      </c>
    </row>
    <row r="229" spans="1:10" x14ac:dyDescent="0.35">
      <c r="A229" s="2" t="s">
        <v>340</v>
      </c>
      <c r="B229" s="31" t="s">
        <v>475</v>
      </c>
      <c r="C22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9" s="31">
        <v>83</v>
      </c>
      <c r="E22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83-3</v>
      </c>
      <c r="F229" s="31" t="s">
        <v>75</v>
      </c>
      <c r="G22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D7-3</v>
      </c>
      <c r="H229" s="2" t="s">
        <v>142</v>
      </c>
      <c r="I229" s="2" t="s">
        <v>308</v>
      </c>
      <c r="J229" s="2" t="s">
        <v>438</v>
      </c>
    </row>
    <row r="230" spans="1:10" x14ac:dyDescent="0.35">
      <c r="A230" s="2" t="s">
        <v>341</v>
      </c>
      <c r="B230" s="31" t="s">
        <v>475</v>
      </c>
      <c r="C23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30" s="31">
        <v>84</v>
      </c>
      <c r="E23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84-3</v>
      </c>
      <c r="F230" s="31" t="s">
        <v>54</v>
      </c>
      <c r="G23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C7-3</v>
      </c>
      <c r="H230" s="2" t="s">
        <v>142</v>
      </c>
      <c r="I230" s="2" t="s">
        <v>308</v>
      </c>
      <c r="J230" s="2" t="s">
        <v>438</v>
      </c>
    </row>
    <row r="231" spans="1:10" x14ac:dyDescent="0.35">
      <c r="A231" s="2" t="s">
        <v>342</v>
      </c>
      <c r="B231" s="31">
        <v>53</v>
      </c>
      <c r="C23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53-3</v>
      </c>
      <c r="D231" s="31">
        <v>82</v>
      </c>
      <c r="E23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82-3</v>
      </c>
      <c r="F231" s="31" t="s">
        <v>36</v>
      </c>
      <c r="G23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B8-3</v>
      </c>
      <c r="H231" s="2" t="s">
        <v>139</v>
      </c>
      <c r="I231" s="2" t="s">
        <v>475</v>
      </c>
      <c r="J231" s="2" t="s">
        <v>439</v>
      </c>
    </row>
    <row r="232" spans="1:10" x14ac:dyDescent="0.35">
      <c r="A232" s="2" t="s">
        <v>343</v>
      </c>
      <c r="B232" s="31">
        <v>52</v>
      </c>
      <c r="C23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52-5</v>
      </c>
      <c r="D232" s="31">
        <v>81</v>
      </c>
      <c r="E23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81-4</v>
      </c>
      <c r="F232" s="31" t="s">
        <v>56</v>
      </c>
      <c r="G23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C8-4</v>
      </c>
      <c r="H232" s="2" t="s">
        <v>139</v>
      </c>
      <c r="I232" s="2" t="s">
        <v>475</v>
      </c>
      <c r="J232" s="2" t="s">
        <v>440</v>
      </c>
    </row>
    <row r="233" spans="1:10" x14ac:dyDescent="0.35">
      <c r="A233" s="2" t="s">
        <v>344</v>
      </c>
      <c r="B233" s="31">
        <v>30</v>
      </c>
      <c r="C23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30-6</v>
      </c>
      <c r="D233" s="31">
        <v>44</v>
      </c>
      <c r="E23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44-6</v>
      </c>
      <c r="F233" s="31" t="s">
        <v>109</v>
      </c>
      <c r="G23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L8-6</v>
      </c>
      <c r="H233" s="2" t="s">
        <v>139</v>
      </c>
      <c r="I233" s="2" t="s">
        <v>475</v>
      </c>
      <c r="J233" s="2" t="s">
        <v>441</v>
      </c>
    </row>
    <row r="234" spans="1:10" x14ac:dyDescent="0.35">
      <c r="A234" s="2" t="s">
        <v>345</v>
      </c>
      <c r="B234" s="31">
        <v>29</v>
      </c>
      <c r="C23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29-5</v>
      </c>
      <c r="D234" s="31">
        <v>43</v>
      </c>
      <c r="E23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43-4</v>
      </c>
      <c r="F234" s="31" t="s">
        <v>104</v>
      </c>
      <c r="G23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K7-4</v>
      </c>
      <c r="H234" s="2" t="s">
        <v>139</v>
      </c>
      <c r="I234" s="2" t="s">
        <v>475</v>
      </c>
      <c r="J234" s="2" t="s">
        <v>442</v>
      </c>
    </row>
    <row r="235" spans="1:10" x14ac:dyDescent="0.35">
      <c r="A235" s="2" t="s">
        <v>64</v>
      </c>
      <c r="B235" s="31">
        <v>34</v>
      </c>
      <c r="C23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34-4</v>
      </c>
      <c r="D235" s="31">
        <v>54</v>
      </c>
      <c r="E23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54-3</v>
      </c>
      <c r="F235" s="31" t="s">
        <v>63</v>
      </c>
      <c r="G23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H8-3</v>
      </c>
      <c r="H235" s="2" t="s">
        <v>118</v>
      </c>
      <c r="I235" s="2" t="s">
        <v>119</v>
      </c>
      <c r="J235" s="2" t="s">
        <v>443</v>
      </c>
    </row>
    <row r="236" spans="1:10" x14ac:dyDescent="0.35">
      <c r="A236" s="2" t="s">
        <v>67</v>
      </c>
      <c r="B236" s="31">
        <v>35</v>
      </c>
      <c r="C23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35-5</v>
      </c>
      <c r="D236" s="31">
        <v>55</v>
      </c>
      <c r="E23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55-4</v>
      </c>
      <c r="F236" s="31" t="s">
        <v>66</v>
      </c>
      <c r="G23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H9-4</v>
      </c>
      <c r="H236" s="2" t="s">
        <v>346</v>
      </c>
      <c r="I236" s="2" t="s">
        <v>475</v>
      </c>
      <c r="J236" s="2" t="s">
        <v>444</v>
      </c>
    </row>
    <row r="237" spans="1:10" x14ac:dyDescent="0.35">
      <c r="A237" s="2" t="s">
        <v>347</v>
      </c>
      <c r="B237" s="31">
        <v>11</v>
      </c>
      <c r="C23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11-5</v>
      </c>
      <c r="D237" s="31">
        <v>20</v>
      </c>
      <c r="E23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20-5</v>
      </c>
      <c r="F237" s="31" t="s">
        <v>52</v>
      </c>
      <c r="G23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H1-5</v>
      </c>
      <c r="H237" s="2" t="s">
        <v>139</v>
      </c>
      <c r="I237" s="2" t="s">
        <v>475</v>
      </c>
      <c r="J237" s="2" t="s">
        <v>445</v>
      </c>
    </row>
    <row r="238" spans="1:10" x14ac:dyDescent="0.35">
      <c r="A238" s="2" t="s">
        <v>348</v>
      </c>
      <c r="B238" s="31">
        <v>37</v>
      </c>
      <c r="C23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37-3</v>
      </c>
      <c r="D238" s="31">
        <v>57</v>
      </c>
      <c r="E23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57-3</v>
      </c>
      <c r="F238" s="31" t="s">
        <v>69</v>
      </c>
      <c r="G23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H10-3</v>
      </c>
      <c r="H238" s="2" t="s">
        <v>142</v>
      </c>
      <c r="I238" s="2" t="s">
        <v>119</v>
      </c>
      <c r="J238" s="2" t="s">
        <v>446</v>
      </c>
    </row>
    <row r="239" spans="1:10" x14ac:dyDescent="0.35">
      <c r="A239" s="2" t="s">
        <v>349</v>
      </c>
      <c r="B239" s="31">
        <v>36</v>
      </c>
      <c r="C23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36-3</v>
      </c>
      <c r="D239" s="31">
        <v>56</v>
      </c>
      <c r="E23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56-3</v>
      </c>
      <c r="F239" s="31" t="s">
        <v>90</v>
      </c>
      <c r="G23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J11-3</v>
      </c>
      <c r="H239" s="2" t="s">
        <v>142</v>
      </c>
      <c r="I239" s="2" t="s">
        <v>119</v>
      </c>
      <c r="J239" s="2" t="s">
        <v>447</v>
      </c>
    </row>
    <row r="240" spans="1:10" x14ac:dyDescent="0.35">
      <c r="A240" s="2" t="s">
        <v>350</v>
      </c>
      <c r="B240" s="31">
        <v>33</v>
      </c>
      <c r="C24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33-4</v>
      </c>
      <c r="D240" s="31">
        <v>51</v>
      </c>
      <c r="E24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51-3</v>
      </c>
      <c r="F240" s="31" t="s">
        <v>110</v>
      </c>
      <c r="G24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K10-3</v>
      </c>
      <c r="H240" s="2" t="s">
        <v>118</v>
      </c>
      <c r="I240" s="2" t="s">
        <v>141</v>
      </c>
      <c r="J240" s="2" t="s">
        <v>448</v>
      </c>
    </row>
    <row r="241" spans="1:10" x14ac:dyDescent="0.35">
      <c r="A241" s="2" t="s">
        <v>14</v>
      </c>
      <c r="B241" s="31">
        <v>57</v>
      </c>
      <c r="C24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57-1</v>
      </c>
      <c r="D241" s="31">
        <v>86</v>
      </c>
      <c r="E24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86-1</v>
      </c>
      <c r="F241" s="31" t="s">
        <v>13</v>
      </c>
      <c r="G24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A7-1</v>
      </c>
      <c r="H241" s="2" t="s">
        <v>118</v>
      </c>
      <c r="I241" s="2" t="s">
        <v>141</v>
      </c>
      <c r="J241" s="2" t="s">
        <v>449</v>
      </c>
    </row>
    <row r="242" spans="1:10" x14ac:dyDescent="0.35">
      <c r="A242" s="2" t="s">
        <v>351</v>
      </c>
      <c r="B242" s="31" t="s">
        <v>475</v>
      </c>
      <c r="C24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2" s="31">
        <v>91</v>
      </c>
      <c r="E24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91-2</v>
      </c>
      <c r="F242" s="31" t="s">
        <v>51</v>
      </c>
      <c r="G24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C5-2</v>
      </c>
      <c r="H242" s="2" t="s">
        <v>139</v>
      </c>
      <c r="I242" s="2" t="s">
        <v>475</v>
      </c>
      <c r="J242" s="2" t="s">
        <v>450</v>
      </c>
    </row>
    <row r="243" spans="1:10" x14ac:dyDescent="0.35">
      <c r="A243" s="2" t="s">
        <v>352</v>
      </c>
      <c r="B243" s="31" t="s">
        <v>475</v>
      </c>
      <c r="C24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3" s="31">
        <v>97</v>
      </c>
      <c r="E24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97-2</v>
      </c>
      <c r="F243" s="31" t="s">
        <v>4</v>
      </c>
      <c r="G24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A3-2</v>
      </c>
      <c r="H243" s="2" t="s">
        <v>139</v>
      </c>
      <c r="I243" s="2" t="s">
        <v>475</v>
      </c>
      <c r="J243" s="2" t="s">
        <v>451</v>
      </c>
    </row>
    <row r="244" spans="1:10" x14ac:dyDescent="0.35">
      <c r="A244" s="2" t="s">
        <v>353</v>
      </c>
      <c r="B244" s="31" t="s">
        <v>475</v>
      </c>
      <c r="C24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4" s="31">
        <v>96</v>
      </c>
      <c r="E24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96-2</v>
      </c>
      <c r="F244" s="31" t="s">
        <v>47</v>
      </c>
      <c r="G24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C3-2</v>
      </c>
      <c r="H244" s="2" t="s">
        <v>139</v>
      </c>
      <c r="I244" s="2" t="s">
        <v>475</v>
      </c>
      <c r="J244" s="2" t="s">
        <v>451</v>
      </c>
    </row>
    <row r="245" spans="1:10" x14ac:dyDescent="0.35">
      <c r="A245" s="2" t="s">
        <v>354</v>
      </c>
      <c r="B245" s="31" t="s">
        <v>475</v>
      </c>
      <c r="C24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5" s="31">
        <v>95</v>
      </c>
      <c r="E24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95-2</v>
      </c>
      <c r="F245" s="31" t="s">
        <v>49</v>
      </c>
      <c r="G24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C4-2</v>
      </c>
      <c r="H245" s="2" t="s">
        <v>139</v>
      </c>
      <c r="I245" s="2" t="s">
        <v>475</v>
      </c>
      <c r="J245" s="2" t="s">
        <v>451</v>
      </c>
    </row>
    <row r="246" spans="1:10" x14ac:dyDescent="0.35">
      <c r="A246" s="2" t="s">
        <v>355</v>
      </c>
      <c r="B246" s="31" t="s">
        <v>475</v>
      </c>
      <c r="C24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6" s="31">
        <v>92</v>
      </c>
      <c r="E24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92-2</v>
      </c>
      <c r="F246" s="31" t="s">
        <v>30</v>
      </c>
      <c r="G24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B5-2</v>
      </c>
      <c r="H246" s="2" t="s">
        <v>139</v>
      </c>
      <c r="I246" s="2" t="s">
        <v>475</v>
      </c>
      <c r="J246" s="2" t="s">
        <v>451</v>
      </c>
    </row>
    <row r="247" spans="1:10" x14ac:dyDescent="0.35">
      <c r="A247" s="2" t="s">
        <v>356</v>
      </c>
      <c r="B247" s="31">
        <v>16</v>
      </c>
      <c r="C24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16-6</v>
      </c>
      <c r="D247" s="31">
        <v>25</v>
      </c>
      <c r="E24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25-4</v>
      </c>
      <c r="F247" s="31" t="s">
        <v>94</v>
      </c>
      <c r="G24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K2-4</v>
      </c>
      <c r="H247" s="2" t="s">
        <v>142</v>
      </c>
      <c r="I247" s="2" t="s">
        <v>141</v>
      </c>
      <c r="J247" s="2" t="s">
        <v>452</v>
      </c>
    </row>
    <row r="248" spans="1:10" x14ac:dyDescent="0.35">
      <c r="A248" s="2" t="s">
        <v>357</v>
      </c>
      <c r="B248" s="31">
        <v>15</v>
      </c>
      <c r="C24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15-5</v>
      </c>
      <c r="D248" s="31">
        <v>24</v>
      </c>
      <c r="E24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24-4</v>
      </c>
      <c r="F248" s="31" t="s">
        <v>92</v>
      </c>
      <c r="G24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K1-4</v>
      </c>
      <c r="H248" s="2" t="s">
        <v>118</v>
      </c>
      <c r="I248" s="2" t="s">
        <v>141</v>
      </c>
      <c r="J248" s="2" t="s">
        <v>453</v>
      </c>
    </row>
    <row r="249" spans="1:10" x14ac:dyDescent="0.35">
      <c r="A249" s="2" t="s">
        <v>358</v>
      </c>
      <c r="B249" s="31">
        <v>18</v>
      </c>
      <c r="C24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18-3</v>
      </c>
      <c r="D249" s="31">
        <v>27</v>
      </c>
      <c r="E24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27-3</v>
      </c>
      <c r="F249" s="31" t="s">
        <v>76</v>
      </c>
      <c r="G24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J3-3</v>
      </c>
      <c r="H249" s="2" t="s">
        <v>142</v>
      </c>
      <c r="I249" s="2" t="s">
        <v>141</v>
      </c>
      <c r="J249" s="2" t="s">
        <v>454</v>
      </c>
    </row>
    <row r="250" spans="1:10" x14ac:dyDescent="0.35">
      <c r="A250" s="2" t="s">
        <v>359</v>
      </c>
      <c r="B250" s="31">
        <v>17</v>
      </c>
      <c r="C25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17-4</v>
      </c>
      <c r="D250" s="31">
        <v>26</v>
      </c>
      <c r="E25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26-4</v>
      </c>
      <c r="F250" s="31" t="s">
        <v>114</v>
      </c>
      <c r="G25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L1-4</v>
      </c>
      <c r="H250" s="2" t="s">
        <v>118</v>
      </c>
      <c r="I250" s="2" t="s">
        <v>141</v>
      </c>
      <c r="J250" s="2" t="s">
        <v>455</v>
      </c>
    </row>
    <row r="251" spans="1:10" x14ac:dyDescent="0.35">
      <c r="A251" s="2" t="s">
        <v>10</v>
      </c>
      <c r="B251" s="31">
        <v>7</v>
      </c>
      <c r="C25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7-1</v>
      </c>
      <c r="D251" s="31">
        <v>13</v>
      </c>
      <c r="E25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13-1</v>
      </c>
      <c r="F251" s="31" t="s">
        <v>9</v>
      </c>
      <c r="G25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F1-1</v>
      </c>
      <c r="H251" s="2" t="s">
        <v>360</v>
      </c>
      <c r="I251" s="2" t="s">
        <v>141</v>
      </c>
      <c r="J251" s="2" t="s">
        <v>456</v>
      </c>
    </row>
    <row r="252" spans="1:10" x14ac:dyDescent="0.35">
      <c r="A252" s="2" t="s">
        <v>79</v>
      </c>
      <c r="B252" s="31">
        <v>19</v>
      </c>
      <c r="C25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19-1</v>
      </c>
      <c r="D252" s="31">
        <v>30</v>
      </c>
      <c r="E25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30-1</v>
      </c>
      <c r="F252" s="31" t="s">
        <v>78</v>
      </c>
      <c r="G25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J4-1</v>
      </c>
      <c r="H252" s="2" t="s">
        <v>346</v>
      </c>
      <c r="I252" s="2" t="s">
        <v>346</v>
      </c>
      <c r="J252" s="2" t="s">
        <v>457</v>
      </c>
    </row>
    <row r="253" spans="1:10" x14ac:dyDescent="0.35">
      <c r="A253" s="2" t="s">
        <v>100</v>
      </c>
      <c r="B253" s="31">
        <v>20</v>
      </c>
      <c r="C25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20-1</v>
      </c>
      <c r="D253" s="31">
        <v>31</v>
      </c>
      <c r="E25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31-1</v>
      </c>
      <c r="F253" s="31" t="s">
        <v>99</v>
      </c>
      <c r="G25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L3-1</v>
      </c>
      <c r="H253" s="2" t="s">
        <v>346</v>
      </c>
      <c r="I253" s="2" t="s">
        <v>346</v>
      </c>
      <c r="J253" s="2" t="s">
        <v>458</v>
      </c>
    </row>
    <row r="254" spans="1:10" x14ac:dyDescent="0.35">
      <c r="A254" s="2" t="s">
        <v>39</v>
      </c>
      <c r="B254" s="31">
        <v>10</v>
      </c>
      <c r="C25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10-1</v>
      </c>
      <c r="D254" s="31">
        <v>2</v>
      </c>
      <c r="E25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2-1</v>
      </c>
      <c r="F254" s="31" t="s">
        <v>45</v>
      </c>
      <c r="G25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C2-1</v>
      </c>
      <c r="H254" s="2" t="s">
        <v>346</v>
      </c>
      <c r="I254" s="2" t="s">
        <v>475</v>
      </c>
      <c r="J254" s="2" t="s">
        <v>459</v>
      </c>
    </row>
    <row r="255" spans="1:10" x14ac:dyDescent="0.35">
      <c r="A255" s="2" t="s">
        <v>39</v>
      </c>
      <c r="B255" s="31" t="s">
        <v>473</v>
      </c>
      <c r="C25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26-1</v>
      </c>
      <c r="D255" s="31">
        <v>16</v>
      </c>
      <c r="E25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16-1</v>
      </c>
      <c r="F255" s="31" t="s">
        <v>58</v>
      </c>
      <c r="G25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C9-1</v>
      </c>
      <c r="H255" s="2" t="s">
        <v>346</v>
      </c>
      <c r="I255" s="2" t="s">
        <v>475</v>
      </c>
      <c r="J255" s="2" t="s">
        <v>459</v>
      </c>
    </row>
    <row r="256" spans="1:10" x14ac:dyDescent="0.35">
      <c r="A256" s="2" t="s">
        <v>39</v>
      </c>
      <c r="B256" s="31" t="s">
        <v>474</v>
      </c>
      <c r="C25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38-1</v>
      </c>
      <c r="D256" s="31">
        <v>37</v>
      </c>
      <c r="E25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37-1</v>
      </c>
      <c r="F256" s="31" t="s">
        <v>91</v>
      </c>
      <c r="G25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E5-1</v>
      </c>
      <c r="H256" s="2" t="s">
        <v>346</v>
      </c>
      <c r="I256" s="2" t="s">
        <v>475</v>
      </c>
      <c r="J256" s="2" t="s">
        <v>459</v>
      </c>
    </row>
    <row r="257" spans="1:10" x14ac:dyDescent="0.35">
      <c r="A257" s="2" t="s">
        <v>39</v>
      </c>
      <c r="B257" s="31" t="s">
        <v>475</v>
      </c>
      <c r="C25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7" s="31">
        <v>46</v>
      </c>
      <c r="E25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46-1</v>
      </c>
      <c r="F257" s="31" t="s">
        <v>22</v>
      </c>
      <c r="G25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F8-1</v>
      </c>
      <c r="H257" s="2" t="s">
        <v>346</v>
      </c>
      <c r="I257" s="2" t="s">
        <v>475</v>
      </c>
      <c r="J257" s="2" t="s">
        <v>459</v>
      </c>
    </row>
    <row r="258" spans="1:10" x14ac:dyDescent="0.35">
      <c r="A258" s="2" t="s">
        <v>39</v>
      </c>
      <c r="B258" s="31" t="s">
        <v>475</v>
      </c>
      <c r="C25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8" s="31">
        <v>62</v>
      </c>
      <c r="E25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62-1</v>
      </c>
      <c r="F258" s="31" t="s">
        <v>38</v>
      </c>
      <c r="G25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G5-1</v>
      </c>
      <c r="H258" s="2" t="s">
        <v>346</v>
      </c>
      <c r="I258" s="2" t="s">
        <v>475</v>
      </c>
      <c r="J258" s="2" t="s">
        <v>459</v>
      </c>
    </row>
    <row r="259" spans="1:10" x14ac:dyDescent="0.35">
      <c r="A259" s="2" t="s">
        <v>39</v>
      </c>
      <c r="B259" s="31" t="s">
        <v>475</v>
      </c>
      <c r="C25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9" s="31" t="s">
        <v>475</v>
      </c>
      <c r="E25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59" s="31" t="s">
        <v>57</v>
      </c>
      <c r="G25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H4-1</v>
      </c>
      <c r="H259" s="2" t="s">
        <v>346</v>
      </c>
      <c r="I259" s="2" t="s">
        <v>475</v>
      </c>
      <c r="J259" s="2" t="s">
        <v>459</v>
      </c>
    </row>
    <row r="260" spans="1:10" x14ac:dyDescent="0.35">
      <c r="A260" s="2" t="s">
        <v>39</v>
      </c>
      <c r="B260" s="31" t="s">
        <v>475</v>
      </c>
      <c r="C26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0" s="31" t="s">
        <v>475</v>
      </c>
      <c r="E26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0" s="31" t="s">
        <v>60</v>
      </c>
      <c r="G26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H6-1</v>
      </c>
      <c r="H260" s="2" t="s">
        <v>346</v>
      </c>
      <c r="I260" s="2" t="s">
        <v>475</v>
      </c>
      <c r="J260" s="2" t="s">
        <v>459</v>
      </c>
    </row>
    <row r="261" spans="1:10" x14ac:dyDescent="0.35">
      <c r="A261" s="2" t="s">
        <v>39</v>
      </c>
      <c r="B261" s="31" t="s">
        <v>475</v>
      </c>
      <c r="C26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1" s="31" t="s">
        <v>475</v>
      </c>
      <c r="E26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1" s="31" t="s">
        <v>106</v>
      </c>
      <c r="G26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K8-1</v>
      </c>
      <c r="H261" s="2" t="s">
        <v>346</v>
      </c>
      <c r="I261" s="2" t="s">
        <v>475</v>
      </c>
      <c r="J261" s="2" t="s">
        <v>459</v>
      </c>
    </row>
    <row r="262" spans="1:10" x14ac:dyDescent="0.35">
      <c r="A262" s="2" t="s">
        <v>361</v>
      </c>
      <c r="B262" s="31">
        <v>56</v>
      </c>
      <c r="C26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56-1</v>
      </c>
      <c r="D262" s="31">
        <v>85</v>
      </c>
      <c r="E26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85-1</v>
      </c>
      <c r="F262" s="31" t="s">
        <v>34</v>
      </c>
      <c r="G26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B7-1</v>
      </c>
      <c r="H262" s="2" t="s">
        <v>346</v>
      </c>
      <c r="I262" s="2" t="s">
        <v>475</v>
      </c>
      <c r="J262" s="2" t="s">
        <v>460</v>
      </c>
    </row>
    <row r="263" spans="1:10" x14ac:dyDescent="0.35">
      <c r="A263" s="2" t="s">
        <v>362</v>
      </c>
      <c r="B263" s="31" t="s">
        <v>472</v>
      </c>
      <c r="C26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9-1</v>
      </c>
      <c r="D263" s="31">
        <v>15</v>
      </c>
      <c r="E26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15-1</v>
      </c>
      <c r="F263" s="31" t="s">
        <v>16</v>
      </c>
      <c r="G26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A8-1</v>
      </c>
      <c r="H263" s="2" t="s">
        <v>346</v>
      </c>
      <c r="I263" s="2" t="s">
        <v>475</v>
      </c>
      <c r="J263" s="2" t="s">
        <v>461</v>
      </c>
    </row>
    <row r="264" spans="1:10" x14ac:dyDescent="0.35">
      <c r="A264" s="2" t="s">
        <v>362</v>
      </c>
      <c r="B264" s="31" t="s">
        <v>476</v>
      </c>
      <c r="C26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25-1</v>
      </c>
      <c r="D264" s="31">
        <v>36</v>
      </c>
      <c r="E26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36-1</v>
      </c>
      <c r="F264" s="31" t="s">
        <v>40</v>
      </c>
      <c r="G26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B10-1</v>
      </c>
      <c r="H264" s="2" t="s">
        <v>346</v>
      </c>
      <c r="I264" s="2" t="s">
        <v>475</v>
      </c>
      <c r="J264" s="2" t="s">
        <v>461</v>
      </c>
    </row>
    <row r="265" spans="1:10" x14ac:dyDescent="0.35">
      <c r="A265" s="2" t="s">
        <v>362</v>
      </c>
      <c r="B265" s="31" t="s">
        <v>477</v>
      </c>
      <c r="C265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41-1</v>
      </c>
      <c r="D265" s="31">
        <v>45</v>
      </c>
      <c r="E265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45-1</v>
      </c>
      <c r="F265" s="31" t="s">
        <v>70</v>
      </c>
      <c r="G265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D4-1</v>
      </c>
      <c r="H265" s="2" t="s">
        <v>346</v>
      </c>
      <c r="I265" s="2" t="s">
        <v>475</v>
      </c>
      <c r="J265" s="2" t="s">
        <v>461</v>
      </c>
    </row>
    <row r="266" spans="1:10" x14ac:dyDescent="0.35">
      <c r="A266" s="2" t="s">
        <v>362</v>
      </c>
      <c r="B266" s="31" t="s">
        <v>475</v>
      </c>
      <c r="C266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6" s="31">
        <v>65</v>
      </c>
      <c r="E266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65-1</v>
      </c>
      <c r="F266" s="31" t="s">
        <v>72</v>
      </c>
      <c r="G266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D5-1</v>
      </c>
      <c r="H266" s="2" t="s">
        <v>346</v>
      </c>
      <c r="I266" s="2" t="s">
        <v>475</v>
      </c>
      <c r="J266" s="2" t="s">
        <v>461</v>
      </c>
    </row>
    <row r="267" spans="1:10" x14ac:dyDescent="0.35">
      <c r="A267" s="2" t="s">
        <v>362</v>
      </c>
      <c r="B267" s="31" t="s">
        <v>475</v>
      </c>
      <c r="C267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7" s="31">
        <v>75</v>
      </c>
      <c r="E267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75-1</v>
      </c>
      <c r="F267" s="31" t="s">
        <v>95</v>
      </c>
      <c r="G267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E7-1</v>
      </c>
      <c r="H267" s="2" t="s">
        <v>346</v>
      </c>
      <c r="I267" s="2" t="s">
        <v>475</v>
      </c>
      <c r="J267" s="2" t="s">
        <v>461</v>
      </c>
    </row>
    <row r="268" spans="1:10" x14ac:dyDescent="0.35">
      <c r="A268" s="2" t="s">
        <v>362</v>
      </c>
      <c r="B268" s="31" t="s">
        <v>475</v>
      </c>
      <c r="C268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8" s="31" t="s">
        <v>475</v>
      </c>
      <c r="E268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8" s="31" t="s">
        <v>27</v>
      </c>
      <c r="G268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F10-1</v>
      </c>
      <c r="H268" s="2" t="s">
        <v>346</v>
      </c>
      <c r="I268" s="2" t="s">
        <v>475</v>
      </c>
      <c r="J268" s="2" t="s">
        <v>461</v>
      </c>
    </row>
    <row r="269" spans="1:10" x14ac:dyDescent="0.35">
      <c r="A269" s="2" t="s">
        <v>362</v>
      </c>
      <c r="B269" s="31" t="s">
        <v>475</v>
      </c>
      <c r="C269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9" s="31" t="s">
        <v>475</v>
      </c>
      <c r="E269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9" s="31" t="s">
        <v>19</v>
      </c>
      <c r="G269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F5-1</v>
      </c>
      <c r="H269" s="2" t="s">
        <v>346</v>
      </c>
      <c r="I269" s="2" t="s">
        <v>475</v>
      </c>
      <c r="J269" s="2" t="s">
        <v>461</v>
      </c>
    </row>
    <row r="270" spans="1:10" x14ac:dyDescent="0.35">
      <c r="A270" s="2" t="s">
        <v>362</v>
      </c>
      <c r="B270" s="31" t="s">
        <v>475</v>
      </c>
      <c r="C270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0" s="31" t="s">
        <v>475</v>
      </c>
      <c r="E270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0" s="31" t="s">
        <v>41</v>
      </c>
      <c r="G270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G6-1</v>
      </c>
      <c r="H270" s="2" t="s">
        <v>346</v>
      </c>
      <c r="I270" s="2" t="s">
        <v>475</v>
      </c>
      <c r="J270" s="2" t="s">
        <v>461</v>
      </c>
    </row>
    <row r="271" spans="1:10" x14ac:dyDescent="0.35">
      <c r="A271" s="2" t="s">
        <v>362</v>
      </c>
      <c r="B271" s="31" t="s">
        <v>475</v>
      </c>
      <c r="C271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1" s="31" t="s">
        <v>475</v>
      </c>
      <c r="E271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1" s="31" t="s">
        <v>43</v>
      </c>
      <c r="G271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G7-1</v>
      </c>
      <c r="H271" s="2" t="s">
        <v>346</v>
      </c>
      <c r="I271" s="2" t="s">
        <v>475</v>
      </c>
      <c r="J271" s="2" t="s">
        <v>461</v>
      </c>
    </row>
    <row r="272" spans="1:10" x14ac:dyDescent="0.35">
      <c r="A272" s="2" t="s">
        <v>362</v>
      </c>
      <c r="B272" s="31" t="s">
        <v>475</v>
      </c>
      <c r="C272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2" s="31" t="s">
        <v>475</v>
      </c>
      <c r="E272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2" s="31" t="s">
        <v>55</v>
      </c>
      <c r="G272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H3-1</v>
      </c>
      <c r="H272" s="2" t="s">
        <v>346</v>
      </c>
      <c r="I272" s="2" t="s">
        <v>475</v>
      </c>
      <c r="J272" s="2" t="s">
        <v>461</v>
      </c>
    </row>
    <row r="273" spans="1:10" x14ac:dyDescent="0.35">
      <c r="A273" s="2" t="s">
        <v>363</v>
      </c>
      <c r="B273" s="31">
        <v>16</v>
      </c>
      <c r="C273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16-7</v>
      </c>
      <c r="D273" s="31">
        <v>29</v>
      </c>
      <c r="E273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29-4</v>
      </c>
      <c r="F273" s="31" t="s">
        <v>96</v>
      </c>
      <c r="G273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K3-4</v>
      </c>
      <c r="H273" s="2" t="s">
        <v>118</v>
      </c>
      <c r="I273" s="2" t="s">
        <v>119</v>
      </c>
      <c r="J273" s="2" t="s">
        <v>462</v>
      </c>
    </row>
    <row r="274" spans="1:10" x14ac:dyDescent="0.35">
      <c r="A274" s="2" t="s">
        <v>364</v>
      </c>
      <c r="B274" s="31">
        <v>15</v>
      </c>
      <c r="C274" s="31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15-6</v>
      </c>
      <c r="D274" s="31">
        <v>28</v>
      </c>
      <c r="E274" s="31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28-4</v>
      </c>
      <c r="F274" s="31" t="s">
        <v>116</v>
      </c>
      <c r="G274" s="31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L2-4</v>
      </c>
      <c r="H274" s="2" t="s">
        <v>118</v>
      </c>
      <c r="I274" s="2" t="s">
        <v>119</v>
      </c>
      <c r="J274" s="2" t="s">
        <v>463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Normal="100" workbookViewId="0">
      <selection activeCell="Q14" sqref="Q14"/>
    </sheetView>
  </sheetViews>
  <sheetFormatPr defaultRowHeight="12.9" x14ac:dyDescent="0.35"/>
  <cols>
    <col min="1" max="1" width="2.69140625" style="2" customWidth="1"/>
    <col min="2" max="3" width="14" style="2" customWidth="1"/>
    <col min="4" max="4" width="12.61328125" style="2" customWidth="1"/>
    <col min="5" max="5" width="2.69140625" style="2" customWidth="1"/>
    <col min="6" max="8" width="14" style="2" customWidth="1"/>
    <col min="9" max="16384" width="9.23046875" style="2"/>
  </cols>
  <sheetData>
    <row r="1" spans="1:16" ht="14.6" customHeight="1" x14ac:dyDescent="0.35">
      <c r="A1" s="39" t="s">
        <v>593</v>
      </c>
      <c r="B1" s="39"/>
      <c r="C1" s="39"/>
      <c r="D1" s="39"/>
      <c r="E1" s="39"/>
      <c r="F1" s="39"/>
      <c r="G1" s="39"/>
      <c r="H1" s="1"/>
      <c r="J1" s="38" t="s">
        <v>591</v>
      </c>
      <c r="K1" s="38"/>
      <c r="L1" s="38"/>
      <c r="M1" s="38"/>
      <c r="N1" s="38"/>
      <c r="O1" s="38"/>
    </row>
    <row r="2" spans="1:16" x14ac:dyDescent="0.35">
      <c r="A2" s="1"/>
      <c r="B2" s="1"/>
      <c r="C2" s="1"/>
      <c r="D2" s="1"/>
      <c r="E2" s="1"/>
      <c r="F2" s="1"/>
      <c r="G2" s="1"/>
      <c r="H2" s="1"/>
      <c r="J2" s="37" t="s">
        <v>590</v>
      </c>
      <c r="K2" s="37"/>
      <c r="L2" s="37"/>
      <c r="M2" s="37"/>
      <c r="N2" s="37"/>
      <c r="O2" s="37"/>
    </row>
    <row r="3" spans="1:16" ht="13.3" thickBot="1" x14ac:dyDescent="0.4">
      <c r="A3" s="1"/>
      <c r="B3" s="40" t="s">
        <v>609</v>
      </c>
      <c r="C3" s="41"/>
      <c r="D3" s="1"/>
      <c r="E3" s="1"/>
      <c r="F3" s="40" t="s">
        <v>610</v>
      </c>
      <c r="G3" s="40"/>
      <c r="H3" s="3"/>
      <c r="I3" s="4"/>
      <c r="J3" s="5" t="s">
        <v>642</v>
      </c>
      <c r="K3" s="5" t="s">
        <v>641</v>
      </c>
      <c r="L3" s="5" t="s">
        <v>640</v>
      </c>
      <c r="M3" s="5" t="s">
        <v>639</v>
      </c>
      <c r="N3" s="5" t="s">
        <v>638</v>
      </c>
      <c r="O3" s="5"/>
    </row>
    <row r="4" spans="1:16" ht="13.3" thickBot="1" x14ac:dyDescent="0.4">
      <c r="A4" s="6"/>
      <c r="B4" s="7" t="s">
        <v>607</v>
      </c>
      <c r="C4" s="8" t="s">
        <v>608</v>
      </c>
      <c r="D4" s="9"/>
      <c r="E4" s="6"/>
      <c r="F4" s="7" t="s">
        <v>607</v>
      </c>
      <c r="G4" s="8" t="s">
        <v>608</v>
      </c>
      <c r="H4" s="9"/>
      <c r="I4" s="4"/>
      <c r="J4" s="14" t="s">
        <v>643</v>
      </c>
      <c r="K4" s="15" t="s">
        <v>10</v>
      </c>
      <c r="L4" s="16" t="s">
        <v>644</v>
      </c>
      <c r="M4" s="17" t="s">
        <v>645</v>
      </c>
      <c r="N4" s="18" t="s">
        <v>39</v>
      </c>
      <c r="O4" s="19"/>
      <c r="P4" s="4"/>
    </row>
    <row r="5" spans="1:16" x14ac:dyDescent="0.35">
      <c r="A5" s="6"/>
      <c r="B5" s="10" t="s">
        <v>588</v>
      </c>
      <c r="C5" s="11" t="s">
        <v>589</v>
      </c>
      <c r="D5" s="4"/>
      <c r="E5" s="6">
        <v>1</v>
      </c>
      <c r="F5" s="10" t="s">
        <v>588</v>
      </c>
      <c r="G5" s="12" t="s">
        <v>589</v>
      </c>
      <c r="H5" s="13"/>
      <c r="I5" s="4"/>
      <c r="J5" s="14"/>
      <c r="K5" s="15"/>
      <c r="L5" s="16"/>
      <c r="M5" s="17"/>
      <c r="N5" s="18"/>
      <c r="O5" s="19"/>
      <c r="P5" s="4"/>
    </row>
    <row r="6" spans="1:16" x14ac:dyDescent="0.35">
      <c r="A6" s="6"/>
      <c r="B6" s="20" t="s">
        <v>579</v>
      </c>
      <c r="C6" s="21" t="s">
        <v>576</v>
      </c>
      <c r="D6" s="4"/>
      <c r="E6" s="6">
        <v>2</v>
      </c>
      <c r="F6" s="20" t="s">
        <v>594</v>
      </c>
      <c r="G6" s="22" t="s">
        <v>601</v>
      </c>
      <c r="H6" s="13"/>
      <c r="I6" s="4"/>
      <c r="J6" s="14"/>
      <c r="K6" s="15"/>
      <c r="L6" s="16"/>
      <c r="M6" s="17"/>
      <c r="N6" s="18"/>
      <c r="O6" s="19"/>
    </row>
    <row r="7" spans="1:16" x14ac:dyDescent="0.35">
      <c r="A7" s="6"/>
      <c r="B7" s="20" t="s">
        <v>581</v>
      </c>
      <c r="C7" s="21" t="s">
        <v>574</v>
      </c>
      <c r="D7" s="4"/>
      <c r="E7" s="6">
        <v>3</v>
      </c>
      <c r="F7" s="20" t="s">
        <v>595</v>
      </c>
      <c r="G7" s="21" t="s">
        <v>574</v>
      </c>
      <c r="H7" s="4"/>
      <c r="I7" s="4"/>
      <c r="J7" s="14"/>
      <c r="K7" s="15"/>
      <c r="L7" s="16"/>
      <c r="M7" s="17"/>
      <c r="N7" s="18"/>
      <c r="O7" s="19"/>
    </row>
    <row r="8" spans="1:16" x14ac:dyDescent="0.35">
      <c r="A8" s="6"/>
      <c r="B8" s="20" t="s">
        <v>580</v>
      </c>
      <c r="C8" s="21" t="s">
        <v>573</v>
      </c>
      <c r="D8" s="4"/>
      <c r="E8" s="6">
        <v>4</v>
      </c>
      <c r="F8" s="20" t="s">
        <v>596</v>
      </c>
      <c r="G8" s="21" t="s">
        <v>573</v>
      </c>
      <c r="H8" s="4"/>
      <c r="I8" s="4"/>
      <c r="J8" s="14"/>
      <c r="K8" s="15"/>
      <c r="L8" s="16"/>
      <c r="M8" s="17"/>
      <c r="N8" s="18"/>
      <c r="O8" s="19"/>
    </row>
    <row r="9" spans="1:16" x14ac:dyDescent="0.35">
      <c r="A9" s="6"/>
      <c r="B9" s="20" t="s">
        <v>586</v>
      </c>
      <c r="C9" s="21" t="s">
        <v>572</v>
      </c>
      <c r="D9" s="4"/>
      <c r="E9" s="6">
        <v>5</v>
      </c>
      <c r="F9" s="23" t="s">
        <v>605</v>
      </c>
      <c r="G9" s="21" t="s">
        <v>572</v>
      </c>
      <c r="H9" s="4"/>
      <c r="I9" s="4"/>
      <c r="J9" s="15" t="s">
        <v>10</v>
      </c>
      <c r="K9" s="18" t="s">
        <v>39</v>
      </c>
      <c r="L9" s="14" t="s">
        <v>643</v>
      </c>
      <c r="M9" s="16" t="s">
        <v>644</v>
      </c>
      <c r="N9" s="17" t="s">
        <v>645</v>
      </c>
      <c r="O9" s="35" t="s">
        <v>646</v>
      </c>
    </row>
    <row r="10" spans="1:16" x14ac:dyDescent="0.35">
      <c r="A10" s="6"/>
      <c r="B10" s="20" t="s">
        <v>585</v>
      </c>
      <c r="C10" s="21" t="s">
        <v>570</v>
      </c>
      <c r="D10" s="4"/>
      <c r="E10" s="6">
        <v>6</v>
      </c>
      <c r="F10" s="23" t="s">
        <v>597</v>
      </c>
      <c r="G10" s="21" t="s">
        <v>570</v>
      </c>
      <c r="H10" s="4"/>
      <c r="J10" s="5" t="s">
        <v>638</v>
      </c>
      <c r="K10" s="5" t="s">
        <v>639</v>
      </c>
      <c r="L10" s="5" t="s">
        <v>640</v>
      </c>
      <c r="M10" s="5" t="s">
        <v>641</v>
      </c>
      <c r="N10" s="5" t="s">
        <v>642</v>
      </c>
      <c r="O10" s="36" t="s">
        <v>647</v>
      </c>
    </row>
    <row r="11" spans="1:16" x14ac:dyDescent="0.35">
      <c r="A11" s="6"/>
      <c r="B11" s="20" t="s">
        <v>584</v>
      </c>
      <c r="C11" s="21" t="s">
        <v>571</v>
      </c>
      <c r="D11" s="4"/>
      <c r="E11" s="6">
        <v>7</v>
      </c>
      <c r="F11" s="23" t="s">
        <v>598</v>
      </c>
      <c r="G11" s="21" t="s">
        <v>571</v>
      </c>
      <c r="H11" s="4"/>
      <c r="J11" s="37" t="s">
        <v>592</v>
      </c>
      <c r="K11" s="37"/>
      <c r="L11" s="37"/>
      <c r="M11" s="37"/>
      <c r="N11" s="37"/>
      <c r="O11" s="37"/>
    </row>
    <row r="12" spans="1:16" x14ac:dyDescent="0.35">
      <c r="A12" s="6"/>
      <c r="B12" s="20" t="s">
        <v>583</v>
      </c>
      <c r="C12" s="21" t="s">
        <v>575</v>
      </c>
      <c r="D12" s="4"/>
      <c r="E12" s="6">
        <v>8</v>
      </c>
      <c r="F12" s="23" t="s">
        <v>599</v>
      </c>
      <c r="G12" s="22" t="s">
        <v>602</v>
      </c>
      <c r="H12" s="13"/>
    </row>
    <row r="13" spans="1:16" x14ac:dyDescent="0.35">
      <c r="A13" s="6"/>
      <c r="B13" s="20" t="s">
        <v>582</v>
      </c>
      <c r="C13" s="21" t="s">
        <v>578</v>
      </c>
      <c r="D13" s="4"/>
      <c r="E13" s="6">
        <v>9</v>
      </c>
      <c r="F13" s="23" t="s">
        <v>600</v>
      </c>
      <c r="G13" s="22" t="s">
        <v>603</v>
      </c>
      <c r="H13" s="13"/>
      <c r="I13" s="6"/>
    </row>
    <row r="14" spans="1:16" ht="13.3" thickBot="1" x14ac:dyDescent="0.4">
      <c r="A14" s="6"/>
      <c r="B14" s="24" t="s">
        <v>483</v>
      </c>
      <c r="C14" s="25" t="s">
        <v>577</v>
      </c>
      <c r="D14" s="4"/>
      <c r="E14" s="6">
        <v>10</v>
      </c>
      <c r="F14" s="26" t="s">
        <v>483</v>
      </c>
      <c r="G14" s="27" t="s">
        <v>604</v>
      </c>
      <c r="H14" s="13"/>
    </row>
    <row r="17" spans="9:9" x14ac:dyDescent="0.35">
      <c r="I17" s="4"/>
    </row>
    <row r="18" spans="9:9" x14ac:dyDescent="0.35">
      <c r="I18" s="13"/>
    </row>
    <row r="19" spans="9:9" x14ac:dyDescent="0.35">
      <c r="I19" s="13"/>
    </row>
    <row r="20" spans="9:9" x14ac:dyDescent="0.35">
      <c r="I20" s="13"/>
    </row>
    <row r="21" spans="9:9" x14ac:dyDescent="0.35">
      <c r="I21" s="13"/>
    </row>
    <row r="22" spans="9:9" x14ac:dyDescent="0.35">
      <c r="I22" s="13"/>
    </row>
    <row r="23" spans="9:9" x14ac:dyDescent="0.35">
      <c r="I23" s="13"/>
    </row>
  </sheetData>
  <mergeCells count="6">
    <mergeCell ref="J2:O2"/>
    <mergeCell ref="J1:O1"/>
    <mergeCell ref="J11:O11"/>
    <mergeCell ref="A1:G1"/>
    <mergeCell ref="B3:C3"/>
    <mergeCell ref="F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pic32mx_pins</vt:lpstr>
      <vt:lpstr>pic32mx_funcs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2016-12-22T16:36:23Z</dcterms:created>
  <dcterms:modified xsi:type="dcterms:W3CDTF">2017-06-21T17:07:28Z</dcterms:modified>
</cp:coreProperties>
</file>