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updateLinks="never" codeName="ThisWorkbook" defaultThemeVersion="166925"/>
  <mc:AlternateContent xmlns:mc="http://schemas.openxmlformats.org/markup-compatibility/2006">
    <mc:Choice Requires="x15">
      <x15ac:absPath xmlns:x15ac="http://schemas.microsoft.com/office/spreadsheetml/2010/11/ac" url="C:\Users\HP PROBOOK\Desktop\Egbin - Operations\Operations\BTG-B\ST-1\2021\06 - June\"/>
    </mc:Choice>
  </mc:AlternateContent>
  <xr:revisionPtr revIDLastSave="0" documentId="13_ncr:1_{78BDC3AA-8BE1-4F84-B2EA-956786E3DE8B}" xr6:coauthVersionLast="47" xr6:coauthVersionMax="47" xr10:uidLastSave="{00000000-0000-0000-0000-000000000000}"/>
  <bookViews>
    <workbookView xWindow="-120" yWindow="-120" windowWidth="29040" windowHeight="15840" firstSheet="1" activeTab="1" xr2:uid="{8AEB14C9-5284-4E7A-B302-63DB680903BD}"/>
  </bookViews>
  <sheets>
    <sheet name="Data Board" sheetId="40" state="hidden" r:id="rId1"/>
    <sheet name="Summary Dashboard" sheetId="38" r:id="rId2"/>
    <sheet name="01" sheetId="1" r:id="rId3"/>
    <sheet name="02" sheetId="8" r:id="rId4"/>
    <sheet name="03" sheetId="9" r:id="rId5"/>
    <sheet name="04" sheetId="10" r:id="rId6"/>
    <sheet name="05" sheetId="11" r:id="rId7"/>
    <sheet name="06" sheetId="12" r:id="rId8"/>
    <sheet name="07" sheetId="13" r:id="rId9"/>
    <sheet name="08" sheetId="14" r:id="rId10"/>
    <sheet name="09" sheetId="15" r:id="rId11"/>
    <sheet name="10" sheetId="16" r:id="rId12"/>
    <sheet name="11" sheetId="17" r:id="rId13"/>
    <sheet name="12" sheetId="18" r:id="rId14"/>
    <sheet name="13" sheetId="19" r:id="rId15"/>
    <sheet name="14" sheetId="20" r:id="rId16"/>
    <sheet name="15" sheetId="21" r:id="rId17"/>
    <sheet name="16" sheetId="22" r:id="rId18"/>
    <sheet name="17" sheetId="23" r:id="rId19"/>
    <sheet name="18" sheetId="24" r:id="rId20"/>
    <sheet name="19" sheetId="25" r:id="rId21"/>
    <sheet name="20" sheetId="26" r:id="rId22"/>
    <sheet name="21" sheetId="27" r:id="rId23"/>
    <sheet name="22" sheetId="28" r:id="rId24"/>
    <sheet name="23" sheetId="29" r:id="rId25"/>
    <sheet name="24" sheetId="30" r:id="rId26"/>
    <sheet name="25" sheetId="31" r:id="rId27"/>
    <sheet name="26" sheetId="32" r:id="rId28"/>
    <sheet name="27" sheetId="33" r:id="rId29"/>
    <sheet name="28" sheetId="34" r:id="rId30"/>
    <sheet name="29" sheetId="35" r:id="rId31"/>
    <sheet name="30" sheetId="36" r:id="rId32"/>
    <sheet name="31" sheetId="37" r:id="rId3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 i="8" l="1"/>
  <c r="P1" i="9"/>
  <c r="P1" i="10"/>
  <c r="P1" i="11"/>
  <c r="P1" i="12"/>
  <c r="P1" i="13"/>
  <c r="P1" i="14"/>
  <c r="P1" i="15"/>
  <c r="P1" i="16"/>
  <c r="P1" i="17"/>
  <c r="P1" i="18"/>
  <c r="P1" i="19"/>
  <c r="P1" i="20"/>
  <c r="P1" i="21"/>
  <c r="P1" i="22"/>
  <c r="P1" i="23"/>
  <c r="P1" i="24"/>
  <c r="P1" i="25"/>
  <c r="P1" i="26"/>
  <c r="P1" i="27"/>
  <c r="P1" i="28"/>
  <c r="P1" i="29"/>
  <c r="P1" i="30"/>
  <c r="P1" i="31"/>
  <c r="P1" i="32"/>
  <c r="P1" i="33"/>
  <c r="P1" i="34"/>
  <c r="P1" i="35"/>
  <c r="P1" i="36"/>
  <c r="P1" i="37"/>
  <c r="P1" i="1"/>
  <c r="P29" i="8"/>
  <c r="P29" i="9"/>
  <c r="P29" i="10"/>
  <c r="P29" i="11"/>
  <c r="P29" i="12"/>
  <c r="P29" i="13"/>
  <c r="P29" i="14"/>
  <c r="P29" i="15"/>
  <c r="P29" i="16"/>
  <c r="P29" i="17"/>
  <c r="P29" i="18"/>
  <c r="P29" i="19"/>
  <c r="P29" i="20"/>
  <c r="P29" i="21"/>
  <c r="P29" i="22"/>
  <c r="P29" i="23"/>
  <c r="P29" i="24"/>
  <c r="P29" i="25"/>
  <c r="P29" i="26"/>
  <c r="P29" i="27"/>
  <c r="P29" i="28"/>
  <c r="P29" i="29"/>
  <c r="P29" i="30"/>
  <c r="P29" i="31"/>
  <c r="P29" i="32"/>
  <c r="P29" i="33"/>
  <c r="P29" i="34"/>
  <c r="P29" i="35"/>
  <c r="P29" i="36"/>
  <c r="P29" i="37"/>
  <c r="P29" i="1"/>
  <c r="BB7" i="40"/>
  <c r="P34" i="1"/>
  <c r="P32" i="1"/>
  <c r="P30" i="1"/>
  <c r="R6" i="23"/>
  <c r="R6" i="1"/>
  <c r="R6" i="8"/>
  <c r="R6" i="9"/>
  <c r="R6" i="12"/>
  <c r="R6" i="13"/>
  <c r="BD6" i="40" s="1"/>
  <c r="R6" i="14"/>
  <c r="R6" i="15"/>
  <c r="R6" i="16"/>
  <c r="BG6" i="40" s="1"/>
  <c r="R6" i="17"/>
  <c r="BH6" i="40" s="1"/>
  <c r="R6" i="18"/>
  <c r="R6" i="19"/>
  <c r="R6" i="20"/>
  <c r="R6" i="21"/>
  <c r="R6" i="22"/>
  <c r="BN6" i="40"/>
  <c r="R6" i="24"/>
  <c r="BO6" i="40" s="1"/>
  <c r="R6" i="25"/>
  <c r="BP6" i="40" s="1"/>
  <c r="R6" i="26"/>
  <c r="BQ6" i="40" s="1"/>
  <c r="R6" i="28"/>
  <c r="R6" i="29"/>
  <c r="R6" i="30"/>
  <c r="R6" i="31"/>
  <c r="R6" i="32"/>
  <c r="BW6" i="40" s="1"/>
  <c r="R6" i="33"/>
  <c r="BX6" i="40" s="1"/>
  <c r="R6" i="34"/>
  <c r="R6" i="35"/>
  <c r="R6" i="36"/>
  <c r="CA6" i="40" s="1"/>
  <c r="P6" i="8"/>
  <c r="P6" i="9"/>
  <c r="P6" i="12"/>
  <c r="BC5" i="40" s="1"/>
  <c r="P6" i="13"/>
  <c r="BD5" i="40" s="1"/>
  <c r="P6" i="14"/>
  <c r="P6" i="15"/>
  <c r="BF5" i="40" s="1"/>
  <c r="P6" i="16"/>
  <c r="P6" i="17"/>
  <c r="BH5" i="40" s="1"/>
  <c r="P6" i="18"/>
  <c r="P6" i="19"/>
  <c r="P6" i="20"/>
  <c r="P6" i="21"/>
  <c r="P6" i="22"/>
  <c r="P6" i="23"/>
  <c r="BN5" i="40" s="1"/>
  <c r="P6" i="24"/>
  <c r="P6" i="25"/>
  <c r="BP5" i="40" s="1"/>
  <c r="P6" i="26"/>
  <c r="P6" i="27"/>
  <c r="P6" i="28"/>
  <c r="BS5" i="40" s="1"/>
  <c r="P6" i="29"/>
  <c r="BT5" i="40" s="1"/>
  <c r="P6" i="30"/>
  <c r="P6" i="31"/>
  <c r="BV5" i="40" s="1"/>
  <c r="P6" i="32"/>
  <c r="BW5" i="40" s="1"/>
  <c r="P6" i="33"/>
  <c r="BX5" i="40" s="1"/>
  <c r="P6" i="34"/>
  <c r="P6" i="35"/>
  <c r="P6" i="36"/>
  <c r="CA5" i="40" s="1"/>
  <c r="P6" i="1"/>
  <c r="BE6" i="40"/>
  <c r="BF6" i="40"/>
  <c r="BJ6" i="40"/>
  <c r="BM6" i="40"/>
  <c r="BU6" i="40"/>
  <c r="BK6" i="40"/>
  <c r="BS6" i="40"/>
  <c r="BV6" i="40"/>
  <c r="BL6" i="40"/>
  <c r="BT6" i="40"/>
  <c r="BG5" i="40"/>
  <c r="BK5" i="40"/>
  <c r="BL5" i="40"/>
  <c r="BO5" i="40"/>
  <c r="N6" i="8"/>
  <c r="N6" i="9"/>
  <c r="N6" i="12"/>
  <c r="BC4" i="40" s="1"/>
  <c r="N6" i="13"/>
  <c r="BD4" i="40" s="1"/>
  <c r="N6" i="14"/>
  <c r="N6" i="15"/>
  <c r="N6" i="16"/>
  <c r="BG4" i="40" s="1"/>
  <c r="N6" i="17"/>
  <c r="BH4" i="40" s="1"/>
  <c r="N6" i="18"/>
  <c r="N6" i="19"/>
  <c r="N6" i="20"/>
  <c r="BK4" i="40" s="1"/>
  <c r="N6" i="21"/>
  <c r="BL4" i="40" s="1"/>
  <c r="N6" i="22"/>
  <c r="N6" i="23"/>
  <c r="N6" i="24"/>
  <c r="BO4" i="40" s="1"/>
  <c r="N6" i="25"/>
  <c r="BP4" i="40" s="1"/>
  <c r="N6" i="26"/>
  <c r="N6" i="27"/>
  <c r="N6" i="28"/>
  <c r="BS4" i="40" s="1"/>
  <c r="N6" i="29"/>
  <c r="BT4" i="40" s="1"/>
  <c r="N6" i="30"/>
  <c r="N6" i="31"/>
  <c r="N6" i="32"/>
  <c r="BW4" i="40" s="1"/>
  <c r="N6" i="33"/>
  <c r="BX4" i="40" s="1"/>
  <c r="N6" i="34"/>
  <c r="N6" i="35"/>
  <c r="N6" i="36"/>
  <c r="CA4" i="40" s="1"/>
  <c r="N6" i="1"/>
  <c r="CB9" i="40"/>
  <c r="BQ9" i="40"/>
  <c r="CA9" i="40"/>
  <c r="BZ9" i="40"/>
  <c r="BY9" i="40"/>
  <c r="BX9" i="40"/>
  <c r="BW9" i="40"/>
  <c r="BV9" i="40"/>
  <c r="BU9" i="40"/>
  <c r="BT9" i="40"/>
  <c r="BS9" i="40"/>
  <c r="BR9" i="40"/>
  <c r="BP9" i="40"/>
  <c r="BO9" i="40"/>
  <c r="BN9" i="40"/>
  <c r="BM9" i="40"/>
  <c r="BL9" i="40"/>
  <c r="BK9" i="40"/>
  <c r="BJ9" i="40"/>
  <c r="BI9" i="40"/>
  <c r="BH9" i="40"/>
  <c r="BG9" i="40"/>
  <c r="BF9" i="40"/>
  <c r="BE9" i="40"/>
  <c r="BD9" i="40"/>
  <c r="BC9" i="40"/>
  <c r="BB9" i="40"/>
  <c r="BA9" i="40"/>
  <c r="AZ9" i="40"/>
  <c r="AY9" i="40"/>
  <c r="AX9" i="40"/>
  <c r="CB8" i="40"/>
  <c r="CA8" i="40"/>
  <c r="BZ8" i="40"/>
  <c r="BY8" i="40"/>
  <c r="BX8" i="40"/>
  <c r="BW8" i="40"/>
  <c r="BV8" i="40"/>
  <c r="BU8" i="40"/>
  <c r="BT8" i="40"/>
  <c r="BS8" i="40"/>
  <c r="BR8" i="40"/>
  <c r="BQ8" i="40"/>
  <c r="BP8" i="40"/>
  <c r="BO8" i="40"/>
  <c r="BN8" i="40"/>
  <c r="BM8" i="40"/>
  <c r="BL8" i="40"/>
  <c r="BK8" i="40"/>
  <c r="BJ8" i="40"/>
  <c r="BI8" i="40"/>
  <c r="BH8" i="40"/>
  <c r="BG8" i="40"/>
  <c r="BF8" i="40"/>
  <c r="BE8" i="40"/>
  <c r="BD8" i="40"/>
  <c r="BC8" i="40"/>
  <c r="BB8" i="40"/>
  <c r="BA8" i="40"/>
  <c r="AZ8" i="40"/>
  <c r="AY8" i="40"/>
  <c r="AX8" i="40"/>
  <c r="AX7" i="40"/>
  <c r="BN7" i="40"/>
  <c r="CB7" i="40"/>
  <c r="CA7" i="40"/>
  <c r="BZ7" i="40"/>
  <c r="BY7" i="40"/>
  <c r="BX7" i="40"/>
  <c r="BW7" i="40"/>
  <c r="BV7" i="40"/>
  <c r="BU7" i="40"/>
  <c r="BT7" i="40"/>
  <c r="BS7" i="40"/>
  <c r="BR7" i="40"/>
  <c r="BQ7" i="40"/>
  <c r="BP7" i="40"/>
  <c r="BO7" i="40"/>
  <c r="BM7" i="40"/>
  <c r="BL7" i="40"/>
  <c r="BK7" i="40"/>
  <c r="BJ7" i="40"/>
  <c r="BI7" i="40"/>
  <c r="BH7" i="40"/>
  <c r="BG7" i="40"/>
  <c r="BF7" i="40"/>
  <c r="BE7" i="40"/>
  <c r="BD7" i="40"/>
  <c r="BC7" i="40"/>
  <c r="BA7" i="40"/>
  <c r="AZ7" i="40"/>
  <c r="AY7" i="40"/>
  <c r="BY6" i="40"/>
  <c r="BZ6" i="40"/>
  <c r="BI6" i="40"/>
  <c r="BC6" i="40"/>
  <c r="BY5" i="40"/>
  <c r="BZ5" i="40"/>
  <c r="BU5" i="40"/>
  <c r="BR5" i="40"/>
  <c r="BQ5" i="40"/>
  <c r="BM5" i="40"/>
  <c r="BJ5" i="40"/>
  <c r="BI5" i="40"/>
  <c r="BE5" i="40"/>
  <c r="BZ4" i="40"/>
  <c r="BY4" i="40"/>
  <c r="BV4" i="40"/>
  <c r="BU4" i="40"/>
  <c r="BR4" i="40"/>
  <c r="BQ4" i="40"/>
  <c r="BN4" i="40"/>
  <c r="BM4" i="40"/>
  <c r="BJ4" i="40"/>
  <c r="BI4" i="40"/>
  <c r="BF4" i="40"/>
  <c r="BE4" i="40"/>
  <c r="AO10" i="40" l="1"/>
  <c r="CC9" i="40"/>
  <c r="CC8" i="40"/>
  <c r="CC7" i="40"/>
  <c r="P36" i="37" l="1"/>
  <c r="AG10" i="40" s="1"/>
  <c r="N5" i="8"/>
  <c r="AY4" i="40" s="1"/>
  <c r="Q32" i="37"/>
  <c r="P32" i="37"/>
  <c r="AG6" i="40" s="1"/>
  <c r="Q35" i="37"/>
  <c r="P35" i="37"/>
  <c r="AG9" i="40" s="1"/>
  <c r="Q34" i="37"/>
  <c r="P34" i="37"/>
  <c r="AG8" i="40" s="1"/>
  <c r="P33" i="37"/>
  <c r="AG7" i="40" s="1"/>
  <c r="Q31" i="37"/>
  <c r="P31" i="37"/>
  <c r="AG5" i="40" s="1"/>
  <c r="P30" i="37"/>
  <c r="AG4" i="40" s="1"/>
  <c r="Q29" i="37"/>
  <c r="AG3" i="40"/>
  <c r="P36" i="36"/>
  <c r="AF10" i="40" s="1"/>
  <c r="Q35" i="36"/>
  <c r="P35" i="36"/>
  <c r="AF9" i="40" s="1"/>
  <c r="Q34" i="36"/>
  <c r="P34" i="36"/>
  <c r="AF8" i="40" s="1"/>
  <c r="P33" i="36"/>
  <c r="AF7" i="40" s="1"/>
  <c r="Q32" i="36"/>
  <c r="P32" i="36"/>
  <c r="AF6" i="40" s="1"/>
  <c r="Q31" i="36"/>
  <c r="P31" i="36"/>
  <c r="AF5" i="40" s="1"/>
  <c r="P30" i="36"/>
  <c r="AF4" i="40" s="1"/>
  <c r="Q29" i="36"/>
  <c r="AF3" i="40"/>
  <c r="P36" i="35"/>
  <c r="AE10" i="40" s="1"/>
  <c r="Q35" i="35"/>
  <c r="P35" i="35"/>
  <c r="AE9" i="40" s="1"/>
  <c r="Q34" i="35"/>
  <c r="P34" i="35"/>
  <c r="AE8" i="40" s="1"/>
  <c r="P33" i="35"/>
  <c r="AE7" i="40" s="1"/>
  <c r="Q32" i="35"/>
  <c r="P32" i="35"/>
  <c r="AE6" i="40" s="1"/>
  <c r="Q31" i="35"/>
  <c r="P31" i="35"/>
  <c r="AE5" i="40" s="1"/>
  <c r="P30" i="35"/>
  <c r="AE4" i="40" s="1"/>
  <c r="Q29" i="35"/>
  <c r="AE3" i="40"/>
  <c r="P31" i="34"/>
  <c r="AD5" i="40" s="1"/>
  <c r="P36" i="34"/>
  <c r="AD10" i="40" s="1"/>
  <c r="Q35" i="34"/>
  <c r="P35" i="34"/>
  <c r="AD9" i="40" s="1"/>
  <c r="Q34" i="34"/>
  <c r="P34" i="34"/>
  <c r="AD8" i="40" s="1"/>
  <c r="P33" i="34"/>
  <c r="AD7" i="40" s="1"/>
  <c r="Q32" i="34"/>
  <c r="P32" i="34"/>
  <c r="AD6" i="40" s="1"/>
  <c r="Q31" i="34"/>
  <c r="P30" i="34"/>
  <c r="AD4" i="40" s="1"/>
  <c r="Q29" i="34"/>
  <c r="AD3" i="40"/>
  <c r="P31" i="33"/>
  <c r="AC5" i="40" s="1"/>
  <c r="P36" i="33"/>
  <c r="AC10" i="40" s="1"/>
  <c r="Q35" i="33"/>
  <c r="P35" i="33"/>
  <c r="AC9" i="40" s="1"/>
  <c r="Q34" i="33"/>
  <c r="P34" i="33"/>
  <c r="AC8" i="40" s="1"/>
  <c r="P33" i="33"/>
  <c r="AC7" i="40" s="1"/>
  <c r="Q32" i="33"/>
  <c r="P32" i="33"/>
  <c r="AC6" i="40" s="1"/>
  <c r="Q31" i="33"/>
  <c r="P30" i="33"/>
  <c r="AC4" i="40" s="1"/>
  <c r="Q29" i="33"/>
  <c r="AC3" i="40"/>
  <c r="P36" i="32"/>
  <c r="AB10" i="40" s="1"/>
  <c r="Q35" i="32"/>
  <c r="P35" i="32"/>
  <c r="AB9" i="40" s="1"/>
  <c r="Q34" i="32"/>
  <c r="P34" i="32"/>
  <c r="AB8" i="40" s="1"/>
  <c r="P33" i="32"/>
  <c r="AB7" i="40" s="1"/>
  <c r="Q32" i="32"/>
  <c r="P32" i="32"/>
  <c r="AB6" i="40" s="1"/>
  <c r="Q31" i="32"/>
  <c r="P31" i="32"/>
  <c r="AB5" i="40" s="1"/>
  <c r="P30" i="32"/>
  <c r="AB4" i="40" s="1"/>
  <c r="Q29" i="32"/>
  <c r="AB3" i="40"/>
  <c r="P36" i="31"/>
  <c r="AA10" i="40" s="1"/>
  <c r="Q35" i="31"/>
  <c r="P35" i="31"/>
  <c r="AA9" i="40" s="1"/>
  <c r="Q34" i="31"/>
  <c r="P34" i="31"/>
  <c r="AA8" i="40" s="1"/>
  <c r="P33" i="31"/>
  <c r="AA7" i="40" s="1"/>
  <c r="Q32" i="31"/>
  <c r="P32" i="31"/>
  <c r="AA6" i="40" s="1"/>
  <c r="Q31" i="31"/>
  <c r="P31" i="31"/>
  <c r="AA5" i="40" s="1"/>
  <c r="P30" i="31"/>
  <c r="AA4" i="40" s="1"/>
  <c r="Q29" i="31"/>
  <c r="AA3" i="40"/>
  <c r="P36" i="30"/>
  <c r="Z10" i="40" s="1"/>
  <c r="Q35" i="30"/>
  <c r="P35" i="30"/>
  <c r="Z9" i="40" s="1"/>
  <c r="Q34" i="30"/>
  <c r="P34" i="30"/>
  <c r="Z8" i="40" s="1"/>
  <c r="P33" i="30"/>
  <c r="Z7" i="40" s="1"/>
  <c r="Q32" i="30"/>
  <c r="P32" i="30"/>
  <c r="Z6" i="40" s="1"/>
  <c r="Q31" i="30"/>
  <c r="P31" i="30"/>
  <c r="Z5" i="40" s="1"/>
  <c r="P30" i="30"/>
  <c r="Z4" i="40" s="1"/>
  <c r="Q29" i="30"/>
  <c r="Z3" i="40"/>
  <c r="P36" i="29"/>
  <c r="Y10" i="40" s="1"/>
  <c r="Q35" i="29"/>
  <c r="P35" i="29"/>
  <c r="Y9" i="40" s="1"/>
  <c r="Q34" i="29"/>
  <c r="P34" i="29"/>
  <c r="Y8" i="40" s="1"/>
  <c r="P33" i="29"/>
  <c r="Y7" i="40" s="1"/>
  <c r="Q32" i="29"/>
  <c r="P32" i="29"/>
  <c r="Y6" i="40" s="1"/>
  <c r="Q31" i="29"/>
  <c r="P31" i="29"/>
  <c r="Y5" i="40" s="1"/>
  <c r="P30" i="29"/>
  <c r="Y4" i="40" s="1"/>
  <c r="Q29" i="29"/>
  <c r="Y3" i="40"/>
  <c r="P36" i="28"/>
  <c r="X10" i="40" s="1"/>
  <c r="Q35" i="28"/>
  <c r="P35" i="28"/>
  <c r="X9" i="40" s="1"/>
  <c r="Q34" i="28"/>
  <c r="P34" i="28"/>
  <c r="X8" i="40" s="1"/>
  <c r="P33" i="28"/>
  <c r="X7" i="40" s="1"/>
  <c r="Q32" i="28"/>
  <c r="P32" i="28"/>
  <c r="X6" i="40" s="1"/>
  <c r="Q31" i="28"/>
  <c r="P31" i="28"/>
  <c r="X5" i="40" s="1"/>
  <c r="P30" i="28"/>
  <c r="X4" i="40" s="1"/>
  <c r="Q29" i="28"/>
  <c r="X3" i="40"/>
  <c r="P36" i="27"/>
  <c r="W10" i="40" s="1"/>
  <c r="Q35" i="27"/>
  <c r="P35" i="27"/>
  <c r="W9" i="40" s="1"/>
  <c r="Q34" i="27"/>
  <c r="P34" i="27"/>
  <c r="W8" i="40" s="1"/>
  <c r="P33" i="27"/>
  <c r="W7" i="40" s="1"/>
  <c r="Q32" i="27"/>
  <c r="P32" i="27"/>
  <c r="W6" i="40" s="1"/>
  <c r="Q31" i="27"/>
  <c r="P31" i="27"/>
  <c r="W5" i="40" s="1"/>
  <c r="P30" i="27"/>
  <c r="W4" i="40" s="1"/>
  <c r="Q29" i="27"/>
  <c r="W3" i="40"/>
  <c r="P36" i="26"/>
  <c r="V10" i="40" s="1"/>
  <c r="Q35" i="26"/>
  <c r="P35" i="26"/>
  <c r="V9" i="40" s="1"/>
  <c r="Q34" i="26"/>
  <c r="P34" i="26"/>
  <c r="V8" i="40" s="1"/>
  <c r="P33" i="26"/>
  <c r="V7" i="40" s="1"/>
  <c r="Q32" i="26"/>
  <c r="P32" i="26"/>
  <c r="V6" i="40" s="1"/>
  <c r="Q31" i="26"/>
  <c r="P31" i="26"/>
  <c r="V5" i="40" s="1"/>
  <c r="P30" i="26"/>
  <c r="V4" i="40" s="1"/>
  <c r="Q29" i="26"/>
  <c r="V3" i="40"/>
  <c r="P36" i="25"/>
  <c r="U10" i="40" s="1"/>
  <c r="Q35" i="25"/>
  <c r="P35" i="25"/>
  <c r="U9" i="40" s="1"/>
  <c r="Q34" i="25"/>
  <c r="P34" i="25"/>
  <c r="U8" i="40" s="1"/>
  <c r="P33" i="25"/>
  <c r="U7" i="40" s="1"/>
  <c r="Q32" i="25"/>
  <c r="P32" i="25"/>
  <c r="U6" i="40" s="1"/>
  <c r="Q31" i="25"/>
  <c r="P31" i="25"/>
  <c r="U5" i="40" s="1"/>
  <c r="P30" i="25"/>
  <c r="U4" i="40" s="1"/>
  <c r="Q29" i="25"/>
  <c r="U3" i="40"/>
  <c r="P36" i="24"/>
  <c r="T10" i="40" s="1"/>
  <c r="Q35" i="24"/>
  <c r="P35" i="24"/>
  <c r="T9" i="40" s="1"/>
  <c r="Q34" i="24"/>
  <c r="P34" i="24"/>
  <c r="T8" i="40" s="1"/>
  <c r="P33" i="24"/>
  <c r="T7" i="40" s="1"/>
  <c r="Q32" i="24"/>
  <c r="P32" i="24"/>
  <c r="T6" i="40" s="1"/>
  <c r="Q31" i="24"/>
  <c r="P31" i="24"/>
  <c r="T5" i="40" s="1"/>
  <c r="P30" i="24"/>
  <c r="T4" i="40" s="1"/>
  <c r="Q29" i="24"/>
  <c r="T3" i="40"/>
  <c r="P36" i="23"/>
  <c r="S10" i="40" s="1"/>
  <c r="Q35" i="23"/>
  <c r="P35" i="23"/>
  <c r="S9" i="40" s="1"/>
  <c r="Q34" i="23"/>
  <c r="P34" i="23"/>
  <c r="S8" i="40" s="1"/>
  <c r="P33" i="23"/>
  <c r="S7" i="40" s="1"/>
  <c r="Q32" i="23"/>
  <c r="P32" i="23"/>
  <c r="S6" i="40" s="1"/>
  <c r="Q31" i="23"/>
  <c r="P31" i="23"/>
  <c r="S5" i="40" s="1"/>
  <c r="P30" i="23"/>
  <c r="S4" i="40" s="1"/>
  <c r="Q29" i="23"/>
  <c r="S3" i="40"/>
  <c r="P36" i="22"/>
  <c r="R10" i="40" s="1"/>
  <c r="Q35" i="22"/>
  <c r="P35" i="22"/>
  <c r="R9" i="40" s="1"/>
  <c r="Q34" i="22"/>
  <c r="P34" i="22"/>
  <c r="R8" i="40" s="1"/>
  <c r="P33" i="22"/>
  <c r="R7" i="40" s="1"/>
  <c r="Q32" i="22"/>
  <c r="P32" i="22"/>
  <c r="R6" i="40" s="1"/>
  <c r="Q31" i="22"/>
  <c r="P31" i="22"/>
  <c r="R5" i="40" s="1"/>
  <c r="P30" i="22"/>
  <c r="R4" i="40" s="1"/>
  <c r="Q29" i="22"/>
  <c r="R3" i="40"/>
  <c r="P36" i="21"/>
  <c r="Q10" i="40" s="1"/>
  <c r="Q35" i="21"/>
  <c r="P35" i="21"/>
  <c r="Q9" i="40" s="1"/>
  <c r="Q34" i="21"/>
  <c r="P34" i="21"/>
  <c r="Q8" i="40" s="1"/>
  <c r="P33" i="21"/>
  <c r="Q7" i="40" s="1"/>
  <c r="Q32" i="21"/>
  <c r="P32" i="21"/>
  <c r="Q6" i="40" s="1"/>
  <c r="Q31" i="21"/>
  <c r="P31" i="21"/>
  <c r="Q5" i="40" s="1"/>
  <c r="P30" i="21"/>
  <c r="Q4" i="40" s="1"/>
  <c r="Q29" i="21"/>
  <c r="Q3" i="40"/>
  <c r="P36" i="20"/>
  <c r="P10" i="40" s="1"/>
  <c r="Q35" i="20"/>
  <c r="P35" i="20"/>
  <c r="P9" i="40" s="1"/>
  <c r="Q34" i="20"/>
  <c r="P34" i="20"/>
  <c r="P8" i="40" s="1"/>
  <c r="P33" i="20"/>
  <c r="P7" i="40" s="1"/>
  <c r="Q32" i="20"/>
  <c r="P32" i="20"/>
  <c r="P6" i="40" s="1"/>
  <c r="Q31" i="20"/>
  <c r="P31" i="20"/>
  <c r="P5" i="40" s="1"/>
  <c r="P30" i="20"/>
  <c r="P4" i="40" s="1"/>
  <c r="Q29" i="20"/>
  <c r="P3" i="40"/>
  <c r="P36" i="19"/>
  <c r="O10" i="40" s="1"/>
  <c r="Q35" i="19"/>
  <c r="P35" i="19"/>
  <c r="O9" i="40" s="1"/>
  <c r="Q34" i="19"/>
  <c r="P34" i="19"/>
  <c r="O8" i="40" s="1"/>
  <c r="P33" i="19"/>
  <c r="O7" i="40" s="1"/>
  <c r="Q32" i="19"/>
  <c r="P32" i="19"/>
  <c r="O6" i="40" s="1"/>
  <c r="Q31" i="19"/>
  <c r="P31" i="19"/>
  <c r="O5" i="40" s="1"/>
  <c r="P30" i="19"/>
  <c r="O4" i="40" s="1"/>
  <c r="Q29" i="19"/>
  <c r="O3" i="40"/>
  <c r="P36" i="18"/>
  <c r="N10" i="40" s="1"/>
  <c r="Q35" i="18"/>
  <c r="P35" i="18"/>
  <c r="N9" i="40" s="1"/>
  <c r="Q34" i="18"/>
  <c r="P34" i="18"/>
  <c r="N8" i="40" s="1"/>
  <c r="P33" i="18"/>
  <c r="N7" i="40" s="1"/>
  <c r="Q32" i="18"/>
  <c r="P32" i="18"/>
  <c r="N6" i="40" s="1"/>
  <c r="Q31" i="18"/>
  <c r="P31" i="18"/>
  <c r="N5" i="40" s="1"/>
  <c r="P30" i="18"/>
  <c r="N4" i="40" s="1"/>
  <c r="Q29" i="18"/>
  <c r="N3" i="40"/>
  <c r="P36" i="17"/>
  <c r="M10" i="40" s="1"/>
  <c r="Q35" i="17"/>
  <c r="P35" i="17"/>
  <c r="M9" i="40" s="1"/>
  <c r="Q34" i="17"/>
  <c r="P34" i="17"/>
  <c r="M8" i="40" s="1"/>
  <c r="P33" i="17"/>
  <c r="M7" i="40" s="1"/>
  <c r="Q32" i="17"/>
  <c r="P32" i="17"/>
  <c r="M6" i="40" s="1"/>
  <c r="Q31" i="17"/>
  <c r="P31" i="17"/>
  <c r="M5" i="40" s="1"/>
  <c r="P30" i="17"/>
  <c r="M4" i="40" s="1"/>
  <c r="Q29" i="17"/>
  <c r="M3" i="40"/>
  <c r="P36" i="16"/>
  <c r="L10" i="40" s="1"/>
  <c r="Q35" i="16"/>
  <c r="P35" i="16"/>
  <c r="L9" i="40" s="1"/>
  <c r="Q34" i="16"/>
  <c r="P34" i="16"/>
  <c r="L8" i="40" s="1"/>
  <c r="P33" i="16"/>
  <c r="L7" i="40" s="1"/>
  <c r="Q32" i="16"/>
  <c r="P32" i="16"/>
  <c r="L6" i="40" s="1"/>
  <c r="Q31" i="16"/>
  <c r="P31" i="16"/>
  <c r="L5" i="40" s="1"/>
  <c r="P30" i="16"/>
  <c r="L4" i="40" s="1"/>
  <c r="Q29" i="16"/>
  <c r="L3" i="40"/>
  <c r="P36" i="15"/>
  <c r="K10" i="40" s="1"/>
  <c r="Q35" i="15"/>
  <c r="P35" i="15"/>
  <c r="K9" i="40" s="1"/>
  <c r="Q34" i="15"/>
  <c r="P34" i="15"/>
  <c r="K8" i="40" s="1"/>
  <c r="P33" i="15"/>
  <c r="K7" i="40" s="1"/>
  <c r="Q32" i="15"/>
  <c r="P32" i="15"/>
  <c r="K6" i="40" s="1"/>
  <c r="Q31" i="15"/>
  <c r="P31" i="15"/>
  <c r="K5" i="40" s="1"/>
  <c r="P30" i="15"/>
  <c r="K4" i="40" s="1"/>
  <c r="Q29" i="15"/>
  <c r="K3" i="40"/>
  <c r="P36" i="14"/>
  <c r="J10" i="40" s="1"/>
  <c r="Q35" i="14"/>
  <c r="P35" i="14"/>
  <c r="J9" i="40" s="1"/>
  <c r="Q34" i="14"/>
  <c r="P34" i="14"/>
  <c r="J8" i="40" s="1"/>
  <c r="P33" i="14"/>
  <c r="J7" i="40" s="1"/>
  <c r="Q32" i="14"/>
  <c r="P32" i="14"/>
  <c r="J6" i="40" s="1"/>
  <c r="Q31" i="14"/>
  <c r="P31" i="14"/>
  <c r="J5" i="40" s="1"/>
  <c r="P30" i="14"/>
  <c r="J4" i="40" s="1"/>
  <c r="Q29" i="14"/>
  <c r="J3" i="40"/>
  <c r="P36" i="13"/>
  <c r="I10" i="40" s="1"/>
  <c r="Q35" i="13"/>
  <c r="P35" i="13"/>
  <c r="I9" i="40" s="1"/>
  <c r="Q34" i="13"/>
  <c r="P34" i="13"/>
  <c r="I8" i="40" s="1"/>
  <c r="P33" i="13"/>
  <c r="I7" i="40" s="1"/>
  <c r="Q32" i="13"/>
  <c r="P32" i="13"/>
  <c r="I6" i="40" s="1"/>
  <c r="Q31" i="13"/>
  <c r="P31" i="13"/>
  <c r="I5" i="40" s="1"/>
  <c r="P30" i="13"/>
  <c r="I4" i="40" s="1"/>
  <c r="Q29" i="13"/>
  <c r="I3" i="40"/>
  <c r="P36" i="12"/>
  <c r="H10" i="40" s="1"/>
  <c r="Q35" i="12"/>
  <c r="P35" i="12"/>
  <c r="H9" i="40" s="1"/>
  <c r="Q34" i="12"/>
  <c r="P34" i="12"/>
  <c r="H8" i="40" s="1"/>
  <c r="P33" i="12"/>
  <c r="H7" i="40" s="1"/>
  <c r="Q32" i="12"/>
  <c r="P32" i="12"/>
  <c r="H6" i="40" s="1"/>
  <c r="Q31" i="12"/>
  <c r="P31" i="12"/>
  <c r="H5" i="40" s="1"/>
  <c r="P30" i="12"/>
  <c r="H4" i="40" s="1"/>
  <c r="Q29" i="12"/>
  <c r="H3" i="40"/>
  <c r="Q31" i="11"/>
  <c r="P31" i="11"/>
  <c r="G5" i="40" s="1"/>
  <c r="P36" i="11"/>
  <c r="G10" i="40" s="1"/>
  <c r="Q35" i="11"/>
  <c r="P35" i="11"/>
  <c r="G9" i="40" s="1"/>
  <c r="Q34" i="11"/>
  <c r="P34" i="11"/>
  <c r="G8" i="40" s="1"/>
  <c r="P33" i="11"/>
  <c r="G7" i="40" s="1"/>
  <c r="Q32" i="11"/>
  <c r="P32" i="11"/>
  <c r="G6" i="40" s="1"/>
  <c r="P30" i="11"/>
  <c r="G4" i="40" s="1"/>
  <c r="Q29" i="11"/>
  <c r="G3" i="40"/>
  <c r="P36" i="10"/>
  <c r="Q35" i="10"/>
  <c r="P35" i="10"/>
  <c r="Q34" i="10"/>
  <c r="P34" i="10"/>
  <c r="P33" i="10"/>
  <c r="Q32" i="10"/>
  <c r="P32" i="10"/>
  <c r="Q31" i="10"/>
  <c r="P31" i="10"/>
  <c r="P30" i="10"/>
  <c r="Q29" i="10"/>
  <c r="F3" i="40"/>
  <c r="P36" i="9"/>
  <c r="E10" i="40" s="1"/>
  <c r="Q35" i="9"/>
  <c r="P35" i="9"/>
  <c r="E9" i="40" s="1"/>
  <c r="Q34" i="9"/>
  <c r="P34" i="9"/>
  <c r="E8" i="40" s="1"/>
  <c r="P33" i="9"/>
  <c r="E7" i="40" s="1"/>
  <c r="Q32" i="9"/>
  <c r="P32" i="9"/>
  <c r="E6" i="40" s="1"/>
  <c r="Q31" i="9"/>
  <c r="P31" i="9"/>
  <c r="E5" i="40" s="1"/>
  <c r="P30" i="9"/>
  <c r="E4" i="40" s="1"/>
  <c r="Q29" i="9"/>
  <c r="E3" i="40"/>
  <c r="P31" i="1"/>
  <c r="C5" i="40" s="1"/>
  <c r="C6" i="40"/>
  <c r="P36" i="1"/>
  <c r="C10" i="40" s="1"/>
  <c r="Q35" i="1"/>
  <c r="P35" i="1"/>
  <c r="C9" i="40" s="1"/>
  <c r="Q34" i="1"/>
  <c r="C8" i="40"/>
  <c r="P33" i="1"/>
  <c r="C7" i="40" s="1"/>
  <c r="Q32" i="1"/>
  <c r="Q31" i="1"/>
  <c r="C4" i="40"/>
  <c r="Q29" i="1"/>
  <c r="C3" i="40"/>
  <c r="P36" i="8"/>
  <c r="D10" i="40" s="1"/>
  <c r="P31" i="8"/>
  <c r="D5" i="40" s="1"/>
  <c r="Q32" i="8"/>
  <c r="P32" i="8"/>
  <c r="D6" i="40" s="1"/>
  <c r="Q31" i="8"/>
  <c r="Q34" i="8"/>
  <c r="Q35" i="8"/>
  <c r="P35" i="8"/>
  <c r="D9" i="40" s="1"/>
  <c r="P5" i="37"/>
  <c r="P6" i="37" s="1"/>
  <c r="CB5" i="40" s="1"/>
  <c r="R5" i="37"/>
  <c r="R6" i="37" s="1"/>
  <c r="CB6" i="40" s="1"/>
  <c r="N5" i="37"/>
  <c r="N6" i="37" s="1"/>
  <c r="CB4" i="40" s="1"/>
  <c r="P5" i="36"/>
  <c r="R5" i="36"/>
  <c r="N5" i="36"/>
  <c r="P5" i="35"/>
  <c r="R5" i="35"/>
  <c r="N5" i="35"/>
  <c r="P5" i="34"/>
  <c r="R5" i="34"/>
  <c r="N5" i="34"/>
  <c r="P5" i="33"/>
  <c r="R5" i="33"/>
  <c r="N5" i="33"/>
  <c r="P5" i="32"/>
  <c r="R5" i="32"/>
  <c r="N5" i="32"/>
  <c r="P5" i="31"/>
  <c r="R5" i="31"/>
  <c r="N5" i="31"/>
  <c r="N5" i="30"/>
  <c r="P5" i="30"/>
  <c r="R5" i="30"/>
  <c r="P5" i="29"/>
  <c r="R5" i="29"/>
  <c r="N5" i="29"/>
  <c r="P5" i="28"/>
  <c r="R5" i="28"/>
  <c r="N5" i="28"/>
  <c r="P5" i="26"/>
  <c r="R5" i="26"/>
  <c r="N5" i="26"/>
  <c r="P5" i="27"/>
  <c r="R5" i="27"/>
  <c r="R6" i="27" s="1"/>
  <c r="BR6" i="40" s="1"/>
  <c r="N5" i="27"/>
  <c r="P5" i="25"/>
  <c r="R5" i="25"/>
  <c r="N5" i="25"/>
  <c r="P5" i="24"/>
  <c r="R5" i="24"/>
  <c r="N5" i="24"/>
  <c r="P5" i="23"/>
  <c r="R5" i="23"/>
  <c r="N5" i="23"/>
  <c r="P5" i="22"/>
  <c r="R5" i="22"/>
  <c r="N5" i="22"/>
  <c r="P5" i="21"/>
  <c r="R5" i="21"/>
  <c r="N5" i="21"/>
  <c r="P5" i="20"/>
  <c r="R5" i="20"/>
  <c r="N5" i="20"/>
  <c r="P5" i="19"/>
  <c r="R5" i="19"/>
  <c r="N5" i="19"/>
  <c r="P5" i="18"/>
  <c r="R5" i="18"/>
  <c r="N5" i="18"/>
  <c r="P5" i="17"/>
  <c r="R5" i="17"/>
  <c r="N5" i="17"/>
  <c r="P5" i="16"/>
  <c r="R5" i="16"/>
  <c r="N5" i="16"/>
  <c r="P5" i="15"/>
  <c r="R5" i="15"/>
  <c r="N5" i="15"/>
  <c r="R5" i="14"/>
  <c r="P5" i="14"/>
  <c r="N5" i="14"/>
  <c r="R5" i="13"/>
  <c r="P5" i="13"/>
  <c r="N5" i="13"/>
  <c r="R5" i="12"/>
  <c r="P5" i="12"/>
  <c r="N5" i="12"/>
  <c r="R5" i="11"/>
  <c r="R6" i="11" s="1"/>
  <c r="BB6" i="40" s="1"/>
  <c r="P5" i="11"/>
  <c r="P6" i="11" s="1"/>
  <c r="BB5" i="40" s="1"/>
  <c r="N5" i="11"/>
  <c r="N6" i="11" s="1"/>
  <c r="BB4" i="40" s="1"/>
  <c r="R5" i="10"/>
  <c r="R6" i="10" s="1"/>
  <c r="BA6" i="40" s="1"/>
  <c r="P5" i="10"/>
  <c r="P6" i="10" s="1"/>
  <c r="BA5" i="40" s="1"/>
  <c r="N5" i="10"/>
  <c r="N6" i="10" s="1"/>
  <c r="BA4" i="40" s="1"/>
  <c r="N5" i="9"/>
  <c r="AZ4" i="40" s="1"/>
  <c r="R5" i="9"/>
  <c r="AZ6" i="40" s="1"/>
  <c r="P5" i="9"/>
  <c r="AZ5" i="40" s="1"/>
  <c r="AX5" i="40"/>
  <c r="P5" i="8"/>
  <c r="AY5" i="40" s="1"/>
  <c r="AX4" i="40"/>
  <c r="R5" i="8"/>
  <c r="AY6" i="40" s="1"/>
  <c r="P34" i="8"/>
  <c r="D8" i="40" s="1"/>
  <c r="P33" i="8"/>
  <c r="D7" i="40" s="1"/>
  <c r="P30" i="8"/>
  <c r="D4" i="40" s="1"/>
  <c r="Q29" i="8"/>
  <c r="D3" i="40"/>
  <c r="AX6" i="40"/>
  <c r="AO5" i="40" l="1"/>
  <c r="AO6" i="40"/>
  <c r="AO3" i="40"/>
  <c r="CC5" i="40"/>
  <c r="CC4" i="40"/>
  <c r="CC6" i="40"/>
  <c r="AO9" i="40"/>
  <c r="AO8" i="40"/>
  <c r="AH7" i="40"/>
  <c r="AH4" i="40"/>
  <c r="AH3" i="40"/>
  <c r="AH8" i="40"/>
  <c r="AH5" i="40"/>
  <c r="AH10" i="40"/>
  <c r="AH9" i="40"/>
  <c r="AH6" i="40"/>
  <c r="AP5" i="40" l="1"/>
  <c r="AP3" i="40"/>
  <c r="AP6" i="40"/>
  <c r="AP9" i="40"/>
  <c r="AP8" i="40"/>
  <c r="AQ5" i="40" l="1"/>
</calcChain>
</file>

<file path=xl/sharedStrings.xml><?xml version="1.0" encoding="utf-8"?>
<sst xmlns="http://schemas.openxmlformats.org/spreadsheetml/2006/main" count="1984" uniqueCount="109">
  <si>
    <t>EGBIN POWER PLC</t>
  </si>
  <si>
    <t>CENTRAL CONTROL ROOM LOG SHEET</t>
  </si>
  <si>
    <t>00:00-24:00</t>
  </si>
  <si>
    <t>DATE</t>
  </si>
  <si>
    <t>PLANT STATUS</t>
  </si>
  <si>
    <t>REMARKS</t>
  </si>
  <si>
    <t>TIME</t>
  </si>
  <si>
    <t>ACTIVITIES</t>
  </si>
  <si>
    <t>APPROVAL</t>
  </si>
  <si>
    <t>STAFF</t>
  </si>
  <si>
    <t>ASM</t>
  </si>
  <si>
    <t>SM</t>
  </si>
  <si>
    <t>SHIFT</t>
  </si>
  <si>
    <t>UNIT</t>
  </si>
  <si>
    <t>ITEM</t>
  </si>
  <si>
    <t>OF 11</t>
  </si>
  <si>
    <t>MIDNIGHT ENERGY METER READINGS</t>
  </si>
  <si>
    <t>GEN.(MWH)</t>
  </si>
  <si>
    <t>UNIT TRF. (MWH)</t>
  </si>
  <si>
    <t>PRESENT</t>
  </si>
  <si>
    <t>PREVIOUS</t>
  </si>
  <si>
    <t>ACTUAL</t>
  </si>
  <si>
    <t>ST. TRF. (MWH)</t>
  </si>
  <si>
    <t>TOTAL ENERGY GENERATED (DCS)</t>
  </si>
  <si>
    <t>TOTAL MAKE-UP WATER CONSUMED</t>
  </si>
  <si>
    <t>D</t>
  </si>
  <si>
    <t>BTG-B ST 1</t>
  </si>
  <si>
    <t>TUESDAY</t>
  </si>
  <si>
    <t>Work Permit</t>
  </si>
  <si>
    <t>Work and Test Permit</t>
  </si>
  <si>
    <t>Local Checks</t>
  </si>
  <si>
    <t>DAY:</t>
  </si>
  <si>
    <t>DATE:</t>
  </si>
  <si>
    <t>LOG TYPE:</t>
  </si>
  <si>
    <t>TIME:</t>
  </si>
  <si>
    <t>OUT: OVIE / IFESANYA/ ABRAHAM</t>
  </si>
  <si>
    <t>Local checks conducted and no new abnormality found. MOTL = -20mm</t>
  </si>
  <si>
    <t xml:space="preserve">In Service:
FDCF [B], GAH [A&amp;B], FDF [A&amp;B], CEP [B], BFP [B&amp;C], CBP (B), CWP [A&amp;B], CCCWP [A], GSC Blower [A] and All Burners
</t>
  </si>
  <si>
    <t>Checks at Local revealed Seal Oil Vacuum Pump was not running. Attempt to start the Pump failed – trip alarm flagged.</t>
  </si>
  <si>
    <t>O.F. 11 No. 03910 issued to Aliu Hamed &amp; co. of Mechanical Maintenance to investigate and rectify fault on Seal Oil Vacuum Pump.</t>
  </si>
  <si>
    <t xml:space="preserve">CMMS No. </t>
  </si>
  <si>
    <t>UNAVAILABLE AUXILIARIES</t>
  </si>
  <si>
    <t>EQUIPMENT</t>
  </si>
  <si>
    <t>REMARK</t>
  </si>
  <si>
    <t>Arc Valve Leakage</t>
  </si>
  <si>
    <t>HP Heater 5</t>
  </si>
  <si>
    <t>Suspected tube leakage</t>
  </si>
  <si>
    <t>excessive vibration</t>
  </si>
  <si>
    <t>Confined Space Permit</t>
  </si>
  <si>
    <t>Hot work Permit</t>
  </si>
  <si>
    <t>Application for Protection Guarantee</t>
  </si>
  <si>
    <t>220 MW</t>
  </si>
  <si>
    <t xml:space="preserve">Local checks conducted and no new abnormality found. MOTL = -20mm
Unit handed over on 182MW, 33.5MVar and 50.09Hz. 
MOTL = -20mm; Condenser Vacuum = 89.2mmHg;  Gen. H2 Gas Pressure = 210.0kPag.
Also handed over are: 2Nos. Plant DX with charger and Two (2) data handling device. [ANDROID DIGITAL KEYBOARD PDA] with one charger. 
</t>
  </si>
  <si>
    <t>SURRENDERED</t>
  </si>
  <si>
    <t xml:space="preserve">OF 11 was issued to </t>
  </si>
  <si>
    <t xml:space="preserve">CMMS </t>
  </si>
  <si>
    <t xml:space="preserve">O..F 11 #19391 was surrendered by </t>
  </si>
  <si>
    <t>Burners</t>
  </si>
  <si>
    <t>CMMS No. was raised to</t>
  </si>
  <si>
    <t>Hot work permit was issued</t>
  </si>
  <si>
    <t>Work permit No. # was issued to</t>
  </si>
  <si>
    <t>Work and test permit was issued to</t>
  </si>
  <si>
    <t>Work &amp; test permit was issued</t>
  </si>
  <si>
    <t xml:space="preserve">Checks carried out at local revealed </t>
  </si>
  <si>
    <t xml:space="preserve">Local Checks </t>
  </si>
  <si>
    <t>Checks were carried out at every local</t>
  </si>
  <si>
    <t>BFP B</t>
  </si>
  <si>
    <t>CCCWP A</t>
  </si>
  <si>
    <t>FDF B</t>
  </si>
  <si>
    <t>ISSUED/RAISED (No.)</t>
  </si>
  <si>
    <t>OF 1 was issued</t>
  </si>
  <si>
    <t xml:space="preserve">Burners A3 and B3 have damaged swirlers </t>
  </si>
  <si>
    <t>Work Permit was issued</t>
  </si>
  <si>
    <t xml:space="preserve">OF 2 was issued to </t>
  </si>
  <si>
    <t>Permit to work was surrendered</t>
  </si>
  <si>
    <t>OF 3 was issued</t>
  </si>
  <si>
    <t xml:space="preserve">OF 1 was issued to </t>
  </si>
  <si>
    <t>DOCUMENTS</t>
  </si>
  <si>
    <t>Application for protection guarantee was received from blabla</t>
  </si>
  <si>
    <t>Total</t>
  </si>
  <si>
    <t>Documents Issued and Checks</t>
  </si>
  <si>
    <t xml:space="preserve">OF 11 #3534 was surrendered to </t>
  </si>
  <si>
    <t>Documents Surrendered</t>
  </si>
  <si>
    <t>Outstanding</t>
  </si>
  <si>
    <t>Work and Test Permits</t>
  </si>
  <si>
    <t>Midnight Energy Readings</t>
  </si>
  <si>
    <t>Unit Transformer (MWH)</t>
  </si>
  <si>
    <t>Make-up Water (Tons)</t>
  </si>
  <si>
    <t>Gas Consumption (Tons)</t>
  </si>
  <si>
    <t>Energy Generated (Relay) MWH</t>
  </si>
  <si>
    <t>DCS Energy Generated (MWH)</t>
  </si>
  <si>
    <t>Unit Transformer (MWH)&gt;&gt;</t>
  </si>
  <si>
    <t>Station Transformer (MWH) &gt;&gt;</t>
  </si>
  <si>
    <t xml:space="preserve">Station Transformer (MWH) </t>
  </si>
  <si>
    <t>Make-up Water (Tons) &gt;&gt;</t>
  </si>
  <si>
    <t>Gas Consumption (Tons) &gt;&gt;</t>
  </si>
  <si>
    <t xml:space="preserve">OF 11 issued to </t>
  </si>
  <si>
    <t xml:space="preserve">confined space permit was issued to </t>
  </si>
  <si>
    <t>TOTAL FUEL GAS CONSUMED (Tons)</t>
  </si>
  <si>
    <t>Unit Trips&gt;&gt;&gt;</t>
  </si>
  <si>
    <t>MTD Trips</t>
  </si>
  <si>
    <t xml:space="preserve">Load loss of 10MW </t>
  </si>
  <si>
    <t>Load loss of 180 MW was experienced</t>
  </si>
  <si>
    <t xml:space="preserve">Load Loss of 100 MW occurred at 10am </t>
  </si>
  <si>
    <t>LP Heaters</t>
  </si>
  <si>
    <t>Burners B2, B3 and B4 started on auto</t>
  </si>
  <si>
    <t>Cancel the counsel</t>
  </si>
  <si>
    <t>Faruq of BGC L 13 requested load increase</t>
  </si>
  <si>
    <t>Program data is good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</si>
</sst>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h:mm;@" x16r2:formatCode16="[$-en-NG,1]hh:mm;@"/>
  </numFmts>
  <fonts count="18">
    <font>
      <sz val="11"/>
      <color theme="1"/>
      <name val="Calibri"/>
      <family val="2"/>
      <scheme val="minor"/>
    </font>
    <font>
      <sz val="12"/>
      <color theme="1"/>
      <name val="Times New Roman"/>
      <family val="1"/>
    </font>
    <font>
      <b/>
      <sz val="12"/>
      <color theme="1"/>
      <name val="Times New Roman"/>
      <family val="1"/>
    </font>
    <font>
      <sz val="8"/>
      <name val="Calibri"/>
      <family val="2"/>
      <scheme val="minor"/>
    </font>
    <font>
      <sz val="36"/>
      <color theme="1"/>
      <name val="Calibri"/>
      <family val="2"/>
      <scheme val="minor"/>
    </font>
    <font>
      <b/>
      <sz val="16"/>
      <color theme="1"/>
      <name val="Calibri"/>
      <family val="2"/>
      <scheme val="minor"/>
    </font>
    <font>
      <sz val="36"/>
      <color theme="1"/>
      <name val="Time"/>
    </font>
    <font>
      <b/>
      <sz val="16"/>
      <color theme="1"/>
      <name val="Times New Roman"/>
      <family val="1"/>
    </font>
    <font>
      <b/>
      <sz val="12"/>
      <color theme="0"/>
      <name val="Times New Roman"/>
      <family val="1"/>
    </font>
    <font>
      <sz val="14"/>
      <color theme="1"/>
      <name val="Times New Roman"/>
      <family val="1"/>
    </font>
    <font>
      <b/>
      <sz val="14"/>
      <color theme="1"/>
      <name val="Times New Roman"/>
      <family val="1"/>
    </font>
    <font>
      <b/>
      <sz val="14"/>
      <color theme="0"/>
      <name val="Times New Roman"/>
      <family val="1"/>
    </font>
    <font>
      <b/>
      <sz val="11"/>
      <color theme="1"/>
      <name val="Calibri"/>
      <family val="2"/>
      <scheme val="minor"/>
    </font>
    <font>
      <sz val="14"/>
      <name val="Times New Roman"/>
      <family val="1"/>
    </font>
    <font>
      <sz val="12"/>
      <name val="Times New Roman"/>
      <family val="1"/>
    </font>
    <font>
      <sz val="11"/>
      <color theme="1"/>
      <name val="Times New Roman"/>
      <family val="1"/>
    </font>
    <font>
      <sz val="36"/>
      <color rgb="FF3333FF"/>
      <name val="Modern No. 20"/>
      <family val="1"/>
    </font>
    <font>
      <sz val="24"/>
      <color rgb="FF3333FF"/>
      <name val="Modern No. 20"/>
      <family val="1"/>
    </font>
  </fonts>
  <fills count="6">
    <fill>
      <patternFill patternType="none"/>
    </fill>
    <fill>
      <patternFill patternType="gray125"/>
    </fill>
    <fill>
      <patternFill patternType="solid">
        <fgColor rgb="FFC0504D"/>
        <bgColor indexed="64"/>
      </patternFill>
    </fill>
    <fill>
      <patternFill patternType="solid">
        <fgColor theme="0" tint="-0.34998626667073579"/>
        <bgColor indexed="64"/>
      </patternFill>
    </fill>
    <fill>
      <patternFill patternType="solid">
        <fgColor rgb="FFE26B0A"/>
        <bgColor indexed="64"/>
      </patternFill>
    </fill>
    <fill>
      <patternFill patternType="solid">
        <fgColor theme="0"/>
        <bgColor indexed="64"/>
      </patternFill>
    </fill>
  </fills>
  <borders count="20">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137">
    <xf numFmtId="0" fontId="0" fillId="0" borderId="0" xfId="0"/>
    <xf numFmtId="0" fontId="9" fillId="0" borderId="0" xfId="0" applyFont="1" applyFill="1" applyBorder="1" applyAlignment="1"/>
    <xf numFmtId="0" fontId="1" fillId="0" borderId="0" xfId="0" applyFont="1" applyFill="1" applyBorder="1" applyAlignment="1"/>
    <xf numFmtId="0" fontId="9" fillId="0" borderId="1" xfId="0" applyFont="1" applyFill="1" applyBorder="1" applyAlignment="1" applyProtection="1"/>
    <xf numFmtId="0" fontId="4" fillId="3" borderId="0" xfId="0" applyFont="1" applyFill="1" applyAlignment="1" applyProtection="1">
      <protection locked="0"/>
    </xf>
    <xf numFmtId="0" fontId="0" fillId="0" borderId="0" xfId="0" applyFill="1" applyAlignment="1" applyProtection="1">
      <protection locked="0"/>
    </xf>
    <xf numFmtId="0" fontId="0" fillId="0" borderId="0" xfId="0" applyFill="1" applyProtection="1">
      <protection locked="0"/>
    </xf>
    <xf numFmtId="0" fontId="0" fillId="3" borderId="0" xfId="0" applyFill="1" applyProtection="1">
      <protection locked="0"/>
    </xf>
    <xf numFmtId="0" fontId="0" fillId="0" borderId="4" xfId="0" applyFill="1" applyBorder="1" applyProtection="1">
      <protection locked="0"/>
    </xf>
    <xf numFmtId="0" fontId="5" fillId="0" borderId="6" xfId="0" applyFont="1" applyFill="1" applyBorder="1" applyAlignment="1" applyProtection="1">
      <protection locked="0"/>
    </xf>
    <xf numFmtId="0" fontId="2" fillId="0" borderId="7" xfId="0" applyFont="1" applyFill="1" applyBorder="1" applyProtection="1">
      <protection locked="0"/>
    </xf>
    <xf numFmtId="0" fontId="2" fillId="0" borderId="1" xfId="0" applyFont="1" applyFill="1" applyBorder="1" applyProtection="1">
      <protection locked="0"/>
    </xf>
    <xf numFmtId="0" fontId="0" fillId="0" borderId="0" xfId="0" applyFill="1" applyBorder="1" applyProtection="1">
      <protection locked="0"/>
    </xf>
    <xf numFmtId="0" fontId="2" fillId="0" borderId="0" xfId="0" applyFont="1" applyFill="1" applyBorder="1" applyProtection="1">
      <protection locked="0"/>
    </xf>
    <xf numFmtId="0" fontId="2" fillId="0" borderId="1" xfId="0" applyFont="1" applyFill="1" applyBorder="1" applyAlignment="1" applyProtection="1">
      <alignment horizontal="center"/>
      <protection locked="0"/>
    </xf>
    <xf numFmtId="0" fontId="9" fillId="0" borderId="17" xfId="0" applyFont="1" applyFill="1" applyBorder="1" applyProtection="1">
      <protection locked="0"/>
    </xf>
    <xf numFmtId="0" fontId="0" fillId="0" borderId="7" xfId="0" applyFill="1" applyBorder="1" applyProtection="1">
      <protection locked="0"/>
    </xf>
    <xf numFmtId="0" fontId="0" fillId="0" borderId="8" xfId="0" applyFill="1" applyBorder="1" applyProtection="1">
      <protection locked="0"/>
    </xf>
    <xf numFmtId="0" fontId="10" fillId="0" borderId="17" xfId="0" applyFont="1" applyFill="1" applyBorder="1" applyProtection="1">
      <protection locked="0"/>
    </xf>
    <xf numFmtId="14" fontId="2" fillId="0" borderId="1" xfId="0" applyNumberFormat="1" applyFont="1" applyFill="1" applyBorder="1" applyAlignment="1" applyProtection="1">
      <alignment horizontal="center"/>
      <protection locked="0"/>
    </xf>
    <xf numFmtId="0" fontId="10" fillId="0" borderId="16" xfId="0" applyFont="1" applyFill="1" applyBorder="1" applyProtection="1">
      <protection locked="0"/>
    </xf>
    <xf numFmtId="0" fontId="8" fillId="2" borderId="18" xfId="0" applyFont="1" applyFill="1" applyBorder="1" applyProtection="1">
      <protection locked="0"/>
    </xf>
    <xf numFmtId="0" fontId="10" fillId="0" borderId="1" xfId="0" applyFont="1" applyFill="1" applyBorder="1" applyProtection="1">
      <protection locked="0"/>
    </xf>
    <xf numFmtId="0" fontId="8" fillId="2" borderId="9" xfId="0" applyFont="1" applyFill="1" applyBorder="1" applyProtection="1">
      <protection locked="0"/>
    </xf>
    <xf numFmtId="164" fontId="1" fillId="0" borderId="7" xfId="0" applyNumberFormat="1" applyFont="1" applyFill="1" applyBorder="1" applyAlignment="1" applyProtection="1">
      <protection locked="0"/>
    </xf>
    <xf numFmtId="0" fontId="1" fillId="0" borderId="0" xfId="0" applyFont="1" applyFill="1" applyProtection="1">
      <protection locked="0"/>
    </xf>
    <xf numFmtId="0" fontId="10" fillId="0" borderId="1" xfId="0" applyFont="1" applyFill="1" applyBorder="1" applyAlignment="1" applyProtection="1">
      <protection locked="0"/>
    </xf>
    <xf numFmtId="0" fontId="9" fillId="0" borderId="1" xfId="0" applyFont="1" applyFill="1" applyBorder="1" applyAlignment="1" applyProtection="1">
      <protection locked="0"/>
    </xf>
    <xf numFmtId="0" fontId="13" fillId="0" borderId="1" xfId="0" applyFont="1" applyFill="1" applyBorder="1" applyAlignment="1" applyProtection="1">
      <protection locked="0"/>
    </xf>
    <xf numFmtId="0" fontId="14" fillId="0" borderId="0" xfId="0" applyFont="1" applyFill="1" applyBorder="1" applyAlignment="1" applyProtection="1">
      <protection locked="0"/>
    </xf>
    <xf numFmtId="0" fontId="1" fillId="0" borderId="0" xfId="0" applyFont="1" applyFill="1" applyBorder="1" applyAlignment="1" applyProtection="1">
      <protection locked="0"/>
    </xf>
    <xf numFmtId="0" fontId="10" fillId="0" borderId="0" xfId="0" applyFont="1" applyFill="1" applyBorder="1" applyProtection="1">
      <protection locked="0"/>
    </xf>
    <xf numFmtId="0" fontId="9" fillId="0" borderId="0" xfId="0" applyFont="1" applyFill="1" applyBorder="1" applyAlignment="1" applyProtection="1">
      <protection locked="0"/>
    </xf>
    <xf numFmtId="0" fontId="10" fillId="0" borderId="0" xfId="0" applyFont="1" applyFill="1" applyBorder="1" applyAlignment="1" applyProtection="1">
      <protection locked="0"/>
    </xf>
    <xf numFmtId="0" fontId="1" fillId="0" borderId="0" xfId="0" applyFont="1" applyFill="1" applyAlignment="1" applyProtection="1">
      <protection locked="0"/>
    </xf>
    <xf numFmtId="0" fontId="1" fillId="0" borderId="7" xfId="0" applyFont="1" applyFill="1" applyBorder="1" applyProtection="1">
      <protection locked="0"/>
    </xf>
    <xf numFmtId="0" fontId="1" fillId="0" borderId="0" xfId="0" applyFont="1" applyFill="1" applyBorder="1" applyProtection="1">
      <protection locked="0"/>
    </xf>
    <xf numFmtId="0" fontId="1" fillId="0" borderId="8" xfId="0" applyFont="1" applyFill="1" applyBorder="1" applyProtection="1">
      <protection locked="0"/>
    </xf>
    <xf numFmtId="164" fontId="1" fillId="0" borderId="11" xfId="0" applyNumberFormat="1" applyFont="1" applyFill="1" applyBorder="1" applyAlignment="1" applyProtection="1">
      <protection locked="0"/>
    </xf>
    <xf numFmtId="164" fontId="1" fillId="0" borderId="0" xfId="0" applyNumberFormat="1" applyFont="1" applyFill="1" applyAlignment="1" applyProtection="1">
      <protection locked="0"/>
    </xf>
    <xf numFmtId="164" fontId="1" fillId="3" borderId="0" xfId="0" applyNumberFormat="1" applyFont="1" applyFill="1" applyAlignment="1" applyProtection="1">
      <protection locked="0"/>
    </xf>
    <xf numFmtId="0" fontId="1" fillId="3" borderId="0" xfId="0" applyFont="1" applyFill="1" applyAlignment="1" applyProtection="1">
      <protection locked="0"/>
    </xf>
    <xf numFmtId="0" fontId="1" fillId="3" borderId="0" xfId="0" applyFont="1" applyFill="1" applyProtection="1">
      <protection locked="0"/>
    </xf>
    <xf numFmtId="0" fontId="9" fillId="0" borderId="0" xfId="0" applyFont="1" applyFill="1" applyBorder="1" applyAlignment="1">
      <alignment wrapText="1"/>
    </xf>
    <xf numFmtId="0" fontId="1" fillId="0" borderId="0" xfId="0" applyFont="1" applyFill="1" applyBorder="1" applyAlignment="1">
      <alignment wrapText="1"/>
    </xf>
    <xf numFmtId="0" fontId="0" fillId="0" borderId="0" xfId="0" applyAlignment="1">
      <alignment wrapText="1"/>
    </xf>
    <xf numFmtId="0" fontId="15" fillId="0" borderId="0" xfId="0" applyFont="1" applyFill="1" applyBorder="1" applyAlignment="1">
      <alignment wrapText="1"/>
    </xf>
    <xf numFmtId="0" fontId="0" fillId="0" borderId="0" xfId="0" applyAlignment="1"/>
    <xf numFmtId="0" fontId="0" fillId="0" borderId="4" xfId="0" applyBorder="1"/>
    <xf numFmtId="0" fontId="0" fillId="0" borderId="5" xfId="0" applyBorder="1"/>
    <xf numFmtId="0" fontId="0" fillId="0" borderId="6" xfId="0" applyBorder="1"/>
    <xf numFmtId="0" fontId="15" fillId="0" borderId="7" xfId="0" applyFont="1" applyFill="1" applyBorder="1" applyAlignment="1">
      <alignment wrapText="1"/>
    </xf>
    <xf numFmtId="0" fontId="0" fillId="0" borderId="0" xfId="0" applyBorder="1"/>
    <xf numFmtId="0" fontId="0" fillId="0" borderId="8" xfId="0" applyBorder="1"/>
    <xf numFmtId="0" fontId="15" fillId="0" borderId="11" xfId="0" applyFont="1" applyFill="1" applyBorder="1" applyAlignment="1">
      <alignment wrapText="1"/>
    </xf>
    <xf numFmtId="0" fontId="0" fillId="0" borderId="12" xfId="0" applyBorder="1"/>
    <xf numFmtId="0" fontId="0" fillId="0" borderId="13" xfId="0" applyBorder="1"/>
    <xf numFmtId="0" fontId="0" fillId="0" borderId="0" xfId="0" quotePrefix="1" applyAlignment="1">
      <alignment wrapText="1"/>
    </xf>
    <xf numFmtId="0" fontId="2" fillId="0" borderId="14" xfId="0" applyFont="1" applyFill="1" applyBorder="1" applyAlignment="1" applyProtection="1">
      <alignment horizontal="center"/>
      <protection locked="0"/>
    </xf>
    <xf numFmtId="0" fontId="10" fillId="0" borderId="1" xfId="0" applyFont="1" applyFill="1" applyBorder="1" applyAlignment="1" applyProtection="1">
      <alignment horizontal="center"/>
      <protection locked="0"/>
    </xf>
    <xf numFmtId="0" fontId="10" fillId="0" borderId="1" xfId="0" applyFont="1" applyFill="1" applyBorder="1" applyAlignment="1" applyProtection="1">
      <alignment horizontal="center"/>
      <protection locked="0"/>
    </xf>
    <xf numFmtId="0" fontId="2" fillId="0" borderId="14" xfId="0" applyFont="1" applyFill="1" applyBorder="1" applyAlignment="1" applyProtection="1">
      <alignment horizontal="center"/>
      <protection locked="0"/>
    </xf>
    <xf numFmtId="0" fontId="0" fillId="0" borderId="0" xfId="0" applyProtection="1"/>
    <xf numFmtId="0" fontId="0" fillId="0" borderId="0" xfId="0" applyAlignment="1" applyProtection="1"/>
    <xf numFmtId="0" fontId="0" fillId="4" borderId="0" xfId="0" applyFill="1" applyProtection="1"/>
    <xf numFmtId="0" fontId="12" fillId="0" borderId="0" xfId="0" applyFont="1" applyAlignment="1" applyProtection="1">
      <alignment wrapText="1"/>
    </xf>
    <xf numFmtId="0" fontId="0" fillId="0" borderId="0" xfId="0" applyAlignment="1" applyProtection="1">
      <alignment wrapText="1"/>
    </xf>
    <xf numFmtId="0" fontId="0" fillId="3" borderId="0" xfId="0" applyFill="1" applyProtection="1"/>
    <xf numFmtId="0" fontId="16" fillId="0" borderId="0" xfId="0" applyFont="1" applyFill="1" applyAlignment="1" applyProtection="1">
      <alignment horizontal="center"/>
    </xf>
    <xf numFmtId="0" fontId="10" fillId="0" borderId="1" xfId="0" applyFont="1" applyFill="1" applyBorder="1" applyAlignment="1" applyProtection="1"/>
    <xf numFmtId="0" fontId="12" fillId="0" borderId="0" xfId="0" applyFont="1" applyAlignment="1">
      <alignment horizontal="center"/>
    </xf>
    <xf numFmtId="0" fontId="0" fillId="0" borderId="0" xfId="0" applyAlignment="1">
      <alignment horizontal="center"/>
    </xf>
    <xf numFmtId="0" fontId="0" fillId="0" borderId="0" xfId="0" applyAlignment="1" applyProtection="1">
      <alignment horizontal="center"/>
    </xf>
    <xf numFmtId="0" fontId="8" fillId="2" borderId="2" xfId="0" applyFont="1" applyFill="1" applyBorder="1" applyAlignment="1" applyProtection="1">
      <alignment horizontal="center"/>
      <protection locked="0"/>
    </xf>
    <xf numFmtId="0" fontId="8" fillId="2" borderId="10" xfId="0" applyFont="1" applyFill="1" applyBorder="1" applyAlignment="1" applyProtection="1">
      <alignment horizontal="center"/>
      <protection locked="0"/>
    </xf>
    <xf numFmtId="0" fontId="8" fillId="2" borderId="3" xfId="0" applyFont="1" applyFill="1" applyBorder="1" applyAlignment="1" applyProtection="1">
      <alignment horizontal="center"/>
      <protection locked="0"/>
    </xf>
    <xf numFmtId="0" fontId="1" fillId="3" borderId="0" xfId="0" applyFont="1" applyFill="1" applyAlignment="1" applyProtection="1">
      <alignment horizontal="center"/>
      <protection locked="0"/>
    </xf>
    <xf numFmtId="0" fontId="1" fillId="0" borderId="1" xfId="0" applyFont="1" applyFill="1" applyBorder="1" applyAlignment="1" applyProtection="1">
      <alignment horizontal="center"/>
      <protection locked="0"/>
    </xf>
    <xf numFmtId="0" fontId="1" fillId="0" borderId="0" xfId="0" applyFont="1" applyFill="1" applyBorder="1" applyAlignment="1" applyProtection="1">
      <alignment horizontal="center" vertical="top"/>
      <protection locked="0"/>
    </xf>
    <xf numFmtId="0" fontId="1" fillId="0" borderId="8" xfId="0" applyFont="1" applyFill="1" applyBorder="1" applyAlignment="1" applyProtection="1">
      <alignment horizontal="center" vertical="top"/>
      <protection locked="0"/>
    </xf>
    <xf numFmtId="0" fontId="1" fillId="0" borderId="12" xfId="0" applyFont="1" applyFill="1" applyBorder="1" applyAlignment="1" applyProtection="1">
      <alignment horizontal="center" vertical="top"/>
      <protection locked="0"/>
    </xf>
    <xf numFmtId="0" fontId="1" fillId="0" borderId="13" xfId="0" applyFont="1" applyFill="1" applyBorder="1" applyAlignment="1" applyProtection="1">
      <alignment horizontal="center" vertical="top"/>
      <protection locked="0"/>
    </xf>
    <xf numFmtId="0" fontId="1" fillId="0" borderId="0" xfId="0" applyFont="1" applyFill="1" applyAlignment="1" applyProtection="1">
      <alignment horizontal="center"/>
      <protection locked="0"/>
    </xf>
    <xf numFmtId="0" fontId="1" fillId="0" borderId="0" xfId="0" applyFont="1" applyFill="1" applyBorder="1" applyAlignment="1" applyProtection="1">
      <alignment horizontal="left" vertical="top"/>
      <protection locked="0"/>
    </xf>
    <xf numFmtId="0" fontId="1" fillId="0" borderId="8" xfId="0" applyFont="1" applyFill="1" applyBorder="1" applyAlignment="1" applyProtection="1">
      <alignment horizontal="left" vertical="top"/>
      <protection locked="0"/>
    </xf>
    <xf numFmtId="0" fontId="1" fillId="0" borderId="0" xfId="0" applyFont="1" applyFill="1" applyBorder="1" applyAlignment="1" applyProtection="1">
      <alignment horizontal="left" vertical="top" wrapText="1"/>
      <protection locked="0"/>
    </xf>
    <xf numFmtId="0" fontId="9" fillId="0" borderId="1" xfId="0" applyFont="1" applyFill="1" applyBorder="1" applyAlignment="1" applyProtection="1">
      <alignment horizontal="center"/>
      <protection locked="0"/>
    </xf>
    <xf numFmtId="0" fontId="11" fillId="2" borderId="3" xfId="0" applyFont="1" applyFill="1" applyBorder="1" applyAlignment="1" applyProtection="1">
      <alignment horizontal="center"/>
      <protection locked="0"/>
    </xf>
    <xf numFmtId="0" fontId="6" fillId="0" borderId="0" xfId="0" applyFont="1" applyFill="1" applyAlignment="1" applyProtection="1">
      <alignment horizontal="left"/>
      <protection locked="0"/>
    </xf>
    <xf numFmtId="0" fontId="7" fillId="0" borderId="5" xfId="0" applyFont="1" applyFill="1" applyBorder="1" applyAlignment="1" applyProtection="1">
      <alignment horizontal="center"/>
      <protection locked="0"/>
    </xf>
    <xf numFmtId="0" fontId="10" fillId="0" borderId="1" xfId="0" applyFont="1" applyFill="1" applyBorder="1" applyAlignment="1" applyProtection="1">
      <alignment horizontal="center"/>
      <protection locked="0"/>
    </xf>
    <xf numFmtId="0" fontId="0" fillId="0" borderId="0" xfId="0" applyFill="1" applyBorder="1" applyAlignment="1" applyProtection="1">
      <alignment horizontal="center"/>
      <protection locked="0"/>
    </xf>
    <xf numFmtId="0" fontId="1" fillId="0" borderId="8" xfId="0" applyFont="1" applyFill="1" applyBorder="1" applyAlignment="1" applyProtection="1">
      <alignment horizontal="left" vertical="top" wrapText="1"/>
      <protection locked="0"/>
    </xf>
    <xf numFmtId="0" fontId="8" fillId="2" borderId="19" xfId="0" applyFont="1" applyFill="1" applyBorder="1" applyAlignment="1" applyProtection="1">
      <alignment horizontal="center"/>
      <protection locked="0"/>
    </xf>
    <xf numFmtId="0" fontId="0" fillId="0" borderId="1" xfId="0" applyFill="1" applyBorder="1" applyAlignment="1" applyProtection="1">
      <alignment horizontal="center"/>
      <protection locked="0"/>
    </xf>
    <xf numFmtId="0" fontId="0" fillId="0" borderId="8" xfId="0" applyFill="1" applyBorder="1" applyAlignment="1" applyProtection="1">
      <alignment horizontal="center"/>
      <protection locked="0"/>
    </xf>
    <xf numFmtId="0" fontId="2" fillId="0" borderId="14" xfId="0" applyFont="1" applyFill="1" applyBorder="1" applyAlignment="1" applyProtection="1">
      <alignment horizontal="center"/>
      <protection locked="0"/>
    </xf>
    <xf numFmtId="0" fontId="2" fillId="0" borderId="15" xfId="0" applyFont="1" applyFill="1" applyBorder="1" applyAlignment="1" applyProtection="1">
      <alignment horizontal="center"/>
      <protection locked="0"/>
    </xf>
    <xf numFmtId="0" fontId="9" fillId="0" borderId="14" xfId="0" applyFont="1" applyFill="1" applyBorder="1" applyAlignment="1" applyProtection="1">
      <alignment horizontal="center"/>
    </xf>
    <xf numFmtId="0" fontId="9" fillId="0" borderId="15" xfId="0" applyFont="1" applyFill="1" applyBorder="1" applyAlignment="1" applyProtection="1">
      <alignment horizontal="center"/>
    </xf>
    <xf numFmtId="0" fontId="9" fillId="3" borderId="14" xfId="0" applyFont="1" applyFill="1" applyBorder="1" applyAlignment="1" applyProtection="1">
      <alignment horizontal="center"/>
    </xf>
    <xf numFmtId="0" fontId="9" fillId="3" borderId="15" xfId="0" applyFont="1" applyFill="1" applyBorder="1" applyAlignment="1" applyProtection="1">
      <alignment horizontal="center"/>
    </xf>
    <xf numFmtId="0" fontId="1" fillId="0" borderId="1" xfId="0" applyFont="1" applyFill="1" applyBorder="1" applyAlignment="1" applyProtection="1">
      <alignment horizontal="left" vertical="top" wrapText="1"/>
      <protection locked="0"/>
    </xf>
    <xf numFmtId="0" fontId="11" fillId="2" borderId="0" xfId="0" applyFont="1" applyFill="1" applyAlignment="1" applyProtection="1">
      <alignment horizontal="center"/>
      <protection locked="0"/>
    </xf>
    <xf numFmtId="14" fontId="2" fillId="0" borderId="14" xfId="0" applyNumberFormat="1" applyFont="1" applyFill="1" applyBorder="1" applyAlignment="1" applyProtection="1">
      <alignment horizontal="center"/>
      <protection locked="0"/>
    </xf>
    <xf numFmtId="14" fontId="2" fillId="0" borderId="15" xfId="0" applyNumberFormat="1" applyFont="1" applyFill="1" applyBorder="1" applyAlignment="1" applyProtection="1">
      <alignment horizontal="center"/>
      <protection locked="0"/>
    </xf>
    <xf numFmtId="0" fontId="17" fillId="5" borderId="0" xfId="0" applyFont="1" applyFill="1" applyBorder="1" applyAlignment="1" applyProtection="1">
      <alignment horizontal="center"/>
      <protection locked="0"/>
    </xf>
    <xf numFmtId="0" fontId="2" fillId="0" borderId="4" xfId="0" applyFont="1" applyFill="1" applyBorder="1" applyAlignment="1" applyProtection="1">
      <alignment horizontal="center"/>
      <protection locked="0"/>
    </xf>
    <xf numFmtId="0" fontId="2" fillId="0" borderId="5" xfId="0" applyFont="1" applyFill="1" applyBorder="1" applyAlignment="1" applyProtection="1">
      <alignment horizontal="center"/>
      <protection locked="0"/>
    </xf>
    <xf numFmtId="0" fontId="2" fillId="0" borderId="6" xfId="0" applyFont="1" applyFill="1" applyBorder="1" applyAlignment="1" applyProtection="1">
      <alignment horizontal="center"/>
      <protection locked="0"/>
    </xf>
    <xf numFmtId="0" fontId="11" fillId="2" borderId="4" xfId="0" applyFont="1" applyFill="1" applyBorder="1" applyAlignment="1" applyProtection="1">
      <alignment horizontal="center"/>
      <protection locked="0"/>
    </xf>
    <xf numFmtId="0" fontId="11" fillId="2" borderId="5" xfId="0" applyFont="1" applyFill="1" applyBorder="1" applyAlignment="1" applyProtection="1">
      <alignment horizontal="center"/>
      <protection locked="0"/>
    </xf>
    <xf numFmtId="0" fontId="11" fillId="2" borderId="6" xfId="0" applyFont="1" applyFill="1" applyBorder="1" applyAlignment="1" applyProtection="1">
      <alignment horizontal="center"/>
      <protection locked="0"/>
    </xf>
    <xf numFmtId="0" fontId="10" fillId="0" borderId="7" xfId="0" applyFont="1" applyFill="1" applyBorder="1" applyAlignment="1" applyProtection="1">
      <alignment horizontal="center"/>
      <protection locked="0"/>
    </xf>
    <xf numFmtId="0" fontId="10" fillId="0" borderId="8" xfId="0" applyFont="1" applyFill="1" applyBorder="1" applyAlignment="1" applyProtection="1">
      <alignment horizontal="center"/>
      <protection locked="0"/>
    </xf>
    <xf numFmtId="0" fontId="10" fillId="0" borderId="0" xfId="0" applyFont="1" applyFill="1" applyBorder="1" applyAlignment="1" applyProtection="1">
      <alignment horizontal="center"/>
      <protection locked="0"/>
    </xf>
    <xf numFmtId="0" fontId="9" fillId="0" borderId="7" xfId="0" applyFont="1" applyFill="1" applyBorder="1" applyAlignment="1" applyProtection="1">
      <alignment horizontal="center"/>
      <protection locked="0"/>
    </xf>
    <xf numFmtId="0" fontId="9" fillId="0" borderId="8" xfId="0" applyFont="1" applyFill="1" applyBorder="1" applyAlignment="1" applyProtection="1">
      <alignment horizontal="center"/>
      <protection locked="0"/>
    </xf>
    <xf numFmtId="0" fontId="9" fillId="0" borderId="0" xfId="0" applyFont="1" applyFill="1" applyBorder="1" applyAlignment="1" applyProtection="1">
      <alignment horizontal="center"/>
      <protection locked="0"/>
    </xf>
    <xf numFmtId="0" fontId="10" fillId="0" borderId="11" xfId="0" applyFont="1" applyFill="1" applyBorder="1" applyAlignment="1" applyProtection="1">
      <alignment horizontal="center"/>
    </xf>
    <xf numFmtId="0" fontId="10" fillId="0" borderId="13" xfId="0" applyFont="1" applyFill="1" applyBorder="1" applyAlignment="1" applyProtection="1">
      <alignment horizontal="center"/>
    </xf>
    <xf numFmtId="0" fontId="9" fillId="0" borderId="14" xfId="0" applyFont="1" applyFill="1" applyBorder="1" applyAlignment="1" applyProtection="1">
      <alignment horizontal="center"/>
      <protection locked="0"/>
    </xf>
    <xf numFmtId="0" fontId="9" fillId="0" borderId="15" xfId="0" applyFont="1" applyFill="1" applyBorder="1" applyAlignment="1" applyProtection="1">
      <alignment horizontal="center"/>
      <protection locked="0"/>
    </xf>
    <xf numFmtId="0" fontId="12" fillId="0" borderId="0" xfId="0" applyFont="1" applyFill="1" applyAlignment="1" applyProtection="1">
      <alignment horizontal="center"/>
      <protection locked="0"/>
    </xf>
    <xf numFmtId="0" fontId="0" fillId="0" borderId="0" xfId="0" applyFill="1" applyAlignment="1" applyProtection="1">
      <alignment horizontal="center"/>
      <protection locked="0"/>
    </xf>
    <xf numFmtId="0" fontId="13" fillId="0" borderId="1" xfId="0" applyFont="1" applyFill="1" applyBorder="1" applyAlignment="1" applyProtection="1">
      <alignment horizontal="center"/>
      <protection locked="0"/>
    </xf>
    <xf numFmtId="0" fontId="2" fillId="0" borderId="11" xfId="0" applyFont="1" applyFill="1" applyBorder="1" applyAlignment="1" applyProtection="1">
      <alignment horizontal="center"/>
      <protection locked="0"/>
    </xf>
    <xf numFmtId="0" fontId="2" fillId="0" borderId="12" xfId="0" applyFont="1" applyFill="1" applyBorder="1" applyAlignment="1" applyProtection="1">
      <alignment horizontal="center"/>
      <protection locked="0"/>
    </xf>
    <xf numFmtId="0" fontId="2" fillId="0" borderId="13" xfId="0" applyFont="1" applyFill="1" applyBorder="1" applyAlignment="1" applyProtection="1">
      <alignment horizontal="center"/>
      <protection locked="0"/>
    </xf>
    <xf numFmtId="0" fontId="13" fillId="0" borderId="14" xfId="0" applyFont="1" applyFill="1" applyBorder="1" applyAlignment="1" applyProtection="1">
      <alignment horizontal="center"/>
      <protection locked="0"/>
    </xf>
    <xf numFmtId="0" fontId="13" fillId="0" borderId="15" xfId="0" applyFont="1" applyFill="1" applyBorder="1" applyAlignment="1" applyProtection="1">
      <alignment horizontal="center"/>
      <protection locked="0"/>
    </xf>
    <xf numFmtId="0" fontId="9" fillId="0" borderId="11" xfId="0" applyFont="1" applyFill="1" applyBorder="1" applyAlignment="1" applyProtection="1">
      <alignment horizontal="center"/>
    </xf>
    <xf numFmtId="0" fontId="9" fillId="0" borderId="13" xfId="0" applyFont="1" applyFill="1" applyBorder="1" applyAlignment="1" applyProtection="1">
      <alignment horizontal="center"/>
    </xf>
    <xf numFmtId="0" fontId="9" fillId="0" borderId="7" xfId="0" applyFont="1" applyFill="1" applyBorder="1" applyAlignment="1" applyProtection="1">
      <alignment horizontal="center"/>
    </xf>
    <xf numFmtId="0" fontId="9" fillId="0" borderId="8" xfId="0" applyFont="1" applyFill="1" applyBorder="1" applyAlignment="1" applyProtection="1">
      <alignment horizontal="center"/>
    </xf>
    <xf numFmtId="0" fontId="2" fillId="0" borderId="14" xfId="0" applyFont="1" applyFill="1" applyBorder="1" applyAlignment="1" applyProtection="1">
      <alignment horizontal="center"/>
    </xf>
    <xf numFmtId="0" fontId="2" fillId="0" borderId="15" xfId="0" applyFont="1" applyFill="1" applyBorder="1" applyAlignment="1" applyProtection="1">
      <alignment horizontal="center"/>
    </xf>
  </cellXfs>
  <cellStyles count="1">
    <cellStyle name="Normal" xfId="0" builtinId="0"/>
  </cellStyles>
  <dxfs count="0"/>
  <tableStyles count="0" defaultTableStyle="TableStyleMedium2" defaultPivotStyle="PivotStyleLight16"/>
  <colors>
    <mruColors>
      <color rgb="FF3333FF"/>
      <color rgb="FFF8F200"/>
      <color rgb="FFFD6035"/>
      <color rgb="FFFCF600"/>
      <color rgb="FFFA33FF"/>
      <color rgb="FFFCFA00"/>
      <color rgb="FFFC1464"/>
      <color rgb="FFFFFF05"/>
      <color rgb="FF12D4EE"/>
      <color rgb="FFB4874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en-GB" sz="1200">
                <a:latin typeface="Century Gothic" panose="020B0502020202020204" pitchFamily="34" charset="0"/>
              </a:rPr>
              <a:t>Number of Issued Documents and Local Checks for</a:t>
            </a:r>
            <a:r>
              <a:rPr lang="en-GB" sz="1200" baseline="0">
                <a:latin typeface="Century Gothic" panose="020B0502020202020204" pitchFamily="34" charset="0"/>
              </a:rPr>
              <a:t> the Month</a:t>
            </a:r>
            <a:endParaRPr lang="en-GB" sz="1200">
              <a:latin typeface="Century Gothic" panose="020B0502020202020204" pitchFamily="34" charset="0"/>
            </a:endParaRPr>
          </a:p>
        </c:rich>
      </c:tx>
      <c:layout>
        <c:manualLayout>
          <c:xMode val="edge"/>
          <c:yMode val="edge"/>
          <c:x val="0.11735367596291248"/>
          <c:y val="5.814408345653313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2.0401850741403549E-2"/>
          <c:y val="0.10321144581260837"/>
          <c:w val="0.9591962985171929"/>
          <c:h val="0.75017444124321409"/>
        </c:manualLayout>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Board'!$B$3:$B$10</c:f>
              <c:strCache>
                <c:ptCount val="8"/>
                <c:pt idx="0">
                  <c:v>OF 11</c:v>
                </c:pt>
                <c:pt idx="1">
                  <c:v>CMMS </c:v>
                </c:pt>
                <c:pt idx="2">
                  <c:v>Work Permit</c:v>
                </c:pt>
                <c:pt idx="3">
                  <c:v>Work and Test Permit</c:v>
                </c:pt>
                <c:pt idx="4">
                  <c:v>Local Checks</c:v>
                </c:pt>
                <c:pt idx="5">
                  <c:v>Hot work Permit</c:v>
                </c:pt>
                <c:pt idx="6">
                  <c:v>Confined Space Permit</c:v>
                </c:pt>
                <c:pt idx="7">
                  <c:v>Application for Protection Guarantee</c:v>
                </c:pt>
              </c:strCache>
            </c:strRef>
          </c:cat>
          <c:val>
            <c:numRef>
              <c:f>'Data Board'!$C$3:$C$10</c:f>
            </c:numRef>
          </c:val>
          <c:extLst>
            <c:ext xmlns:c16="http://schemas.microsoft.com/office/drawing/2014/chart" uri="{C3380CC4-5D6E-409C-BE32-E72D297353CC}">
              <c16:uniqueId val="{00000003-5295-4484-BAF3-16F2ED9F39DF}"/>
            </c:ext>
          </c:extLst>
        </c:ser>
        <c:ser>
          <c:idx val="1"/>
          <c:order val="1"/>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Board'!$B$3:$B$10</c:f>
              <c:strCache>
                <c:ptCount val="8"/>
                <c:pt idx="0">
                  <c:v>OF 11</c:v>
                </c:pt>
                <c:pt idx="1">
                  <c:v>CMMS </c:v>
                </c:pt>
                <c:pt idx="2">
                  <c:v>Work Permit</c:v>
                </c:pt>
                <c:pt idx="3">
                  <c:v>Work and Test Permit</c:v>
                </c:pt>
                <c:pt idx="4">
                  <c:v>Local Checks</c:v>
                </c:pt>
                <c:pt idx="5">
                  <c:v>Hot work Permit</c:v>
                </c:pt>
                <c:pt idx="6">
                  <c:v>Confined Space Permit</c:v>
                </c:pt>
                <c:pt idx="7">
                  <c:v>Application for Protection Guarantee</c:v>
                </c:pt>
              </c:strCache>
            </c:strRef>
          </c:cat>
          <c:val>
            <c:numRef>
              <c:f>'Data Board'!$D$3:$D$10</c:f>
            </c:numRef>
          </c:val>
          <c:extLst>
            <c:ext xmlns:c16="http://schemas.microsoft.com/office/drawing/2014/chart" uri="{C3380CC4-5D6E-409C-BE32-E72D297353CC}">
              <c16:uniqueId val="{00000004-5295-4484-BAF3-16F2ED9F39DF}"/>
            </c:ext>
          </c:extLst>
        </c:ser>
        <c:ser>
          <c:idx val="2"/>
          <c:order val="2"/>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Board'!$B$3:$B$10</c:f>
              <c:strCache>
                <c:ptCount val="8"/>
                <c:pt idx="0">
                  <c:v>OF 11</c:v>
                </c:pt>
                <c:pt idx="1">
                  <c:v>CMMS </c:v>
                </c:pt>
                <c:pt idx="2">
                  <c:v>Work Permit</c:v>
                </c:pt>
                <c:pt idx="3">
                  <c:v>Work and Test Permit</c:v>
                </c:pt>
                <c:pt idx="4">
                  <c:v>Local Checks</c:v>
                </c:pt>
                <c:pt idx="5">
                  <c:v>Hot work Permit</c:v>
                </c:pt>
                <c:pt idx="6">
                  <c:v>Confined Space Permit</c:v>
                </c:pt>
                <c:pt idx="7">
                  <c:v>Application for Protection Guarantee</c:v>
                </c:pt>
              </c:strCache>
            </c:strRef>
          </c:cat>
          <c:val>
            <c:numRef>
              <c:f>'Data Board'!$E$3:$E$10</c:f>
            </c:numRef>
          </c:val>
          <c:extLst>
            <c:ext xmlns:c16="http://schemas.microsoft.com/office/drawing/2014/chart" uri="{C3380CC4-5D6E-409C-BE32-E72D297353CC}">
              <c16:uniqueId val="{00000005-5295-4484-BAF3-16F2ED9F39DF}"/>
            </c:ext>
          </c:extLst>
        </c:ser>
        <c:ser>
          <c:idx val="3"/>
          <c:order val="3"/>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Board'!$B$3:$B$10</c:f>
              <c:strCache>
                <c:ptCount val="8"/>
                <c:pt idx="0">
                  <c:v>OF 11</c:v>
                </c:pt>
                <c:pt idx="1">
                  <c:v>CMMS </c:v>
                </c:pt>
                <c:pt idx="2">
                  <c:v>Work Permit</c:v>
                </c:pt>
                <c:pt idx="3">
                  <c:v>Work and Test Permit</c:v>
                </c:pt>
                <c:pt idx="4">
                  <c:v>Local Checks</c:v>
                </c:pt>
                <c:pt idx="5">
                  <c:v>Hot work Permit</c:v>
                </c:pt>
                <c:pt idx="6">
                  <c:v>Confined Space Permit</c:v>
                </c:pt>
                <c:pt idx="7">
                  <c:v>Application for Protection Guarantee</c:v>
                </c:pt>
              </c:strCache>
            </c:strRef>
          </c:cat>
          <c:val>
            <c:numRef>
              <c:f>'Data Board'!$F$3:$F$10</c:f>
            </c:numRef>
          </c:val>
          <c:extLst>
            <c:ext xmlns:c16="http://schemas.microsoft.com/office/drawing/2014/chart" uri="{C3380CC4-5D6E-409C-BE32-E72D297353CC}">
              <c16:uniqueId val="{00000006-5295-4484-BAF3-16F2ED9F39DF}"/>
            </c:ext>
          </c:extLst>
        </c:ser>
        <c:ser>
          <c:idx val="4"/>
          <c:order val="4"/>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Board'!$B$3:$B$10</c:f>
              <c:strCache>
                <c:ptCount val="8"/>
                <c:pt idx="0">
                  <c:v>OF 11</c:v>
                </c:pt>
                <c:pt idx="1">
                  <c:v>CMMS </c:v>
                </c:pt>
                <c:pt idx="2">
                  <c:v>Work Permit</c:v>
                </c:pt>
                <c:pt idx="3">
                  <c:v>Work and Test Permit</c:v>
                </c:pt>
                <c:pt idx="4">
                  <c:v>Local Checks</c:v>
                </c:pt>
                <c:pt idx="5">
                  <c:v>Hot work Permit</c:v>
                </c:pt>
                <c:pt idx="6">
                  <c:v>Confined Space Permit</c:v>
                </c:pt>
                <c:pt idx="7">
                  <c:v>Application for Protection Guarantee</c:v>
                </c:pt>
              </c:strCache>
            </c:strRef>
          </c:cat>
          <c:val>
            <c:numRef>
              <c:f>'Data Board'!$G$3:$G$10</c:f>
            </c:numRef>
          </c:val>
          <c:extLst>
            <c:ext xmlns:c16="http://schemas.microsoft.com/office/drawing/2014/chart" uri="{C3380CC4-5D6E-409C-BE32-E72D297353CC}">
              <c16:uniqueId val="{00000007-5295-4484-BAF3-16F2ED9F39DF}"/>
            </c:ext>
          </c:extLst>
        </c:ser>
        <c:ser>
          <c:idx val="5"/>
          <c:order val="5"/>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Board'!$B$3:$B$10</c:f>
              <c:strCache>
                <c:ptCount val="8"/>
                <c:pt idx="0">
                  <c:v>OF 11</c:v>
                </c:pt>
                <c:pt idx="1">
                  <c:v>CMMS </c:v>
                </c:pt>
                <c:pt idx="2">
                  <c:v>Work Permit</c:v>
                </c:pt>
                <c:pt idx="3">
                  <c:v>Work and Test Permit</c:v>
                </c:pt>
                <c:pt idx="4">
                  <c:v>Local Checks</c:v>
                </c:pt>
                <c:pt idx="5">
                  <c:v>Hot work Permit</c:v>
                </c:pt>
                <c:pt idx="6">
                  <c:v>Confined Space Permit</c:v>
                </c:pt>
                <c:pt idx="7">
                  <c:v>Application for Protection Guarantee</c:v>
                </c:pt>
              </c:strCache>
            </c:strRef>
          </c:cat>
          <c:val>
            <c:numRef>
              <c:f>'Data Board'!$H$3:$H$10</c:f>
            </c:numRef>
          </c:val>
          <c:extLst>
            <c:ext xmlns:c16="http://schemas.microsoft.com/office/drawing/2014/chart" uri="{C3380CC4-5D6E-409C-BE32-E72D297353CC}">
              <c16:uniqueId val="{00000008-5295-4484-BAF3-16F2ED9F39DF}"/>
            </c:ext>
          </c:extLst>
        </c:ser>
        <c:ser>
          <c:idx val="6"/>
          <c:order val="6"/>
          <c:spPr>
            <a:solidFill>
              <a:schemeClr val="accent1">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Board'!$B$3:$B$10</c:f>
              <c:strCache>
                <c:ptCount val="8"/>
                <c:pt idx="0">
                  <c:v>OF 11</c:v>
                </c:pt>
                <c:pt idx="1">
                  <c:v>CMMS </c:v>
                </c:pt>
                <c:pt idx="2">
                  <c:v>Work Permit</c:v>
                </c:pt>
                <c:pt idx="3">
                  <c:v>Work and Test Permit</c:v>
                </c:pt>
                <c:pt idx="4">
                  <c:v>Local Checks</c:v>
                </c:pt>
                <c:pt idx="5">
                  <c:v>Hot work Permit</c:v>
                </c:pt>
                <c:pt idx="6">
                  <c:v>Confined Space Permit</c:v>
                </c:pt>
                <c:pt idx="7">
                  <c:v>Application for Protection Guarantee</c:v>
                </c:pt>
              </c:strCache>
            </c:strRef>
          </c:cat>
          <c:val>
            <c:numRef>
              <c:f>'Data Board'!$I$3:$I$10</c:f>
            </c:numRef>
          </c:val>
          <c:extLst>
            <c:ext xmlns:c16="http://schemas.microsoft.com/office/drawing/2014/chart" uri="{C3380CC4-5D6E-409C-BE32-E72D297353CC}">
              <c16:uniqueId val="{00000009-5295-4484-BAF3-16F2ED9F39DF}"/>
            </c:ext>
          </c:extLst>
        </c:ser>
        <c:ser>
          <c:idx val="7"/>
          <c:order val="7"/>
          <c:spPr>
            <a:solidFill>
              <a:schemeClr val="accent2">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Board'!$B$3:$B$10</c:f>
              <c:strCache>
                <c:ptCount val="8"/>
                <c:pt idx="0">
                  <c:v>OF 11</c:v>
                </c:pt>
                <c:pt idx="1">
                  <c:v>CMMS </c:v>
                </c:pt>
                <c:pt idx="2">
                  <c:v>Work Permit</c:v>
                </c:pt>
                <c:pt idx="3">
                  <c:v>Work and Test Permit</c:v>
                </c:pt>
                <c:pt idx="4">
                  <c:v>Local Checks</c:v>
                </c:pt>
                <c:pt idx="5">
                  <c:v>Hot work Permit</c:v>
                </c:pt>
                <c:pt idx="6">
                  <c:v>Confined Space Permit</c:v>
                </c:pt>
                <c:pt idx="7">
                  <c:v>Application for Protection Guarantee</c:v>
                </c:pt>
              </c:strCache>
            </c:strRef>
          </c:cat>
          <c:val>
            <c:numRef>
              <c:f>'Data Board'!$J$3:$J$10</c:f>
            </c:numRef>
          </c:val>
          <c:extLst>
            <c:ext xmlns:c16="http://schemas.microsoft.com/office/drawing/2014/chart" uri="{C3380CC4-5D6E-409C-BE32-E72D297353CC}">
              <c16:uniqueId val="{0000000A-5295-4484-BAF3-16F2ED9F39DF}"/>
            </c:ext>
          </c:extLst>
        </c:ser>
        <c:ser>
          <c:idx val="8"/>
          <c:order val="8"/>
          <c:spPr>
            <a:solidFill>
              <a:schemeClr val="accent3">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Board'!$B$3:$B$10</c:f>
              <c:strCache>
                <c:ptCount val="8"/>
                <c:pt idx="0">
                  <c:v>OF 11</c:v>
                </c:pt>
                <c:pt idx="1">
                  <c:v>CMMS </c:v>
                </c:pt>
                <c:pt idx="2">
                  <c:v>Work Permit</c:v>
                </c:pt>
                <c:pt idx="3">
                  <c:v>Work and Test Permit</c:v>
                </c:pt>
                <c:pt idx="4">
                  <c:v>Local Checks</c:v>
                </c:pt>
                <c:pt idx="5">
                  <c:v>Hot work Permit</c:v>
                </c:pt>
                <c:pt idx="6">
                  <c:v>Confined Space Permit</c:v>
                </c:pt>
                <c:pt idx="7">
                  <c:v>Application for Protection Guarantee</c:v>
                </c:pt>
              </c:strCache>
            </c:strRef>
          </c:cat>
          <c:val>
            <c:numRef>
              <c:f>'Data Board'!$K$3:$K$10</c:f>
            </c:numRef>
          </c:val>
          <c:extLst>
            <c:ext xmlns:c16="http://schemas.microsoft.com/office/drawing/2014/chart" uri="{C3380CC4-5D6E-409C-BE32-E72D297353CC}">
              <c16:uniqueId val="{0000000B-5295-4484-BAF3-16F2ED9F39DF}"/>
            </c:ext>
          </c:extLst>
        </c:ser>
        <c:ser>
          <c:idx val="9"/>
          <c:order val="9"/>
          <c:spPr>
            <a:solidFill>
              <a:schemeClr val="accent4">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Board'!$B$3:$B$10</c:f>
              <c:strCache>
                <c:ptCount val="8"/>
                <c:pt idx="0">
                  <c:v>OF 11</c:v>
                </c:pt>
                <c:pt idx="1">
                  <c:v>CMMS </c:v>
                </c:pt>
                <c:pt idx="2">
                  <c:v>Work Permit</c:v>
                </c:pt>
                <c:pt idx="3">
                  <c:v>Work and Test Permit</c:v>
                </c:pt>
                <c:pt idx="4">
                  <c:v>Local Checks</c:v>
                </c:pt>
                <c:pt idx="5">
                  <c:v>Hot work Permit</c:v>
                </c:pt>
                <c:pt idx="6">
                  <c:v>Confined Space Permit</c:v>
                </c:pt>
                <c:pt idx="7">
                  <c:v>Application for Protection Guarantee</c:v>
                </c:pt>
              </c:strCache>
            </c:strRef>
          </c:cat>
          <c:val>
            <c:numRef>
              <c:f>'Data Board'!$L$3:$L$10</c:f>
            </c:numRef>
          </c:val>
          <c:extLst>
            <c:ext xmlns:c16="http://schemas.microsoft.com/office/drawing/2014/chart" uri="{C3380CC4-5D6E-409C-BE32-E72D297353CC}">
              <c16:uniqueId val="{0000000C-5295-4484-BAF3-16F2ED9F39DF}"/>
            </c:ext>
          </c:extLst>
        </c:ser>
        <c:ser>
          <c:idx val="10"/>
          <c:order val="10"/>
          <c:spPr>
            <a:solidFill>
              <a:schemeClr val="accent5">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Board'!$B$3:$B$10</c:f>
              <c:strCache>
                <c:ptCount val="8"/>
                <c:pt idx="0">
                  <c:v>OF 11</c:v>
                </c:pt>
                <c:pt idx="1">
                  <c:v>CMMS </c:v>
                </c:pt>
                <c:pt idx="2">
                  <c:v>Work Permit</c:v>
                </c:pt>
                <c:pt idx="3">
                  <c:v>Work and Test Permit</c:v>
                </c:pt>
                <c:pt idx="4">
                  <c:v>Local Checks</c:v>
                </c:pt>
                <c:pt idx="5">
                  <c:v>Hot work Permit</c:v>
                </c:pt>
                <c:pt idx="6">
                  <c:v>Confined Space Permit</c:v>
                </c:pt>
                <c:pt idx="7">
                  <c:v>Application for Protection Guarantee</c:v>
                </c:pt>
              </c:strCache>
            </c:strRef>
          </c:cat>
          <c:val>
            <c:numRef>
              <c:f>'Data Board'!$M$3:$M$10</c:f>
            </c:numRef>
          </c:val>
          <c:extLst>
            <c:ext xmlns:c16="http://schemas.microsoft.com/office/drawing/2014/chart" uri="{C3380CC4-5D6E-409C-BE32-E72D297353CC}">
              <c16:uniqueId val="{0000000D-5295-4484-BAF3-16F2ED9F39DF}"/>
            </c:ext>
          </c:extLst>
        </c:ser>
        <c:ser>
          <c:idx val="11"/>
          <c:order val="11"/>
          <c:spPr>
            <a:solidFill>
              <a:schemeClr val="accent6">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Board'!$B$3:$B$10</c:f>
              <c:strCache>
                <c:ptCount val="8"/>
                <c:pt idx="0">
                  <c:v>OF 11</c:v>
                </c:pt>
                <c:pt idx="1">
                  <c:v>CMMS </c:v>
                </c:pt>
                <c:pt idx="2">
                  <c:v>Work Permit</c:v>
                </c:pt>
                <c:pt idx="3">
                  <c:v>Work and Test Permit</c:v>
                </c:pt>
                <c:pt idx="4">
                  <c:v>Local Checks</c:v>
                </c:pt>
                <c:pt idx="5">
                  <c:v>Hot work Permit</c:v>
                </c:pt>
                <c:pt idx="6">
                  <c:v>Confined Space Permit</c:v>
                </c:pt>
                <c:pt idx="7">
                  <c:v>Application for Protection Guarantee</c:v>
                </c:pt>
              </c:strCache>
            </c:strRef>
          </c:cat>
          <c:val>
            <c:numRef>
              <c:f>'Data Board'!$N$3:$N$10</c:f>
            </c:numRef>
          </c:val>
          <c:extLst>
            <c:ext xmlns:c16="http://schemas.microsoft.com/office/drawing/2014/chart" uri="{C3380CC4-5D6E-409C-BE32-E72D297353CC}">
              <c16:uniqueId val="{0000000E-5295-4484-BAF3-16F2ED9F39DF}"/>
            </c:ext>
          </c:extLst>
        </c:ser>
        <c:ser>
          <c:idx val="12"/>
          <c:order val="12"/>
          <c:spPr>
            <a:solidFill>
              <a:schemeClr val="accent1">
                <a:lumMod val="80000"/>
                <a:lumOff val="2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Board'!$B$3:$B$10</c:f>
              <c:strCache>
                <c:ptCount val="8"/>
                <c:pt idx="0">
                  <c:v>OF 11</c:v>
                </c:pt>
                <c:pt idx="1">
                  <c:v>CMMS </c:v>
                </c:pt>
                <c:pt idx="2">
                  <c:v>Work Permit</c:v>
                </c:pt>
                <c:pt idx="3">
                  <c:v>Work and Test Permit</c:v>
                </c:pt>
                <c:pt idx="4">
                  <c:v>Local Checks</c:v>
                </c:pt>
                <c:pt idx="5">
                  <c:v>Hot work Permit</c:v>
                </c:pt>
                <c:pt idx="6">
                  <c:v>Confined Space Permit</c:v>
                </c:pt>
                <c:pt idx="7">
                  <c:v>Application for Protection Guarantee</c:v>
                </c:pt>
              </c:strCache>
            </c:strRef>
          </c:cat>
          <c:val>
            <c:numRef>
              <c:f>'Data Board'!$O$3:$O$10</c:f>
            </c:numRef>
          </c:val>
          <c:extLst>
            <c:ext xmlns:c16="http://schemas.microsoft.com/office/drawing/2014/chart" uri="{C3380CC4-5D6E-409C-BE32-E72D297353CC}">
              <c16:uniqueId val="{0000000F-5295-4484-BAF3-16F2ED9F39DF}"/>
            </c:ext>
          </c:extLst>
        </c:ser>
        <c:ser>
          <c:idx val="13"/>
          <c:order val="13"/>
          <c:spPr>
            <a:solidFill>
              <a:schemeClr val="accent2">
                <a:lumMod val="80000"/>
                <a:lumOff val="2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Board'!$B$3:$B$10</c:f>
              <c:strCache>
                <c:ptCount val="8"/>
                <c:pt idx="0">
                  <c:v>OF 11</c:v>
                </c:pt>
                <c:pt idx="1">
                  <c:v>CMMS </c:v>
                </c:pt>
                <c:pt idx="2">
                  <c:v>Work Permit</c:v>
                </c:pt>
                <c:pt idx="3">
                  <c:v>Work and Test Permit</c:v>
                </c:pt>
                <c:pt idx="4">
                  <c:v>Local Checks</c:v>
                </c:pt>
                <c:pt idx="5">
                  <c:v>Hot work Permit</c:v>
                </c:pt>
                <c:pt idx="6">
                  <c:v>Confined Space Permit</c:v>
                </c:pt>
                <c:pt idx="7">
                  <c:v>Application for Protection Guarantee</c:v>
                </c:pt>
              </c:strCache>
            </c:strRef>
          </c:cat>
          <c:val>
            <c:numRef>
              <c:f>'Data Board'!$P$3:$P$10</c:f>
            </c:numRef>
          </c:val>
          <c:extLst>
            <c:ext xmlns:c16="http://schemas.microsoft.com/office/drawing/2014/chart" uri="{C3380CC4-5D6E-409C-BE32-E72D297353CC}">
              <c16:uniqueId val="{00000010-5295-4484-BAF3-16F2ED9F39DF}"/>
            </c:ext>
          </c:extLst>
        </c:ser>
        <c:ser>
          <c:idx val="14"/>
          <c:order val="14"/>
          <c:spPr>
            <a:solidFill>
              <a:schemeClr val="accent3">
                <a:lumMod val="80000"/>
                <a:lumOff val="2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Board'!$B$3:$B$10</c:f>
              <c:strCache>
                <c:ptCount val="8"/>
                <c:pt idx="0">
                  <c:v>OF 11</c:v>
                </c:pt>
                <c:pt idx="1">
                  <c:v>CMMS </c:v>
                </c:pt>
                <c:pt idx="2">
                  <c:v>Work Permit</c:v>
                </c:pt>
                <c:pt idx="3">
                  <c:v>Work and Test Permit</c:v>
                </c:pt>
                <c:pt idx="4">
                  <c:v>Local Checks</c:v>
                </c:pt>
                <c:pt idx="5">
                  <c:v>Hot work Permit</c:v>
                </c:pt>
                <c:pt idx="6">
                  <c:v>Confined Space Permit</c:v>
                </c:pt>
                <c:pt idx="7">
                  <c:v>Application for Protection Guarantee</c:v>
                </c:pt>
              </c:strCache>
            </c:strRef>
          </c:cat>
          <c:val>
            <c:numRef>
              <c:f>'Data Board'!$Q$3:$Q$10</c:f>
            </c:numRef>
          </c:val>
          <c:extLst>
            <c:ext xmlns:c16="http://schemas.microsoft.com/office/drawing/2014/chart" uri="{C3380CC4-5D6E-409C-BE32-E72D297353CC}">
              <c16:uniqueId val="{00000011-5295-4484-BAF3-16F2ED9F39DF}"/>
            </c:ext>
          </c:extLst>
        </c:ser>
        <c:ser>
          <c:idx val="15"/>
          <c:order val="15"/>
          <c:spPr>
            <a:solidFill>
              <a:schemeClr val="accent4">
                <a:lumMod val="80000"/>
                <a:lumOff val="2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Board'!$B$3:$B$10</c:f>
              <c:strCache>
                <c:ptCount val="8"/>
                <c:pt idx="0">
                  <c:v>OF 11</c:v>
                </c:pt>
                <c:pt idx="1">
                  <c:v>CMMS </c:v>
                </c:pt>
                <c:pt idx="2">
                  <c:v>Work Permit</c:v>
                </c:pt>
                <c:pt idx="3">
                  <c:v>Work and Test Permit</c:v>
                </c:pt>
                <c:pt idx="4">
                  <c:v>Local Checks</c:v>
                </c:pt>
                <c:pt idx="5">
                  <c:v>Hot work Permit</c:v>
                </c:pt>
                <c:pt idx="6">
                  <c:v>Confined Space Permit</c:v>
                </c:pt>
                <c:pt idx="7">
                  <c:v>Application for Protection Guarantee</c:v>
                </c:pt>
              </c:strCache>
            </c:strRef>
          </c:cat>
          <c:val>
            <c:numRef>
              <c:f>'Data Board'!$R$3:$R$10</c:f>
            </c:numRef>
          </c:val>
          <c:extLst>
            <c:ext xmlns:c16="http://schemas.microsoft.com/office/drawing/2014/chart" uri="{C3380CC4-5D6E-409C-BE32-E72D297353CC}">
              <c16:uniqueId val="{00000012-5295-4484-BAF3-16F2ED9F39DF}"/>
            </c:ext>
          </c:extLst>
        </c:ser>
        <c:ser>
          <c:idx val="16"/>
          <c:order val="16"/>
          <c:spPr>
            <a:solidFill>
              <a:schemeClr val="accent5">
                <a:lumMod val="80000"/>
                <a:lumOff val="2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Board'!$B$3:$B$10</c:f>
              <c:strCache>
                <c:ptCount val="8"/>
                <c:pt idx="0">
                  <c:v>OF 11</c:v>
                </c:pt>
                <c:pt idx="1">
                  <c:v>CMMS </c:v>
                </c:pt>
                <c:pt idx="2">
                  <c:v>Work Permit</c:v>
                </c:pt>
                <c:pt idx="3">
                  <c:v>Work and Test Permit</c:v>
                </c:pt>
                <c:pt idx="4">
                  <c:v>Local Checks</c:v>
                </c:pt>
                <c:pt idx="5">
                  <c:v>Hot work Permit</c:v>
                </c:pt>
                <c:pt idx="6">
                  <c:v>Confined Space Permit</c:v>
                </c:pt>
                <c:pt idx="7">
                  <c:v>Application for Protection Guarantee</c:v>
                </c:pt>
              </c:strCache>
            </c:strRef>
          </c:cat>
          <c:val>
            <c:numRef>
              <c:f>'Data Board'!$S$3:$S$10</c:f>
            </c:numRef>
          </c:val>
          <c:extLst>
            <c:ext xmlns:c16="http://schemas.microsoft.com/office/drawing/2014/chart" uri="{C3380CC4-5D6E-409C-BE32-E72D297353CC}">
              <c16:uniqueId val="{00000013-5295-4484-BAF3-16F2ED9F39DF}"/>
            </c:ext>
          </c:extLst>
        </c:ser>
        <c:ser>
          <c:idx val="17"/>
          <c:order val="17"/>
          <c:spPr>
            <a:solidFill>
              <a:schemeClr val="accent6">
                <a:lumMod val="80000"/>
                <a:lumOff val="2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Board'!$B$3:$B$10</c:f>
              <c:strCache>
                <c:ptCount val="8"/>
                <c:pt idx="0">
                  <c:v>OF 11</c:v>
                </c:pt>
                <c:pt idx="1">
                  <c:v>CMMS </c:v>
                </c:pt>
                <c:pt idx="2">
                  <c:v>Work Permit</c:v>
                </c:pt>
                <c:pt idx="3">
                  <c:v>Work and Test Permit</c:v>
                </c:pt>
                <c:pt idx="4">
                  <c:v>Local Checks</c:v>
                </c:pt>
                <c:pt idx="5">
                  <c:v>Hot work Permit</c:v>
                </c:pt>
                <c:pt idx="6">
                  <c:v>Confined Space Permit</c:v>
                </c:pt>
                <c:pt idx="7">
                  <c:v>Application for Protection Guarantee</c:v>
                </c:pt>
              </c:strCache>
            </c:strRef>
          </c:cat>
          <c:val>
            <c:numRef>
              <c:f>'Data Board'!$T$3:$T$10</c:f>
            </c:numRef>
          </c:val>
          <c:extLst>
            <c:ext xmlns:c16="http://schemas.microsoft.com/office/drawing/2014/chart" uri="{C3380CC4-5D6E-409C-BE32-E72D297353CC}">
              <c16:uniqueId val="{00000014-5295-4484-BAF3-16F2ED9F39DF}"/>
            </c:ext>
          </c:extLst>
        </c:ser>
        <c:ser>
          <c:idx val="18"/>
          <c:order val="18"/>
          <c:spPr>
            <a:solidFill>
              <a:schemeClr val="accent1">
                <a:lumMod val="8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Board'!$B$3:$B$10</c:f>
              <c:strCache>
                <c:ptCount val="8"/>
                <c:pt idx="0">
                  <c:v>OF 11</c:v>
                </c:pt>
                <c:pt idx="1">
                  <c:v>CMMS </c:v>
                </c:pt>
                <c:pt idx="2">
                  <c:v>Work Permit</c:v>
                </c:pt>
                <c:pt idx="3">
                  <c:v>Work and Test Permit</c:v>
                </c:pt>
                <c:pt idx="4">
                  <c:v>Local Checks</c:v>
                </c:pt>
                <c:pt idx="5">
                  <c:v>Hot work Permit</c:v>
                </c:pt>
                <c:pt idx="6">
                  <c:v>Confined Space Permit</c:v>
                </c:pt>
                <c:pt idx="7">
                  <c:v>Application for Protection Guarantee</c:v>
                </c:pt>
              </c:strCache>
            </c:strRef>
          </c:cat>
          <c:val>
            <c:numRef>
              <c:f>'Data Board'!$U$3:$U$10</c:f>
            </c:numRef>
          </c:val>
          <c:extLst>
            <c:ext xmlns:c16="http://schemas.microsoft.com/office/drawing/2014/chart" uri="{C3380CC4-5D6E-409C-BE32-E72D297353CC}">
              <c16:uniqueId val="{00000015-5295-4484-BAF3-16F2ED9F39DF}"/>
            </c:ext>
          </c:extLst>
        </c:ser>
        <c:ser>
          <c:idx val="19"/>
          <c:order val="19"/>
          <c:spPr>
            <a:solidFill>
              <a:schemeClr val="accent2">
                <a:lumMod val="8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Board'!$B$3:$B$10</c:f>
              <c:strCache>
                <c:ptCount val="8"/>
                <c:pt idx="0">
                  <c:v>OF 11</c:v>
                </c:pt>
                <c:pt idx="1">
                  <c:v>CMMS </c:v>
                </c:pt>
                <c:pt idx="2">
                  <c:v>Work Permit</c:v>
                </c:pt>
                <c:pt idx="3">
                  <c:v>Work and Test Permit</c:v>
                </c:pt>
                <c:pt idx="4">
                  <c:v>Local Checks</c:v>
                </c:pt>
                <c:pt idx="5">
                  <c:v>Hot work Permit</c:v>
                </c:pt>
                <c:pt idx="6">
                  <c:v>Confined Space Permit</c:v>
                </c:pt>
                <c:pt idx="7">
                  <c:v>Application for Protection Guarantee</c:v>
                </c:pt>
              </c:strCache>
            </c:strRef>
          </c:cat>
          <c:val>
            <c:numRef>
              <c:f>'Data Board'!$V$3:$V$10</c:f>
            </c:numRef>
          </c:val>
          <c:extLst>
            <c:ext xmlns:c16="http://schemas.microsoft.com/office/drawing/2014/chart" uri="{C3380CC4-5D6E-409C-BE32-E72D297353CC}">
              <c16:uniqueId val="{00000016-5295-4484-BAF3-16F2ED9F39DF}"/>
            </c:ext>
          </c:extLst>
        </c:ser>
        <c:ser>
          <c:idx val="20"/>
          <c:order val="20"/>
          <c:spPr>
            <a:solidFill>
              <a:schemeClr val="accent3">
                <a:lumMod val="8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Board'!$B$3:$B$10</c:f>
              <c:strCache>
                <c:ptCount val="8"/>
                <c:pt idx="0">
                  <c:v>OF 11</c:v>
                </c:pt>
                <c:pt idx="1">
                  <c:v>CMMS </c:v>
                </c:pt>
                <c:pt idx="2">
                  <c:v>Work Permit</c:v>
                </c:pt>
                <c:pt idx="3">
                  <c:v>Work and Test Permit</c:v>
                </c:pt>
                <c:pt idx="4">
                  <c:v>Local Checks</c:v>
                </c:pt>
                <c:pt idx="5">
                  <c:v>Hot work Permit</c:v>
                </c:pt>
                <c:pt idx="6">
                  <c:v>Confined Space Permit</c:v>
                </c:pt>
                <c:pt idx="7">
                  <c:v>Application for Protection Guarantee</c:v>
                </c:pt>
              </c:strCache>
            </c:strRef>
          </c:cat>
          <c:val>
            <c:numRef>
              <c:f>'Data Board'!$W$3:$W$10</c:f>
            </c:numRef>
          </c:val>
          <c:extLst>
            <c:ext xmlns:c16="http://schemas.microsoft.com/office/drawing/2014/chart" uri="{C3380CC4-5D6E-409C-BE32-E72D297353CC}">
              <c16:uniqueId val="{00000017-5295-4484-BAF3-16F2ED9F39DF}"/>
            </c:ext>
          </c:extLst>
        </c:ser>
        <c:ser>
          <c:idx val="21"/>
          <c:order val="21"/>
          <c:spPr>
            <a:solidFill>
              <a:schemeClr val="accent4">
                <a:lumMod val="8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Board'!$B$3:$B$10</c:f>
              <c:strCache>
                <c:ptCount val="8"/>
                <c:pt idx="0">
                  <c:v>OF 11</c:v>
                </c:pt>
                <c:pt idx="1">
                  <c:v>CMMS </c:v>
                </c:pt>
                <c:pt idx="2">
                  <c:v>Work Permit</c:v>
                </c:pt>
                <c:pt idx="3">
                  <c:v>Work and Test Permit</c:v>
                </c:pt>
                <c:pt idx="4">
                  <c:v>Local Checks</c:v>
                </c:pt>
                <c:pt idx="5">
                  <c:v>Hot work Permit</c:v>
                </c:pt>
                <c:pt idx="6">
                  <c:v>Confined Space Permit</c:v>
                </c:pt>
                <c:pt idx="7">
                  <c:v>Application for Protection Guarantee</c:v>
                </c:pt>
              </c:strCache>
            </c:strRef>
          </c:cat>
          <c:val>
            <c:numRef>
              <c:f>'Data Board'!$X$3:$X$10</c:f>
            </c:numRef>
          </c:val>
          <c:extLst>
            <c:ext xmlns:c16="http://schemas.microsoft.com/office/drawing/2014/chart" uri="{C3380CC4-5D6E-409C-BE32-E72D297353CC}">
              <c16:uniqueId val="{00000018-5295-4484-BAF3-16F2ED9F39DF}"/>
            </c:ext>
          </c:extLst>
        </c:ser>
        <c:ser>
          <c:idx val="22"/>
          <c:order val="22"/>
          <c:spPr>
            <a:solidFill>
              <a:schemeClr val="accent5">
                <a:lumMod val="8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Board'!$B$3:$B$10</c:f>
              <c:strCache>
                <c:ptCount val="8"/>
                <c:pt idx="0">
                  <c:v>OF 11</c:v>
                </c:pt>
                <c:pt idx="1">
                  <c:v>CMMS </c:v>
                </c:pt>
                <c:pt idx="2">
                  <c:v>Work Permit</c:v>
                </c:pt>
                <c:pt idx="3">
                  <c:v>Work and Test Permit</c:v>
                </c:pt>
                <c:pt idx="4">
                  <c:v>Local Checks</c:v>
                </c:pt>
                <c:pt idx="5">
                  <c:v>Hot work Permit</c:v>
                </c:pt>
                <c:pt idx="6">
                  <c:v>Confined Space Permit</c:v>
                </c:pt>
                <c:pt idx="7">
                  <c:v>Application for Protection Guarantee</c:v>
                </c:pt>
              </c:strCache>
            </c:strRef>
          </c:cat>
          <c:val>
            <c:numRef>
              <c:f>'Data Board'!$Y$3:$Y$10</c:f>
            </c:numRef>
          </c:val>
          <c:extLst>
            <c:ext xmlns:c16="http://schemas.microsoft.com/office/drawing/2014/chart" uri="{C3380CC4-5D6E-409C-BE32-E72D297353CC}">
              <c16:uniqueId val="{00000019-5295-4484-BAF3-16F2ED9F39DF}"/>
            </c:ext>
          </c:extLst>
        </c:ser>
        <c:ser>
          <c:idx val="23"/>
          <c:order val="23"/>
          <c:spPr>
            <a:solidFill>
              <a:schemeClr val="accent6">
                <a:lumMod val="8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Board'!$B$3:$B$10</c:f>
              <c:strCache>
                <c:ptCount val="8"/>
                <c:pt idx="0">
                  <c:v>OF 11</c:v>
                </c:pt>
                <c:pt idx="1">
                  <c:v>CMMS </c:v>
                </c:pt>
                <c:pt idx="2">
                  <c:v>Work Permit</c:v>
                </c:pt>
                <c:pt idx="3">
                  <c:v>Work and Test Permit</c:v>
                </c:pt>
                <c:pt idx="4">
                  <c:v>Local Checks</c:v>
                </c:pt>
                <c:pt idx="5">
                  <c:v>Hot work Permit</c:v>
                </c:pt>
                <c:pt idx="6">
                  <c:v>Confined Space Permit</c:v>
                </c:pt>
                <c:pt idx="7">
                  <c:v>Application for Protection Guarantee</c:v>
                </c:pt>
              </c:strCache>
            </c:strRef>
          </c:cat>
          <c:val>
            <c:numRef>
              <c:f>'Data Board'!$Z$3:$Z$10</c:f>
            </c:numRef>
          </c:val>
          <c:extLst>
            <c:ext xmlns:c16="http://schemas.microsoft.com/office/drawing/2014/chart" uri="{C3380CC4-5D6E-409C-BE32-E72D297353CC}">
              <c16:uniqueId val="{0000001A-5295-4484-BAF3-16F2ED9F39DF}"/>
            </c:ext>
          </c:extLst>
        </c:ser>
        <c:ser>
          <c:idx val="24"/>
          <c:order val="24"/>
          <c:spPr>
            <a:solidFill>
              <a:schemeClr val="accent1">
                <a:lumMod val="60000"/>
                <a:lumOff val="4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Board'!$B$3:$B$10</c:f>
              <c:strCache>
                <c:ptCount val="8"/>
                <c:pt idx="0">
                  <c:v>OF 11</c:v>
                </c:pt>
                <c:pt idx="1">
                  <c:v>CMMS </c:v>
                </c:pt>
                <c:pt idx="2">
                  <c:v>Work Permit</c:v>
                </c:pt>
                <c:pt idx="3">
                  <c:v>Work and Test Permit</c:v>
                </c:pt>
                <c:pt idx="4">
                  <c:v>Local Checks</c:v>
                </c:pt>
                <c:pt idx="5">
                  <c:v>Hot work Permit</c:v>
                </c:pt>
                <c:pt idx="6">
                  <c:v>Confined Space Permit</c:v>
                </c:pt>
                <c:pt idx="7">
                  <c:v>Application for Protection Guarantee</c:v>
                </c:pt>
              </c:strCache>
            </c:strRef>
          </c:cat>
          <c:val>
            <c:numRef>
              <c:f>'Data Board'!$AA$3:$AA$10</c:f>
            </c:numRef>
          </c:val>
          <c:extLst>
            <c:ext xmlns:c16="http://schemas.microsoft.com/office/drawing/2014/chart" uri="{C3380CC4-5D6E-409C-BE32-E72D297353CC}">
              <c16:uniqueId val="{0000001B-5295-4484-BAF3-16F2ED9F39DF}"/>
            </c:ext>
          </c:extLst>
        </c:ser>
        <c:ser>
          <c:idx val="25"/>
          <c:order val="25"/>
          <c:spPr>
            <a:solidFill>
              <a:schemeClr val="accent2">
                <a:lumMod val="60000"/>
                <a:lumOff val="4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Board'!$B$3:$B$10</c:f>
              <c:strCache>
                <c:ptCount val="8"/>
                <c:pt idx="0">
                  <c:v>OF 11</c:v>
                </c:pt>
                <c:pt idx="1">
                  <c:v>CMMS </c:v>
                </c:pt>
                <c:pt idx="2">
                  <c:v>Work Permit</c:v>
                </c:pt>
                <c:pt idx="3">
                  <c:v>Work and Test Permit</c:v>
                </c:pt>
                <c:pt idx="4">
                  <c:v>Local Checks</c:v>
                </c:pt>
                <c:pt idx="5">
                  <c:v>Hot work Permit</c:v>
                </c:pt>
                <c:pt idx="6">
                  <c:v>Confined Space Permit</c:v>
                </c:pt>
                <c:pt idx="7">
                  <c:v>Application for Protection Guarantee</c:v>
                </c:pt>
              </c:strCache>
            </c:strRef>
          </c:cat>
          <c:val>
            <c:numRef>
              <c:f>'Data Board'!$AB$3:$AB$10</c:f>
            </c:numRef>
          </c:val>
          <c:extLst>
            <c:ext xmlns:c16="http://schemas.microsoft.com/office/drawing/2014/chart" uri="{C3380CC4-5D6E-409C-BE32-E72D297353CC}">
              <c16:uniqueId val="{0000001C-5295-4484-BAF3-16F2ED9F39DF}"/>
            </c:ext>
          </c:extLst>
        </c:ser>
        <c:ser>
          <c:idx val="26"/>
          <c:order val="26"/>
          <c:spPr>
            <a:solidFill>
              <a:schemeClr val="accent3">
                <a:lumMod val="60000"/>
                <a:lumOff val="4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Board'!$B$3:$B$10</c:f>
              <c:strCache>
                <c:ptCount val="8"/>
                <c:pt idx="0">
                  <c:v>OF 11</c:v>
                </c:pt>
                <c:pt idx="1">
                  <c:v>CMMS </c:v>
                </c:pt>
                <c:pt idx="2">
                  <c:v>Work Permit</c:v>
                </c:pt>
                <c:pt idx="3">
                  <c:v>Work and Test Permit</c:v>
                </c:pt>
                <c:pt idx="4">
                  <c:v>Local Checks</c:v>
                </c:pt>
                <c:pt idx="5">
                  <c:v>Hot work Permit</c:v>
                </c:pt>
                <c:pt idx="6">
                  <c:v>Confined Space Permit</c:v>
                </c:pt>
                <c:pt idx="7">
                  <c:v>Application for Protection Guarantee</c:v>
                </c:pt>
              </c:strCache>
            </c:strRef>
          </c:cat>
          <c:val>
            <c:numRef>
              <c:f>'Data Board'!$AC$3:$AC$10</c:f>
            </c:numRef>
          </c:val>
          <c:extLst>
            <c:ext xmlns:c16="http://schemas.microsoft.com/office/drawing/2014/chart" uri="{C3380CC4-5D6E-409C-BE32-E72D297353CC}">
              <c16:uniqueId val="{0000001D-5295-4484-BAF3-16F2ED9F39DF}"/>
            </c:ext>
          </c:extLst>
        </c:ser>
        <c:ser>
          <c:idx val="27"/>
          <c:order val="27"/>
          <c:spPr>
            <a:solidFill>
              <a:schemeClr val="accent4">
                <a:lumMod val="60000"/>
                <a:lumOff val="4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Board'!$B$3:$B$10</c:f>
              <c:strCache>
                <c:ptCount val="8"/>
                <c:pt idx="0">
                  <c:v>OF 11</c:v>
                </c:pt>
                <c:pt idx="1">
                  <c:v>CMMS </c:v>
                </c:pt>
                <c:pt idx="2">
                  <c:v>Work Permit</c:v>
                </c:pt>
                <c:pt idx="3">
                  <c:v>Work and Test Permit</c:v>
                </c:pt>
                <c:pt idx="4">
                  <c:v>Local Checks</c:v>
                </c:pt>
                <c:pt idx="5">
                  <c:v>Hot work Permit</c:v>
                </c:pt>
                <c:pt idx="6">
                  <c:v>Confined Space Permit</c:v>
                </c:pt>
                <c:pt idx="7">
                  <c:v>Application for Protection Guarantee</c:v>
                </c:pt>
              </c:strCache>
            </c:strRef>
          </c:cat>
          <c:val>
            <c:numRef>
              <c:f>'Data Board'!$AD$3:$AD$10</c:f>
            </c:numRef>
          </c:val>
          <c:extLst>
            <c:ext xmlns:c16="http://schemas.microsoft.com/office/drawing/2014/chart" uri="{C3380CC4-5D6E-409C-BE32-E72D297353CC}">
              <c16:uniqueId val="{0000001E-5295-4484-BAF3-16F2ED9F39DF}"/>
            </c:ext>
          </c:extLst>
        </c:ser>
        <c:ser>
          <c:idx val="28"/>
          <c:order val="28"/>
          <c:spPr>
            <a:solidFill>
              <a:schemeClr val="accent5">
                <a:lumMod val="60000"/>
                <a:lumOff val="4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Board'!$B$3:$B$10</c:f>
              <c:strCache>
                <c:ptCount val="8"/>
                <c:pt idx="0">
                  <c:v>OF 11</c:v>
                </c:pt>
                <c:pt idx="1">
                  <c:v>CMMS </c:v>
                </c:pt>
                <c:pt idx="2">
                  <c:v>Work Permit</c:v>
                </c:pt>
                <c:pt idx="3">
                  <c:v>Work and Test Permit</c:v>
                </c:pt>
                <c:pt idx="4">
                  <c:v>Local Checks</c:v>
                </c:pt>
                <c:pt idx="5">
                  <c:v>Hot work Permit</c:v>
                </c:pt>
                <c:pt idx="6">
                  <c:v>Confined Space Permit</c:v>
                </c:pt>
                <c:pt idx="7">
                  <c:v>Application for Protection Guarantee</c:v>
                </c:pt>
              </c:strCache>
            </c:strRef>
          </c:cat>
          <c:val>
            <c:numRef>
              <c:f>'Data Board'!$AE$3:$AE$10</c:f>
            </c:numRef>
          </c:val>
          <c:extLst>
            <c:ext xmlns:c16="http://schemas.microsoft.com/office/drawing/2014/chart" uri="{C3380CC4-5D6E-409C-BE32-E72D297353CC}">
              <c16:uniqueId val="{0000001F-5295-4484-BAF3-16F2ED9F39DF}"/>
            </c:ext>
          </c:extLst>
        </c:ser>
        <c:ser>
          <c:idx val="29"/>
          <c:order val="29"/>
          <c:spPr>
            <a:solidFill>
              <a:schemeClr val="accent6">
                <a:lumMod val="60000"/>
                <a:lumOff val="4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Board'!$B$3:$B$10</c:f>
              <c:strCache>
                <c:ptCount val="8"/>
                <c:pt idx="0">
                  <c:v>OF 11</c:v>
                </c:pt>
                <c:pt idx="1">
                  <c:v>CMMS </c:v>
                </c:pt>
                <c:pt idx="2">
                  <c:v>Work Permit</c:v>
                </c:pt>
                <c:pt idx="3">
                  <c:v>Work and Test Permit</c:v>
                </c:pt>
                <c:pt idx="4">
                  <c:v>Local Checks</c:v>
                </c:pt>
                <c:pt idx="5">
                  <c:v>Hot work Permit</c:v>
                </c:pt>
                <c:pt idx="6">
                  <c:v>Confined Space Permit</c:v>
                </c:pt>
                <c:pt idx="7">
                  <c:v>Application for Protection Guarantee</c:v>
                </c:pt>
              </c:strCache>
            </c:strRef>
          </c:cat>
          <c:val>
            <c:numRef>
              <c:f>'Data Board'!$AF$3:$AF$10</c:f>
            </c:numRef>
          </c:val>
          <c:extLst>
            <c:ext xmlns:c16="http://schemas.microsoft.com/office/drawing/2014/chart" uri="{C3380CC4-5D6E-409C-BE32-E72D297353CC}">
              <c16:uniqueId val="{00000020-5295-4484-BAF3-16F2ED9F39DF}"/>
            </c:ext>
          </c:extLst>
        </c:ser>
        <c:ser>
          <c:idx val="30"/>
          <c:order val="30"/>
          <c:spPr>
            <a:solidFill>
              <a:schemeClr val="accent1">
                <a:lumMod val="5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Board'!$B$3:$B$10</c:f>
              <c:strCache>
                <c:ptCount val="8"/>
                <c:pt idx="0">
                  <c:v>OF 11</c:v>
                </c:pt>
                <c:pt idx="1">
                  <c:v>CMMS </c:v>
                </c:pt>
                <c:pt idx="2">
                  <c:v>Work Permit</c:v>
                </c:pt>
                <c:pt idx="3">
                  <c:v>Work and Test Permit</c:v>
                </c:pt>
                <c:pt idx="4">
                  <c:v>Local Checks</c:v>
                </c:pt>
                <c:pt idx="5">
                  <c:v>Hot work Permit</c:v>
                </c:pt>
                <c:pt idx="6">
                  <c:v>Confined Space Permit</c:v>
                </c:pt>
                <c:pt idx="7">
                  <c:v>Application for Protection Guarantee</c:v>
                </c:pt>
              </c:strCache>
            </c:strRef>
          </c:cat>
          <c:val>
            <c:numRef>
              <c:f>'Data Board'!$AG$3:$AG$10</c:f>
            </c:numRef>
          </c:val>
          <c:extLst>
            <c:ext xmlns:c16="http://schemas.microsoft.com/office/drawing/2014/chart" uri="{C3380CC4-5D6E-409C-BE32-E72D297353CC}">
              <c16:uniqueId val="{00000021-5295-4484-BAF3-16F2ED9F39DF}"/>
            </c:ext>
          </c:extLst>
        </c:ser>
        <c:ser>
          <c:idx val="31"/>
          <c:order val="31"/>
          <c:spPr>
            <a:solidFill>
              <a:schemeClr val="accent1">
                <a:lumMod val="60000"/>
                <a:lumOff val="40000"/>
                <a:alpha val="85000"/>
              </a:schemeClr>
            </a:solidFill>
            <a:ln w="9525" cap="flat" cmpd="sng" algn="ctr">
              <a:solidFill>
                <a:schemeClr val="lt1">
                  <a:alpha val="50000"/>
                </a:schemeClr>
              </a:solidFill>
              <a:round/>
            </a:ln>
            <a:effectLst>
              <a:outerShdw blurRad="76200" dir="13500000" sy="23000" kx="1200000" algn="br" rotWithShape="0">
                <a:prstClr val="black">
                  <a:alpha val="20000"/>
                </a:prstClr>
              </a:outerShdw>
            </a:effectLst>
            <a:scene3d>
              <a:camera prst="orthographicFront"/>
              <a:lightRig rig="sunset" dir="t"/>
            </a:scene3d>
            <a:sp3d>
              <a:bevelT/>
            </a:sp3d>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Board'!$B$3:$B$10</c:f>
              <c:strCache>
                <c:ptCount val="8"/>
                <c:pt idx="0">
                  <c:v>OF 11</c:v>
                </c:pt>
                <c:pt idx="1">
                  <c:v>CMMS </c:v>
                </c:pt>
                <c:pt idx="2">
                  <c:v>Work Permit</c:v>
                </c:pt>
                <c:pt idx="3">
                  <c:v>Work and Test Permit</c:v>
                </c:pt>
                <c:pt idx="4">
                  <c:v>Local Checks</c:v>
                </c:pt>
                <c:pt idx="5">
                  <c:v>Hot work Permit</c:v>
                </c:pt>
                <c:pt idx="6">
                  <c:v>Confined Space Permit</c:v>
                </c:pt>
                <c:pt idx="7">
                  <c:v>Application for Protection Guarantee</c:v>
                </c:pt>
              </c:strCache>
            </c:strRef>
          </c:cat>
          <c:val>
            <c:numRef>
              <c:f>'Data Board'!$AH$3:$AH$10</c:f>
              <c:numCache>
                <c:formatCode>General</c:formatCode>
                <c:ptCount val="8"/>
                <c:pt idx="0">
                  <c:v>29</c:v>
                </c:pt>
                <c:pt idx="1">
                  <c:v>2</c:v>
                </c:pt>
                <c:pt idx="2">
                  <c:v>4</c:v>
                </c:pt>
                <c:pt idx="3">
                  <c:v>15</c:v>
                </c:pt>
                <c:pt idx="4">
                  <c:v>14</c:v>
                </c:pt>
                <c:pt idx="5">
                  <c:v>2</c:v>
                </c:pt>
                <c:pt idx="6">
                  <c:v>1</c:v>
                </c:pt>
                <c:pt idx="7">
                  <c:v>1</c:v>
                </c:pt>
              </c:numCache>
            </c:numRef>
          </c:val>
          <c:extLst>
            <c:ext xmlns:c16="http://schemas.microsoft.com/office/drawing/2014/chart" uri="{C3380CC4-5D6E-409C-BE32-E72D297353CC}">
              <c16:uniqueId val="{00000022-5295-4484-BAF3-16F2ED9F39DF}"/>
            </c:ext>
          </c:extLst>
        </c:ser>
        <c:dLbls>
          <c:dLblPos val="inEnd"/>
          <c:showLegendKey val="0"/>
          <c:showVal val="1"/>
          <c:showCatName val="0"/>
          <c:showSerName val="0"/>
          <c:showPercent val="0"/>
          <c:showBubbleSize val="0"/>
        </c:dLbls>
        <c:gapWidth val="65"/>
        <c:axId val="208392608"/>
        <c:axId val="208395520"/>
      </c:barChart>
      <c:catAx>
        <c:axId val="208392608"/>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208395520"/>
        <c:crosses val="autoZero"/>
        <c:auto val="1"/>
        <c:lblAlgn val="ctr"/>
        <c:lblOffset val="100"/>
        <c:noMultiLvlLbl val="0"/>
      </c:catAx>
      <c:valAx>
        <c:axId val="208395520"/>
        <c:scaling>
          <c:orientation val="minMax"/>
        </c:scaling>
        <c:delete val="1"/>
        <c:axPos val="l"/>
        <c:numFmt formatCode="General" sourceLinked="1"/>
        <c:majorTickMark val="none"/>
        <c:minorTickMark val="none"/>
        <c:tickLblPos val="nextTo"/>
        <c:crossAx val="208392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984938502405507E-2"/>
          <c:y val="0.30188494786775505"/>
          <c:w val="0.93876130828114124"/>
          <c:h val="0.57466540682414702"/>
        </c:manualLayout>
      </c:layout>
      <c:lineChart>
        <c:grouping val="standard"/>
        <c:varyColors val="0"/>
        <c:ser>
          <c:idx val="0"/>
          <c:order val="0"/>
          <c:tx>
            <c:strRef>
              <c:f>'Data Board'!$AW$4</c:f>
              <c:strCache>
                <c:ptCount val="1"/>
                <c:pt idx="0">
                  <c:v>Energy Generated (Relay) MWH</c:v>
                </c:pt>
              </c:strCache>
            </c:strRef>
          </c:tx>
          <c:spPr>
            <a:ln w="44450" cap="rnd">
              <a:solidFill>
                <a:srgbClr val="FF0000"/>
              </a:solidFill>
              <a:round/>
            </a:ln>
            <a:effectLst/>
          </c:spPr>
          <c:marker>
            <c:symbol val="none"/>
          </c:marker>
          <c:val>
            <c:numRef>
              <c:f>'Data Board'!$AX$4:$CB$4</c:f>
              <c:numCache>
                <c:formatCode>General</c:formatCode>
                <c:ptCount val="31"/>
                <c:pt idx="0">
                  <c:v>4000</c:v>
                </c:pt>
                <c:pt idx="1">
                  <c:v>3000</c:v>
                </c:pt>
                <c:pt idx="2">
                  <c:v>1800</c:v>
                </c:pt>
                <c:pt idx="3">
                  <c:v>2200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extLst>
            <c:ext xmlns:c16="http://schemas.microsoft.com/office/drawing/2014/chart" uri="{C3380CC4-5D6E-409C-BE32-E72D297353CC}">
              <c16:uniqueId val="{00000000-4B14-4CC9-B116-795CD3B4AFC3}"/>
            </c:ext>
          </c:extLst>
        </c:ser>
        <c:ser>
          <c:idx val="3"/>
          <c:order val="1"/>
          <c:tx>
            <c:strRef>
              <c:f>'Data Board'!$AW$7</c:f>
              <c:strCache>
                <c:ptCount val="1"/>
                <c:pt idx="0">
                  <c:v>DCS Energy Generated (MWH)</c:v>
                </c:pt>
              </c:strCache>
            </c:strRef>
          </c:tx>
          <c:spPr>
            <a:ln w="44450" cap="rnd">
              <a:solidFill>
                <a:srgbClr val="12D4EE"/>
              </a:solidFill>
              <a:round/>
            </a:ln>
            <a:effectLst/>
          </c:spPr>
          <c:marker>
            <c:symbol val="none"/>
          </c:marker>
          <c:val>
            <c:numRef>
              <c:f>'Data Board'!$AX$7:$CB$7</c:f>
              <c:numCache>
                <c:formatCode>General</c:formatCode>
                <c:ptCount val="31"/>
                <c:pt idx="0">
                  <c:v>5000</c:v>
                </c:pt>
                <c:pt idx="1">
                  <c:v>1000</c:v>
                </c:pt>
                <c:pt idx="2">
                  <c:v>300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extLst>
            <c:ext xmlns:c16="http://schemas.microsoft.com/office/drawing/2014/chart" uri="{C3380CC4-5D6E-409C-BE32-E72D297353CC}">
              <c16:uniqueId val="{00000003-4B14-4CC9-B116-795CD3B4AFC3}"/>
            </c:ext>
          </c:extLst>
        </c:ser>
        <c:dLbls>
          <c:showLegendKey val="0"/>
          <c:showVal val="0"/>
          <c:showCatName val="0"/>
          <c:showSerName val="0"/>
          <c:showPercent val="0"/>
          <c:showBubbleSize val="0"/>
        </c:dLbls>
        <c:smooth val="0"/>
        <c:axId val="1398802080"/>
        <c:axId val="1398830784"/>
      </c:lineChart>
      <c:catAx>
        <c:axId val="1398802080"/>
        <c:scaling>
          <c:orientation val="minMax"/>
        </c:scaling>
        <c:delete val="1"/>
        <c:axPos val="b"/>
        <c:numFmt formatCode="General" sourceLinked="0"/>
        <c:majorTickMark val="none"/>
        <c:minorTickMark val="none"/>
        <c:tickLblPos val="none"/>
        <c:crossAx val="1398830784"/>
        <c:crossesAt val="0"/>
        <c:auto val="1"/>
        <c:lblAlgn val="ctr"/>
        <c:lblOffset val="100"/>
        <c:tickLblSkip val="5"/>
        <c:tickMarkSkip val="1"/>
        <c:noMultiLvlLbl val="0"/>
      </c:catAx>
      <c:valAx>
        <c:axId val="1398830784"/>
        <c:scaling>
          <c:orientation val="minMax"/>
        </c:scaling>
        <c:delete val="1"/>
        <c:axPos val="l"/>
        <c:numFmt formatCode="General" sourceLinked="1"/>
        <c:majorTickMark val="out"/>
        <c:minorTickMark val="none"/>
        <c:tickLblPos val="nextTo"/>
        <c:crossAx val="1398802080"/>
        <c:crosses val="autoZero"/>
        <c:crossBetween val="between"/>
      </c:valAx>
      <c:spPr>
        <a:noFill/>
        <a:ln>
          <a:noFill/>
        </a:ln>
        <a:effectLst/>
      </c:spPr>
    </c:plotArea>
    <c:legend>
      <c:legendPos val="t"/>
      <c:layout>
        <c:manualLayout>
          <c:xMode val="edge"/>
          <c:yMode val="edge"/>
          <c:x val="2.6791721457353041E-3"/>
          <c:y val="0.24438825880709869"/>
          <c:w val="0.89999997882261806"/>
          <c:h val="0.1219917451762901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egbin-power.com" TargetMode="External"/><Relationship Id="rId1" Type="http://schemas.openxmlformats.org/officeDocument/2006/relationships/chart" Target="../charts/chart1.xml"/><Relationship Id="rId4" Type="http://schemas.openxmlformats.org/officeDocument/2006/relationships/chart" Target="../charts/chart2.xml"/></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egbin-power.com" TargetMode="External"/></Relationships>
</file>

<file path=xl/drawings/_rels/drawing1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egbin-power.com" TargetMode="External"/></Relationships>
</file>

<file path=xl/drawings/_rels/drawing1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egbin-power.com" TargetMode="External"/></Relationships>
</file>

<file path=xl/drawings/_rels/drawing1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egbin-power.com" TargetMode="External"/></Relationships>
</file>

<file path=xl/drawings/_rels/drawing1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egbin-power.com" TargetMode="External"/></Relationships>
</file>

<file path=xl/drawings/_rels/drawing1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egbin-power.com" TargetMode="External"/></Relationships>
</file>

<file path=xl/drawings/_rels/drawing1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egbin-power.com" TargetMode="External"/></Relationships>
</file>

<file path=xl/drawings/_rels/drawing1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egbin-power.com" TargetMode="External"/></Relationships>
</file>

<file path=xl/drawings/_rels/drawing1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egbin-power.com" TargetMode="External"/></Relationships>
</file>

<file path=xl/drawings/_rels/drawing1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egbin-power.com"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egbin-power.com" TargetMode="External"/></Relationships>
</file>

<file path=xl/drawings/_rels/drawing2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egbin-power.com" TargetMode="External"/></Relationships>
</file>

<file path=xl/drawings/_rels/drawing2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egbin-power.com" TargetMode="External"/></Relationships>
</file>

<file path=xl/drawings/_rels/drawing2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egbin-power.com" TargetMode="External"/></Relationships>
</file>

<file path=xl/drawings/_rels/drawing2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egbin-power.com" TargetMode="External"/></Relationships>
</file>

<file path=xl/drawings/_rels/drawing2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egbin-power.com" TargetMode="External"/></Relationships>
</file>

<file path=xl/drawings/_rels/drawing2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egbin-power.com" TargetMode="External"/></Relationships>
</file>

<file path=xl/drawings/_rels/drawing2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egbin-power.com" TargetMode="External"/></Relationships>
</file>

<file path=xl/drawings/_rels/drawing2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egbin-power.com" TargetMode="External"/></Relationships>
</file>

<file path=xl/drawings/_rels/drawing2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egbin-power.com" TargetMode="External"/></Relationships>
</file>

<file path=xl/drawings/_rels/drawing2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egbin-power.com"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egbin-power.com" TargetMode="External"/></Relationships>
</file>

<file path=xl/drawings/_rels/drawing3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egbin-power.com" TargetMode="External"/></Relationships>
</file>

<file path=xl/drawings/_rels/drawing3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egbin-power.com" TargetMode="External"/></Relationships>
</file>

<file path=xl/drawings/_rels/drawing3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egbin-power.com" TargetMode="Externa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egbin-power.com" TargetMode="External"/></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egbin-power.com" TargetMode="External"/></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egbin-power.com" TargetMode="External"/></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egbin-power.com" TargetMode="External"/></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egbin-power.com" TargetMode="External"/></Relationships>
</file>

<file path=xl/drawings/_rels/drawing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egbin-power.com" TargetMode="External"/></Relationships>
</file>

<file path=xl/drawings/drawing1.xml><?xml version="1.0" encoding="utf-8"?>
<xdr:wsDr xmlns:xdr="http://schemas.openxmlformats.org/drawingml/2006/spreadsheetDrawing" xmlns:a="http://schemas.openxmlformats.org/drawingml/2006/main">
  <xdr:twoCellAnchor>
    <xdr:from>
      <xdr:col>1</xdr:col>
      <xdr:colOff>57150</xdr:colOff>
      <xdr:row>21</xdr:row>
      <xdr:rowOff>152400</xdr:rowOff>
    </xdr:from>
    <xdr:to>
      <xdr:col>10</xdr:col>
      <xdr:colOff>257175</xdr:colOff>
      <xdr:row>46</xdr:row>
      <xdr:rowOff>19048</xdr:rowOff>
    </xdr:to>
    <xdr:graphicFrame macro="">
      <xdr:nvGraphicFramePr>
        <xdr:cNvPr id="2" name="Chart 1">
          <a:extLst>
            <a:ext uri="{FF2B5EF4-FFF2-40B4-BE49-F238E27FC236}">
              <a16:creationId xmlns:a16="http://schemas.microsoft.com/office/drawing/2014/main" id="{45D4D43C-A94C-44DE-807F-42E336050B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592666</xdr:colOff>
      <xdr:row>1</xdr:row>
      <xdr:rowOff>104774</xdr:rowOff>
    </xdr:from>
    <xdr:to>
      <xdr:col>10</xdr:col>
      <xdr:colOff>66675</xdr:colOff>
      <xdr:row>3</xdr:row>
      <xdr:rowOff>174623</xdr:rowOff>
    </xdr:to>
    <xdr:sp macro="" textlink="">
      <xdr:nvSpPr>
        <xdr:cNvPr id="5" name="TextBox 4">
          <a:extLst>
            <a:ext uri="{FF2B5EF4-FFF2-40B4-BE49-F238E27FC236}">
              <a16:creationId xmlns:a16="http://schemas.microsoft.com/office/drawing/2014/main" id="{8C93BD70-54A7-463A-BE94-C3AC2CD868A1}"/>
            </a:ext>
          </a:extLst>
        </xdr:cNvPr>
        <xdr:cNvSpPr txBox="1"/>
      </xdr:nvSpPr>
      <xdr:spPr>
        <a:xfrm>
          <a:off x="1811866" y="295274"/>
          <a:ext cx="4350809" cy="4508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800" b="1">
              <a:solidFill>
                <a:schemeClr val="bg1">
                  <a:lumMod val="50000"/>
                </a:schemeClr>
              </a:solidFill>
              <a:latin typeface="+mn-lt"/>
              <a:cs typeface="Times New Roman" panose="02020603050405020304" pitchFamily="18" charset="0"/>
            </a:rPr>
            <a:t>Monthly</a:t>
          </a:r>
          <a:r>
            <a:rPr lang="en-GB" sz="2800" b="1" baseline="0">
              <a:solidFill>
                <a:schemeClr val="bg1">
                  <a:lumMod val="50000"/>
                </a:schemeClr>
              </a:solidFill>
              <a:latin typeface="+mn-lt"/>
              <a:cs typeface="Times New Roman" panose="02020603050405020304" pitchFamily="18" charset="0"/>
            </a:rPr>
            <a:t> Summary Report</a:t>
          </a:r>
          <a:endParaRPr lang="en-GB" sz="2800" b="1">
            <a:solidFill>
              <a:schemeClr val="bg1">
                <a:lumMod val="50000"/>
              </a:schemeClr>
            </a:solidFill>
            <a:latin typeface="+mn-lt"/>
            <a:cs typeface="Times New Roman" panose="02020603050405020304" pitchFamily="18" charset="0"/>
          </a:endParaRPr>
        </a:p>
      </xdr:txBody>
    </xdr:sp>
    <xdr:clientData/>
  </xdr:twoCellAnchor>
  <xdr:twoCellAnchor editAs="oneCell">
    <xdr:from>
      <xdr:col>1</xdr:col>
      <xdr:colOff>1</xdr:colOff>
      <xdr:row>1</xdr:row>
      <xdr:rowOff>28574</xdr:rowOff>
    </xdr:from>
    <xdr:to>
      <xdr:col>2</xdr:col>
      <xdr:colOff>283482</xdr:colOff>
      <xdr:row>3</xdr:row>
      <xdr:rowOff>171449</xdr:rowOff>
    </xdr:to>
    <xdr:pic>
      <xdr:nvPicPr>
        <xdr:cNvPr id="11" name="Picture 10">
          <a:hlinkClick xmlns:r="http://schemas.openxmlformats.org/officeDocument/2006/relationships" r:id="rId2"/>
          <a:extLst>
            <a:ext uri="{FF2B5EF4-FFF2-40B4-BE49-F238E27FC236}">
              <a16:creationId xmlns:a16="http://schemas.microsoft.com/office/drawing/2014/main" id="{C9076EBD-DBF6-4F2B-9D78-80E1070FFC0E}"/>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bwMode="auto">
        <a:xfrm>
          <a:off x="609601" y="219074"/>
          <a:ext cx="1156606"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233609</xdr:colOff>
      <xdr:row>25</xdr:row>
      <xdr:rowOff>176891</xdr:rowOff>
    </xdr:from>
    <xdr:to>
      <xdr:col>12</xdr:col>
      <xdr:colOff>392709</xdr:colOff>
      <xdr:row>28</xdr:row>
      <xdr:rowOff>88120</xdr:rowOff>
    </xdr:to>
    <xdr:sp macro="" textlink="">
      <xdr:nvSpPr>
        <xdr:cNvPr id="25" name="TextBox 24">
          <a:extLst>
            <a:ext uri="{FF2B5EF4-FFF2-40B4-BE49-F238E27FC236}">
              <a16:creationId xmlns:a16="http://schemas.microsoft.com/office/drawing/2014/main" id="{0D703507-5974-434A-B567-0C9D28A68BD3}"/>
            </a:ext>
          </a:extLst>
        </xdr:cNvPr>
        <xdr:cNvSpPr txBox="1"/>
      </xdr:nvSpPr>
      <xdr:spPr>
        <a:xfrm>
          <a:off x="8091734" y="6341683"/>
          <a:ext cx="767642" cy="466854"/>
        </a:xfrm>
        <a:prstGeom prst="rect">
          <a:avLst/>
        </a:prstGeom>
        <a:solidFill>
          <a:schemeClr val="accent1">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3600" b="1">
              <a:solidFill>
                <a:schemeClr val="bg1"/>
              </a:solidFill>
              <a:latin typeface="Modern No. 20" panose="02070704070505020303" pitchFamily="18" charset="0"/>
            </a:rPr>
            <a:t> </a:t>
          </a:r>
        </a:p>
      </xdr:txBody>
    </xdr:sp>
    <xdr:clientData/>
  </xdr:twoCellAnchor>
  <xdr:twoCellAnchor>
    <xdr:from>
      <xdr:col>0</xdr:col>
      <xdr:colOff>571500</xdr:colOff>
      <xdr:row>11</xdr:row>
      <xdr:rowOff>161931</xdr:rowOff>
    </xdr:from>
    <xdr:to>
      <xdr:col>8</xdr:col>
      <xdr:colOff>161925</xdr:colOff>
      <xdr:row>19</xdr:row>
      <xdr:rowOff>13722</xdr:rowOff>
    </xdr:to>
    <xdr:graphicFrame macro="">
      <xdr:nvGraphicFramePr>
        <xdr:cNvPr id="3" name="Chart 2">
          <a:extLst>
            <a:ext uri="{FF2B5EF4-FFF2-40B4-BE49-F238E27FC236}">
              <a16:creationId xmlns:a16="http://schemas.microsoft.com/office/drawing/2014/main" id="{B31C5C72-B802-45F2-87E1-FF0C940F16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438153</xdr:colOff>
      <xdr:row>13</xdr:row>
      <xdr:rowOff>28574</xdr:rowOff>
    </xdr:from>
    <xdr:to>
      <xdr:col>9</xdr:col>
      <xdr:colOff>361954</xdr:colOff>
      <xdr:row>18</xdr:row>
      <xdr:rowOff>180973</xdr:rowOff>
    </xdr:to>
    <xdr:sp macro="" textlink="">
      <xdr:nvSpPr>
        <xdr:cNvPr id="38" name="TextBox 37">
          <a:extLst>
            <a:ext uri="{FF2B5EF4-FFF2-40B4-BE49-F238E27FC236}">
              <a16:creationId xmlns:a16="http://schemas.microsoft.com/office/drawing/2014/main" id="{D1978CCC-1EFD-447D-8FCE-5AE9A511A3D4}"/>
            </a:ext>
          </a:extLst>
        </xdr:cNvPr>
        <xdr:cNvSpPr txBox="1"/>
      </xdr:nvSpPr>
      <xdr:spPr>
        <a:xfrm rot="16200000">
          <a:off x="5105404" y="3857623"/>
          <a:ext cx="1485899" cy="533401"/>
        </a:xfrm>
        <a:prstGeom prst="rect">
          <a:avLst/>
        </a:prstGeom>
        <a:solidFill>
          <a:srgbClr val="F7F7F7"/>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400" b="1" baseline="0">
              <a:solidFill>
                <a:schemeClr val="accent5">
                  <a:lumMod val="75000"/>
                </a:schemeClr>
              </a:solidFill>
            </a:rPr>
            <a:t>Unit Ene</a:t>
          </a:r>
          <a:r>
            <a:rPr lang="en-US" sz="1400" b="1" baseline="0">
              <a:solidFill>
                <a:schemeClr val="accent1">
                  <a:lumMod val="50000"/>
                </a:schemeClr>
              </a:solidFill>
            </a:rPr>
            <a:t>rgy Trends</a:t>
          </a:r>
          <a:r>
            <a:rPr lang="en-US" sz="1400" b="1" baseline="0">
              <a:solidFill>
                <a:schemeClr val="accent5">
                  <a:lumMod val="75000"/>
                </a:schemeClr>
              </a:solidFill>
            </a:rPr>
            <a:t> for </a:t>
          </a:r>
          <a:r>
            <a:rPr lang="en-US" sz="1400" b="1" baseline="0">
              <a:solidFill>
                <a:schemeClr val="accent5">
                  <a:lumMod val="50000"/>
                </a:schemeClr>
              </a:solidFill>
            </a:rPr>
            <a:t>the month</a:t>
          </a:r>
          <a:endParaRPr lang="en-US" sz="1400" b="1">
            <a:solidFill>
              <a:schemeClr val="accent5">
                <a:lumMod val="50000"/>
              </a:schemeClr>
            </a:solidFill>
          </a:endParaRPr>
        </a:p>
      </xdr:txBody>
    </xdr:sp>
    <xdr:clientData/>
  </xdr:twoCellAnchor>
  <xdr:twoCellAnchor>
    <xdr:from>
      <xdr:col>1</xdr:col>
      <xdr:colOff>270884</xdr:colOff>
      <xdr:row>5</xdr:row>
      <xdr:rowOff>171445</xdr:rowOff>
    </xdr:from>
    <xdr:to>
      <xdr:col>2</xdr:col>
      <xdr:colOff>289918</xdr:colOff>
      <xdr:row>6</xdr:row>
      <xdr:rowOff>573403</xdr:rowOff>
    </xdr:to>
    <xdr:sp macro="" textlink="">
      <xdr:nvSpPr>
        <xdr:cNvPr id="44" name="TextBox 43">
          <a:extLst>
            <a:ext uri="{FF2B5EF4-FFF2-40B4-BE49-F238E27FC236}">
              <a16:creationId xmlns:a16="http://schemas.microsoft.com/office/drawing/2014/main" id="{7C57BF52-4620-404F-9CDD-E2C67531E1D7}"/>
            </a:ext>
          </a:extLst>
        </xdr:cNvPr>
        <xdr:cNvSpPr txBox="1"/>
      </xdr:nvSpPr>
      <xdr:spPr>
        <a:xfrm>
          <a:off x="880484" y="1123945"/>
          <a:ext cx="895334" cy="5924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3600" b="1">
              <a:solidFill>
                <a:schemeClr val="bg1"/>
              </a:solidFill>
              <a:latin typeface="Modern No. 20" panose="02070704070505020303" pitchFamily="18" charset="0"/>
            </a:rPr>
            <a:t> </a:t>
          </a:r>
        </a:p>
      </xdr:txBody>
    </xdr:sp>
    <xdr:clientData/>
  </xdr:twoCellAnchor>
  <xdr:twoCellAnchor>
    <xdr:from>
      <xdr:col>1</xdr:col>
      <xdr:colOff>9525</xdr:colOff>
      <xdr:row>5</xdr:row>
      <xdr:rowOff>171445</xdr:rowOff>
    </xdr:from>
    <xdr:to>
      <xdr:col>2</xdr:col>
      <xdr:colOff>409575</xdr:colOff>
      <xdr:row>10</xdr:row>
      <xdr:rowOff>142645</xdr:rowOff>
    </xdr:to>
    <xdr:grpSp>
      <xdr:nvGrpSpPr>
        <xdr:cNvPr id="9" name="Group 8">
          <a:extLst>
            <a:ext uri="{FF2B5EF4-FFF2-40B4-BE49-F238E27FC236}">
              <a16:creationId xmlns:a16="http://schemas.microsoft.com/office/drawing/2014/main" id="{E3EE6B97-F7B0-486C-A492-5A488A299D32}"/>
            </a:ext>
          </a:extLst>
        </xdr:cNvPr>
        <xdr:cNvGrpSpPr/>
      </xdr:nvGrpSpPr>
      <xdr:grpSpPr>
        <a:xfrm>
          <a:off x="621846" y="1123945"/>
          <a:ext cx="1270908" cy="1794557"/>
          <a:chOff x="619125" y="1123945"/>
          <a:chExt cx="1276350" cy="1800000"/>
        </a:xfrm>
        <a:solidFill>
          <a:schemeClr val="accent5">
            <a:lumMod val="50000"/>
          </a:schemeClr>
        </a:solidFill>
      </xdr:grpSpPr>
      <xdr:sp macro="" textlink="">
        <xdr:nvSpPr>
          <xdr:cNvPr id="42" name="Rectangle: Single Corner Snipped 41">
            <a:extLst>
              <a:ext uri="{FF2B5EF4-FFF2-40B4-BE49-F238E27FC236}">
                <a16:creationId xmlns:a16="http://schemas.microsoft.com/office/drawing/2014/main" id="{FF372372-1DB1-4524-B223-D0B655C2798A}"/>
              </a:ext>
            </a:extLst>
          </xdr:cNvPr>
          <xdr:cNvSpPr/>
        </xdr:nvSpPr>
        <xdr:spPr>
          <a:xfrm>
            <a:off x="619125" y="1123945"/>
            <a:ext cx="1276350" cy="1800000"/>
          </a:xfrm>
          <a:prstGeom prst="snip1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3" name="TextBox 42">
            <a:extLst>
              <a:ext uri="{FF2B5EF4-FFF2-40B4-BE49-F238E27FC236}">
                <a16:creationId xmlns:a16="http://schemas.microsoft.com/office/drawing/2014/main" id="{1DDB07BD-BD13-4BA8-9D3F-35D74667DCFC}"/>
              </a:ext>
            </a:extLst>
          </xdr:cNvPr>
          <xdr:cNvSpPr txBox="1"/>
        </xdr:nvSpPr>
        <xdr:spPr>
          <a:xfrm>
            <a:off x="689475" y="2219319"/>
            <a:ext cx="1072813" cy="609768"/>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600" b="1" baseline="0">
                <a:solidFill>
                  <a:schemeClr val="bg1"/>
                </a:solidFill>
              </a:rPr>
              <a:t>MWH </a:t>
            </a:r>
            <a:r>
              <a:rPr lang="en-AU" sz="1100" b="1" baseline="0">
                <a:solidFill>
                  <a:schemeClr val="bg1"/>
                </a:solidFill>
              </a:rPr>
              <a:t>Generated</a:t>
            </a:r>
            <a:endParaRPr lang="en-AU" sz="1100" b="1">
              <a:solidFill>
                <a:schemeClr val="bg1"/>
              </a:solidFill>
            </a:endParaRPr>
          </a:p>
        </xdr:txBody>
      </xdr:sp>
    </xdr:grpSp>
    <xdr:clientData/>
  </xdr:twoCellAnchor>
  <xdr:twoCellAnchor>
    <xdr:from>
      <xdr:col>3</xdr:col>
      <xdr:colOff>38100</xdr:colOff>
      <xdr:row>5</xdr:row>
      <xdr:rowOff>171450</xdr:rowOff>
    </xdr:from>
    <xdr:to>
      <xdr:col>5</xdr:col>
      <xdr:colOff>96900</xdr:colOff>
      <xdr:row>10</xdr:row>
      <xdr:rowOff>142650</xdr:rowOff>
    </xdr:to>
    <xdr:grpSp>
      <xdr:nvGrpSpPr>
        <xdr:cNvPr id="10" name="Group 9">
          <a:extLst>
            <a:ext uri="{FF2B5EF4-FFF2-40B4-BE49-F238E27FC236}">
              <a16:creationId xmlns:a16="http://schemas.microsoft.com/office/drawing/2014/main" id="{D4AA0E8F-0C04-40FE-8615-DCFA649C1358}"/>
            </a:ext>
          </a:extLst>
        </xdr:cNvPr>
        <xdr:cNvGrpSpPr/>
      </xdr:nvGrpSpPr>
      <xdr:grpSpPr>
        <a:xfrm>
          <a:off x="2133600" y="1123950"/>
          <a:ext cx="1283443" cy="1794557"/>
          <a:chOff x="2133600" y="1123950"/>
          <a:chExt cx="1278000" cy="1800000"/>
        </a:xfrm>
      </xdr:grpSpPr>
      <xdr:sp macro="" textlink="">
        <xdr:nvSpPr>
          <xdr:cNvPr id="6" name="Rectangle: Diagonal Corners Rounded 5">
            <a:extLst>
              <a:ext uri="{FF2B5EF4-FFF2-40B4-BE49-F238E27FC236}">
                <a16:creationId xmlns:a16="http://schemas.microsoft.com/office/drawing/2014/main" id="{0DCF9E47-E9D2-4F7E-9632-E352EE2D3049}"/>
              </a:ext>
            </a:extLst>
          </xdr:cNvPr>
          <xdr:cNvSpPr/>
        </xdr:nvSpPr>
        <xdr:spPr>
          <a:xfrm>
            <a:off x="2133600" y="1123950"/>
            <a:ext cx="1278000" cy="1800000"/>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5" name="TextBox 44">
            <a:extLst>
              <a:ext uri="{FF2B5EF4-FFF2-40B4-BE49-F238E27FC236}">
                <a16:creationId xmlns:a16="http://schemas.microsoft.com/office/drawing/2014/main" id="{4B330A1C-E25C-4D41-9331-85F0D44047FF}"/>
              </a:ext>
            </a:extLst>
          </xdr:cNvPr>
          <xdr:cNvSpPr txBox="1"/>
        </xdr:nvSpPr>
        <xdr:spPr>
          <a:xfrm>
            <a:off x="2228850" y="2133600"/>
            <a:ext cx="1072813" cy="568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600" b="1" baseline="0">
                <a:solidFill>
                  <a:schemeClr val="bg1"/>
                </a:solidFill>
              </a:rPr>
              <a:t>Tons</a:t>
            </a:r>
            <a:r>
              <a:rPr lang="en-AU" sz="1100" b="1" baseline="0">
                <a:solidFill>
                  <a:schemeClr val="bg1"/>
                </a:solidFill>
              </a:rPr>
              <a:t> of Gas Consumption</a:t>
            </a:r>
            <a:endParaRPr lang="en-AU" sz="1100" b="1">
              <a:solidFill>
                <a:schemeClr val="bg1"/>
              </a:solidFill>
            </a:endParaRPr>
          </a:p>
        </xdr:txBody>
      </xdr:sp>
    </xdr:grpSp>
    <xdr:clientData/>
  </xdr:twoCellAnchor>
  <xdr:twoCellAnchor>
    <xdr:from>
      <xdr:col>5</xdr:col>
      <xdr:colOff>398400</xdr:colOff>
      <xdr:row>5</xdr:row>
      <xdr:rowOff>171674</xdr:rowOff>
    </xdr:from>
    <xdr:to>
      <xdr:col>7</xdr:col>
      <xdr:colOff>457200</xdr:colOff>
      <xdr:row>10</xdr:row>
      <xdr:rowOff>145521</xdr:rowOff>
    </xdr:to>
    <xdr:grpSp>
      <xdr:nvGrpSpPr>
        <xdr:cNvPr id="15" name="Group 14">
          <a:extLst>
            <a:ext uri="{FF2B5EF4-FFF2-40B4-BE49-F238E27FC236}">
              <a16:creationId xmlns:a16="http://schemas.microsoft.com/office/drawing/2014/main" id="{CB75BBFB-65C2-418C-B641-DA47C0E9E2B5}"/>
            </a:ext>
          </a:extLst>
        </xdr:cNvPr>
        <xdr:cNvGrpSpPr/>
      </xdr:nvGrpSpPr>
      <xdr:grpSpPr>
        <a:xfrm>
          <a:off x="3718543" y="1124174"/>
          <a:ext cx="1283443" cy="1797204"/>
          <a:chOff x="3713100" y="1124174"/>
          <a:chExt cx="1278000" cy="1802652"/>
        </a:xfrm>
        <a:solidFill>
          <a:srgbClr val="FA33FF"/>
        </a:solidFill>
      </xdr:grpSpPr>
      <xdr:sp macro="" textlink="">
        <xdr:nvSpPr>
          <xdr:cNvPr id="4" name="Rectangle: Folded Corner 3">
            <a:extLst>
              <a:ext uri="{FF2B5EF4-FFF2-40B4-BE49-F238E27FC236}">
                <a16:creationId xmlns:a16="http://schemas.microsoft.com/office/drawing/2014/main" id="{DCBABFFF-325A-4A62-8B77-CD917F011D80}"/>
              </a:ext>
            </a:extLst>
          </xdr:cNvPr>
          <xdr:cNvSpPr/>
        </xdr:nvSpPr>
        <xdr:spPr>
          <a:xfrm rot="10800000">
            <a:off x="3713100" y="1124174"/>
            <a:ext cx="1278000" cy="1800000"/>
          </a:xfrm>
          <a:prstGeom prst="foldedCorner">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8" name="TextBox 47">
            <a:extLst>
              <a:ext uri="{FF2B5EF4-FFF2-40B4-BE49-F238E27FC236}">
                <a16:creationId xmlns:a16="http://schemas.microsoft.com/office/drawing/2014/main" id="{E4293EBE-8C44-4F71-8556-2DF1A40F9155}"/>
              </a:ext>
            </a:extLst>
          </xdr:cNvPr>
          <xdr:cNvSpPr txBox="1"/>
        </xdr:nvSpPr>
        <xdr:spPr>
          <a:xfrm>
            <a:off x="3800475" y="2047044"/>
            <a:ext cx="1072813" cy="87978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800" b="1">
                <a:solidFill>
                  <a:schemeClr val="bg1"/>
                </a:solidFill>
              </a:rPr>
              <a:t>Tons</a:t>
            </a:r>
            <a:r>
              <a:rPr lang="en-AU" sz="1100" b="1">
                <a:solidFill>
                  <a:schemeClr val="bg1"/>
                </a:solidFill>
              </a:rPr>
              <a:t> of Water</a:t>
            </a:r>
            <a:r>
              <a:rPr lang="en-AU" sz="1100" b="1" baseline="0">
                <a:solidFill>
                  <a:schemeClr val="bg1"/>
                </a:solidFill>
              </a:rPr>
              <a:t> Consumed (Make-up)</a:t>
            </a:r>
            <a:endParaRPr lang="en-AU" sz="1100" b="1">
              <a:solidFill>
                <a:schemeClr val="bg1"/>
              </a:solidFill>
            </a:endParaRPr>
          </a:p>
        </xdr:txBody>
      </xdr:sp>
    </xdr:grpSp>
    <xdr:clientData/>
  </xdr:twoCellAnchor>
  <xdr:twoCellAnchor>
    <xdr:from>
      <xdr:col>8</xdr:col>
      <xdr:colOff>438153</xdr:colOff>
      <xdr:row>5</xdr:row>
      <xdr:rowOff>76198</xdr:rowOff>
    </xdr:from>
    <xdr:to>
      <xdr:col>9</xdr:col>
      <xdr:colOff>361954</xdr:colOff>
      <xdr:row>10</xdr:row>
      <xdr:rowOff>28574</xdr:rowOff>
    </xdr:to>
    <xdr:sp macro="" textlink="">
      <xdr:nvSpPr>
        <xdr:cNvPr id="50" name="TextBox 49">
          <a:extLst>
            <a:ext uri="{FF2B5EF4-FFF2-40B4-BE49-F238E27FC236}">
              <a16:creationId xmlns:a16="http://schemas.microsoft.com/office/drawing/2014/main" id="{10E981A2-6FDB-4B9F-B818-96ECB2468937}"/>
            </a:ext>
          </a:extLst>
        </xdr:cNvPr>
        <xdr:cNvSpPr txBox="1"/>
      </xdr:nvSpPr>
      <xdr:spPr>
        <a:xfrm rot="16200000">
          <a:off x="4957766" y="1652585"/>
          <a:ext cx="1781176" cy="533401"/>
        </a:xfrm>
        <a:prstGeom prst="rect">
          <a:avLst/>
        </a:prstGeom>
        <a:solidFill>
          <a:srgbClr val="F7F7F7"/>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400" b="1">
              <a:solidFill>
                <a:schemeClr val="accent5">
                  <a:lumMod val="50000"/>
                </a:schemeClr>
              </a:solidFill>
            </a:rPr>
            <a:t>Unit</a:t>
          </a:r>
          <a:r>
            <a:rPr lang="en-US" sz="1400" b="1" baseline="0">
              <a:solidFill>
                <a:schemeClr val="accent5">
                  <a:lumMod val="50000"/>
                </a:schemeClr>
              </a:solidFill>
            </a:rPr>
            <a:t> Consumption for the month</a:t>
          </a:r>
          <a:endParaRPr lang="en-US" sz="1400" b="1">
            <a:solidFill>
              <a:schemeClr val="accent5">
                <a:lumMod val="50000"/>
              </a:schemeClr>
            </a:solidFill>
          </a:endParaRPr>
        </a:p>
      </xdr:txBody>
    </xdr:sp>
    <xdr:clientData/>
  </xdr:twoCellAnchor>
  <xdr:twoCellAnchor>
    <xdr:from>
      <xdr:col>11</xdr:col>
      <xdr:colOff>9525</xdr:colOff>
      <xdr:row>25</xdr:row>
      <xdr:rowOff>176891</xdr:rowOff>
    </xdr:from>
    <xdr:to>
      <xdr:col>12</xdr:col>
      <xdr:colOff>495301</xdr:colOff>
      <xdr:row>33</xdr:row>
      <xdr:rowOff>1208</xdr:rowOff>
    </xdr:to>
    <xdr:grpSp>
      <xdr:nvGrpSpPr>
        <xdr:cNvPr id="17" name="Group 16">
          <a:extLst>
            <a:ext uri="{FF2B5EF4-FFF2-40B4-BE49-F238E27FC236}">
              <a16:creationId xmlns:a16="http://schemas.microsoft.com/office/drawing/2014/main" id="{9C2B6A6B-209D-4033-A8C2-043E8C7BB097}"/>
            </a:ext>
          </a:extLst>
        </xdr:cNvPr>
        <xdr:cNvGrpSpPr/>
      </xdr:nvGrpSpPr>
      <xdr:grpSpPr>
        <a:xfrm>
          <a:off x="7901668" y="6436177"/>
          <a:ext cx="1098097" cy="1348317"/>
          <a:chOff x="7867650" y="6341683"/>
          <a:chExt cx="1094318" cy="1305983"/>
        </a:xfrm>
        <a:effectLst>
          <a:outerShdw blurRad="76200" dir="13500000" sy="23000" kx="1200000" algn="br" rotWithShape="0">
            <a:prstClr val="black">
              <a:alpha val="20000"/>
            </a:prstClr>
          </a:outerShdw>
        </a:effectLst>
      </xdr:grpSpPr>
      <xdr:sp macro="" textlink="">
        <xdr:nvSpPr>
          <xdr:cNvPr id="23" name="Rectangle: Single Corner Snipped 22">
            <a:extLst>
              <a:ext uri="{FF2B5EF4-FFF2-40B4-BE49-F238E27FC236}">
                <a16:creationId xmlns:a16="http://schemas.microsoft.com/office/drawing/2014/main" id="{67A7DB91-2E76-446C-A5E1-B858AFDBB337}"/>
              </a:ext>
            </a:extLst>
          </xdr:cNvPr>
          <xdr:cNvSpPr/>
        </xdr:nvSpPr>
        <xdr:spPr>
          <a:xfrm>
            <a:off x="7867650" y="6341683"/>
            <a:ext cx="1094318" cy="1305983"/>
          </a:xfrm>
          <a:prstGeom prst="snip1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24" name="TextBox 23">
            <a:extLst>
              <a:ext uri="{FF2B5EF4-FFF2-40B4-BE49-F238E27FC236}">
                <a16:creationId xmlns:a16="http://schemas.microsoft.com/office/drawing/2014/main" id="{888991DF-68C3-44A0-B234-2170876FA2B6}"/>
              </a:ext>
            </a:extLst>
          </xdr:cNvPr>
          <xdr:cNvSpPr txBox="1"/>
        </xdr:nvSpPr>
        <xdr:spPr>
          <a:xfrm>
            <a:off x="7927967" y="6867081"/>
            <a:ext cx="919810" cy="743189"/>
          </a:xfrm>
          <a:prstGeom prst="rect">
            <a:avLst/>
          </a:prstGeom>
          <a:solidFill>
            <a:schemeClr val="accent1">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solidFill>
                  <a:schemeClr val="bg1"/>
                </a:solidFill>
              </a:rPr>
              <a:t>Outstanding</a:t>
            </a:r>
            <a:r>
              <a:rPr lang="en-AU" sz="1100" b="1" baseline="0">
                <a:solidFill>
                  <a:schemeClr val="bg1"/>
                </a:solidFill>
              </a:rPr>
              <a:t> Work Permits</a:t>
            </a:r>
            <a:endParaRPr lang="en-AU" sz="1100" b="1">
              <a:solidFill>
                <a:schemeClr val="bg1"/>
              </a:solidFill>
            </a:endParaRPr>
          </a:p>
        </xdr:txBody>
      </xdr:sp>
      <xdr:sp macro="" textlink="'Data Board'!AQ5">
        <xdr:nvSpPr>
          <xdr:cNvPr id="47" name="TextBox 46">
            <a:extLst>
              <a:ext uri="{FF2B5EF4-FFF2-40B4-BE49-F238E27FC236}">
                <a16:creationId xmlns:a16="http://schemas.microsoft.com/office/drawing/2014/main" id="{ED1726DE-0847-4145-A268-9D650E7873DA}"/>
              </a:ext>
            </a:extLst>
          </xdr:cNvPr>
          <xdr:cNvSpPr txBox="1"/>
        </xdr:nvSpPr>
        <xdr:spPr>
          <a:xfrm>
            <a:off x="7970839" y="6436254"/>
            <a:ext cx="799200" cy="42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B02BCC2-568F-40E6-922A-610D35557CAA}" type="TxLink">
              <a:rPr lang="en-US" sz="2800" b="0" i="0" u="none" strike="noStrike">
                <a:solidFill>
                  <a:schemeClr val="bg1"/>
                </a:solidFill>
                <a:latin typeface="Modern No. 20" panose="02070704070505020303" pitchFamily="18" charset="0"/>
                <a:cs typeface="Calibri"/>
              </a:rPr>
              <a:pPr algn="ctr"/>
              <a:t>15</a:t>
            </a:fld>
            <a:endParaRPr lang="en-GB" sz="2800">
              <a:solidFill>
                <a:schemeClr val="bg1"/>
              </a:solidFill>
              <a:latin typeface="Modern No. 20" panose="02070704070505020303" pitchFamily="18" charset="0"/>
            </a:endParaRPr>
          </a:p>
        </xdr:txBody>
      </xdr:sp>
    </xdr:grpSp>
    <xdr:clientData/>
  </xdr:twoCellAnchor>
  <xdr:twoCellAnchor>
    <xdr:from>
      <xdr:col>14</xdr:col>
      <xdr:colOff>9525</xdr:colOff>
      <xdr:row>26</xdr:row>
      <xdr:rowOff>1208</xdr:rowOff>
    </xdr:from>
    <xdr:to>
      <xdr:col>15</xdr:col>
      <xdr:colOff>495301</xdr:colOff>
      <xdr:row>33</xdr:row>
      <xdr:rowOff>5441</xdr:rowOff>
    </xdr:to>
    <xdr:grpSp>
      <xdr:nvGrpSpPr>
        <xdr:cNvPr id="39" name="Group 38">
          <a:extLst>
            <a:ext uri="{FF2B5EF4-FFF2-40B4-BE49-F238E27FC236}">
              <a16:creationId xmlns:a16="http://schemas.microsoft.com/office/drawing/2014/main" id="{D0912D3A-F61B-44B1-9B74-2230801DB321}"/>
            </a:ext>
          </a:extLst>
        </xdr:cNvPr>
        <xdr:cNvGrpSpPr/>
      </xdr:nvGrpSpPr>
      <xdr:grpSpPr>
        <a:xfrm>
          <a:off x="9738632" y="6450994"/>
          <a:ext cx="1098098" cy="1337733"/>
          <a:chOff x="9693275" y="6351208"/>
          <a:chExt cx="1094318" cy="1300691"/>
        </a:xfrm>
        <a:effectLst>
          <a:outerShdw blurRad="76200" dir="13500000" sy="23000" kx="1200000" algn="br" rotWithShape="0">
            <a:prstClr val="black">
              <a:alpha val="20000"/>
            </a:prstClr>
          </a:outerShdw>
        </a:effectLst>
      </xdr:grpSpPr>
      <xdr:grpSp>
        <xdr:nvGrpSpPr>
          <xdr:cNvPr id="14" name="Group 13">
            <a:extLst>
              <a:ext uri="{FF2B5EF4-FFF2-40B4-BE49-F238E27FC236}">
                <a16:creationId xmlns:a16="http://schemas.microsoft.com/office/drawing/2014/main" id="{430827FC-83CD-49A6-8453-B635040EC615}"/>
              </a:ext>
            </a:extLst>
          </xdr:cNvPr>
          <xdr:cNvGrpSpPr/>
        </xdr:nvGrpSpPr>
        <xdr:grpSpPr>
          <a:xfrm>
            <a:off x="9693275" y="6351208"/>
            <a:ext cx="1094318" cy="1300691"/>
            <a:chOff x="7505700" y="6753225"/>
            <a:chExt cx="1219200" cy="1587500"/>
          </a:xfrm>
          <a:solidFill>
            <a:srgbClr val="3D6DC3"/>
          </a:solidFill>
        </xdr:grpSpPr>
        <xdr:sp macro="" textlink="">
          <xdr:nvSpPr>
            <xdr:cNvPr id="8" name="Rectangle: Single Corner Snipped 7">
              <a:extLst>
                <a:ext uri="{FF2B5EF4-FFF2-40B4-BE49-F238E27FC236}">
                  <a16:creationId xmlns:a16="http://schemas.microsoft.com/office/drawing/2014/main" id="{5BBDAF35-500B-4C1E-952C-82209EC837E2}"/>
                </a:ext>
              </a:extLst>
            </xdr:cNvPr>
            <xdr:cNvSpPr/>
          </xdr:nvSpPr>
          <xdr:spPr>
            <a:xfrm>
              <a:off x="7505700" y="6753225"/>
              <a:ext cx="1219200" cy="1587500"/>
            </a:xfrm>
            <a:prstGeom prst="snip1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2" name="TextBox 11">
              <a:extLst>
                <a:ext uri="{FF2B5EF4-FFF2-40B4-BE49-F238E27FC236}">
                  <a16:creationId xmlns:a16="http://schemas.microsoft.com/office/drawing/2014/main" id="{D7181A70-5B6F-4CFB-A0CF-BAE84C66146C}"/>
                </a:ext>
              </a:extLst>
            </xdr:cNvPr>
            <xdr:cNvSpPr txBox="1"/>
          </xdr:nvSpPr>
          <xdr:spPr>
            <a:xfrm>
              <a:off x="7572900" y="7391877"/>
              <a:ext cx="1024777" cy="90339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solidFill>
                    <a:schemeClr val="bg1"/>
                  </a:solidFill>
                </a:rPr>
                <a:t>Outstanding</a:t>
              </a:r>
              <a:r>
                <a:rPr lang="en-AU" sz="1100" b="1" baseline="0">
                  <a:solidFill>
                    <a:schemeClr val="bg1"/>
                  </a:solidFill>
                </a:rPr>
                <a:t> OF 11</a:t>
              </a:r>
              <a:endParaRPr lang="en-AU" sz="1100" b="1">
                <a:solidFill>
                  <a:schemeClr val="bg1"/>
                </a:solidFill>
              </a:endParaRPr>
            </a:p>
          </xdr:txBody>
        </xdr:sp>
        <xdr:sp macro="" textlink="">
          <xdr:nvSpPr>
            <xdr:cNvPr id="13" name="TextBox 12">
              <a:extLst>
                <a:ext uri="{FF2B5EF4-FFF2-40B4-BE49-F238E27FC236}">
                  <a16:creationId xmlns:a16="http://schemas.microsoft.com/office/drawing/2014/main" id="{E7941D5F-362C-428B-BDF2-0A9CB834D872}"/>
                </a:ext>
              </a:extLst>
            </xdr:cNvPr>
            <xdr:cNvSpPr txBox="1"/>
          </xdr:nvSpPr>
          <xdr:spPr>
            <a:xfrm>
              <a:off x="7755356" y="6753225"/>
              <a:ext cx="855244" cy="56748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3600" b="1">
                  <a:solidFill>
                    <a:schemeClr val="bg1"/>
                  </a:solidFill>
                  <a:latin typeface="Modern No. 20" panose="02070704070505020303" pitchFamily="18" charset="0"/>
                </a:rPr>
                <a:t> </a:t>
              </a:r>
            </a:p>
          </xdr:txBody>
        </xdr:sp>
      </xdr:grpSp>
      <xdr:sp macro="" textlink="'Data Board'!AP3">
        <xdr:nvSpPr>
          <xdr:cNvPr id="51" name="TextBox 50">
            <a:extLst>
              <a:ext uri="{FF2B5EF4-FFF2-40B4-BE49-F238E27FC236}">
                <a16:creationId xmlns:a16="http://schemas.microsoft.com/office/drawing/2014/main" id="{BDBE07B9-7792-4BA9-88AA-D4EA1DB698C9}"/>
              </a:ext>
            </a:extLst>
          </xdr:cNvPr>
          <xdr:cNvSpPr txBox="1"/>
        </xdr:nvSpPr>
        <xdr:spPr>
          <a:xfrm>
            <a:off x="9790116" y="6456362"/>
            <a:ext cx="799200" cy="42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26BE8B0-8E7A-4138-846F-BF121E6662DB}" type="TxLink">
              <a:rPr lang="en-US" sz="2800" b="0" i="0" u="none" strike="noStrike">
                <a:solidFill>
                  <a:schemeClr val="bg1"/>
                </a:solidFill>
                <a:latin typeface="Modern No. 20" panose="02070704070505020303" pitchFamily="18" charset="0"/>
                <a:cs typeface="Calibri"/>
              </a:rPr>
              <a:pPr algn="ctr"/>
              <a:t>26</a:t>
            </a:fld>
            <a:endParaRPr lang="en-GB" sz="6000">
              <a:solidFill>
                <a:schemeClr val="bg1"/>
              </a:solidFill>
              <a:latin typeface="Modern No. 20" panose="02070704070505020303" pitchFamily="18" charset="0"/>
            </a:endParaRPr>
          </a:p>
        </xdr:txBody>
      </xdr:sp>
    </xdr:grpSp>
    <xdr:clientData/>
  </xdr:twoCellAnchor>
  <xdr:twoCellAnchor>
    <xdr:from>
      <xdr:col>14</xdr:col>
      <xdr:colOff>9525</xdr:colOff>
      <xdr:row>35</xdr:row>
      <xdr:rowOff>118379</xdr:rowOff>
    </xdr:from>
    <xdr:to>
      <xdr:col>15</xdr:col>
      <xdr:colOff>495301</xdr:colOff>
      <xdr:row>42</xdr:row>
      <xdr:rowOff>127904</xdr:rowOff>
    </xdr:to>
    <xdr:grpSp>
      <xdr:nvGrpSpPr>
        <xdr:cNvPr id="56" name="Group 55">
          <a:extLst>
            <a:ext uri="{FF2B5EF4-FFF2-40B4-BE49-F238E27FC236}">
              <a16:creationId xmlns:a16="http://schemas.microsoft.com/office/drawing/2014/main" id="{D2CF88E5-E5C1-42D7-8854-10F0AC6749FB}"/>
            </a:ext>
          </a:extLst>
        </xdr:cNvPr>
        <xdr:cNvGrpSpPr/>
      </xdr:nvGrpSpPr>
      <xdr:grpSpPr>
        <a:xfrm>
          <a:off x="9738632" y="8282665"/>
          <a:ext cx="1098098" cy="1343025"/>
          <a:chOff x="9693275" y="8135254"/>
          <a:chExt cx="1094318" cy="1305983"/>
        </a:xfrm>
        <a:effectLst>
          <a:outerShdw blurRad="76200" dir="13500000" sy="23000" kx="1200000" algn="br" rotWithShape="0">
            <a:prstClr val="black">
              <a:alpha val="20000"/>
            </a:prstClr>
          </a:outerShdw>
        </a:effectLst>
      </xdr:grpSpPr>
      <xdr:grpSp>
        <xdr:nvGrpSpPr>
          <xdr:cNvPr id="27" name="Group 26">
            <a:extLst>
              <a:ext uri="{FF2B5EF4-FFF2-40B4-BE49-F238E27FC236}">
                <a16:creationId xmlns:a16="http://schemas.microsoft.com/office/drawing/2014/main" id="{CC383233-32B9-49E0-A135-D74FEE62E329}"/>
              </a:ext>
            </a:extLst>
          </xdr:cNvPr>
          <xdr:cNvGrpSpPr/>
        </xdr:nvGrpSpPr>
        <xdr:grpSpPr>
          <a:xfrm>
            <a:off x="9693275" y="8135254"/>
            <a:ext cx="1094318" cy="1305983"/>
            <a:chOff x="7505700" y="6753225"/>
            <a:chExt cx="1219200" cy="1587500"/>
          </a:xfrm>
          <a:solidFill>
            <a:schemeClr val="accent1">
              <a:lumMod val="50000"/>
            </a:schemeClr>
          </a:solidFill>
        </xdr:grpSpPr>
        <xdr:sp macro="" textlink="">
          <xdr:nvSpPr>
            <xdr:cNvPr id="29" name="Rectangle: Single Corner Snipped 28">
              <a:extLst>
                <a:ext uri="{FF2B5EF4-FFF2-40B4-BE49-F238E27FC236}">
                  <a16:creationId xmlns:a16="http://schemas.microsoft.com/office/drawing/2014/main" id="{DC60318E-8532-40AD-84E8-C0593315D480}"/>
                </a:ext>
              </a:extLst>
            </xdr:cNvPr>
            <xdr:cNvSpPr/>
          </xdr:nvSpPr>
          <xdr:spPr>
            <a:xfrm>
              <a:off x="7505700" y="6753225"/>
              <a:ext cx="1219200" cy="1587500"/>
            </a:xfrm>
            <a:prstGeom prst="snip1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30" name="TextBox 29">
              <a:extLst>
                <a:ext uri="{FF2B5EF4-FFF2-40B4-BE49-F238E27FC236}">
                  <a16:creationId xmlns:a16="http://schemas.microsoft.com/office/drawing/2014/main" id="{542010B4-4EF7-4FA8-9C60-A41AA7C9412B}"/>
                </a:ext>
              </a:extLst>
            </xdr:cNvPr>
            <xdr:cNvSpPr txBox="1"/>
          </xdr:nvSpPr>
          <xdr:spPr>
            <a:xfrm>
              <a:off x="7572900" y="7391877"/>
              <a:ext cx="1024777" cy="90339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solidFill>
                    <a:schemeClr val="bg1"/>
                  </a:solidFill>
                </a:rPr>
                <a:t>Outstanding</a:t>
              </a:r>
              <a:r>
                <a:rPr lang="en-AU" sz="1100" b="1" baseline="0">
                  <a:solidFill>
                    <a:schemeClr val="bg1"/>
                  </a:solidFill>
                </a:rPr>
                <a:t> Hot work Permit</a:t>
              </a:r>
              <a:endParaRPr lang="en-AU" sz="1100" b="1">
                <a:solidFill>
                  <a:schemeClr val="bg1"/>
                </a:solidFill>
              </a:endParaRPr>
            </a:p>
          </xdr:txBody>
        </xdr:sp>
        <xdr:sp macro="" textlink="">
          <xdr:nvSpPr>
            <xdr:cNvPr id="31" name="TextBox 30">
              <a:extLst>
                <a:ext uri="{FF2B5EF4-FFF2-40B4-BE49-F238E27FC236}">
                  <a16:creationId xmlns:a16="http://schemas.microsoft.com/office/drawing/2014/main" id="{486EDF18-6107-4E82-B78A-41001D40D41F}"/>
                </a:ext>
              </a:extLst>
            </xdr:cNvPr>
            <xdr:cNvSpPr txBox="1"/>
          </xdr:nvSpPr>
          <xdr:spPr>
            <a:xfrm>
              <a:off x="7755356" y="6753225"/>
              <a:ext cx="855244" cy="56748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3600" b="1">
                  <a:solidFill>
                    <a:schemeClr val="bg1"/>
                  </a:solidFill>
                  <a:latin typeface="Modern No. 20" panose="02070704070505020303" pitchFamily="18" charset="0"/>
                </a:rPr>
                <a:t> </a:t>
              </a:r>
            </a:p>
          </xdr:txBody>
        </xdr:sp>
      </xdr:grpSp>
      <xdr:sp macro="" textlink="'Data Board'!AP8">
        <xdr:nvSpPr>
          <xdr:cNvPr id="54" name="TextBox 53">
            <a:extLst>
              <a:ext uri="{FF2B5EF4-FFF2-40B4-BE49-F238E27FC236}">
                <a16:creationId xmlns:a16="http://schemas.microsoft.com/office/drawing/2014/main" id="{9F94DAEF-0EC8-445A-89CE-031F26AE1878}"/>
              </a:ext>
            </a:extLst>
          </xdr:cNvPr>
          <xdr:cNvSpPr txBox="1"/>
        </xdr:nvSpPr>
        <xdr:spPr>
          <a:xfrm>
            <a:off x="9810224" y="8249179"/>
            <a:ext cx="799200" cy="42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58D2BDB-2429-444B-99DE-C6FC83044EE4}" type="TxLink">
              <a:rPr lang="en-US" sz="2800" b="0" i="0" u="none" strike="noStrike">
                <a:solidFill>
                  <a:schemeClr val="bg1"/>
                </a:solidFill>
                <a:latin typeface="Modern No. 20" panose="02070704070505020303" pitchFamily="18" charset="0"/>
                <a:cs typeface="Calibri"/>
              </a:rPr>
              <a:pPr algn="ctr"/>
              <a:t>2</a:t>
            </a:fld>
            <a:endParaRPr lang="en-GB" sz="13800">
              <a:solidFill>
                <a:schemeClr val="bg1"/>
              </a:solidFill>
              <a:latin typeface="Modern No. 20" panose="02070704070505020303" pitchFamily="18" charset="0"/>
            </a:endParaRPr>
          </a:p>
        </xdr:txBody>
      </xdr:sp>
    </xdr:grpSp>
    <xdr:clientData/>
  </xdr:twoCellAnchor>
  <xdr:twoCellAnchor>
    <xdr:from>
      <xdr:col>11</xdr:col>
      <xdr:colOff>0</xdr:colOff>
      <xdr:row>35</xdr:row>
      <xdr:rowOff>118379</xdr:rowOff>
    </xdr:from>
    <xdr:to>
      <xdr:col>12</xdr:col>
      <xdr:colOff>485776</xdr:colOff>
      <xdr:row>42</xdr:row>
      <xdr:rowOff>127904</xdr:rowOff>
    </xdr:to>
    <xdr:grpSp>
      <xdr:nvGrpSpPr>
        <xdr:cNvPr id="40" name="Group 39">
          <a:extLst>
            <a:ext uri="{FF2B5EF4-FFF2-40B4-BE49-F238E27FC236}">
              <a16:creationId xmlns:a16="http://schemas.microsoft.com/office/drawing/2014/main" id="{B89AEF1C-757B-4C0A-8BD0-E588E8D75742}"/>
            </a:ext>
          </a:extLst>
        </xdr:cNvPr>
        <xdr:cNvGrpSpPr/>
      </xdr:nvGrpSpPr>
      <xdr:grpSpPr>
        <a:xfrm>
          <a:off x="7892143" y="8282665"/>
          <a:ext cx="1098097" cy="1343025"/>
          <a:chOff x="7858125" y="8135254"/>
          <a:chExt cx="1094318" cy="1305983"/>
        </a:xfrm>
        <a:effectLst>
          <a:outerShdw blurRad="76200" dir="13500000" sy="23000" kx="1200000" algn="br" rotWithShape="0">
            <a:prstClr val="black">
              <a:alpha val="20000"/>
            </a:prstClr>
          </a:outerShdw>
        </a:effectLst>
      </xdr:grpSpPr>
      <xdr:grpSp>
        <xdr:nvGrpSpPr>
          <xdr:cNvPr id="33" name="Group 32">
            <a:extLst>
              <a:ext uri="{FF2B5EF4-FFF2-40B4-BE49-F238E27FC236}">
                <a16:creationId xmlns:a16="http://schemas.microsoft.com/office/drawing/2014/main" id="{F83F1C22-1A55-40F4-926B-7C53DD328BBE}"/>
              </a:ext>
            </a:extLst>
          </xdr:cNvPr>
          <xdr:cNvGrpSpPr/>
        </xdr:nvGrpSpPr>
        <xdr:grpSpPr>
          <a:xfrm>
            <a:off x="7858125" y="8135254"/>
            <a:ext cx="1094318" cy="1305983"/>
            <a:chOff x="7505700" y="6753225"/>
            <a:chExt cx="1219200" cy="1587500"/>
          </a:xfrm>
          <a:solidFill>
            <a:srgbClr val="2E508E"/>
          </a:solidFill>
        </xdr:grpSpPr>
        <xdr:sp macro="" textlink="">
          <xdr:nvSpPr>
            <xdr:cNvPr id="35" name="Rectangle: Single Corner Snipped 34">
              <a:extLst>
                <a:ext uri="{FF2B5EF4-FFF2-40B4-BE49-F238E27FC236}">
                  <a16:creationId xmlns:a16="http://schemas.microsoft.com/office/drawing/2014/main" id="{1138AA82-23C8-4E58-A2EB-FB77635D0687}"/>
                </a:ext>
              </a:extLst>
            </xdr:cNvPr>
            <xdr:cNvSpPr/>
          </xdr:nvSpPr>
          <xdr:spPr>
            <a:xfrm>
              <a:off x="7505700" y="6753225"/>
              <a:ext cx="1219200" cy="1587500"/>
            </a:xfrm>
            <a:prstGeom prst="snip1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36" name="TextBox 35">
              <a:extLst>
                <a:ext uri="{FF2B5EF4-FFF2-40B4-BE49-F238E27FC236}">
                  <a16:creationId xmlns:a16="http://schemas.microsoft.com/office/drawing/2014/main" id="{C394FDE3-285B-4850-AEC4-C1F3FE15BBCA}"/>
                </a:ext>
              </a:extLst>
            </xdr:cNvPr>
            <xdr:cNvSpPr txBox="1"/>
          </xdr:nvSpPr>
          <xdr:spPr>
            <a:xfrm>
              <a:off x="7572900" y="7391877"/>
              <a:ext cx="1024777" cy="90339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solidFill>
                    <a:schemeClr val="bg1"/>
                  </a:solidFill>
                </a:rPr>
                <a:t>Outstanding</a:t>
              </a:r>
              <a:r>
                <a:rPr lang="en-AU" sz="1100" b="1" baseline="0">
                  <a:solidFill>
                    <a:schemeClr val="bg1"/>
                  </a:solidFill>
                </a:rPr>
                <a:t> Confined Space Permit</a:t>
              </a:r>
              <a:endParaRPr lang="en-AU" sz="1100" b="1">
                <a:solidFill>
                  <a:schemeClr val="bg1"/>
                </a:solidFill>
              </a:endParaRPr>
            </a:p>
          </xdr:txBody>
        </xdr:sp>
        <xdr:sp macro="" textlink="">
          <xdr:nvSpPr>
            <xdr:cNvPr id="37" name="TextBox 36">
              <a:extLst>
                <a:ext uri="{FF2B5EF4-FFF2-40B4-BE49-F238E27FC236}">
                  <a16:creationId xmlns:a16="http://schemas.microsoft.com/office/drawing/2014/main" id="{2831B8F4-77C5-4D28-B8F3-E7895C3C6852}"/>
                </a:ext>
              </a:extLst>
            </xdr:cNvPr>
            <xdr:cNvSpPr txBox="1"/>
          </xdr:nvSpPr>
          <xdr:spPr>
            <a:xfrm>
              <a:off x="7755356" y="6753225"/>
              <a:ext cx="855244" cy="56748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3600" b="1">
                  <a:solidFill>
                    <a:schemeClr val="bg1"/>
                  </a:solidFill>
                  <a:latin typeface="Modern No. 20" panose="02070704070505020303" pitchFamily="18" charset="0"/>
                </a:rPr>
                <a:t> </a:t>
              </a:r>
            </a:p>
          </xdr:txBody>
        </xdr:sp>
      </xdr:grpSp>
      <xdr:sp macro="" textlink="'Data Board'!AP9">
        <xdr:nvSpPr>
          <xdr:cNvPr id="55" name="TextBox 54">
            <a:extLst>
              <a:ext uri="{FF2B5EF4-FFF2-40B4-BE49-F238E27FC236}">
                <a16:creationId xmlns:a16="http://schemas.microsoft.com/office/drawing/2014/main" id="{D66CB0B9-4D3F-4D71-90A2-AB2950602C08}"/>
              </a:ext>
            </a:extLst>
          </xdr:cNvPr>
          <xdr:cNvSpPr txBox="1"/>
        </xdr:nvSpPr>
        <xdr:spPr>
          <a:xfrm>
            <a:off x="8004707" y="8229601"/>
            <a:ext cx="799200" cy="42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5CF3CA7-779D-4A5C-AFEE-46F202C21020}" type="TxLink">
              <a:rPr lang="en-US" sz="2800" b="0" i="0" u="none" strike="noStrike">
                <a:solidFill>
                  <a:schemeClr val="bg1"/>
                </a:solidFill>
                <a:latin typeface="Modern No. 20" panose="02070704070505020303" pitchFamily="18" charset="0"/>
                <a:cs typeface="Calibri"/>
              </a:rPr>
              <a:pPr algn="ctr"/>
              <a:t>1</a:t>
            </a:fld>
            <a:endParaRPr lang="en-GB" sz="2800">
              <a:solidFill>
                <a:schemeClr val="bg1"/>
              </a:solidFill>
              <a:latin typeface="Modern No. 20" panose="02070704070505020303" pitchFamily="18" charset="0"/>
            </a:endParaRPr>
          </a:p>
        </xdr:txBody>
      </xdr:sp>
    </xdr:grpSp>
    <xdr:clientData/>
  </xdr:twoCellAnchor>
  <xdr:twoCellAnchor>
    <xdr:from>
      <xdr:col>1</xdr:col>
      <xdr:colOff>39687</xdr:colOff>
      <xdr:row>6</xdr:row>
      <xdr:rowOff>145521</xdr:rowOff>
    </xdr:from>
    <xdr:to>
      <xdr:col>2</xdr:col>
      <xdr:colOff>318562</xdr:colOff>
      <xdr:row>7</xdr:row>
      <xdr:rowOff>66146</xdr:rowOff>
    </xdr:to>
    <xdr:sp macro="" textlink="'Data Board'!CC4">
      <xdr:nvSpPr>
        <xdr:cNvPr id="57" name="TextBox 56">
          <a:extLst>
            <a:ext uri="{FF2B5EF4-FFF2-40B4-BE49-F238E27FC236}">
              <a16:creationId xmlns:a16="http://schemas.microsoft.com/office/drawing/2014/main" id="{990F4DDA-8D8D-4F02-B934-A4A7CA4755B6}"/>
            </a:ext>
          </a:extLst>
        </xdr:cNvPr>
        <xdr:cNvSpPr txBox="1"/>
      </xdr:nvSpPr>
      <xdr:spPr>
        <a:xfrm>
          <a:off x="648229" y="1256771"/>
          <a:ext cx="1152000" cy="555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10B3FBB-2DC9-48E1-A27B-6FAA43777A33}" type="TxLink">
            <a:rPr lang="en-US" sz="2800" b="0" i="0" u="none" strike="noStrike">
              <a:solidFill>
                <a:schemeClr val="bg1"/>
              </a:solidFill>
              <a:latin typeface="Modern No. 20" panose="02070704070505020303" pitchFamily="18" charset="0"/>
              <a:cs typeface="Calibri"/>
            </a:rPr>
            <a:pPr/>
            <a:t>11000</a:t>
          </a:fld>
          <a:endParaRPr lang="en-GB" sz="2800">
            <a:solidFill>
              <a:schemeClr val="bg1"/>
            </a:solidFill>
            <a:latin typeface="Modern No. 20" panose="02070704070505020303" pitchFamily="18" charset="0"/>
          </a:endParaRPr>
        </a:p>
      </xdr:txBody>
    </xdr:sp>
    <xdr:clientData/>
  </xdr:twoCellAnchor>
  <xdr:twoCellAnchor>
    <xdr:from>
      <xdr:col>3</xdr:col>
      <xdr:colOff>99484</xdr:colOff>
      <xdr:row>6</xdr:row>
      <xdr:rowOff>99483</xdr:rowOff>
    </xdr:from>
    <xdr:to>
      <xdr:col>5</xdr:col>
      <xdr:colOff>34400</xdr:colOff>
      <xdr:row>7</xdr:row>
      <xdr:rowOff>20108</xdr:rowOff>
    </xdr:to>
    <xdr:sp macro="" textlink="'Data Board'!CC9">
      <xdr:nvSpPr>
        <xdr:cNvPr id="58" name="TextBox 57">
          <a:extLst>
            <a:ext uri="{FF2B5EF4-FFF2-40B4-BE49-F238E27FC236}">
              <a16:creationId xmlns:a16="http://schemas.microsoft.com/office/drawing/2014/main" id="{A296C754-8A84-480B-8D01-EFD1E43CB252}"/>
            </a:ext>
          </a:extLst>
        </xdr:cNvPr>
        <xdr:cNvSpPr txBox="1"/>
      </xdr:nvSpPr>
      <xdr:spPr>
        <a:xfrm>
          <a:off x="2189692" y="1210733"/>
          <a:ext cx="1152000" cy="555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A2132DD-B7EA-437F-A0F8-93909EA5C9F1}" type="TxLink">
            <a:rPr lang="en-US" sz="2800" b="0" i="0" u="none" strike="noStrike">
              <a:solidFill>
                <a:schemeClr val="bg1"/>
              </a:solidFill>
              <a:latin typeface="Modern No. 20" panose="02070704070505020303" pitchFamily="18" charset="0"/>
              <a:cs typeface="Calibri"/>
            </a:rPr>
            <a:pPr/>
            <a:t>2600</a:t>
          </a:fld>
          <a:endParaRPr lang="en-GB" sz="2800">
            <a:solidFill>
              <a:schemeClr val="bg1"/>
            </a:solidFill>
            <a:latin typeface="Modern No. 20" panose="02070704070505020303" pitchFamily="18" charset="0"/>
          </a:endParaRPr>
        </a:p>
      </xdr:txBody>
    </xdr:sp>
    <xdr:clientData/>
  </xdr:twoCellAnchor>
  <xdr:twoCellAnchor>
    <xdr:from>
      <xdr:col>5</xdr:col>
      <xdr:colOff>542924</xdr:colOff>
      <xdr:row>6</xdr:row>
      <xdr:rowOff>132819</xdr:rowOff>
    </xdr:from>
    <xdr:to>
      <xdr:col>7</xdr:col>
      <xdr:colOff>370416</xdr:colOff>
      <xdr:row>7</xdr:row>
      <xdr:rowOff>53444</xdr:rowOff>
    </xdr:to>
    <xdr:sp macro="" textlink="'Data Board'!CC8">
      <xdr:nvSpPr>
        <xdr:cNvPr id="59" name="TextBox 58">
          <a:extLst>
            <a:ext uri="{FF2B5EF4-FFF2-40B4-BE49-F238E27FC236}">
              <a16:creationId xmlns:a16="http://schemas.microsoft.com/office/drawing/2014/main" id="{7E9947C4-6711-4F9F-8C3D-C3E6D79D840F}"/>
            </a:ext>
          </a:extLst>
        </xdr:cNvPr>
        <xdr:cNvSpPr txBox="1"/>
      </xdr:nvSpPr>
      <xdr:spPr>
        <a:xfrm>
          <a:off x="3850216" y="1244069"/>
          <a:ext cx="1044575" cy="555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54ECEC7-ED95-4419-AA82-28A68FD48510}" type="TxLink">
            <a:rPr lang="en-US" sz="2800" b="0" i="0" u="none" strike="noStrike">
              <a:solidFill>
                <a:schemeClr val="bg1"/>
              </a:solidFill>
              <a:latin typeface="Modern No. 20" panose="02070704070505020303" pitchFamily="18" charset="0"/>
              <a:cs typeface="Calibri"/>
            </a:rPr>
            <a:pPr/>
            <a:t>1600</a:t>
          </a:fld>
          <a:endParaRPr lang="en-GB" sz="2800">
            <a:solidFill>
              <a:schemeClr val="bg1"/>
            </a:solidFill>
            <a:latin typeface="Modern No. 20" panose="02070704070505020303" pitchFamily="18" charset="0"/>
          </a:endParaRPr>
        </a:p>
      </xdr:txBody>
    </xdr:sp>
    <xdr:clientData/>
  </xdr:twoCellAnchor>
  <xdr:twoCellAnchor>
    <xdr:from>
      <xdr:col>12</xdr:col>
      <xdr:colOff>285750</xdr:colOff>
      <xdr:row>1</xdr:row>
      <xdr:rowOff>13607</xdr:rowOff>
    </xdr:from>
    <xdr:to>
      <xdr:col>17</xdr:col>
      <xdr:colOff>13607</xdr:colOff>
      <xdr:row>4</xdr:row>
      <xdr:rowOff>16327</xdr:rowOff>
    </xdr:to>
    <xdr:grpSp>
      <xdr:nvGrpSpPr>
        <xdr:cNvPr id="21" name="Group 20">
          <a:extLst>
            <a:ext uri="{FF2B5EF4-FFF2-40B4-BE49-F238E27FC236}">
              <a16:creationId xmlns:a16="http://schemas.microsoft.com/office/drawing/2014/main" id="{E8D6213F-3C75-43B2-A475-86F6B49F4214}"/>
            </a:ext>
          </a:extLst>
        </xdr:cNvPr>
        <xdr:cNvGrpSpPr/>
      </xdr:nvGrpSpPr>
      <xdr:grpSpPr>
        <a:xfrm>
          <a:off x="8790214" y="204107"/>
          <a:ext cx="2816679" cy="574220"/>
          <a:chOff x="8803821" y="312964"/>
          <a:chExt cx="2816679" cy="454591"/>
        </a:xfrm>
        <a:solidFill>
          <a:srgbClr val="FFC000"/>
        </a:solidFill>
        <a:scene3d>
          <a:camera prst="orthographicFront">
            <a:rot lat="0" lon="0" rev="0"/>
          </a:camera>
          <a:lightRig rig="contrasting" dir="t">
            <a:rot lat="0" lon="0" rev="7800000"/>
          </a:lightRig>
        </a:scene3d>
      </xdr:grpSpPr>
      <xdr:sp macro="" textlink="">
        <xdr:nvSpPr>
          <xdr:cNvPr id="16" name="Rectangle: Rounded Corners 15">
            <a:extLst>
              <a:ext uri="{FF2B5EF4-FFF2-40B4-BE49-F238E27FC236}">
                <a16:creationId xmlns:a16="http://schemas.microsoft.com/office/drawing/2014/main" id="{699154CE-AF1A-422D-97BF-1687AAA52B73}"/>
              </a:ext>
            </a:extLst>
          </xdr:cNvPr>
          <xdr:cNvSpPr/>
        </xdr:nvSpPr>
        <xdr:spPr>
          <a:xfrm>
            <a:off x="8803821" y="312964"/>
            <a:ext cx="2816679" cy="449036"/>
          </a:xfrm>
          <a:prstGeom prst="snip2SameRect">
            <a:avLst/>
          </a:prstGeom>
          <a:grpFill/>
          <a:ln>
            <a:noFill/>
          </a:ln>
          <a:effectLst/>
          <a:sp3d>
            <a:bevelT w="139700" h="1397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1">
              <a:solidFill>
                <a:schemeClr val="tx2">
                  <a:lumMod val="50000"/>
                </a:schemeClr>
              </a:solidFill>
            </a:endParaRPr>
          </a:p>
        </xdr:txBody>
      </xdr:sp>
      <xdr:sp macro="" textlink="'Data Board'!AO10">
        <xdr:nvSpPr>
          <xdr:cNvPr id="19" name="TextBox 18">
            <a:extLst>
              <a:ext uri="{FF2B5EF4-FFF2-40B4-BE49-F238E27FC236}">
                <a16:creationId xmlns:a16="http://schemas.microsoft.com/office/drawing/2014/main" id="{D3ADA7FA-D9F5-4ABB-B74C-A1BECA16C79D}"/>
              </a:ext>
            </a:extLst>
          </xdr:cNvPr>
          <xdr:cNvSpPr txBox="1"/>
        </xdr:nvSpPr>
        <xdr:spPr>
          <a:xfrm>
            <a:off x="8926287" y="312964"/>
            <a:ext cx="830034" cy="449036"/>
          </a:xfrm>
          <a:prstGeom prst="snip2SameRect">
            <a:avLst/>
          </a:prstGeom>
          <a:grpFill/>
          <a:ln w="9525" cmpd="sng">
            <a:noFill/>
          </a:ln>
          <a:effectLst/>
          <a:sp3d>
            <a:bevelT w="139700" h="1397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699CD5F-F6D2-4AC2-B47B-0CA7C52324D1}" type="TxLink">
              <a:rPr lang="en-US" sz="3200" b="1" i="0" u="none" strike="noStrike">
                <a:solidFill>
                  <a:schemeClr val="tx2">
                    <a:lumMod val="50000"/>
                  </a:schemeClr>
                </a:solidFill>
                <a:latin typeface="Modern No. 20" panose="02070704070505020303" pitchFamily="18" charset="0"/>
                <a:cs typeface="Calibri"/>
              </a:rPr>
              <a:pPr algn="l"/>
              <a:t>15</a:t>
            </a:fld>
            <a:endParaRPr lang="en-GB" sz="3200" b="1">
              <a:solidFill>
                <a:schemeClr val="tx2">
                  <a:lumMod val="50000"/>
                </a:schemeClr>
              </a:solidFill>
              <a:latin typeface="Modern No. 20" panose="02070704070505020303" pitchFamily="18" charset="0"/>
            </a:endParaRPr>
          </a:p>
        </xdr:txBody>
      </xdr:sp>
      <xdr:sp macro="" textlink="">
        <xdr:nvSpPr>
          <xdr:cNvPr id="49" name="TextBox 48">
            <a:extLst>
              <a:ext uri="{FF2B5EF4-FFF2-40B4-BE49-F238E27FC236}">
                <a16:creationId xmlns:a16="http://schemas.microsoft.com/office/drawing/2014/main" id="{84F918B6-1636-413C-AD60-A0B3A3085329}"/>
              </a:ext>
            </a:extLst>
          </xdr:cNvPr>
          <xdr:cNvSpPr txBox="1"/>
        </xdr:nvSpPr>
        <xdr:spPr>
          <a:xfrm>
            <a:off x="9840686" y="399142"/>
            <a:ext cx="1684563" cy="368413"/>
          </a:xfrm>
          <a:prstGeom prst="snip2SameRect">
            <a:avLst/>
          </a:prstGeom>
          <a:grpFill/>
          <a:ln w="9525" cmpd="sng">
            <a:noFill/>
          </a:ln>
          <a:effectLst/>
          <a:sp3d>
            <a:bevelT w="139700" h="1397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400" b="1" i="0" u="none" strike="noStrike">
                <a:solidFill>
                  <a:schemeClr val="tx2">
                    <a:lumMod val="50000"/>
                  </a:schemeClr>
                </a:solidFill>
                <a:latin typeface="Modern No. 20" panose="02070704070505020303" pitchFamily="18" charset="0"/>
                <a:cs typeface="Calibri"/>
              </a:rPr>
              <a:t>MTD</a:t>
            </a:r>
            <a:r>
              <a:rPr lang="en-US" sz="2400" b="1" i="0" u="none" strike="noStrike" baseline="0">
                <a:solidFill>
                  <a:schemeClr val="tx2">
                    <a:lumMod val="50000"/>
                  </a:schemeClr>
                </a:solidFill>
                <a:latin typeface="Modern No. 20" panose="02070704070505020303" pitchFamily="18" charset="0"/>
                <a:cs typeface="Calibri"/>
              </a:rPr>
              <a:t> Trips</a:t>
            </a:r>
            <a:endParaRPr lang="en-US" sz="2400" b="1" i="0" u="none" strike="noStrike">
              <a:solidFill>
                <a:schemeClr val="tx2">
                  <a:lumMod val="50000"/>
                </a:schemeClr>
              </a:solidFill>
              <a:latin typeface="Modern No. 20" panose="02070704070505020303" pitchFamily="18" charset="0"/>
              <a:cs typeface="Calibri"/>
            </a:endParaRPr>
          </a:p>
        </xdr:txBody>
      </xdr:sp>
    </xdr:grpSp>
    <xdr:clientData/>
  </xdr:twoCellAnchor>
</xdr:wsDr>
</file>

<file path=xl/drawings/drawing10.xml><?xml version="1.0" encoding="utf-8"?>
<xdr:wsDr xmlns:xdr="http://schemas.openxmlformats.org/drawingml/2006/spreadsheetDrawing" xmlns:a="http://schemas.openxmlformats.org/drawingml/2006/main">
  <xdr:twoCellAnchor editAs="oneCell">
    <xdr:from>
      <xdr:col>8</xdr:col>
      <xdr:colOff>68036</xdr:colOff>
      <xdr:row>0</xdr:row>
      <xdr:rowOff>85726</xdr:rowOff>
    </xdr:from>
    <xdr:to>
      <xdr:col>10</xdr:col>
      <xdr:colOff>485775</xdr:colOff>
      <xdr:row>0</xdr:row>
      <xdr:rowOff>609600</xdr:rowOff>
    </xdr:to>
    <xdr:pic>
      <xdr:nvPicPr>
        <xdr:cNvPr id="2" name="Picture 1">
          <a:hlinkClick xmlns:r="http://schemas.openxmlformats.org/officeDocument/2006/relationships" r:id="rId1"/>
          <a:extLst>
            <a:ext uri="{FF2B5EF4-FFF2-40B4-BE49-F238E27FC236}">
              <a16:creationId xmlns:a16="http://schemas.microsoft.com/office/drawing/2014/main" id="{4BB73169-F5BB-4160-BBA1-186B339F3CC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bwMode="auto">
        <a:xfrm>
          <a:off x="5468711" y="85726"/>
          <a:ext cx="1636939" cy="523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8</xdr:col>
      <xdr:colOff>68036</xdr:colOff>
      <xdr:row>0</xdr:row>
      <xdr:rowOff>85726</xdr:rowOff>
    </xdr:from>
    <xdr:to>
      <xdr:col>10</xdr:col>
      <xdr:colOff>485775</xdr:colOff>
      <xdr:row>0</xdr:row>
      <xdr:rowOff>609600</xdr:rowOff>
    </xdr:to>
    <xdr:pic>
      <xdr:nvPicPr>
        <xdr:cNvPr id="2" name="Picture 1">
          <a:hlinkClick xmlns:r="http://schemas.openxmlformats.org/officeDocument/2006/relationships" r:id="rId1"/>
          <a:extLst>
            <a:ext uri="{FF2B5EF4-FFF2-40B4-BE49-F238E27FC236}">
              <a16:creationId xmlns:a16="http://schemas.microsoft.com/office/drawing/2014/main" id="{31A4A559-65A0-4F3A-A1C4-DA3A119CD77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bwMode="auto">
        <a:xfrm>
          <a:off x="5468711" y="85726"/>
          <a:ext cx="1636939" cy="523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8</xdr:col>
      <xdr:colOff>68036</xdr:colOff>
      <xdr:row>0</xdr:row>
      <xdr:rowOff>85726</xdr:rowOff>
    </xdr:from>
    <xdr:to>
      <xdr:col>10</xdr:col>
      <xdr:colOff>485775</xdr:colOff>
      <xdr:row>0</xdr:row>
      <xdr:rowOff>609600</xdr:rowOff>
    </xdr:to>
    <xdr:pic>
      <xdr:nvPicPr>
        <xdr:cNvPr id="2" name="Picture 1">
          <a:hlinkClick xmlns:r="http://schemas.openxmlformats.org/officeDocument/2006/relationships" r:id="rId1"/>
          <a:extLst>
            <a:ext uri="{FF2B5EF4-FFF2-40B4-BE49-F238E27FC236}">
              <a16:creationId xmlns:a16="http://schemas.microsoft.com/office/drawing/2014/main" id="{EFCD2F87-BEE8-4385-9B6E-5467CCDE5B8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bwMode="auto">
        <a:xfrm>
          <a:off x="5468711" y="85726"/>
          <a:ext cx="1636939" cy="523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8</xdr:col>
      <xdr:colOff>68036</xdr:colOff>
      <xdr:row>0</xdr:row>
      <xdr:rowOff>85726</xdr:rowOff>
    </xdr:from>
    <xdr:to>
      <xdr:col>10</xdr:col>
      <xdr:colOff>485775</xdr:colOff>
      <xdr:row>0</xdr:row>
      <xdr:rowOff>609600</xdr:rowOff>
    </xdr:to>
    <xdr:pic>
      <xdr:nvPicPr>
        <xdr:cNvPr id="2" name="Picture 1">
          <a:hlinkClick xmlns:r="http://schemas.openxmlformats.org/officeDocument/2006/relationships" r:id="rId1"/>
          <a:extLst>
            <a:ext uri="{FF2B5EF4-FFF2-40B4-BE49-F238E27FC236}">
              <a16:creationId xmlns:a16="http://schemas.microsoft.com/office/drawing/2014/main" id="{CEB4D9E9-E20F-4636-84FE-91EE132C110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bwMode="auto">
        <a:xfrm>
          <a:off x="5468711" y="85726"/>
          <a:ext cx="1636939" cy="523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8</xdr:col>
      <xdr:colOff>68036</xdr:colOff>
      <xdr:row>0</xdr:row>
      <xdr:rowOff>85726</xdr:rowOff>
    </xdr:from>
    <xdr:to>
      <xdr:col>10</xdr:col>
      <xdr:colOff>485775</xdr:colOff>
      <xdr:row>0</xdr:row>
      <xdr:rowOff>609600</xdr:rowOff>
    </xdr:to>
    <xdr:pic>
      <xdr:nvPicPr>
        <xdr:cNvPr id="2" name="Picture 1">
          <a:hlinkClick xmlns:r="http://schemas.openxmlformats.org/officeDocument/2006/relationships" r:id="rId1"/>
          <a:extLst>
            <a:ext uri="{FF2B5EF4-FFF2-40B4-BE49-F238E27FC236}">
              <a16:creationId xmlns:a16="http://schemas.microsoft.com/office/drawing/2014/main" id="{DB3E59C8-C0A0-4D97-9F51-5B79502665E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bwMode="auto">
        <a:xfrm>
          <a:off x="5468711" y="85726"/>
          <a:ext cx="1636939" cy="523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8</xdr:col>
      <xdr:colOff>68036</xdr:colOff>
      <xdr:row>0</xdr:row>
      <xdr:rowOff>85726</xdr:rowOff>
    </xdr:from>
    <xdr:to>
      <xdr:col>10</xdr:col>
      <xdr:colOff>485775</xdr:colOff>
      <xdr:row>0</xdr:row>
      <xdr:rowOff>609600</xdr:rowOff>
    </xdr:to>
    <xdr:pic>
      <xdr:nvPicPr>
        <xdr:cNvPr id="2" name="Picture 1">
          <a:hlinkClick xmlns:r="http://schemas.openxmlformats.org/officeDocument/2006/relationships" r:id="rId1"/>
          <a:extLst>
            <a:ext uri="{FF2B5EF4-FFF2-40B4-BE49-F238E27FC236}">
              <a16:creationId xmlns:a16="http://schemas.microsoft.com/office/drawing/2014/main" id="{04E9E3A6-B7DC-49BD-A4C4-613A88A71DD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bwMode="auto">
        <a:xfrm>
          <a:off x="5468711" y="85726"/>
          <a:ext cx="1636939" cy="523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8</xdr:col>
      <xdr:colOff>68036</xdr:colOff>
      <xdr:row>0</xdr:row>
      <xdr:rowOff>85726</xdr:rowOff>
    </xdr:from>
    <xdr:to>
      <xdr:col>10</xdr:col>
      <xdr:colOff>485775</xdr:colOff>
      <xdr:row>0</xdr:row>
      <xdr:rowOff>609600</xdr:rowOff>
    </xdr:to>
    <xdr:pic>
      <xdr:nvPicPr>
        <xdr:cNvPr id="2" name="Picture 1">
          <a:hlinkClick xmlns:r="http://schemas.openxmlformats.org/officeDocument/2006/relationships" r:id="rId1"/>
          <a:extLst>
            <a:ext uri="{FF2B5EF4-FFF2-40B4-BE49-F238E27FC236}">
              <a16:creationId xmlns:a16="http://schemas.microsoft.com/office/drawing/2014/main" id="{66EEFF44-9887-4CB5-A2EA-442DAD8B800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bwMode="auto">
        <a:xfrm>
          <a:off x="5468711" y="85726"/>
          <a:ext cx="1636939" cy="523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8</xdr:col>
      <xdr:colOff>68036</xdr:colOff>
      <xdr:row>0</xdr:row>
      <xdr:rowOff>85726</xdr:rowOff>
    </xdr:from>
    <xdr:to>
      <xdr:col>10</xdr:col>
      <xdr:colOff>485775</xdr:colOff>
      <xdr:row>0</xdr:row>
      <xdr:rowOff>609600</xdr:rowOff>
    </xdr:to>
    <xdr:pic>
      <xdr:nvPicPr>
        <xdr:cNvPr id="2" name="Picture 1">
          <a:hlinkClick xmlns:r="http://schemas.openxmlformats.org/officeDocument/2006/relationships" r:id="rId1"/>
          <a:extLst>
            <a:ext uri="{FF2B5EF4-FFF2-40B4-BE49-F238E27FC236}">
              <a16:creationId xmlns:a16="http://schemas.microsoft.com/office/drawing/2014/main" id="{D3911BF3-7EB2-46A5-946C-4B64F35BDF6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bwMode="auto">
        <a:xfrm>
          <a:off x="5468711" y="85726"/>
          <a:ext cx="1636939" cy="523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8</xdr:col>
      <xdr:colOff>68036</xdr:colOff>
      <xdr:row>0</xdr:row>
      <xdr:rowOff>85726</xdr:rowOff>
    </xdr:from>
    <xdr:to>
      <xdr:col>10</xdr:col>
      <xdr:colOff>485775</xdr:colOff>
      <xdr:row>0</xdr:row>
      <xdr:rowOff>609600</xdr:rowOff>
    </xdr:to>
    <xdr:pic>
      <xdr:nvPicPr>
        <xdr:cNvPr id="2" name="Picture 1">
          <a:hlinkClick xmlns:r="http://schemas.openxmlformats.org/officeDocument/2006/relationships" r:id="rId1"/>
          <a:extLst>
            <a:ext uri="{FF2B5EF4-FFF2-40B4-BE49-F238E27FC236}">
              <a16:creationId xmlns:a16="http://schemas.microsoft.com/office/drawing/2014/main" id="{46077757-6D24-4C5A-B712-1691085508F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bwMode="auto">
        <a:xfrm>
          <a:off x="5468711" y="85726"/>
          <a:ext cx="1636939" cy="523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8</xdr:col>
      <xdr:colOff>68036</xdr:colOff>
      <xdr:row>0</xdr:row>
      <xdr:rowOff>85726</xdr:rowOff>
    </xdr:from>
    <xdr:to>
      <xdr:col>10</xdr:col>
      <xdr:colOff>485775</xdr:colOff>
      <xdr:row>0</xdr:row>
      <xdr:rowOff>609600</xdr:rowOff>
    </xdr:to>
    <xdr:pic>
      <xdr:nvPicPr>
        <xdr:cNvPr id="2" name="Picture 1">
          <a:hlinkClick xmlns:r="http://schemas.openxmlformats.org/officeDocument/2006/relationships" r:id="rId1"/>
          <a:extLst>
            <a:ext uri="{FF2B5EF4-FFF2-40B4-BE49-F238E27FC236}">
              <a16:creationId xmlns:a16="http://schemas.microsoft.com/office/drawing/2014/main" id="{73E8D15F-3508-4D3E-8C83-C0A92F38F7B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bwMode="auto">
        <a:xfrm>
          <a:off x="5468711" y="85726"/>
          <a:ext cx="1636939" cy="523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210911</xdr:colOff>
      <xdr:row>0</xdr:row>
      <xdr:rowOff>76201</xdr:rowOff>
    </xdr:from>
    <xdr:to>
      <xdr:col>10</xdr:col>
      <xdr:colOff>628650</xdr:colOff>
      <xdr:row>0</xdr:row>
      <xdr:rowOff>600075</xdr:rowOff>
    </xdr:to>
    <xdr:pic>
      <xdr:nvPicPr>
        <xdr:cNvPr id="2" name="Picture 1">
          <a:hlinkClick xmlns:r="http://schemas.openxmlformats.org/officeDocument/2006/relationships" r:id="rId1"/>
          <a:extLst>
            <a:ext uri="{FF2B5EF4-FFF2-40B4-BE49-F238E27FC236}">
              <a16:creationId xmlns:a16="http://schemas.microsoft.com/office/drawing/2014/main" id="{A2EF1EF0-9BE6-402A-B398-7E4AFF9E01CB}"/>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bwMode="auto">
        <a:xfrm>
          <a:off x="5611586" y="76201"/>
          <a:ext cx="1636939" cy="523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8</xdr:col>
      <xdr:colOff>68036</xdr:colOff>
      <xdr:row>0</xdr:row>
      <xdr:rowOff>85726</xdr:rowOff>
    </xdr:from>
    <xdr:to>
      <xdr:col>10</xdr:col>
      <xdr:colOff>485775</xdr:colOff>
      <xdr:row>0</xdr:row>
      <xdr:rowOff>609600</xdr:rowOff>
    </xdr:to>
    <xdr:pic>
      <xdr:nvPicPr>
        <xdr:cNvPr id="2" name="Picture 1">
          <a:hlinkClick xmlns:r="http://schemas.openxmlformats.org/officeDocument/2006/relationships" r:id="rId1"/>
          <a:extLst>
            <a:ext uri="{FF2B5EF4-FFF2-40B4-BE49-F238E27FC236}">
              <a16:creationId xmlns:a16="http://schemas.microsoft.com/office/drawing/2014/main" id="{8C1FCF73-1D2E-4C64-98DE-CD07AAD17A6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bwMode="auto">
        <a:xfrm>
          <a:off x="5468711" y="85726"/>
          <a:ext cx="1636939" cy="523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8</xdr:col>
      <xdr:colOff>68036</xdr:colOff>
      <xdr:row>0</xdr:row>
      <xdr:rowOff>85726</xdr:rowOff>
    </xdr:from>
    <xdr:to>
      <xdr:col>10</xdr:col>
      <xdr:colOff>485775</xdr:colOff>
      <xdr:row>0</xdr:row>
      <xdr:rowOff>609600</xdr:rowOff>
    </xdr:to>
    <xdr:pic>
      <xdr:nvPicPr>
        <xdr:cNvPr id="2" name="Picture 1">
          <a:hlinkClick xmlns:r="http://schemas.openxmlformats.org/officeDocument/2006/relationships" r:id="rId1"/>
          <a:extLst>
            <a:ext uri="{FF2B5EF4-FFF2-40B4-BE49-F238E27FC236}">
              <a16:creationId xmlns:a16="http://schemas.microsoft.com/office/drawing/2014/main" id="{F509DE35-C4DD-44B1-9EC4-EA4262668C0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bwMode="auto">
        <a:xfrm>
          <a:off x="5468711" y="85726"/>
          <a:ext cx="1636939" cy="523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8</xdr:col>
      <xdr:colOff>68036</xdr:colOff>
      <xdr:row>0</xdr:row>
      <xdr:rowOff>85726</xdr:rowOff>
    </xdr:from>
    <xdr:to>
      <xdr:col>10</xdr:col>
      <xdr:colOff>485775</xdr:colOff>
      <xdr:row>0</xdr:row>
      <xdr:rowOff>609600</xdr:rowOff>
    </xdr:to>
    <xdr:pic>
      <xdr:nvPicPr>
        <xdr:cNvPr id="2" name="Picture 1">
          <a:hlinkClick xmlns:r="http://schemas.openxmlformats.org/officeDocument/2006/relationships" r:id="rId1"/>
          <a:extLst>
            <a:ext uri="{FF2B5EF4-FFF2-40B4-BE49-F238E27FC236}">
              <a16:creationId xmlns:a16="http://schemas.microsoft.com/office/drawing/2014/main" id="{33B26F8E-479D-4CFE-A6FE-ED139A301A2A}"/>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bwMode="auto">
        <a:xfrm>
          <a:off x="5468711" y="85726"/>
          <a:ext cx="1636939" cy="523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8</xdr:col>
      <xdr:colOff>68036</xdr:colOff>
      <xdr:row>0</xdr:row>
      <xdr:rowOff>85726</xdr:rowOff>
    </xdr:from>
    <xdr:to>
      <xdr:col>10</xdr:col>
      <xdr:colOff>485775</xdr:colOff>
      <xdr:row>0</xdr:row>
      <xdr:rowOff>609600</xdr:rowOff>
    </xdr:to>
    <xdr:pic>
      <xdr:nvPicPr>
        <xdr:cNvPr id="2" name="Picture 1">
          <a:hlinkClick xmlns:r="http://schemas.openxmlformats.org/officeDocument/2006/relationships" r:id="rId1"/>
          <a:extLst>
            <a:ext uri="{FF2B5EF4-FFF2-40B4-BE49-F238E27FC236}">
              <a16:creationId xmlns:a16="http://schemas.microsoft.com/office/drawing/2014/main" id="{081050D9-A4FD-4721-9A36-12F801F6887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bwMode="auto">
        <a:xfrm>
          <a:off x="5468711" y="85726"/>
          <a:ext cx="1636939" cy="523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8</xdr:col>
      <xdr:colOff>68036</xdr:colOff>
      <xdr:row>0</xdr:row>
      <xdr:rowOff>85726</xdr:rowOff>
    </xdr:from>
    <xdr:to>
      <xdr:col>10</xdr:col>
      <xdr:colOff>485775</xdr:colOff>
      <xdr:row>0</xdr:row>
      <xdr:rowOff>609600</xdr:rowOff>
    </xdr:to>
    <xdr:pic>
      <xdr:nvPicPr>
        <xdr:cNvPr id="2" name="Picture 1">
          <a:hlinkClick xmlns:r="http://schemas.openxmlformats.org/officeDocument/2006/relationships" r:id="rId1"/>
          <a:extLst>
            <a:ext uri="{FF2B5EF4-FFF2-40B4-BE49-F238E27FC236}">
              <a16:creationId xmlns:a16="http://schemas.microsoft.com/office/drawing/2014/main" id="{E2D03F70-4B34-48DC-B8C6-CC63D6D2CA0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bwMode="auto">
        <a:xfrm>
          <a:off x="5468711" y="85726"/>
          <a:ext cx="1636939" cy="523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8</xdr:col>
      <xdr:colOff>68036</xdr:colOff>
      <xdr:row>0</xdr:row>
      <xdr:rowOff>85726</xdr:rowOff>
    </xdr:from>
    <xdr:to>
      <xdr:col>10</xdr:col>
      <xdr:colOff>485775</xdr:colOff>
      <xdr:row>0</xdr:row>
      <xdr:rowOff>609600</xdr:rowOff>
    </xdr:to>
    <xdr:pic>
      <xdr:nvPicPr>
        <xdr:cNvPr id="2" name="Picture 1">
          <a:hlinkClick xmlns:r="http://schemas.openxmlformats.org/officeDocument/2006/relationships" r:id="rId1"/>
          <a:extLst>
            <a:ext uri="{FF2B5EF4-FFF2-40B4-BE49-F238E27FC236}">
              <a16:creationId xmlns:a16="http://schemas.microsoft.com/office/drawing/2014/main" id="{902ED067-1B22-45DF-A766-25A26EEC8E4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bwMode="auto">
        <a:xfrm>
          <a:off x="5468711" y="85726"/>
          <a:ext cx="1636939" cy="523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8</xdr:col>
      <xdr:colOff>68036</xdr:colOff>
      <xdr:row>0</xdr:row>
      <xdr:rowOff>85726</xdr:rowOff>
    </xdr:from>
    <xdr:to>
      <xdr:col>10</xdr:col>
      <xdr:colOff>485775</xdr:colOff>
      <xdr:row>0</xdr:row>
      <xdr:rowOff>609600</xdr:rowOff>
    </xdr:to>
    <xdr:pic>
      <xdr:nvPicPr>
        <xdr:cNvPr id="2" name="Picture 1">
          <a:hlinkClick xmlns:r="http://schemas.openxmlformats.org/officeDocument/2006/relationships" r:id="rId1"/>
          <a:extLst>
            <a:ext uri="{FF2B5EF4-FFF2-40B4-BE49-F238E27FC236}">
              <a16:creationId xmlns:a16="http://schemas.microsoft.com/office/drawing/2014/main" id="{9E6BD5EE-6879-4090-81CB-3DBC99E87A3E}"/>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bwMode="auto">
        <a:xfrm>
          <a:off x="5468711" y="85726"/>
          <a:ext cx="1636939" cy="523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8</xdr:col>
      <xdr:colOff>68036</xdr:colOff>
      <xdr:row>0</xdr:row>
      <xdr:rowOff>85726</xdr:rowOff>
    </xdr:from>
    <xdr:to>
      <xdr:col>10</xdr:col>
      <xdr:colOff>485775</xdr:colOff>
      <xdr:row>0</xdr:row>
      <xdr:rowOff>609600</xdr:rowOff>
    </xdr:to>
    <xdr:pic>
      <xdr:nvPicPr>
        <xdr:cNvPr id="2" name="Picture 1">
          <a:hlinkClick xmlns:r="http://schemas.openxmlformats.org/officeDocument/2006/relationships" r:id="rId1"/>
          <a:extLst>
            <a:ext uri="{FF2B5EF4-FFF2-40B4-BE49-F238E27FC236}">
              <a16:creationId xmlns:a16="http://schemas.microsoft.com/office/drawing/2014/main" id="{587761C1-E9E0-4B3D-8A9F-107007FD53E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bwMode="auto">
        <a:xfrm>
          <a:off x="5468711" y="85726"/>
          <a:ext cx="1636939" cy="523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8</xdr:col>
      <xdr:colOff>68036</xdr:colOff>
      <xdr:row>0</xdr:row>
      <xdr:rowOff>85726</xdr:rowOff>
    </xdr:from>
    <xdr:to>
      <xdr:col>10</xdr:col>
      <xdr:colOff>485775</xdr:colOff>
      <xdr:row>0</xdr:row>
      <xdr:rowOff>609600</xdr:rowOff>
    </xdr:to>
    <xdr:pic>
      <xdr:nvPicPr>
        <xdr:cNvPr id="2" name="Picture 1">
          <a:hlinkClick xmlns:r="http://schemas.openxmlformats.org/officeDocument/2006/relationships" r:id="rId1"/>
          <a:extLst>
            <a:ext uri="{FF2B5EF4-FFF2-40B4-BE49-F238E27FC236}">
              <a16:creationId xmlns:a16="http://schemas.microsoft.com/office/drawing/2014/main" id="{59C44AD6-A265-4D40-9933-AE779C230B5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bwMode="auto">
        <a:xfrm>
          <a:off x="5468711" y="85726"/>
          <a:ext cx="1636939" cy="523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8</xdr:col>
      <xdr:colOff>68036</xdr:colOff>
      <xdr:row>0</xdr:row>
      <xdr:rowOff>85726</xdr:rowOff>
    </xdr:from>
    <xdr:to>
      <xdr:col>10</xdr:col>
      <xdr:colOff>485775</xdr:colOff>
      <xdr:row>0</xdr:row>
      <xdr:rowOff>609600</xdr:rowOff>
    </xdr:to>
    <xdr:pic>
      <xdr:nvPicPr>
        <xdr:cNvPr id="2" name="Picture 1">
          <a:hlinkClick xmlns:r="http://schemas.openxmlformats.org/officeDocument/2006/relationships" r:id="rId1"/>
          <a:extLst>
            <a:ext uri="{FF2B5EF4-FFF2-40B4-BE49-F238E27FC236}">
              <a16:creationId xmlns:a16="http://schemas.microsoft.com/office/drawing/2014/main" id="{1D549E1D-CBD5-4430-8AF4-3807DE6A499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bwMode="auto">
        <a:xfrm>
          <a:off x="5468711" y="85726"/>
          <a:ext cx="1636939" cy="523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68036</xdr:colOff>
      <xdr:row>0</xdr:row>
      <xdr:rowOff>85726</xdr:rowOff>
    </xdr:from>
    <xdr:to>
      <xdr:col>10</xdr:col>
      <xdr:colOff>485775</xdr:colOff>
      <xdr:row>0</xdr:row>
      <xdr:rowOff>609600</xdr:rowOff>
    </xdr:to>
    <xdr:pic>
      <xdr:nvPicPr>
        <xdr:cNvPr id="2" name="Picture 1">
          <a:hlinkClick xmlns:r="http://schemas.openxmlformats.org/officeDocument/2006/relationships" r:id="rId1"/>
          <a:extLst>
            <a:ext uri="{FF2B5EF4-FFF2-40B4-BE49-F238E27FC236}">
              <a16:creationId xmlns:a16="http://schemas.microsoft.com/office/drawing/2014/main" id="{4D655D2F-00BC-4659-89E2-5DDBDDE4B34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bwMode="auto">
        <a:xfrm>
          <a:off x="5468711" y="85726"/>
          <a:ext cx="1636939" cy="523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8</xdr:col>
      <xdr:colOff>68036</xdr:colOff>
      <xdr:row>0</xdr:row>
      <xdr:rowOff>85726</xdr:rowOff>
    </xdr:from>
    <xdr:to>
      <xdr:col>10</xdr:col>
      <xdr:colOff>485775</xdr:colOff>
      <xdr:row>0</xdr:row>
      <xdr:rowOff>609600</xdr:rowOff>
    </xdr:to>
    <xdr:pic>
      <xdr:nvPicPr>
        <xdr:cNvPr id="2" name="Picture 1">
          <a:hlinkClick xmlns:r="http://schemas.openxmlformats.org/officeDocument/2006/relationships" r:id="rId1"/>
          <a:extLst>
            <a:ext uri="{FF2B5EF4-FFF2-40B4-BE49-F238E27FC236}">
              <a16:creationId xmlns:a16="http://schemas.microsoft.com/office/drawing/2014/main" id="{0DA5CD2A-DA1B-49C8-9C1D-838B1C8AC03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bwMode="auto">
        <a:xfrm>
          <a:off x="5468711" y="85726"/>
          <a:ext cx="1636939" cy="523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8</xdr:col>
      <xdr:colOff>68036</xdr:colOff>
      <xdr:row>0</xdr:row>
      <xdr:rowOff>85726</xdr:rowOff>
    </xdr:from>
    <xdr:to>
      <xdr:col>10</xdr:col>
      <xdr:colOff>485775</xdr:colOff>
      <xdr:row>0</xdr:row>
      <xdr:rowOff>609600</xdr:rowOff>
    </xdr:to>
    <xdr:pic>
      <xdr:nvPicPr>
        <xdr:cNvPr id="2" name="Picture 1">
          <a:hlinkClick xmlns:r="http://schemas.openxmlformats.org/officeDocument/2006/relationships" r:id="rId1"/>
          <a:extLst>
            <a:ext uri="{FF2B5EF4-FFF2-40B4-BE49-F238E27FC236}">
              <a16:creationId xmlns:a16="http://schemas.microsoft.com/office/drawing/2014/main" id="{A191B480-B88A-4579-9558-0F66F80D15D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bwMode="auto">
        <a:xfrm>
          <a:off x="5468711" y="85726"/>
          <a:ext cx="1636939" cy="523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8</xdr:col>
      <xdr:colOff>68036</xdr:colOff>
      <xdr:row>0</xdr:row>
      <xdr:rowOff>85726</xdr:rowOff>
    </xdr:from>
    <xdr:to>
      <xdr:col>10</xdr:col>
      <xdr:colOff>485775</xdr:colOff>
      <xdr:row>0</xdr:row>
      <xdr:rowOff>609600</xdr:rowOff>
    </xdr:to>
    <xdr:pic>
      <xdr:nvPicPr>
        <xdr:cNvPr id="2" name="Picture 1">
          <a:hlinkClick xmlns:r="http://schemas.openxmlformats.org/officeDocument/2006/relationships" r:id="rId1"/>
          <a:extLst>
            <a:ext uri="{FF2B5EF4-FFF2-40B4-BE49-F238E27FC236}">
              <a16:creationId xmlns:a16="http://schemas.microsoft.com/office/drawing/2014/main" id="{90AA7BE7-C95D-49EE-9485-64C262D5B4EB}"/>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bwMode="auto">
        <a:xfrm>
          <a:off x="5468711" y="85726"/>
          <a:ext cx="1636939" cy="523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68036</xdr:colOff>
      <xdr:row>0</xdr:row>
      <xdr:rowOff>85726</xdr:rowOff>
    </xdr:from>
    <xdr:to>
      <xdr:col>10</xdr:col>
      <xdr:colOff>485775</xdr:colOff>
      <xdr:row>0</xdr:row>
      <xdr:rowOff>609600</xdr:rowOff>
    </xdr:to>
    <xdr:pic>
      <xdr:nvPicPr>
        <xdr:cNvPr id="2" name="Picture 1">
          <a:hlinkClick xmlns:r="http://schemas.openxmlformats.org/officeDocument/2006/relationships" r:id="rId1"/>
          <a:extLst>
            <a:ext uri="{FF2B5EF4-FFF2-40B4-BE49-F238E27FC236}">
              <a16:creationId xmlns:a16="http://schemas.microsoft.com/office/drawing/2014/main" id="{AB9F6088-9BDC-4BF0-B56C-75138D54679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bwMode="auto">
        <a:xfrm>
          <a:off x="5468711" y="85726"/>
          <a:ext cx="1636939" cy="523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68036</xdr:colOff>
      <xdr:row>0</xdr:row>
      <xdr:rowOff>85726</xdr:rowOff>
    </xdr:from>
    <xdr:to>
      <xdr:col>10</xdr:col>
      <xdr:colOff>485775</xdr:colOff>
      <xdr:row>0</xdr:row>
      <xdr:rowOff>609600</xdr:rowOff>
    </xdr:to>
    <xdr:pic>
      <xdr:nvPicPr>
        <xdr:cNvPr id="2" name="Picture 1">
          <a:hlinkClick xmlns:r="http://schemas.openxmlformats.org/officeDocument/2006/relationships" r:id="rId1"/>
          <a:extLst>
            <a:ext uri="{FF2B5EF4-FFF2-40B4-BE49-F238E27FC236}">
              <a16:creationId xmlns:a16="http://schemas.microsoft.com/office/drawing/2014/main" id="{D42664D2-9B7B-4325-803B-46A84609C1B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bwMode="auto">
        <a:xfrm>
          <a:off x="5468711" y="85726"/>
          <a:ext cx="1636939" cy="523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68036</xdr:colOff>
      <xdr:row>0</xdr:row>
      <xdr:rowOff>85726</xdr:rowOff>
    </xdr:from>
    <xdr:to>
      <xdr:col>10</xdr:col>
      <xdr:colOff>485775</xdr:colOff>
      <xdr:row>0</xdr:row>
      <xdr:rowOff>609600</xdr:rowOff>
    </xdr:to>
    <xdr:pic>
      <xdr:nvPicPr>
        <xdr:cNvPr id="2" name="Picture 1">
          <a:hlinkClick xmlns:r="http://schemas.openxmlformats.org/officeDocument/2006/relationships" r:id="rId1"/>
          <a:extLst>
            <a:ext uri="{FF2B5EF4-FFF2-40B4-BE49-F238E27FC236}">
              <a16:creationId xmlns:a16="http://schemas.microsoft.com/office/drawing/2014/main" id="{B76AAF26-D635-435D-9FA6-031058CFFD7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bwMode="auto">
        <a:xfrm>
          <a:off x="5468711" y="85726"/>
          <a:ext cx="1636939" cy="523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68036</xdr:colOff>
      <xdr:row>0</xdr:row>
      <xdr:rowOff>85726</xdr:rowOff>
    </xdr:from>
    <xdr:to>
      <xdr:col>10</xdr:col>
      <xdr:colOff>485775</xdr:colOff>
      <xdr:row>0</xdr:row>
      <xdr:rowOff>609600</xdr:rowOff>
    </xdr:to>
    <xdr:pic>
      <xdr:nvPicPr>
        <xdr:cNvPr id="2" name="Picture 1">
          <a:hlinkClick xmlns:r="http://schemas.openxmlformats.org/officeDocument/2006/relationships" r:id="rId1"/>
          <a:extLst>
            <a:ext uri="{FF2B5EF4-FFF2-40B4-BE49-F238E27FC236}">
              <a16:creationId xmlns:a16="http://schemas.microsoft.com/office/drawing/2014/main" id="{D75ACB10-BE8A-4A61-B6C9-2948F2493E4E}"/>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bwMode="auto">
        <a:xfrm>
          <a:off x="5468711" y="85726"/>
          <a:ext cx="1636939" cy="523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8</xdr:col>
      <xdr:colOff>68036</xdr:colOff>
      <xdr:row>0</xdr:row>
      <xdr:rowOff>85726</xdr:rowOff>
    </xdr:from>
    <xdr:to>
      <xdr:col>10</xdr:col>
      <xdr:colOff>485775</xdr:colOff>
      <xdr:row>0</xdr:row>
      <xdr:rowOff>609600</xdr:rowOff>
    </xdr:to>
    <xdr:pic>
      <xdr:nvPicPr>
        <xdr:cNvPr id="2" name="Picture 1">
          <a:hlinkClick xmlns:r="http://schemas.openxmlformats.org/officeDocument/2006/relationships" r:id="rId1"/>
          <a:extLst>
            <a:ext uri="{FF2B5EF4-FFF2-40B4-BE49-F238E27FC236}">
              <a16:creationId xmlns:a16="http://schemas.microsoft.com/office/drawing/2014/main" id="{90ADE79E-1926-461E-B0E2-F8688353AF2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bwMode="auto">
        <a:xfrm>
          <a:off x="5468711" y="85726"/>
          <a:ext cx="1636939" cy="523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8</xdr:col>
      <xdr:colOff>68036</xdr:colOff>
      <xdr:row>0</xdr:row>
      <xdr:rowOff>85726</xdr:rowOff>
    </xdr:from>
    <xdr:to>
      <xdr:col>10</xdr:col>
      <xdr:colOff>485775</xdr:colOff>
      <xdr:row>0</xdr:row>
      <xdr:rowOff>609600</xdr:rowOff>
    </xdr:to>
    <xdr:pic>
      <xdr:nvPicPr>
        <xdr:cNvPr id="2" name="Picture 1">
          <a:hlinkClick xmlns:r="http://schemas.openxmlformats.org/officeDocument/2006/relationships" r:id="rId1"/>
          <a:extLst>
            <a:ext uri="{FF2B5EF4-FFF2-40B4-BE49-F238E27FC236}">
              <a16:creationId xmlns:a16="http://schemas.microsoft.com/office/drawing/2014/main" id="{DC322465-13BE-4A8A-8C8A-1782A5B913D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bwMode="auto">
        <a:xfrm>
          <a:off x="5468711" y="85726"/>
          <a:ext cx="1636939" cy="523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A7CA58-8D11-4AB7-96EC-34A8C9B54005}">
  <dimension ref="B1:CC203"/>
  <sheetViews>
    <sheetView topLeftCell="AH1" zoomScale="60" zoomScaleNormal="60" workbookViewId="0">
      <selection activeCell="AO10" sqref="AO10"/>
    </sheetView>
  </sheetViews>
  <sheetFormatPr defaultRowHeight="15" outlineLevelRow="1"/>
  <cols>
    <col min="1" max="1" width="4.140625" customWidth="1"/>
    <col min="2" max="2" width="8.42578125" customWidth="1"/>
    <col min="3" max="3" width="3" hidden="1" customWidth="1"/>
    <col min="4" max="5" width="2" hidden="1" customWidth="1"/>
    <col min="6" max="6" width="3" hidden="1" customWidth="1"/>
    <col min="7" max="11" width="2" hidden="1" customWidth="1"/>
    <col min="12" max="33" width="3" hidden="1" customWidth="1"/>
    <col min="35" max="35" width="8" customWidth="1"/>
    <col min="50" max="50" width="10.85546875" customWidth="1"/>
  </cols>
  <sheetData>
    <row r="1" spans="2:81" ht="15.75" thickBot="1">
      <c r="C1" s="71" t="s">
        <v>80</v>
      </c>
      <c r="D1" s="71"/>
      <c r="E1" s="71"/>
      <c r="F1" s="71"/>
      <c r="G1" s="71"/>
      <c r="H1" s="71"/>
      <c r="I1" s="71"/>
      <c r="J1" s="71"/>
      <c r="K1" s="71"/>
      <c r="L1" s="71"/>
      <c r="M1" s="71"/>
      <c r="N1" s="71"/>
      <c r="O1" s="71"/>
      <c r="P1" s="71"/>
      <c r="Q1" s="71"/>
      <c r="R1" s="71"/>
      <c r="S1" s="71"/>
      <c r="T1" s="71"/>
      <c r="U1" s="71"/>
      <c r="V1" s="71"/>
      <c r="W1" s="71"/>
      <c r="X1" s="71"/>
      <c r="Y1" s="71"/>
      <c r="Z1" s="71"/>
      <c r="AA1" s="71"/>
      <c r="AB1" s="71"/>
      <c r="AC1" s="71"/>
      <c r="AD1" s="71"/>
      <c r="AE1" s="71"/>
      <c r="AF1" s="71"/>
      <c r="AG1" s="71"/>
      <c r="AH1" s="47"/>
      <c r="AN1" s="70" t="s">
        <v>82</v>
      </c>
      <c r="AO1" s="70"/>
      <c r="AP1" s="70"/>
    </row>
    <row r="2" spans="2:81">
      <c r="B2" s="48" t="s">
        <v>80</v>
      </c>
      <c r="C2" s="49">
        <v>1</v>
      </c>
      <c r="D2" s="49">
        <v>2</v>
      </c>
      <c r="E2" s="49">
        <v>3</v>
      </c>
      <c r="F2" s="49">
        <v>4</v>
      </c>
      <c r="G2" s="49">
        <v>5</v>
      </c>
      <c r="H2" s="49">
        <v>6</v>
      </c>
      <c r="I2" s="49">
        <v>7</v>
      </c>
      <c r="J2" s="49">
        <v>8</v>
      </c>
      <c r="K2" s="49">
        <v>9</v>
      </c>
      <c r="L2" s="49">
        <v>10</v>
      </c>
      <c r="M2" s="49">
        <v>11</v>
      </c>
      <c r="N2" s="49">
        <v>12</v>
      </c>
      <c r="O2" s="49">
        <v>13</v>
      </c>
      <c r="P2" s="49">
        <v>14</v>
      </c>
      <c r="Q2" s="49">
        <v>15</v>
      </c>
      <c r="R2" s="49">
        <v>16</v>
      </c>
      <c r="S2" s="49">
        <v>17</v>
      </c>
      <c r="T2" s="49">
        <v>18</v>
      </c>
      <c r="U2" s="49">
        <v>19</v>
      </c>
      <c r="V2" s="49">
        <v>20</v>
      </c>
      <c r="W2" s="49">
        <v>21</v>
      </c>
      <c r="X2" s="49">
        <v>22</v>
      </c>
      <c r="Y2" s="49">
        <v>23</v>
      </c>
      <c r="Z2" s="49">
        <v>24</v>
      </c>
      <c r="AA2" s="49">
        <v>25</v>
      </c>
      <c r="AB2" s="49">
        <v>26</v>
      </c>
      <c r="AC2" s="49">
        <v>27</v>
      </c>
      <c r="AD2" s="49">
        <v>28</v>
      </c>
      <c r="AE2" s="49">
        <v>29</v>
      </c>
      <c r="AF2" s="49">
        <v>30</v>
      </c>
      <c r="AG2" s="49">
        <v>31</v>
      </c>
      <c r="AH2" s="50" t="s">
        <v>79</v>
      </c>
      <c r="AN2" s="48"/>
      <c r="AO2" s="49" t="s">
        <v>79</v>
      </c>
      <c r="AP2" s="50" t="s">
        <v>83</v>
      </c>
      <c r="AX2" s="70" t="s">
        <v>85</v>
      </c>
      <c r="AY2" s="70"/>
      <c r="AZ2" s="70"/>
      <c r="BA2" s="70"/>
      <c r="BB2" s="70"/>
      <c r="BC2" s="70"/>
    </row>
    <row r="3" spans="2:81">
      <c r="B3" s="51" t="s">
        <v>15</v>
      </c>
      <c r="C3" s="52">
        <f xml:space="preserve"> '01'!P29</f>
        <v>11</v>
      </c>
      <c r="D3" s="52">
        <f xml:space="preserve"> '02'!P29</f>
        <v>0</v>
      </c>
      <c r="E3" s="52">
        <f xml:space="preserve"> '03'!P29</f>
        <v>0</v>
      </c>
      <c r="F3" s="52">
        <f xml:space="preserve"> '04'!P29</f>
        <v>0</v>
      </c>
      <c r="G3" s="52">
        <f xml:space="preserve"> '05'!P29</f>
        <v>7</v>
      </c>
      <c r="H3" s="52">
        <f xml:space="preserve"> '06'!P29</f>
        <v>11</v>
      </c>
      <c r="I3" s="52">
        <f xml:space="preserve"> '07'!P29</f>
        <v>0</v>
      </c>
      <c r="J3" s="52">
        <f xml:space="preserve"> '08'!P29</f>
        <v>0</v>
      </c>
      <c r="K3" s="52">
        <f xml:space="preserve"> '09'!P29</f>
        <v>0</v>
      </c>
      <c r="L3" s="52">
        <f xml:space="preserve"> '10'!P29</f>
        <v>0</v>
      </c>
      <c r="M3" s="52">
        <f xml:space="preserve"> '11'!P29</f>
        <v>0</v>
      </c>
      <c r="N3" s="52">
        <f xml:space="preserve"> '12'!P29</f>
        <v>0</v>
      </c>
      <c r="O3" s="52">
        <f xml:space="preserve"> '13'!P29</f>
        <v>0</v>
      </c>
      <c r="P3" s="52">
        <f xml:space="preserve"> '14'!P29</f>
        <v>0</v>
      </c>
      <c r="Q3" s="52">
        <f xml:space="preserve"> '15'!P29</f>
        <v>0</v>
      </c>
      <c r="R3" s="52">
        <f xml:space="preserve"> '16'!P29</f>
        <v>0</v>
      </c>
      <c r="S3" s="52">
        <f xml:space="preserve"> '17'!P29</f>
        <v>0</v>
      </c>
      <c r="T3" s="52">
        <f xml:space="preserve"> '18'!P29</f>
        <v>0</v>
      </c>
      <c r="U3" s="52">
        <f xml:space="preserve"> '19'!P29</f>
        <v>0</v>
      </c>
      <c r="V3" s="52">
        <f xml:space="preserve"> '20'!P29</f>
        <v>0</v>
      </c>
      <c r="W3" s="52">
        <f xml:space="preserve"> '21'!P29</f>
        <v>0</v>
      </c>
      <c r="X3" s="52">
        <f xml:space="preserve"> '22'!P29</f>
        <v>0</v>
      </c>
      <c r="Y3" s="52">
        <f xml:space="preserve"> '23'!P29</f>
        <v>0</v>
      </c>
      <c r="Z3" s="52">
        <f xml:space="preserve"> '24'!P29</f>
        <v>0</v>
      </c>
      <c r="AA3" s="52">
        <f xml:space="preserve"> '25'!P29</f>
        <v>0</v>
      </c>
      <c r="AB3" s="52">
        <f xml:space="preserve"> '26'!P29</f>
        <v>0</v>
      </c>
      <c r="AC3" s="52">
        <f xml:space="preserve"> '27'!P29</f>
        <v>0</v>
      </c>
      <c r="AD3" s="52">
        <f xml:space="preserve"> '28'!P29</f>
        <v>0</v>
      </c>
      <c r="AE3" s="52">
        <f xml:space="preserve"> '29'!P29</f>
        <v>0</v>
      </c>
      <c r="AF3" s="52">
        <f xml:space="preserve"> '30'!P29</f>
        <v>0</v>
      </c>
      <c r="AG3" s="52">
        <f xml:space="preserve"> '31'!P29</f>
        <v>0</v>
      </c>
      <c r="AH3" s="53">
        <f xml:space="preserve"> SUM(C3:AG3)</f>
        <v>29</v>
      </c>
      <c r="AI3" s="46"/>
      <c r="AN3" s="51" t="s">
        <v>15</v>
      </c>
      <c r="AO3" s="52">
        <f xml:space="preserve"> SUM('01:31'!$Q$29:$R$29)</f>
        <v>3</v>
      </c>
      <c r="AP3" s="53">
        <f xml:space="preserve"> AH3-AO3</f>
        <v>26</v>
      </c>
      <c r="AX3">
        <v>1</v>
      </c>
      <c r="AY3">
        <v>2</v>
      </c>
      <c r="AZ3">
        <v>3</v>
      </c>
      <c r="BA3">
        <v>4</v>
      </c>
      <c r="BB3">
        <v>5</v>
      </c>
      <c r="BC3">
        <v>6</v>
      </c>
      <c r="BD3">
        <v>7</v>
      </c>
      <c r="BE3">
        <v>8</v>
      </c>
      <c r="BF3">
        <v>9</v>
      </c>
      <c r="BG3">
        <v>10</v>
      </c>
      <c r="BH3">
        <v>11</v>
      </c>
      <c r="BI3">
        <v>12</v>
      </c>
      <c r="BJ3">
        <v>13</v>
      </c>
      <c r="BK3">
        <v>14</v>
      </c>
      <c r="BL3">
        <v>15</v>
      </c>
      <c r="BM3">
        <v>16</v>
      </c>
      <c r="BN3">
        <v>17</v>
      </c>
      <c r="BO3">
        <v>18</v>
      </c>
      <c r="BP3">
        <v>19</v>
      </c>
      <c r="BQ3">
        <v>20</v>
      </c>
      <c r="BR3">
        <v>21</v>
      </c>
      <c r="BS3">
        <v>22</v>
      </c>
      <c r="BT3">
        <v>23</v>
      </c>
      <c r="BU3">
        <v>24</v>
      </c>
      <c r="BV3">
        <v>25</v>
      </c>
      <c r="BW3">
        <v>26</v>
      </c>
      <c r="BX3">
        <v>27</v>
      </c>
      <c r="BY3">
        <v>28</v>
      </c>
      <c r="BZ3">
        <v>29</v>
      </c>
      <c r="CA3">
        <v>30</v>
      </c>
      <c r="CB3">
        <v>31</v>
      </c>
      <c r="CC3" t="s">
        <v>79</v>
      </c>
    </row>
    <row r="4" spans="2:81" ht="75">
      <c r="B4" s="51" t="s">
        <v>55</v>
      </c>
      <c r="C4" s="52">
        <f xml:space="preserve"> '01'!P30</f>
        <v>1</v>
      </c>
      <c r="D4" s="52">
        <f xml:space="preserve"> '02'!P30</f>
        <v>0</v>
      </c>
      <c r="E4" s="52">
        <f xml:space="preserve"> '03'!P30</f>
        <v>0</v>
      </c>
      <c r="F4" s="52"/>
      <c r="G4" s="52">
        <f xml:space="preserve"> '05'!P30</f>
        <v>0</v>
      </c>
      <c r="H4" s="52">
        <f xml:space="preserve"> '06'!P30</f>
        <v>1</v>
      </c>
      <c r="I4" s="52">
        <f xml:space="preserve"> '07'!P30</f>
        <v>0</v>
      </c>
      <c r="J4" s="52">
        <f xml:space="preserve"> '08'!P30</f>
        <v>0</v>
      </c>
      <c r="K4" s="52">
        <f xml:space="preserve"> '09'!P30</f>
        <v>0</v>
      </c>
      <c r="L4" s="52">
        <f xml:space="preserve"> '10'!P30</f>
        <v>0</v>
      </c>
      <c r="M4" s="52">
        <f xml:space="preserve"> '11'!P30</f>
        <v>0</v>
      </c>
      <c r="N4" s="52">
        <f xml:space="preserve"> '12'!P30</f>
        <v>0</v>
      </c>
      <c r="O4" s="52">
        <f xml:space="preserve"> '13'!P30</f>
        <v>0</v>
      </c>
      <c r="P4" s="52">
        <f xml:space="preserve"> '14'!P30</f>
        <v>0</v>
      </c>
      <c r="Q4" s="52">
        <f xml:space="preserve"> '15'!P30</f>
        <v>0</v>
      </c>
      <c r="R4" s="52">
        <f xml:space="preserve"> '16'!P30</f>
        <v>0</v>
      </c>
      <c r="S4" s="52">
        <f xml:space="preserve"> '17'!P30</f>
        <v>0</v>
      </c>
      <c r="T4" s="52">
        <f xml:space="preserve"> '18'!P30</f>
        <v>0</v>
      </c>
      <c r="U4" s="52">
        <f xml:space="preserve"> '19'!P30</f>
        <v>0</v>
      </c>
      <c r="V4" s="52">
        <f xml:space="preserve"> '20'!P30</f>
        <v>0</v>
      </c>
      <c r="W4" s="52">
        <f xml:space="preserve"> '21'!P30</f>
        <v>0</v>
      </c>
      <c r="X4" s="52">
        <f xml:space="preserve"> '22'!P30</f>
        <v>0</v>
      </c>
      <c r="Y4" s="52">
        <f xml:space="preserve"> '23'!P30</f>
        <v>0</v>
      </c>
      <c r="Z4" s="52">
        <f xml:space="preserve"> '24'!P30</f>
        <v>0</v>
      </c>
      <c r="AA4" s="52">
        <f xml:space="preserve"> '25'!P30</f>
        <v>0</v>
      </c>
      <c r="AB4" s="52">
        <f xml:space="preserve"> '26'!P30</f>
        <v>0</v>
      </c>
      <c r="AC4" s="52">
        <f xml:space="preserve"> '27'!P30</f>
        <v>0</v>
      </c>
      <c r="AD4" s="52">
        <f xml:space="preserve"> '28'!P30</f>
        <v>0</v>
      </c>
      <c r="AE4" s="52">
        <f xml:space="preserve"> '29'!P30</f>
        <v>0</v>
      </c>
      <c r="AF4" s="52">
        <f xml:space="preserve"> '30'!P30</f>
        <v>0</v>
      </c>
      <c r="AG4" s="52">
        <f xml:space="preserve"> '31'!P30</f>
        <v>0</v>
      </c>
      <c r="AH4" s="53">
        <f xml:space="preserve"> SUM(C4:AG4)</f>
        <v>2</v>
      </c>
      <c r="AI4" s="46"/>
      <c r="AN4" s="51"/>
      <c r="AO4" s="52"/>
      <c r="AP4" s="53"/>
      <c r="AW4" s="45" t="s">
        <v>89</v>
      </c>
      <c r="AX4">
        <f>'01'!$N$6</f>
        <v>4000</v>
      </c>
      <c r="AY4">
        <f>'02'!$N$6</f>
        <v>3000</v>
      </c>
      <c r="AZ4">
        <f>'03'!$N$6</f>
        <v>1800</v>
      </c>
      <c r="BA4">
        <f>'04'!$N$6</f>
        <v>2200</v>
      </c>
      <c r="BB4">
        <f>'05'!$N$6</f>
        <v>0</v>
      </c>
      <c r="BC4">
        <f>'06'!$N$6</f>
        <v>0</v>
      </c>
      <c r="BD4">
        <f>'07'!$N$6</f>
        <v>0</v>
      </c>
      <c r="BE4">
        <f>'08'!$N$6</f>
        <v>0</v>
      </c>
      <c r="BF4">
        <f>'09'!$N$6</f>
        <v>0</v>
      </c>
      <c r="BG4">
        <f>'10'!$N$6</f>
        <v>0</v>
      </c>
      <c r="BH4">
        <f>'11'!$N$6</f>
        <v>0</v>
      </c>
      <c r="BI4">
        <f>'12'!$N$6</f>
        <v>0</v>
      </c>
      <c r="BJ4">
        <f>'13'!$N$6</f>
        <v>0</v>
      </c>
      <c r="BK4">
        <f>'14'!$N$6</f>
        <v>0</v>
      </c>
      <c r="BL4">
        <f>'15'!$N$6</f>
        <v>0</v>
      </c>
      <c r="BM4">
        <f>'16'!$N$6</f>
        <v>0</v>
      </c>
      <c r="BN4">
        <f>'17'!$N$6</f>
        <v>0</v>
      </c>
      <c r="BO4">
        <f>'18'!$N$6</f>
        <v>0</v>
      </c>
      <c r="BP4">
        <f>'19'!$N$6</f>
        <v>0</v>
      </c>
      <c r="BQ4">
        <f>'20'!$N$6</f>
        <v>0</v>
      </c>
      <c r="BR4">
        <f>'21'!$N$6</f>
        <v>0</v>
      </c>
      <c r="BS4">
        <f>'22'!$N$6</f>
        <v>0</v>
      </c>
      <c r="BT4">
        <f>'23'!$N$6</f>
        <v>0</v>
      </c>
      <c r="BU4">
        <f>'24'!$N$6</f>
        <v>0</v>
      </c>
      <c r="BV4">
        <f>'25'!$N$6</f>
        <v>0</v>
      </c>
      <c r="BW4">
        <f>'26'!$N$6</f>
        <v>0</v>
      </c>
      <c r="BX4">
        <f>'27'!$N$6</f>
        <v>0</v>
      </c>
      <c r="BY4">
        <f>'28'!$N$6</f>
        <v>0</v>
      </c>
      <c r="BZ4">
        <f>'29'!$N$6</f>
        <v>0</v>
      </c>
      <c r="CA4">
        <f>'30'!$N$6</f>
        <v>0</v>
      </c>
      <c r="CB4">
        <f>'31'!$N$6</f>
        <v>0</v>
      </c>
      <c r="CC4">
        <f xml:space="preserve"> SUM(AX4:CB4)</f>
        <v>11000</v>
      </c>
    </row>
    <row r="5" spans="2:81" ht="60">
      <c r="B5" s="51" t="s">
        <v>28</v>
      </c>
      <c r="C5" s="52">
        <f xml:space="preserve"> '01'!P31</f>
        <v>1</v>
      </c>
      <c r="D5" s="52">
        <f xml:space="preserve"> '02'!P31</f>
        <v>2</v>
      </c>
      <c r="E5" s="52">
        <f xml:space="preserve"> '03'!P31</f>
        <v>0</v>
      </c>
      <c r="F5" s="52"/>
      <c r="G5" s="52">
        <f xml:space="preserve"> '05'!P31</f>
        <v>0</v>
      </c>
      <c r="H5" s="52">
        <f xml:space="preserve"> '06'!P31</f>
        <v>1</v>
      </c>
      <c r="I5" s="52">
        <f xml:space="preserve"> '07'!P31</f>
        <v>0</v>
      </c>
      <c r="J5" s="52">
        <f xml:space="preserve"> '08'!P31</f>
        <v>0</v>
      </c>
      <c r="K5" s="52">
        <f xml:space="preserve"> '09'!P31</f>
        <v>0</v>
      </c>
      <c r="L5" s="52">
        <f xml:space="preserve"> '10'!P31</f>
        <v>0</v>
      </c>
      <c r="M5" s="52">
        <f xml:space="preserve"> '11'!P31</f>
        <v>0</v>
      </c>
      <c r="N5" s="52">
        <f xml:space="preserve"> '12'!P31</f>
        <v>0</v>
      </c>
      <c r="O5" s="52">
        <f xml:space="preserve"> '13'!P31</f>
        <v>0</v>
      </c>
      <c r="P5" s="52">
        <f xml:space="preserve"> '14'!P31</f>
        <v>0</v>
      </c>
      <c r="Q5" s="52">
        <f xml:space="preserve"> '15'!P31</f>
        <v>0</v>
      </c>
      <c r="R5" s="52">
        <f xml:space="preserve"> '16'!P31</f>
        <v>0</v>
      </c>
      <c r="S5" s="52">
        <f xml:space="preserve"> '17'!P31</f>
        <v>0</v>
      </c>
      <c r="T5" s="52">
        <f xml:space="preserve"> '18'!P31</f>
        <v>0</v>
      </c>
      <c r="U5" s="52">
        <f xml:space="preserve"> '19'!P31</f>
        <v>0</v>
      </c>
      <c r="V5" s="52">
        <f xml:space="preserve"> '20'!P31</f>
        <v>0</v>
      </c>
      <c r="W5" s="52">
        <f xml:space="preserve"> '21'!P31</f>
        <v>0</v>
      </c>
      <c r="X5" s="52">
        <f xml:space="preserve"> '22'!P31</f>
        <v>0</v>
      </c>
      <c r="Y5" s="52">
        <f xml:space="preserve"> '23'!P31</f>
        <v>0</v>
      </c>
      <c r="Z5" s="52">
        <f xml:space="preserve"> '24'!P31</f>
        <v>0</v>
      </c>
      <c r="AA5" s="52">
        <f xml:space="preserve"> '25'!P31</f>
        <v>0</v>
      </c>
      <c r="AB5" s="52">
        <f xml:space="preserve"> '26'!P31</f>
        <v>0</v>
      </c>
      <c r="AC5" s="52">
        <f xml:space="preserve"> '27'!P31</f>
        <v>0</v>
      </c>
      <c r="AD5" s="52">
        <f xml:space="preserve"> '28'!P31</f>
        <v>0</v>
      </c>
      <c r="AE5" s="52">
        <f xml:space="preserve"> '29'!P31</f>
        <v>0</v>
      </c>
      <c r="AF5" s="52">
        <f xml:space="preserve"> '30'!P31</f>
        <v>0</v>
      </c>
      <c r="AG5" s="52">
        <f xml:space="preserve"> '31'!P31</f>
        <v>0</v>
      </c>
      <c r="AH5" s="53">
        <f t="shared" ref="AH5:AH10" si="0" xml:space="preserve"> SUM(C5:AG5)</f>
        <v>4</v>
      </c>
      <c r="AI5" s="46"/>
      <c r="AN5" s="51" t="s">
        <v>28</v>
      </c>
      <c r="AO5" s="52">
        <f xml:space="preserve"> SUM('01:31'!$Q$31:$R$31)</f>
        <v>1</v>
      </c>
      <c r="AP5" s="53">
        <f xml:space="preserve"> AH5-AO5</f>
        <v>3</v>
      </c>
      <c r="AQ5">
        <f xml:space="preserve"> SUM(AP5:AP6)</f>
        <v>15</v>
      </c>
      <c r="AW5" s="45" t="s">
        <v>86</v>
      </c>
      <c r="AX5">
        <f>'01'!$P$6</f>
        <v>50</v>
      </c>
      <c r="AY5">
        <f>'02'!$P$6</f>
        <v>80</v>
      </c>
      <c r="AZ5">
        <f>'03'!$P$6</f>
        <v>420</v>
      </c>
      <c r="BA5">
        <f>'04'!$P$6</f>
        <v>3000</v>
      </c>
      <c r="BB5">
        <f>'05'!$P$6</f>
        <v>0</v>
      </c>
      <c r="BC5">
        <f>'06'!$P$6</f>
        <v>0</v>
      </c>
      <c r="BD5">
        <f>'07'!$P$6</f>
        <v>0</v>
      </c>
      <c r="BE5">
        <f>'08'!$P$6</f>
        <v>0</v>
      </c>
      <c r="BF5">
        <f>'09'!$P$6</f>
        <v>0</v>
      </c>
      <c r="BG5">
        <f>'10'!$P$6</f>
        <v>0</v>
      </c>
      <c r="BH5">
        <f>'11'!$P$6</f>
        <v>0</v>
      </c>
      <c r="BI5">
        <f>'12'!$P$6</f>
        <v>0</v>
      </c>
      <c r="BJ5">
        <f>'13'!$P$6</f>
        <v>0</v>
      </c>
      <c r="BK5">
        <f>'14'!$P$6</f>
        <v>0</v>
      </c>
      <c r="BL5">
        <f>'15'!$P$6</f>
        <v>0</v>
      </c>
      <c r="BM5">
        <f>'16'!$P$6</f>
        <v>0</v>
      </c>
      <c r="BN5">
        <f>'17'!$P$6</f>
        <v>0</v>
      </c>
      <c r="BO5">
        <f>'18'!$P$6</f>
        <v>0</v>
      </c>
      <c r="BP5">
        <f>'19'!$P$6</f>
        <v>0</v>
      </c>
      <c r="BQ5">
        <f>'20'!$P$6</f>
        <v>0</v>
      </c>
      <c r="BR5">
        <f>'21'!$P$6</f>
        <v>0</v>
      </c>
      <c r="BS5">
        <f>'22'!$P$6</f>
        <v>0</v>
      </c>
      <c r="BT5">
        <f>'23'!$P$6</f>
        <v>0</v>
      </c>
      <c r="BU5">
        <f>'24'!$P$6</f>
        <v>0</v>
      </c>
      <c r="BV5">
        <f>'25'!$P$6</f>
        <v>0</v>
      </c>
      <c r="BW5">
        <f>'26'!$P$6</f>
        <v>0</v>
      </c>
      <c r="BX5">
        <f>'27'!$P$6</f>
        <v>0</v>
      </c>
      <c r="BY5">
        <f>'28'!$P$6</f>
        <v>0</v>
      </c>
      <c r="BZ5">
        <f>'29'!$P$6</f>
        <v>0</v>
      </c>
      <c r="CA5">
        <f>'30'!$P$6</f>
        <v>0</v>
      </c>
      <c r="CB5">
        <f>'31'!$P$6</f>
        <v>0</v>
      </c>
      <c r="CC5">
        <f t="shared" ref="CC5:CC9" si="1" xml:space="preserve"> SUM(AX5:CB5)</f>
        <v>3550</v>
      </c>
    </row>
    <row r="6" spans="2:81" ht="60">
      <c r="B6" s="51" t="s">
        <v>29</v>
      </c>
      <c r="C6" s="52">
        <f xml:space="preserve"> '01'!P32</f>
        <v>7</v>
      </c>
      <c r="D6" s="52">
        <f xml:space="preserve"> '02'!P32</f>
        <v>1</v>
      </c>
      <c r="E6" s="52">
        <f xml:space="preserve"> '03'!P32</f>
        <v>0</v>
      </c>
      <c r="F6" s="52"/>
      <c r="G6" s="52">
        <f xml:space="preserve"> '05'!P32</f>
        <v>0</v>
      </c>
      <c r="H6" s="52">
        <f xml:space="preserve"> '06'!P32</f>
        <v>7</v>
      </c>
      <c r="I6" s="52">
        <f xml:space="preserve"> '07'!P32</f>
        <v>0</v>
      </c>
      <c r="J6" s="52">
        <f xml:space="preserve"> '08'!P32</f>
        <v>0</v>
      </c>
      <c r="K6" s="52">
        <f xml:space="preserve"> '09'!P32</f>
        <v>0</v>
      </c>
      <c r="L6" s="52">
        <f xml:space="preserve"> '10'!P32</f>
        <v>0</v>
      </c>
      <c r="M6" s="52">
        <f xml:space="preserve"> '11'!P32</f>
        <v>0</v>
      </c>
      <c r="N6" s="52">
        <f xml:space="preserve"> '12'!P32</f>
        <v>0</v>
      </c>
      <c r="O6" s="52">
        <f xml:space="preserve"> '13'!P32</f>
        <v>0</v>
      </c>
      <c r="P6" s="52">
        <f xml:space="preserve"> '14'!P32</f>
        <v>0</v>
      </c>
      <c r="Q6" s="52">
        <f xml:space="preserve"> '15'!P32</f>
        <v>0</v>
      </c>
      <c r="R6" s="52">
        <f xml:space="preserve"> '16'!P32</f>
        <v>0</v>
      </c>
      <c r="S6" s="52">
        <f xml:space="preserve"> '17'!P32</f>
        <v>0</v>
      </c>
      <c r="T6" s="52">
        <f xml:space="preserve"> '18'!P32</f>
        <v>0</v>
      </c>
      <c r="U6" s="52">
        <f xml:space="preserve"> '19'!P32</f>
        <v>0</v>
      </c>
      <c r="V6" s="52">
        <f xml:space="preserve"> '20'!P32</f>
        <v>0</v>
      </c>
      <c r="W6" s="52">
        <f xml:space="preserve"> '21'!P32</f>
        <v>0</v>
      </c>
      <c r="X6" s="52">
        <f xml:space="preserve"> '22'!P32</f>
        <v>0</v>
      </c>
      <c r="Y6" s="52">
        <f xml:space="preserve"> '23'!P32</f>
        <v>0</v>
      </c>
      <c r="Z6" s="52">
        <f xml:space="preserve"> '24'!P32</f>
        <v>0</v>
      </c>
      <c r="AA6" s="52">
        <f xml:space="preserve"> '25'!P32</f>
        <v>0</v>
      </c>
      <c r="AB6" s="52">
        <f xml:space="preserve"> '26'!P32</f>
        <v>0</v>
      </c>
      <c r="AC6" s="52">
        <f xml:space="preserve"> '27'!P32</f>
        <v>0</v>
      </c>
      <c r="AD6" s="52">
        <f xml:space="preserve"> '28'!P32</f>
        <v>0</v>
      </c>
      <c r="AE6" s="52">
        <f xml:space="preserve"> '29'!P32</f>
        <v>0</v>
      </c>
      <c r="AF6" s="52">
        <f xml:space="preserve"> '30'!P32</f>
        <v>0</v>
      </c>
      <c r="AG6" s="52">
        <f xml:space="preserve"> '31'!P32</f>
        <v>0</v>
      </c>
      <c r="AH6" s="53">
        <f t="shared" si="0"/>
        <v>15</v>
      </c>
      <c r="AI6" s="46"/>
      <c r="AN6" s="51" t="s">
        <v>84</v>
      </c>
      <c r="AO6" s="52">
        <f xml:space="preserve"> SUM('01:31'!$Q$32:$R$32)</f>
        <v>3</v>
      </c>
      <c r="AP6" s="53">
        <f t="shared" ref="AP6:AP9" si="2" xml:space="preserve"> AH6-AO6</f>
        <v>12</v>
      </c>
      <c r="AW6" s="45" t="s">
        <v>93</v>
      </c>
      <c r="AX6">
        <f>'01'!$R$6</f>
        <v>200</v>
      </c>
      <c r="AY6">
        <f>'02'!$R$6</f>
        <v>500</v>
      </c>
      <c r="AZ6">
        <f>'03'!$R$6</f>
        <v>300</v>
      </c>
      <c r="BA6">
        <f>'04'!$R$6</f>
        <v>2000</v>
      </c>
      <c r="BB6">
        <f>'05'!$R$6</f>
        <v>0</v>
      </c>
      <c r="BC6">
        <f>'06'!$R$6</f>
        <v>0</v>
      </c>
      <c r="BD6">
        <f>'07'!$R$6</f>
        <v>0</v>
      </c>
      <c r="BE6">
        <f>'08'!$R$6</f>
        <v>0</v>
      </c>
      <c r="BF6">
        <f>'09'!$R$6</f>
        <v>0</v>
      </c>
      <c r="BG6">
        <f>'10'!$R$6</f>
        <v>0</v>
      </c>
      <c r="BH6">
        <f>'11'!$R$6</f>
        <v>0</v>
      </c>
      <c r="BI6">
        <f>'12'!$R$6</f>
        <v>0</v>
      </c>
      <c r="BJ6">
        <f>'13'!$R$6</f>
        <v>0</v>
      </c>
      <c r="BK6">
        <f>'14'!$R$6</f>
        <v>0</v>
      </c>
      <c r="BL6">
        <f>'15'!$R$6</f>
        <v>0</v>
      </c>
      <c r="BM6">
        <f>'16'!$R$6</f>
        <v>0</v>
      </c>
      <c r="BN6">
        <f>'17'!$R$6</f>
        <v>0</v>
      </c>
      <c r="BO6">
        <f>'18'!$R$6</f>
        <v>0</v>
      </c>
      <c r="BP6">
        <f>'19'!$R$6</f>
        <v>0</v>
      </c>
      <c r="BQ6">
        <f>'20'!$R$6</f>
        <v>0</v>
      </c>
      <c r="BR6">
        <f>'21'!$R$6</f>
        <v>0</v>
      </c>
      <c r="BS6">
        <f>'22'!$R$6</f>
        <v>0</v>
      </c>
      <c r="BT6">
        <f>'23'!$R$6</f>
        <v>0</v>
      </c>
      <c r="BU6">
        <f>'24'!$R$6</f>
        <v>0</v>
      </c>
      <c r="BV6">
        <f>'25'!$R$6</f>
        <v>0</v>
      </c>
      <c r="BW6">
        <f>'26'!$R$6</f>
        <v>0</v>
      </c>
      <c r="BX6">
        <f>'27'!$R$6</f>
        <v>0</v>
      </c>
      <c r="BY6">
        <f>'28'!$R$6</f>
        <v>0</v>
      </c>
      <c r="BZ6">
        <f>'29'!$R$6</f>
        <v>0</v>
      </c>
      <c r="CA6">
        <f>'30'!$R$6</f>
        <v>0</v>
      </c>
      <c r="CB6">
        <f>'31'!$R$6</f>
        <v>0</v>
      </c>
      <c r="CC6">
        <f t="shared" si="1"/>
        <v>3000</v>
      </c>
    </row>
    <row r="7" spans="2:81" ht="75">
      <c r="B7" s="51" t="s">
        <v>30</v>
      </c>
      <c r="C7" s="52">
        <f xml:space="preserve"> '01'!P33</f>
        <v>9</v>
      </c>
      <c r="D7" s="52">
        <f xml:space="preserve"> '02'!P33</f>
        <v>0</v>
      </c>
      <c r="E7" s="52">
        <f xml:space="preserve"> '03'!P33</f>
        <v>0</v>
      </c>
      <c r="F7" s="52"/>
      <c r="G7" s="52">
        <f xml:space="preserve"> '05'!P33</f>
        <v>0</v>
      </c>
      <c r="H7" s="52">
        <f xml:space="preserve"> '06'!P33</f>
        <v>5</v>
      </c>
      <c r="I7" s="52">
        <f xml:space="preserve"> '07'!P33</f>
        <v>0</v>
      </c>
      <c r="J7" s="52">
        <f xml:space="preserve"> '08'!P33</f>
        <v>0</v>
      </c>
      <c r="K7" s="52">
        <f xml:space="preserve"> '09'!P33</f>
        <v>0</v>
      </c>
      <c r="L7" s="52">
        <f xml:space="preserve"> '10'!P33</f>
        <v>0</v>
      </c>
      <c r="M7" s="52">
        <f xml:space="preserve"> '11'!P33</f>
        <v>0</v>
      </c>
      <c r="N7" s="52">
        <f xml:space="preserve"> '12'!P33</f>
        <v>0</v>
      </c>
      <c r="O7" s="52">
        <f xml:space="preserve"> '13'!P33</f>
        <v>0</v>
      </c>
      <c r="P7" s="52">
        <f xml:space="preserve"> '14'!P33</f>
        <v>0</v>
      </c>
      <c r="Q7" s="52">
        <f xml:space="preserve"> '15'!P33</f>
        <v>0</v>
      </c>
      <c r="R7" s="52">
        <f xml:space="preserve"> '16'!P33</f>
        <v>0</v>
      </c>
      <c r="S7" s="52">
        <f xml:space="preserve"> '17'!P33</f>
        <v>0</v>
      </c>
      <c r="T7" s="52">
        <f xml:space="preserve"> '18'!P33</f>
        <v>0</v>
      </c>
      <c r="U7" s="52">
        <f xml:space="preserve"> '19'!P33</f>
        <v>0</v>
      </c>
      <c r="V7" s="52">
        <f xml:space="preserve"> '20'!P33</f>
        <v>0</v>
      </c>
      <c r="W7" s="52">
        <f xml:space="preserve"> '21'!P33</f>
        <v>0</v>
      </c>
      <c r="X7" s="52">
        <f xml:space="preserve"> '22'!P33</f>
        <v>0</v>
      </c>
      <c r="Y7" s="52">
        <f xml:space="preserve"> '23'!P33</f>
        <v>0</v>
      </c>
      <c r="Z7" s="52">
        <f xml:space="preserve"> '24'!P33</f>
        <v>0</v>
      </c>
      <c r="AA7" s="52">
        <f xml:space="preserve"> '25'!P33</f>
        <v>0</v>
      </c>
      <c r="AB7" s="52">
        <f xml:space="preserve"> '26'!P33</f>
        <v>0</v>
      </c>
      <c r="AC7" s="52">
        <f xml:space="preserve"> '27'!P33</f>
        <v>0</v>
      </c>
      <c r="AD7" s="52">
        <f xml:space="preserve"> '28'!P33</f>
        <v>0</v>
      </c>
      <c r="AE7" s="52">
        <f xml:space="preserve"> '29'!P33</f>
        <v>0</v>
      </c>
      <c r="AF7" s="52">
        <f xml:space="preserve"> '30'!P33</f>
        <v>0</v>
      </c>
      <c r="AG7" s="52">
        <f xml:space="preserve"> '31'!P33</f>
        <v>0</v>
      </c>
      <c r="AH7" s="53">
        <f xml:space="preserve"> SUM(C7:AG7)</f>
        <v>14</v>
      </c>
      <c r="AI7" s="46"/>
      <c r="AN7" s="51"/>
      <c r="AO7" s="52"/>
      <c r="AP7" s="53"/>
      <c r="AW7" s="45" t="s">
        <v>90</v>
      </c>
      <c r="AX7">
        <f>'01'!$Q$7</f>
        <v>5000</v>
      </c>
      <c r="AY7">
        <f>'02'!$Q$7</f>
        <v>1000</v>
      </c>
      <c r="AZ7">
        <f>'03'!$Q$7</f>
        <v>300</v>
      </c>
      <c r="BA7">
        <f>'04'!$Q$7</f>
        <v>0</v>
      </c>
      <c r="BB7">
        <f>'05'!$Q$7</f>
        <v>0</v>
      </c>
      <c r="BC7">
        <f>'06'!$Q$7</f>
        <v>0</v>
      </c>
      <c r="BD7">
        <f>'07'!$Q$7</f>
        <v>0</v>
      </c>
      <c r="BE7">
        <f>'08'!$Q$7</f>
        <v>0</v>
      </c>
      <c r="BF7">
        <f>'09'!$Q$7</f>
        <v>0</v>
      </c>
      <c r="BG7">
        <f>'10'!$Q$7</f>
        <v>0</v>
      </c>
      <c r="BH7">
        <f>'11'!$Q$7</f>
        <v>0</v>
      </c>
      <c r="BI7">
        <f>'12'!$Q$7</f>
        <v>0</v>
      </c>
      <c r="BJ7">
        <f>'13'!$Q$7</f>
        <v>0</v>
      </c>
      <c r="BK7">
        <f>'14'!$Q$7</f>
        <v>0</v>
      </c>
      <c r="BL7">
        <f>'15'!$Q$7</f>
        <v>0</v>
      </c>
      <c r="BM7">
        <f>'16'!$Q$7</f>
        <v>0</v>
      </c>
      <c r="BN7">
        <f>'17'!$Q$7</f>
        <v>0</v>
      </c>
      <c r="BO7">
        <f>'18'!$Q$7</f>
        <v>0</v>
      </c>
      <c r="BP7">
        <f>'19'!$Q$7</f>
        <v>0</v>
      </c>
      <c r="BQ7">
        <f>'20'!$Q$7</f>
        <v>0</v>
      </c>
      <c r="BR7">
        <f>'21'!$Q$7</f>
        <v>0</v>
      </c>
      <c r="BS7">
        <f>'22'!$Q$7</f>
        <v>0</v>
      </c>
      <c r="BT7">
        <f>'23'!$Q$7</f>
        <v>0</v>
      </c>
      <c r="BU7">
        <f>'24'!$Q$7</f>
        <v>0</v>
      </c>
      <c r="BV7">
        <f>'25'!$Q$7</f>
        <v>0</v>
      </c>
      <c r="BW7">
        <f>'26'!$Q$7</f>
        <v>0</v>
      </c>
      <c r="BX7">
        <f>'27'!$Q$7</f>
        <v>0</v>
      </c>
      <c r="BY7">
        <f>'28'!$Q$7</f>
        <v>0</v>
      </c>
      <c r="BZ7">
        <f>'29'!$Q$7</f>
        <v>0</v>
      </c>
      <c r="CA7">
        <f>'30'!$Q$7</f>
        <v>0</v>
      </c>
      <c r="CB7">
        <f>'31'!$Q$7</f>
        <v>0</v>
      </c>
      <c r="CC7">
        <f t="shared" si="1"/>
        <v>6300</v>
      </c>
    </row>
    <row r="8" spans="2:81" ht="45">
      <c r="B8" s="51" t="s">
        <v>49</v>
      </c>
      <c r="C8" s="52">
        <f xml:space="preserve"> '01'!P34</f>
        <v>1</v>
      </c>
      <c r="D8" s="52">
        <f xml:space="preserve"> '02'!P34</f>
        <v>0</v>
      </c>
      <c r="E8" s="52">
        <f xml:space="preserve"> '03'!P34</f>
        <v>0</v>
      </c>
      <c r="F8" s="52"/>
      <c r="G8" s="52">
        <f xml:space="preserve"> '05'!P34</f>
        <v>0</v>
      </c>
      <c r="H8" s="52">
        <f xml:space="preserve"> '06'!P34</f>
        <v>1</v>
      </c>
      <c r="I8" s="52">
        <f xml:space="preserve"> '07'!P34</f>
        <v>0</v>
      </c>
      <c r="J8" s="52">
        <f xml:space="preserve"> '08'!P34</f>
        <v>0</v>
      </c>
      <c r="K8" s="52">
        <f xml:space="preserve"> '09'!P34</f>
        <v>0</v>
      </c>
      <c r="L8" s="52">
        <f xml:space="preserve"> '10'!P34</f>
        <v>0</v>
      </c>
      <c r="M8" s="52">
        <f xml:space="preserve"> '11'!P34</f>
        <v>0</v>
      </c>
      <c r="N8" s="52">
        <f xml:space="preserve"> '12'!P34</f>
        <v>0</v>
      </c>
      <c r="O8" s="52">
        <f xml:space="preserve"> '13'!P34</f>
        <v>0</v>
      </c>
      <c r="P8" s="52">
        <f xml:space="preserve"> '14'!P34</f>
        <v>0</v>
      </c>
      <c r="Q8" s="52">
        <f xml:space="preserve"> '15'!P34</f>
        <v>0</v>
      </c>
      <c r="R8" s="52">
        <f xml:space="preserve"> '16'!P34</f>
        <v>0</v>
      </c>
      <c r="S8" s="52">
        <f xml:space="preserve"> '17'!P34</f>
        <v>0</v>
      </c>
      <c r="T8" s="52">
        <f xml:space="preserve"> '18'!P34</f>
        <v>0</v>
      </c>
      <c r="U8" s="52">
        <f xml:space="preserve"> '19'!P34</f>
        <v>0</v>
      </c>
      <c r="V8" s="52">
        <f xml:space="preserve"> '20'!P34</f>
        <v>0</v>
      </c>
      <c r="W8" s="52">
        <f xml:space="preserve"> '21'!P34</f>
        <v>0</v>
      </c>
      <c r="X8" s="52">
        <f xml:space="preserve"> '22'!P34</f>
        <v>0</v>
      </c>
      <c r="Y8" s="52">
        <f xml:space="preserve"> '23'!P34</f>
        <v>0</v>
      </c>
      <c r="Z8" s="52">
        <f xml:space="preserve"> '24'!P34</f>
        <v>0</v>
      </c>
      <c r="AA8" s="52">
        <f xml:space="preserve"> '25'!P34</f>
        <v>0</v>
      </c>
      <c r="AB8" s="52">
        <f xml:space="preserve"> '26'!P34</f>
        <v>0</v>
      </c>
      <c r="AC8" s="52">
        <f xml:space="preserve"> '27'!P34</f>
        <v>0</v>
      </c>
      <c r="AD8" s="52">
        <f xml:space="preserve"> '28'!P34</f>
        <v>0</v>
      </c>
      <c r="AE8" s="52">
        <f xml:space="preserve"> '29'!P34</f>
        <v>0</v>
      </c>
      <c r="AF8" s="52">
        <f xml:space="preserve"> '30'!P34</f>
        <v>0</v>
      </c>
      <c r="AG8" s="52">
        <f xml:space="preserve"> '31'!P34</f>
        <v>0</v>
      </c>
      <c r="AH8" s="53">
        <f t="shared" si="0"/>
        <v>2</v>
      </c>
      <c r="AI8" s="46"/>
      <c r="AN8" s="51" t="s">
        <v>49</v>
      </c>
      <c r="AO8" s="52">
        <f xml:space="preserve"> SUM('01:31'!$Q$34:$R$34)</f>
        <v>0</v>
      </c>
      <c r="AP8" s="53">
        <f t="shared" si="2"/>
        <v>2</v>
      </c>
      <c r="AW8" s="45" t="s">
        <v>87</v>
      </c>
      <c r="AX8">
        <f>'01'!$Q$8</f>
        <v>200</v>
      </c>
      <c r="AY8">
        <f>'02'!$Q$8</f>
        <v>1000</v>
      </c>
      <c r="AZ8">
        <f>'03'!$Q$8</f>
        <v>400</v>
      </c>
      <c r="BA8">
        <f>'04'!$Q$8</f>
        <v>0</v>
      </c>
      <c r="BB8">
        <f>'05'!$Q$8</f>
        <v>0</v>
      </c>
      <c r="BC8">
        <f>'06'!$Q$8</f>
        <v>0</v>
      </c>
      <c r="BD8">
        <f>'07'!$Q$8</f>
        <v>0</v>
      </c>
      <c r="BE8">
        <f>'08'!$Q$8</f>
        <v>0</v>
      </c>
      <c r="BF8">
        <f>'09'!$Q$8</f>
        <v>0</v>
      </c>
      <c r="BG8">
        <f>'10'!$Q$8</f>
        <v>0</v>
      </c>
      <c r="BH8">
        <f>'11'!$Q$8</f>
        <v>0</v>
      </c>
      <c r="BI8">
        <f>'12'!$Q$8</f>
        <v>0</v>
      </c>
      <c r="BJ8">
        <f>'13'!$Q$8</f>
        <v>0</v>
      </c>
      <c r="BK8">
        <f>'14'!$Q$8</f>
        <v>0</v>
      </c>
      <c r="BL8">
        <f>'15'!$Q$8</f>
        <v>0</v>
      </c>
      <c r="BM8">
        <f>'16'!$Q$8</f>
        <v>0</v>
      </c>
      <c r="BN8">
        <f>'17'!$Q$8</f>
        <v>0</v>
      </c>
      <c r="BO8">
        <f>'18'!$Q$8</f>
        <v>0</v>
      </c>
      <c r="BP8">
        <f>'19'!$Q$8</f>
        <v>0</v>
      </c>
      <c r="BQ8">
        <f>'20'!$Q$8</f>
        <v>0</v>
      </c>
      <c r="BR8">
        <f>'21'!$Q$8</f>
        <v>0</v>
      </c>
      <c r="BS8">
        <f>'22'!$Q$8</f>
        <v>0</v>
      </c>
      <c r="BT8">
        <f>'23'!$Q$8</f>
        <v>0</v>
      </c>
      <c r="BU8">
        <f>'24'!$Q$8</f>
        <v>0</v>
      </c>
      <c r="BV8">
        <f>'25'!$Q$8</f>
        <v>0</v>
      </c>
      <c r="BW8">
        <f>'26'!$Q$8</f>
        <v>0</v>
      </c>
      <c r="BX8">
        <f>'27'!$Q$8</f>
        <v>0</v>
      </c>
      <c r="BY8">
        <f>'28'!$Q$8</f>
        <v>0</v>
      </c>
      <c r="BZ8">
        <f>'29'!$Q$8</f>
        <v>0</v>
      </c>
      <c r="CA8">
        <f>'30'!$Q$8</f>
        <v>0</v>
      </c>
      <c r="CB8">
        <f>'31'!$Q$8</f>
        <v>0</v>
      </c>
      <c r="CC8">
        <f t="shared" si="1"/>
        <v>1600</v>
      </c>
    </row>
    <row r="9" spans="2:81" ht="60.75" thickBot="1">
      <c r="B9" s="51" t="s">
        <v>48</v>
      </c>
      <c r="C9" s="52">
        <f xml:space="preserve"> '01'!P35</f>
        <v>0</v>
      </c>
      <c r="D9" s="52">
        <f xml:space="preserve"> '02'!P35</f>
        <v>0</v>
      </c>
      <c r="E9" s="52">
        <f xml:space="preserve"> '03'!P35</f>
        <v>0</v>
      </c>
      <c r="F9" s="52"/>
      <c r="G9" s="52">
        <f xml:space="preserve"> '05'!P35</f>
        <v>1</v>
      </c>
      <c r="H9" s="52">
        <f xml:space="preserve"> '06'!P35</f>
        <v>0</v>
      </c>
      <c r="I9" s="52">
        <f xml:space="preserve"> '07'!P35</f>
        <v>0</v>
      </c>
      <c r="J9" s="52">
        <f xml:space="preserve"> '08'!P35</f>
        <v>0</v>
      </c>
      <c r="K9" s="52">
        <f xml:space="preserve"> '09'!P35</f>
        <v>0</v>
      </c>
      <c r="L9" s="52">
        <f xml:space="preserve"> '10'!P35</f>
        <v>0</v>
      </c>
      <c r="M9" s="52">
        <f xml:space="preserve"> '11'!P35</f>
        <v>0</v>
      </c>
      <c r="N9" s="52">
        <f xml:space="preserve"> '12'!P35</f>
        <v>0</v>
      </c>
      <c r="O9" s="52">
        <f xml:space="preserve"> '13'!P35</f>
        <v>0</v>
      </c>
      <c r="P9" s="52">
        <f xml:space="preserve"> '14'!P35</f>
        <v>0</v>
      </c>
      <c r="Q9" s="52">
        <f xml:space="preserve"> '15'!P35</f>
        <v>0</v>
      </c>
      <c r="R9" s="52">
        <f xml:space="preserve"> '16'!P35</f>
        <v>0</v>
      </c>
      <c r="S9" s="52">
        <f xml:space="preserve"> '17'!P35</f>
        <v>0</v>
      </c>
      <c r="T9" s="52">
        <f xml:space="preserve"> '18'!P35</f>
        <v>0</v>
      </c>
      <c r="U9" s="52">
        <f xml:space="preserve"> '19'!P35</f>
        <v>0</v>
      </c>
      <c r="V9" s="52">
        <f xml:space="preserve"> '20'!P35</f>
        <v>0</v>
      </c>
      <c r="W9" s="52">
        <f xml:space="preserve"> '21'!P35</f>
        <v>0</v>
      </c>
      <c r="X9" s="52">
        <f xml:space="preserve"> '22'!P35</f>
        <v>0</v>
      </c>
      <c r="Y9" s="52">
        <f xml:space="preserve"> '23'!P35</f>
        <v>0</v>
      </c>
      <c r="Z9" s="52">
        <f xml:space="preserve"> '24'!P35</f>
        <v>0</v>
      </c>
      <c r="AA9" s="52">
        <f xml:space="preserve"> '25'!P35</f>
        <v>0</v>
      </c>
      <c r="AB9" s="52">
        <f xml:space="preserve"> '26'!P35</f>
        <v>0</v>
      </c>
      <c r="AC9" s="52">
        <f xml:space="preserve"> '27'!P35</f>
        <v>0</v>
      </c>
      <c r="AD9" s="52">
        <f xml:space="preserve"> '28'!P35</f>
        <v>0</v>
      </c>
      <c r="AE9" s="52">
        <f xml:space="preserve"> '29'!P35</f>
        <v>0</v>
      </c>
      <c r="AF9" s="52">
        <f xml:space="preserve"> '30'!P35</f>
        <v>0</v>
      </c>
      <c r="AG9" s="52">
        <f xml:space="preserve"> '31'!P35</f>
        <v>0</v>
      </c>
      <c r="AH9" s="53">
        <f t="shared" si="0"/>
        <v>1</v>
      </c>
      <c r="AI9" s="46"/>
      <c r="AN9" s="54" t="s">
        <v>48</v>
      </c>
      <c r="AO9" s="55">
        <f xml:space="preserve"> SUM('01:31'!$Q$35:$R$35)</f>
        <v>0</v>
      </c>
      <c r="AP9" s="56">
        <f t="shared" si="2"/>
        <v>1</v>
      </c>
      <c r="AW9" s="45" t="s">
        <v>88</v>
      </c>
      <c r="AX9">
        <f>'01'!$Q$9</f>
        <v>800</v>
      </c>
      <c r="AY9">
        <f>'02'!$Q$9</f>
        <v>1000</v>
      </c>
      <c r="AZ9">
        <f>'03'!$Q$9</f>
        <v>700</v>
      </c>
      <c r="BA9">
        <f>'04'!$Q$9</f>
        <v>0</v>
      </c>
      <c r="BB9">
        <f>'05'!$Q$9</f>
        <v>0</v>
      </c>
      <c r="BC9">
        <f>'06'!$Q$9</f>
        <v>0</v>
      </c>
      <c r="BD9">
        <f>'07'!$Q$9</f>
        <v>0</v>
      </c>
      <c r="BE9">
        <f>'08'!$Q$9</f>
        <v>0</v>
      </c>
      <c r="BF9">
        <f>'09'!$Q$9</f>
        <v>100</v>
      </c>
      <c r="BG9">
        <f>'10'!$Q$9</f>
        <v>0</v>
      </c>
      <c r="BH9">
        <f>'11'!$Q$9</f>
        <v>0</v>
      </c>
      <c r="BI9">
        <f>'12'!$Q$9</f>
        <v>0</v>
      </c>
      <c r="BJ9">
        <f>'13'!$Q$9</f>
        <v>0</v>
      </c>
      <c r="BK9">
        <f>'14'!$Q$9</f>
        <v>0</v>
      </c>
      <c r="BL9">
        <f>'15'!$Q$9</f>
        <v>0</v>
      </c>
      <c r="BM9">
        <f>'16'!$Q$9</f>
        <v>0</v>
      </c>
      <c r="BN9">
        <f>'17'!$Q$9</f>
        <v>0</v>
      </c>
      <c r="BO9">
        <f>'18'!$Q$9</f>
        <v>0</v>
      </c>
      <c r="BP9">
        <f>'19'!$Q$9</f>
        <v>0</v>
      </c>
      <c r="BQ9">
        <f>'20'!$Q$9</f>
        <v>0</v>
      </c>
      <c r="BR9">
        <f>'21'!$Q$9</f>
        <v>0</v>
      </c>
      <c r="BS9">
        <f>'22'!$Q$9</f>
        <v>0</v>
      </c>
      <c r="BT9">
        <f>'23'!$Q$9</f>
        <v>0</v>
      </c>
      <c r="BU9">
        <f>'24'!$Q$9</f>
        <v>0</v>
      </c>
      <c r="BV9">
        <f>'25'!$Q$9</f>
        <v>0</v>
      </c>
      <c r="BW9">
        <f>'26'!$Q$9</f>
        <v>0</v>
      </c>
      <c r="BX9">
        <f>'27'!$Q$9</f>
        <v>0</v>
      </c>
      <c r="BY9">
        <f>'28'!$Q$9</f>
        <v>0</v>
      </c>
      <c r="BZ9">
        <f>'29'!$Q$9</f>
        <v>0</v>
      </c>
      <c r="CA9">
        <f>'30'!$Q$9</f>
        <v>0</v>
      </c>
      <c r="CB9">
        <f>'31'!$Q$9</f>
        <v>0</v>
      </c>
      <c r="CC9">
        <f t="shared" si="1"/>
        <v>2600</v>
      </c>
    </row>
    <row r="10" spans="2:81" ht="90.75" thickBot="1">
      <c r="B10" s="54" t="s">
        <v>50</v>
      </c>
      <c r="C10" s="55">
        <f xml:space="preserve"> '01'!P36</f>
        <v>0</v>
      </c>
      <c r="D10" s="55">
        <f xml:space="preserve"> '02'!P36</f>
        <v>0</v>
      </c>
      <c r="E10" s="55">
        <f xml:space="preserve"> '03'!P36</f>
        <v>0</v>
      </c>
      <c r="F10" s="55"/>
      <c r="G10" s="55">
        <f xml:space="preserve"> '05'!P36</f>
        <v>0</v>
      </c>
      <c r="H10" s="55">
        <f xml:space="preserve"> '06'!P36</f>
        <v>0</v>
      </c>
      <c r="I10" s="55">
        <f xml:space="preserve"> '07'!P36</f>
        <v>0</v>
      </c>
      <c r="J10" s="55">
        <f xml:space="preserve"> '08'!P36</f>
        <v>0</v>
      </c>
      <c r="K10" s="55">
        <f xml:space="preserve"> '09'!P36</f>
        <v>0</v>
      </c>
      <c r="L10" s="55">
        <f xml:space="preserve"> '10'!P36</f>
        <v>0</v>
      </c>
      <c r="M10" s="55">
        <f xml:space="preserve"> '11'!P36</f>
        <v>0</v>
      </c>
      <c r="N10" s="55">
        <f xml:space="preserve"> '12'!P36</f>
        <v>0</v>
      </c>
      <c r="O10" s="55">
        <f xml:space="preserve"> '13'!P36</f>
        <v>0</v>
      </c>
      <c r="P10" s="55">
        <f xml:space="preserve"> '14'!P36</f>
        <v>0</v>
      </c>
      <c r="Q10" s="55">
        <f xml:space="preserve"> '15'!P36</f>
        <v>0</v>
      </c>
      <c r="R10" s="55">
        <f xml:space="preserve"> '16'!P36</f>
        <v>0</v>
      </c>
      <c r="S10" s="55">
        <f xml:space="preserve"> '17'!P36</f>
        <v>0</v>
      </c>
      <c r="T10" s="55">
        <f xml:space="preserve"> '18'!P36</f>
        <v>0</v>
      </c>
      <c r="U10" s="55">
        <f xml:space="preserve"> '19'!P36</f>
        <v>0</v>
      </c>
      <c r="V10" s="55">
        <f xml:space="preserve"> '20'!P36</f>
        <v>0</v>
      </c>
      <c r="W10" s="55">
        <f xml:space="preserve"> '21'!P36</f>
        <v>0</v>
      </c>
      <c r="X10" s="55">
        <f xml:space="preserve"> '22'!P36</f>
        <v>0</v>
      </c>
      <c r="Y10" s="55">
        <f xml:space="preserve"> '23'!P36</f>
        <v>0</v>
      </c>
      <c r="Z10" s="55">
        <f xml:space="preserve"> '24'!P36</f>
        <v>0</v>
      </c>
      <c r="AA10" s="55">
        <f xml:space="preserve"> '25'!P36</f>
        <v>0</v>
      </c>
      <c r="AB10" s="55">
        <f xml:space="preserve"> '26'!P36</f>
        <v>0</v>
      </c>
      <c r="AC10" s="55">
        <f xml:space="preserve"> '27'!P36</f>
        <v>0</v>
      </c>
      <c r="AD10" s="55">
        <f xml:space="preserve"> '28'!P36</f>
        <v>0</v>
      </c>
      <c r="AE10" s="55">
        <f xml:space="preserve"> '29'!P36</f>
        <v>0</v>
      </c>
      <c r="AF10" s="55">
        <f xml:space="preserve"> '30'!P36</f>
        <v>0</v>
      </c>
      <c r="AG10" s="55">
        <f xml:space="preserve"> '31'!P36</f>
        <v>1</v>
      </c>
      <c r="AH10" s="56">
        <f t="shared" si="0"/>
        <v>1</v>
      </c>
      <c r="AI10" s="46"/>
      <c r="AN10" s="46" t="s">
        <v>100</v>
      </c>
      <c r="AO10">
        <f xml:space="preserve"> SUM('01:31'!P1)</f>
        <v>15</v>
      </c>
    </row>
    <row r="11" spans="2:81">
      <c r="B11" s="46"/>
      <c r="C11" s="52"/>
      <c r="D11" s="52"/>
      <c r="E11" s="52"/>
      <c r="F11" s="52"/>
      <c r="G11" s="52"/>
      <c r="H11" s="52"/>
      <c r="I11" s="52"/>
      <c r="J11" s="52"/>
      <c r="K11" s="52"/>
      <c r="L11" s="52"/>
      <c r="M11" s="52"/>
      <c r="N11" s="52"/>
      <c r="O11" s="52"/>
      <c r="P11" s="52"/>
      <c r="Q11" s="52"/>
      <c r="R11" s="52"/>
      <c r="S11" s="52"/>
      <c r="T11" s="52"/>
      <c r="U11" s="52"/>
      <c r="V11" s="52"/>
      <c r="W11" s="52"/>
      <c r="X11" s="52"/>
      <c r="Y11" s="52"/>
      <c r="Z11" s="52"/>
      <c r="AA11" s="52"/>
      <c r="AB11" s="52"/>
      <c r="AC11" s="52"/>
      <c r="AD11" s="52"/>
      <c r="AE11" s="52"/>
      <c r="AF11" s="52"/>
      <c r="AG11" s="52"/>
      <c r="AH11" s="52"/>
      <c r="AI11" s="46"/>
      <c r="AN11" s="46"/>
    </row>
    <row r="12" spans="2:81" collapsed="1">
      <c r="B12" s="46"/>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2"/>
      <c r="AH12" s="52"/>
      <c r="AI12" s="46"/>
      <c r="AN12" s="46"/>
    </row>
    <row r="13" spans="2:81" collapsed="1">
      <c r="B13" s="46"/>
      <c r="C13" s="52"/>
      <c r="D13" s="52"/>
      <c r="E13" s="52"/>
      <c r="F13" s="52"/>
      <c r="G13" s="52"/>
      <c r="H13" s="52"/>
      <c r="I13" s="52"/>
      <c r="J13" s="52"/>
      <c r="K13" s="52"/>
      <c r="L13" s="52"/>
      <c r="M13" s="52"/>
      <c r="N13" s="52"/>
      <c r="O13" s="52"/>
      <c r="P13" s="52"/>
      <c r="Q13" s="52"/>
      <c r="R13" s="52"/>
      <c r="S13" s="52"/>
      <c r="T13" s="52"/>
      <c r="U13" s="52"/>
      <c r="V13" s="52"/>
      <c r="W13" s="52"/>
      <c r="X13" s="52"/>
      <c r="Y13" s="52"/>
      <c r="Z13" s="52"/>
      <c r="AA13" s="52"/>
      <c r="AB13" s="52"/>
      <c r="AC13" s="52"/>
      <c r="AD13" s="52"/>
      <c r="AE13" s="52"/>
      <c r="AF13" s="52"/>
      <c r="AG13" s="52"/>
      <c r="AH13" s="52"/>
      <c r="AI13" s="46"/>
      <c r="AN13" s="46"/>
    </row>
    <row r="14" spans="2:81" collapsed="1">
      <c r="B14" s="46"/>
      <c r="C14" s="52"/>
      <c r="D14" s="52"/>
      <c r="E14" s="52"/>
      <c r="F14" s="52"/>
      <c r="G14" s="52"/>
      <c r="H14" s="52"/>
      <c r="I14" s="52"/>
      <c r="J14" s="52"/>
      <c r="K14" s="52"/>
      <c r="L14" s="52"/>
      <c r="M14" s="52"/>
      <c r="N14" s="52"/>
      <c r="O14" s="52"/>
      <c r="P14" s="52"/>
      <c r="Q14" s="52"/>
      <c r="R14" s="52"/>
      <c r="S14" s="52"/>
      <c r="T14" s="52"/>
      <c r="U14" s="52"/>
      <c r="V14" s="52"/>
      <c r="W14" s="52"/>
      <c r="X14" s="52"/>
      <c r="Y14" s="52"/>
      <c r="Z14" s="52"/>
      <c r="AA14" s="52"/>
      <c r="AB14" s="52"/>
      <c r="AC14" s="52"/>
      <c r="AD14" s="52"/>
      <c r="AE14" s="52"/>
      <c r="AF14" s="52"/>
      <c r="AG14" s="52"/>
      <c r="AH14" s="52"/>
      <c r="AI14" s="46"/>
      <c r="AN14" s="46"/>
    </row>
    <row r="15" spans="2:81" collapsed="1">
      <c r="B15" s="46"/>
      <c r="C15" s="52"/>
      <c r="D15" s="52"/>
      <c r="E15" s="52"/>
      <c r="F15" s="52"/>
      <c r="G15" s="52"/>
      <c r="H15" s="52"/>
      <c r="I15" s="52"/>
      <c r="J15" s="52"/>
      <c r="K15" s="52"/>
      <c r="L15" s="52"/>
      <c r="M15" s="52"/>
      <c r="N15" s="52"/>
      <c r="O15" s="52"/>
      <c r="P15" s="52"/>
      <c r="Q15" s="52"/>
      <c r="R15" s="52"/>
      <c r="S15" s="52"/>
      <c r="T15" s="52"/>
      <c r="U15" s="52"/>
      <c r="V15" s="52"/>
      <c r="W15" s="52"/>
      <c r="X15" s="52"/>
      <c r="Y15" s="52"/>
      <c r="Z15" s="52"/>
      <c r="AA15" s="52"/>
      <c r="AB15" s="52"/>
      <c r="AC15" s="52"/>
      <c r="AD15" s="52"/>
      <c r="AE15" s="52"/>
      <c r="AF15" s="52"/>
      <c r="AG15" s="52"/>
      <c r="AH15" s="52"/>
      <c r="AI15" s="46"/>
      <c r="AN15" s="46"/>
    </row>
    <row r="16" spans="2:81" collapsed="1">
      <c r="B16" s="46"/>
      <c r="C16" s="52"/>
      <c r="D16" s="52"/>
      <c r="E16" s="52"/>
      <c r="F16" s="52"/>
      <c r="G16" s="52"/>
      <c r="H16" s="52"/>
      <c r="I16" s="52"/>
      <c r="J16" s="52"/>
      <c r="K16" s="52"/>
      <c r="L16" s="52"/>
      <c r="M16" s="52"/>
      <c r="N16" s="52"/>
      <c r="O16" s="52"/>
      <c r="P16" s="52"/>
      <c r="Q16" s="52"/>
      <c r="R16" s="52"/>
      <c r="S16" s="52"/>
      <c r="T16" s="52"/>
      <c r="U16" s="52"/>
      <c r="V16" s="52"/>
      <c r="W16" s="52"/>
      <c r="X16" s="52"/>
      <c r="Y16" s="52"/>
      <c r="Z16" s="52"/>
      <c r="AA16" s="52"/>
      <c r="AB16" s="52"/>
      <c r="AC16" s="52"/>
      <c r="AD16" s="52"/>
      <c r="AE16" s="52"/>
      <c r="AF16" s="52"/>
      <c r="AG16" s="52"/>
      <c r="AH16" s="52"/>
      <c r="AI16" s="46"/>
      <c r="AN16" s="46"/>
    </row>
    <row r="17" spans="2:40" collapsed="1">
      <c r="B17" s="46"/>
      <c r="C17" s="52"/>
      <c r="D17" s="52"/>
      <c r="E17" s="52"/>
      <c r="F17" s="52"/>
      <c r="G17" s="52"/>
      <c r="H17" s="52"/>
      <c r="I17" s="52"/>
      <c r="J17" s="52"/>
      <c r="K17" s="52"/>
      <c r="L17" s="52"/>
      <c r="M17" s="52"/>
      <c r="N17" s="52"/>
      <c r="O17" s="52"/>
      <c r="P17" s="52"/>
      <c r="Q17" s="52"/>
      <c r="R17" s="52"/>
      <c r="S17" s="52"/>
      <c r="T17" s="52"/>
      <c r="U17" s="52"/>
      <c r="V17" s="52"/>
      <c r="W17" s="52"/>
      <c r="X17" s="52"/>
      <c r="Y17" s="52"/>
      <c r="Z17" s="52"/>
      <c r="AA17" s="52"/>
      <c r="AB17" s="52"/>
      <c r="AC17" s="52"/>
      <c r="AD17" s="52"/>
      <c r="AE17" s="52"/>
      <c r="AF17" s="52"/>
      <c r="AG17" s="52"/>
      <c r="AH17" s="52"/>
      <c r="AI17" s="46"/>
      <c r="AN17" s="46"/>
    </row>
    <row r="18" spans="2:40" collapsed="1">
      <c r="B18" s="46"/>
      <c r="C18" s="52"/>
      <c r="D18" s="52"/>
      <c r="E18" s="52"/>
      <c r="F18" s="52"/>
      <c r="G18" s="52"/>
      <c r="H18" s="52"/>
      <c r="I18" s="52"/>
      <c r="J18" s="52"/>
      <c r="K18" s="52"/>
      <c r="L18" s="52"/>
      <c r="M18" s="52"/>
      <c r="N18" s="52"/>
      <c r="O18" s="52"/>
      <c r="P18" s="52"/>
      <c r="Q18" s="52"/>
      <c r="R18" s="52"/>
      <c r="S18" s="52"/>
      <c r="T18" s="52"/>
      <c r="U18" s="52"/>
      <c r="V18" s="52"/>
      <c r="W18" s="52"/>
      <c r="X18" s="52"/>
      <c r="Y18" s="52"/>
      <c r="Z18" s="52"/>
      <c r="AA18" s="52"/>
      <c r="AB18" s="52"/>
      <c r="AC18" s="52"/>
      <c r="AD18" s="52"/>
      <c r="AE18" s="52"/>
      <c r="AF18" s="52"/>
      <c r="AG18" s="52"/>
      <c r="AH18" s="52"/>
      <c r="AI18" s="46"/>
      <c r="AN18" s="46"/>
    </row>
    <row r="19" spans="2:40" collapsed="1">
      <c r="B19" s="46"/>
      <c r="C19" s="52"/>
      <c r="D19" s="52"/>
      <c r="E19" s="52"/>
      <c r="F19" s="52"/>
      <c r="G19" s="52"/>
      <c r="H19" s="52"/>
      <c r="I19" s="52"/>
      <c r="J19" s="52"/>
      <c r="K19" s="52"/>
      <c r="L19" s="52"/>
      <c r="M19" s="52"/>
      <c r="N19" s="52"/>
      <c r="O19" s="52"/>
      <c r="P19" s="52"/>
      <c r="Q19" s="52"/>
      <c r="R19" s="52"/>
      <c r="S19" s="52"/>
      <c r="T19" s="52"/>
      <c r="U19" s="52"/>
      <c r="V19" s="52"/>
      <c r="W19" s="52"/>
      <c r="X19" s="52"/>
      <c r="Y19" s="52"/>
      <c r="Z19" s="52"/>
      <c r="AA19" s="52"/>
      <c r="AB19" s="52"/>
      <c r="AC19" s="52"/>
      <c r="AD19" s="52"/>
      <c r="AE19" s="52"/>
      <c r="AF19" s="52"/>
      <c r="AG19" s="52"/>
      <c r="AH19" s="52"/>
      <c r="AI19" s="46"/>
      <c r="AN19" s="46"/>
    </row>
    <row r="20" spans="2:40" collapsed="1">
      <c r="B20" s="46"/>
      <c r="C20" s="52"/>
      <c r="D20" s="52"/>
      <c r="E20" s="52"/>
      <c r="F20" s="52"/>
      <c r="G20" s="52"/>
      <c r="H20" s="52"/>
      <c r="I20" s="52"/>
      <c r="J20" s="52"/>
      <c r="K20" s="52"/>
      <c r="L20" s="52"/>
      <c r="M20" s="52"/>
      <c r="N20" s="52"/>
      <c r="O20" s="52"/>
      <c r="P20" s="52"/>
      <c r="Q20" s="52"/>
      <c r="R20" s="52"/>
      <c r="S20" s="52"/>
      <c r="T20" s="52"/>
      <c r="U20" s="52"/>
      <c r="V20" s="52"/>
      <c r="W20" s="52"/>
      <c r="X20" s="52"/>
      <c r="Y20" s="52"/>
      <c r="Z20" s="52"/>
      <c r="AA20" s="52"/>
      <c r="AB20" s="52"/>
      <c r="AC20" s="52"/>
      <c r="AD20" s="52"/>
      <c r="AE20" s="52"/>
      <c r="AF20" s="52"/>
      <c r="AG20" s="52"/>
      <c r="AH20" s="52"/>
      <c r="AI20" s="46"/>
      <c r="AN20" s="46"/>
    </row>
    <row r="21" spans="2:40" collapsed="1">
      <c r="B21" s="46"/>
      <c r="C21" s="52"/>
      <c r="D21" s="52"/>
      <c r="E21" s="52"/>
      <c r="F21" s="52"/>
      <c r="G21" s="52"/>
      <c r="H21" s="52"/>
      <c r="I21" s="52"/>
      <c r="J21" s="52"/>
      <c r="K21" s="52"/>
      <c r="L21" s="52"/>
      <c r="M21" s="52"/>
      <c r="N21" s="52"/>
      <c r="O21" s="52"/>
      <c r="P21" s="52"/>
      <c r="Q21" s="52"/>
      <c r="R21" s="52"/>
      <c r="S21" s="52"/>
      <c r="T21" s="52"/>
      <c r="U21" s="52"/>
      <c r="V21" s="52"/>
      <c r="W21" s="52"/>
      <c r="X21" s="52"/>
      <c r="Y21" s="52"/>
      <c r="Z21" s="52"/>
      <c r="AA21" s="52"/>
      <c r="AB21" s="52"/>
      <c r="AC21" s="52"/>
      <c r="AD21" s="52"/>
      <c r="AE21" s="52"/>
      <c r="AF21" s="52"/>
      <c r="AG21" s="52"/>
      <c r="AH21" s="52"/>
      <c r="AI21" s="46"/>
      <c r="AN21" s="46"/>
    </row>
    <row r="22" spans="2:40" collapsed="1">
      <c r="B22" s="46"/>
      <c r="C22" s="52"/>
      <c r="D22" s="52"/>
      <c r="E22" s="52"/>
      <c r="F22" s="52"/>
      <c r="G22" s="52"/>
      <c r="H22" s="52"/>
      <c r="I22" s="52"/>
      <c r="J22" s="52"/>
      <c r="K22" s="52"/>
      <c r="L22" s="52"/>
      <c r="M22" s="52"/>
      <c r="N22" s="52"/>
      <c r="O22" s="52"/>
      <c r="P22" s="52"/>
      <c r="Q22" s="52"/>
      <c r="R22" s="52"/>
      <c r="S22" s="52"/>
      <c r="T22" s="52"/>
      <c r="U22" s="52"/>
      <c r="V22" s="52"/>
      <c r="W22" s="52"/>
      <c r="X22" s="52"/>
      <c r="Y22" s="52"/>
      <c r="Z22" s="52"/>
      <c r="AA22" s="52"/>
      <c r="AB22" s="52"/>
      <c r="AC22" s="52"/>
      <c r="AD22" s="52"/>
      <c r="AE22" s="52"/>
      <c r="AF22" s="52"/>
      <c r="AG22" s="52"/>
      <c r="AH22" s="52"/>
      <c r="AI22" s="46"/>
      <c r="AN22" s="46"/>
    </row>
    <row r="23" spans="2:40" collapsed="1">
      <c r="B23" s="46"/>
      <c r="C23" s="52"/>
      <c r="D23" s="52"/>
      <c r="E23" s="52"/>
      <c r="F23" s="52"/>
      <c r="G23" s="52"/>
      <c r="H23" s="52"/>
      <c r="I23" s="52"/>
      <c r="J23" s="52"/>
      <c r="K23" s="52"/>
      <c r="L23" s="52"/>
      <c r="M23" s="52"/>
      <c r="N23" s="52"/>
      <c r="O23" s="52"/>
      <c r="P23" s="52"/>
      <c r="Q23" s="52"/>
      <c r="R23" s="52"/>
      <c r="S23" s="52"/>
      <c r="T23" s="52"/>
      <c r="U23" s="52"/>
      <c r="V23" s="52"/>
      <c r="W23" s="52"/>
      <c r="X23" s="52"/>
      <c r="Y23" s="52"/>
      <c r="Z23" s="52"/>
      <c r="AA23" s="52"/>
      <c r="AB23" s="52"/>
      <c r="AC23" s="52"/>
      <c r="AD23" s="52"/>
      <c r="AE23" s="52"/>
      <c r="AF23" s="52"/>
      <c r="AG23" s="52"/>
      <c r="AH23" s="52"/>
      <c r="AI23" s="46"/>
      <c r="AN23" s="46"/>
    </row>
    <row r="24" spans="2:40" collapsed="1">
      <c r="B24" s="46"/>
      <c r="C24" s="52"/>
      <c r="D24" s="52"/>
      <c r="E24" s="52"/>
      <c r="F24" s="52"/>
      <c r="G24" s="52"/>
      <c r="H24" s="52"/>
      <c r="I24" s="52"/>
      <c r="J24" s="52"/>
      <c r="K24" s="52"/>
      <c r="L24" s="52"/>
      <c r="M24" s="52"/>
      <c r="N24" s="52"/>
      <c r="O24" s="52"/>
      <c r="P24" s="52"/>
      <c r="Q24" s="52"/>
      <c r="R24" s="52"/>
      <c r="S24" s="52"/>
      <c r="T24" s="52"/>
      <c r="U24" s="52"/>
      <c r="V24" s="52"/>
      <c r="W24" s="52"/>
      <c r="X24" s="52"/>
      <c r="Y24" s="52"/>
      <c r="Z24" s="52"/>
      <c r="AA24" s="52"/>
      <c r="AB24" s="52"/>
      <c r="AC24" s="52"/>
      <c r="AD24" s="52"/>
      <c r="AE24" s="52"/>
      <c r="AF24" s="52"/>
      <c r="AG24" s="52"/>
      <c r="AH24" s="52"/>
      <c r="AI24" s="46"/>
      <c r="AN24" s="46"/>
    </row>
    <row r="25" spans="2:40" collapsed="1">
      <c r="B25" s="46"/>
      <c r="C25" s="52"/>
      <c r="D25" s="52"/>
      <c r="E25" s="52"/>
      <c r="F25" s="52"/>
      <c r="G25" s="52"/>
      <c r="H25" s="52"/>
      <c r="I25" s="52"/>
      <c r="J25" s="52"/>
      <c r="K25" s="52"/>
      <c r="L25" s="52"/>
      <c r="M25" s="52"/>
      <c r="N25" s="52"/>
      <c r="O25" s="52"/>
      <c r="P25" s="52"/>
      <c r="Q25" s="52"/>
      <c r="R25" s="52"/>
      <c r="S25" s="52"/>
      <c r="T25" s="52"/>
      <c r="U25" s="52"/>
      <c r="V25" s="52"/>
      <c r="W25" s="52"/>
      <c r="X25" s="52"/>
      <c r="Y25" s="52"/>
      <c r="Z25" s="52"/>
      <c r="AA25" s="52"/>
      <c r="AB25" s="52"/>
      <c r="AC25" s="52"/>
      <c r="AD25" s="52"/>
      <c r="AE25" s="52"/>
      <c r="AF25" s="52"/>
      <c r="AG25" s="52"/>
      <c r="AH25" s="52"/>
      <c r="AI25" s="46"/>
      <c r="AN25" s="46"/>
    </row>
    <row r="26" spans="2:40" collapsed="1">
      <c r="B26" s="46"/>
      <c r="C26" s="52"/>
      <c r="D26" s="52"/>
      <c r="E26" s="52"/>
      <c r="F26" s="52"/>
      <c r="G26" s="52"/>
      <c r="H26" s="52"/>
      <c r="I26" s="52"/>
      <c r="J26" s="52"/>
      <c r="K26" s="52"/>
      <c r="L26" s="52"/>
      <c r="M26" s="52"/>
      <c r="N26" s="52"/>
      <c r="O26" s="52"/>
      <c r="P26" s="52"/>
      <c r="Q26" s="52"/>
      <c r="R26" s="52"/>
      <c r="S26" s="52"/>
      <c r="T26" s="52"/>
      <c r="U26" s="52"/>
      <c r="V26" s="52"/>
      <c r="W26" s="52"/>
      <c r="X26" s="52"/>
      <c r="Y26" s="52"/>
      <c r="Z26" s="52"/>
      <c r="AA26" s="52"/>
      <c r="AB26" s="52"/>
      <c r="AC26" s="52"/>
      <c r="AD26" s="52"/>
      <c r="AE26" s="52"/>
      <c r="AF26" s="52"/>
      <c r="AG26" s="52"/>
      <c r="AH26" s="52"/>
      <c r="AI26" s="46"/>
      <c r="AN26" s="46"/>
    </row>
    <row r="27" spans="2:40" collapsed="1">
      <c r="B27" s="46"/>
      <c r="C27" s="52"/>
      <c r="D27" s="52"/>
      <c r="E27" s="52"/>
      <c r="F27" s="52"/>
      <c r="G27" s="52"/>
      <c r="H27" s="52"/>
      <c r="I27" s="52"/>
      <c r="J27" s="52"/>
      <c r="K27" s="52"/>
      <c r="L27" s="52"/>
      <c r="M27" s="52"/>
      <c r="N27" s="52"/>
      <c r="O27" s="52"/>
      <c r="P27" s="52"/>
      <c r="Q27" s="52"/>
      <c r="R27" s="52"/>
      <c r="S27" s="52"/>
      <c r="T27" s="52"/>
      <c r="U27" s="52"/>
      <c r="V27" s="52"/>
      <c r="W27" s="52"/>
      <c r="X27" s="52"/>
      <c r="Y27" s="52"/>
      <c r="Z27" s="52"/>
      <c r="AA27" s="52"/>
      <c r="AB27" s="52"/>
      <c r="AC27" s="52"/>
      <c r="AD27" s="52"/>
      <c r="AE27" s="52"/>
      <c r="AF27" s="52"/>
      <c r="AG27" s="52"/>
      <c r="AH27" s="52"/>
      <c r="AI27" s="46"/>
      <c r="AN27" s="46"/>
    </row>
    <row r="28" spans="2:40" collapsed="1">
      <c r="B28" s="46"/>
      <c r="C28" s="52"/>
      <c r="D28" s="52"/>
      <c r="E28" s="52"/>
      <c r="F28" s="52"/>
      <c r="G28" s="52"/>
      <c r="H28" s="52"/>
      <c r="I28" s="52"/>
      <c r="J28" s="52"/>
      <c r="K28" s="52"/>
      <c r="L28" s="52"/>
      <c r="M28" s="52"/>
      <c r="N28" s="52"/>
      <c r="O28" s="52"/>
      <c r="P28" s="52"/>
      <c r="Q28" s="52"/>
      <c r="R28" s="52"/>
      <c r="S28" s="52"/>
      <c r="T28" s="52"/>
      <c r="U28" s="52"/>
      <c r="V28" s="52"/>
      <c r="W28" s="52"/>
      <c r="X28" s="52"/>
      <c r="Y28" s="52"/>
      <c r="Z28" s="52"/>
      <c r="AA28" s="52"/>
      <c r="AB28" s="52"/>
      <c r="AC28" s="52"/>
      <c r="AD28" s="52"/>
      <c r="AE28" s="52"/>
      <c r="AF28" s="52"/>
      <c r="AG28" s="52"/>
      <c r="AH28" s="52"/>
      <c r="AI28" s="46"/>
      <c r="AN28" s="46"/>
    </row>
    <row r="29" spans="2:40" collapsed="1">
      <c r="B29" s="46"/>
      <c r="C29" s="52"/>
      <c r="D29" s="52"/>
      <c r="E29" s="52"/>
      <c r="F29" s="52"/>
      <c r="G29" s="52"/>
      <c r="H29" s="52"/>
      <c r="I29" s="52"/>
      <c r="J29" s="52"/>
      <c r="K29" s="52"/>
      <c r="L29" s="52"/>
      <c r="M29" s="52"/>
      <c r="N29" s="52"/>
      <c r="O29" s="52"/>
      <c r="P29" s="52"/>
      <c r="Q29" s="52"/>
      <c r="R29" s="52"/>
      <c r="S29" s="52"/>
      <c r="T29" s="52"/>
      <c r="U29" s="52"/>
      <c r="V29" s="52"/>
      <c r="W29" s="52"/>
      <c r="X29" s="52"/>
      <c r="Y29" s="52"/>
      <c r="Z29" s="52"/>
      <c r="AA29" s="52"/>
      <c r="AB29" s="52"/>
      <c r="AC29" s="52"/>
      <c r="AD29" s="52"/>
      <c r="AE29" s="52"/>
      <c r="AF29" s="52"/>
      <c r="AG29" s="52"/>
      <c r="AH29" s="52"/>
      <c r="AI29" s="46"/>
      <c r="AN29" s="46"/>
    </row>
    <row r="30" spans="2:40" collapsed="1">
      <c r="B30" s="46"/>
      <c r="C30" s="52"/>
      <c r="D30" s="52"/>
      <c r="E30" s="52"/>
      <c r="F30" s="52"/>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c r="AH30" s="52"/>
      <c r="AI30" s="46"/>
      <c r="AN30" s="46"/>
    </row>
    <row r="31" spans="2:40" collapsed="1">
      <c r="B31" s="46"/>
      <c r="C31" s="52"/>
      <c r="D31" s="52"/>
      <c r="E31" s="52"/>
      <c r="F31" s="52"/>
      <c r="G31" s="52"/>
      <c r="H31" s="52"/>
      <c r="I31" s="52"/>
      <c r="J31" s="52"/>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46"/>
      <c r="AN31" s="46"/>
    </row>
    <row r="32" spans="2:40" collapsed="1">
      <c r="B32" s="46"/>
      <c r="C32" s="52"/>
      <c r="D32" s="52"/>
      <c r="E32" s="52"/>
      <c r="F32" s="52"/>
      <c r="G32" s="52"/>
      <c r="H32" s="52"/>
      <c r="I32" s="52"/>
      <c r="J32" s="52"/>
      <c r="K32" s="52"/>
      <c r="L32" s="52"/>
      <c r="M32" s="52"/>
      <c r="N32" s="52"/>
      <c r="O32" s="52"/>
      <c r="P32" s="52"/>
      <c r="Q32" s="52"/>
      <c r="R32" s="52"/>
      <c r="S32" s="52"/>
      <c r="T32" s="52"/>
      <c r="U32" s="52"/>
      <c r="V32" s="52"/>
      <c r="W32" s="52"/>
      <c r="X32" s="52"/>
      <c r="Y32" s="52"/>
      <c r="Z32" s="52"/>
      <c r="AA32" s="52"/>
      <c r="AB32" s="52"/>
      <c r="AC32" s="52"/>
      <c r="AD32" s="52"/>
      <c r="AE32" s="52"/>
      <c r="AF32" s="52"/>
      <c r="AG32" s="52"/>
      <c r="AH32" s="52"/>
      <c r="AI32" s="46"/>
      <c r="AN32" s="46"/>
    </row>
    <row r="33" spans="2:49" collapsed="1">
      <c r="B33" s="46"/>
      <c r="C33" s="52"/>
      <c r="D33" s="52"/>
      <c r="E33" s="52"/>
      <c r="F33" s="52"/>
      <c r="G33" s="52"/>
      <c r="H33" s="52"/>
      <c r="I33" s="52"/>
      <c r="J33" s="52"/>
      <c r="K33" s="52"/>
      <c r="L33" s="52"/>
      <c r="M33" s="52"/>
      <c r="N33" s="52"/>
      <c r="O33" s="52"/>
      <c r="P33" s="52"/>
      <c r="Q33" s="52"/>
      <c r="R33" s="52"/>
      <c r="S33" s="52"/>
      <c r="T33" s="52"/>
      <c r="U33" s="52"/>
      <c r="V33" s="52"/>
      <c r="W33" s="52"/>
      <c r="X33" s="52"/>
      <c r="Y33" s="52"/>
      <c r="Z33" s="52"/>
      <c r="AA33" s="52"/>
      <c r="AB33" s="52"/>
      <c r="AC33" s="52"/>
      <c r="AD33" s="52"/>
      <c r="AE33" s="52"/>
      <c r="AF33" s="52"/>
      <c r="AG33" s="52"/>
      <c r="AH33" s="52"/>
      <c r="AI33" s="46"/>
      <c r="AN33" s="46"/>
    </row>
    <row r="34" spans="2:49" collapsed="1">
      <c r="B34" s="46"/>
      <c r="C34" s="52"/>
      <c r="D34" s="52"/>
      <c r="E34" s="52"/>
      <c r="F34" s="52"/>
      <c r="G34" s="52"/>
      <c r="H34" s="52"/>
      <c r="I34" s="52"/>
      <c r="J34" s="52"/>
      <c r="K34" s="52"/>
      <c r="L34" s="52"/>
      <c r="M34" s="52"/>
      <c r="N34" s="52"/>
      <c r="O34" s="52"/>
      <c r="P34" s="52"/>
      <c r="Q34" s="52"/>
      <c r="R34" s="52"/>
      <c r="S34" s="52"/>
      <c r="T34" s="52"/>
      <c r="U34" s="52"/>
      <c r="V34" s="52"/>
      <c r="W34" s="52"/>
      <c r="X34" s="52"/>
      <c r="Y34" s="52"/>
      <c r="Z34" s="52"/>
      <c r="AA34" s="52"/>
      <c r="AB34" s="52"/>
      <c r="AC34" s="52"/>
      <c r="AD34" s="52"/>
      <c r="AE34" s="52"/>
      <c r="AF34" s="52"/>
      <c r="AG34" s="52"/>
      <c r="AH34" s="52"/>
      <c r="AI34" s="46"/>
      <c r="AN34" s="46"/>
    </row>
    <row r="35" spans="2:49" collapsed="1">
      <c r="B35" s="46"/>
      <c r="C35" s="52"/>
      <c r="D35" s="52"/>
      <c r="E35" s="52"/>
      <c r="F35" s="52"/>
      <c r="G35" s="52"/>
      <c r="H35" s="52"/>
      <c r="I35" s="52"/>
      <c r="J35" s="52"/>
      <c r="K35" s="52"/>
      <c r="L35" s="52"/>
      <c r="M35" s="52"/>
      <c r="N35" s="52"/>
      <c r="O35" s="52"/>
      <c r="P35" s="52"/>
      <c r="Q35" s="52"/>
      <c r="R35" s="52"/>
      <c r="S35" s="52"/>
      <c r="T35" s="52"/>
      <c r="U35" s="52"/>
      <c r="V35" s="52"/>
      <c r="W35" s="52"/>
      <c r="X35" s="52"/>
      <c r="Y35" s="52"/>
      <c r="Z35" s="52"/>
      <c r="AA35" s="52"/>
      <c r="AB35" s="52"/>
      <c r="AC35" s="52"/>
      <c r="AD35" s="52"/>
      <c r="AE35" s="52"/>
      <c r="AF35" s="52"/>
      <c r="AG35" s="52"/>
      <c r="AH35" s="52"/>
      <c r="AI35" s="46"/>
      <c r="AN35" s="46"/>
    </row>
    <row r="36" spans="2:49" collapsed="1">
      <c r="B36" s="46"/>
      <c r="C36" s="52"/>
      <c r="D36" s="52"/>
      <c r="E36" s="52"/>
      <c r="F36" s="52"/>
      <c r="G36" s="52"/>
      <c r="H36" s="52"/>
      <c r="I36" s="52"/>
      <c r="J36" s="52"/>
      <c r="K36" s="52"/>
      <c r="L36" s="52"/>
      <c r="M36" s="52"/>
      <c r="N36" s="52"/>
      <c r="O36" s="52"/>
      <c r="P36" s="52"/>
      <c r="Q36" s="52"/>
      <c r="R36" s="52"/>
      <c r="S36" s="52"/>
      <c r="T36" s="52"/>
      <c r="U36" s="52"/>
      <c r="V36" s="52"/>
      <c r="W36" s="52"/>
      <c r="X36" s="52"/>
      <c r="Y36" s="52"/>
      <c r="Z36" s="52"/>
      <c r="AA36" s="52"/>
      <c r="AB36" s="52"/>
      <c r="AC36" s="52"/>
      <c r="AD36" s="52"/>
      <c r="AE36" s="52"/>
      <c r="AF36" s="52"/>
      <c r="AG36" s="52"/>
      <c r="AH36" s="52"/>
      <c r="AI36" s="46"/>
      <c r="AN36" s="46"/>
    </row>
    <row r="37" spans="2:49" collapsed="1">
      <c r="B37" s="46"/>
      <c r="C37" s="52"/>
      <c r="D37" s="52"/>
      <c r="E37" s="52"/>
      <c r="F37" s="52"/>
      <c r="G37" s="52"/>
      <c r="H37" s="52"/>
      <c r="I37" s="52"/>
      <c r="J37" s="52"/>
      <c r="K37" s="52"/>
      <c r="L37" s="52"/>
      <c r="M37" s="52"/>
      <c r="N37" s="52"/>
      <c r="O37" s="52"/>
      <c r="P37" s="52"/>
      <c r="Q37" s="52"/>
      <c r="R37" s="52"/>
      <c r="S37" s="52"/>
      <c r="T37" s="52"/>
      <c r="U37" s="52"/>
      <c r="V37" s="52"/>
      <c r="W37" s="52"/>
      <c r="X37" s="52"/>
      <c r="Y37" s="52"/>
      <c r="Z37" s="52"/>
      <c r="AA37" s="52"/>
      <c r="AB37" s="52"/>
      <c r="AC37" s="52"/>
      <c r="AD37" s="52"/>
      <c r="AE37" s="52"/>
      <c r="AF37" s="52"/>
      <c r="AG37" s="52"/>
      <c r="AH37" s="52"/>
      <c r="AI37" s="46"/>
      <c r="AN37" s="46"/>
    </row>
    <row r="38" spans="2:49" collapsed="1">
      <c r="B38" s="46"/>
      <c r="C38" s="52"/>
      <c r="D38" s="52"/>
      <c r="E38" s="52"/>
      <c r="F38" s="52"/>
      <c r="G38" s="52"/>
      <c r="H38" s="52"/>
      <c r="I38" s="52"/>
      <c r="J38" s="52"/>
      <c r="K38" s="52"/>
      <c r="L38" s="52"/>
      <c r="M38" s="52"/>
      <c r="N38" s="52"/>
      <c r="O38" s="52"/>
      <c r="P38" s="52"/>
      <c r="Q38" s="52"/>
      <c r="R38" s="52"/>
      <c r="S38" s="52"/>
      <c r="T38" s="52"/>
      <c r="U38" s="52"/>
      <c r="V38" s="52"/>
      <c r="W38" s="52"/>
      <c r="X38" s="52"/>
      <c r="Y38" s="52"/>
      <c r="Z38" s="52"/>
      <c r="AA38" s="52"/>
      <c r="AB38" s="52"/>
      <c r="AC38" s="52"/>
      <c r="AD38" s="52"/>
      <c r="AE38" s="52"/>
      <c r="AF38" s="52"/>
      <c r="AG38" s="52"/>
      <c r="AH38" s="52"/>
      <c r="AI38" s="46"/>
      <c r="AN38" s="46"/>
    </row>
    <row r="39" spans="2:49" collapsed="1">
      <c r="B39" s="46"/>
      <c r="C39" s="52"/>
      <c r="D39" s="52"/>
      <c r="E39" s="52"/>
      <c r="F39" s="52"/>
      <c r="G39" s="52"/>
      <c r="H39" s="52"/>
      <c r="I39" s="52"/>
      <c r="J39" s="52"/>
      <c r="K39" s="52"/>
      <c r="L39" s="52"/>
      <c r="M39" s="52"/>
      <c r="N39" s="52"/>
      <c r="O39" s="52"/>
      <c r="P39" s="52"/>
      <c r="Q39" s="52"/>
      <c r="R39" s="52"/>
      <c r="S39" s="52"/>
      <c r="T39" s="52"/>
      <c r="U39" s="52"/>
      <c r="V39" s="52"/>
      <c r="W39" s="52"/>
      <c r="X39" s="52"/>
      <c r="Y39" s="52"/>
      <c r="Z39" s="52"/>
      <c r="AA39" s="52"/>
      <c r="AB39" s="52"/>
      <c r="AC39" s="52"/>
      <c r="AD39" s="52"/>
      <c r="AE39" s="52"/>
      <c r="AF39" s="52"/>
      <c r="AG39" s="52"/>
      <c r="AH39" s="52"/>
      <c r="AI39" s="46"/>
      <c r="AN39" s="46"/>
    </row>
    <row r="40" spans="2:49" collapsed="1">
      <c r="B40" s="46"/>
      <c r="C40" s="52"/>
      <c r="D40" s="52"/>
      <c r="E40" s="52"/>
      <c r="F40" s="52"/>
      <c r="G40" s="52"/>
      <c r="H40" s="52"/>
      <c r="I40" s="52"/>
      <c r="J40" s="52"/>
      <c r="K40" s="52"/>
      <c r="L40" s="52"/>
      <c r="M40" s="52"/>
      <c r="N40" s="52"/>
      <c r="O40" s="52"/>
      <c r="P40" s="52"/>
      <c r="Q40" s="52"/>
      <c r="R40" s="52"/>
      <c r="S40" s="52"/>
      <c r="T40" s="52"/>
      <c r="U40" s="52"/>
      <c r="V40" s="52"/>
      <c r="W40" s="52"/>
      <c r="X40" s="52"/>
      <c r="Y40" s="52"/>
      <c r="Z40" s="52"/>
      <c r="AA40" s="52"/>
      <c r="AB40" s="52"/>
      <c r="AC40" s="52"/>
      <c r="AD40" s="52"/>
      <c r="AE40" s="52"/>
      <c r="AF40" s="52"/>
      <c r="AG40" s="52"/>
      <c r="AH40" s="52"/>
      <c r="AI40" s="46"/>
      <c r="AN40" s="46"/>
    </row>
    <row r="41" spans="2:49" collapsed="1">
      <c r="B41" s="46"/>
      <c r="C41" s="52"/>
      <c r="D41" s="52"/>
      <c r="E41" s="52"/>
      <c r="F41" s="52"/>
      <c r="G41" s="52"/>
      <c r="H41" s="52"/>
      <c r="I41" s="52"/>
      <c r="J41" s="52"/>
      <c r="K41" s="52"/>
      <c r="L41" s="52"/>
      <c r="M41" s="52"/>
      <c r="N41" s="52"/>
      <c r="O41" s="52"/>
      <c r="P41" s="52"/>
      <c r="Q41" s="52"/>
      <c r="R41" s="52"/>
      <c r="S41" s="52"/>
      <c r="T41" s="52"/>
      <c r="U41" s="52"/>
      <c r="V41" s="52"/>
      <c r="W41" s="52"/>
      <c r="X41" s="52"/>
      <c r="Y41" s="52"/>
      <c r="Z41" s="52"/>
      <c r="AA41" s="52"/>
      <c r="AB41" s="52"/>
      <c r="AC41" s="52"/>
      <c r="AD41" s="52"/>
      <c r="AE41" s="52"/>
      <c r="AF41" s="52"/>
      <c r="AG41" s="52"/>
      <c r="AH41" s="52"/>
      <c r="AI41" s="46"/>
      <c r="AN41" s="46"/>
    </row>
    <row r="42" spans="2:49">
      <c r="AW42" s="57"/>
    </row>
    <row r="43" spans="2:49">
      <c r="AW43" s="57"/>
    </row>
    <row r="44" spans="2:49">
      <c r="AW44" s="57"/>
    </row>
    <row r="45" spans="2:49" collapsed="1">
      <c r="AW45" s="57"/>
    </row>
    <row r="46" spans="2:49">
      <c r="AW46" s="57"/>
    </row>
    <row r="47" spans="2:49" collapsed="1">
      <c r="AW47" s="57"/>
    </row>
    <row r="48" spans="2:49" collapsed="1">
      <c r="AW48" s="57"/>
    </row>
    <row r="49" spans="49:49" collapsed="1">
      <c r="AW49" s="57"/>
    </row>
    <row r="50" spans="49:49" collapsed="1">
      <c r="AW50" s="57"/>
    </row>
    <row r="51" spans="49:49" collapsed="1">
      <c r="AW51" s="57"/>
    </row>
    <row r="52" spans="49:49" collapsed="1">
      <c r="AW52" s="57"/>
    </row>
    <row r="53" spans="49:49" collapsed="1">
      <c r="AW53" s="57"/>
    </row>
    <row r="54" spans="49:49">
      <c r="AW54" s="57"/>
    </row>
    <row r="55" spans="49:49" collapsed="1">
      <c r="AW55" s="57"/>
    </row>
    <row r="56" spans="49:49" collapsed="1">
      <c r="AW56" s="57"/>
    </row>
    <row r="57" spans="49:49" collapsed="1">
      <c r="AW57" s="57"/>
    </row>
    <row r="58" spans="49:49" collapsed="1">
      <c r="AW58" s="57"/>
    </row>
    <row r="59" spans="49:49" collapsed="1">
      <c r="AW59" s="57"/>
    </row>
    <row r="60" spans="49:49" collapsed="1">
      <c r="AW60" s="57"/>
    </row>
    <row r="61" spans="49:49" collapsed="1">
      <c r="AW61" s="57"/>
    </row>
    <row r="62" spans="49:49" collapsed="1">
      <c r="AW62" s="57"/>
    </row>
    <row r="63" spans="49:49" collapsed="1">
      <c r="AW63" s="57"/>
    </row>
    <row r="64" spans="49:49" collapsed="1">
      <c r="AW64" s="57"/>
    </row>
    <row r="65" spans="49:49" collapsed="1">
      <c r="AW65" s="57"/>
    </row>
    <row r="66" spans="49:49" collapsed="1">
      <c r="AW66" s="57"/>
    </row>
    <row r="67" spans="49:49" collapsed="1">
      <c r="AW67" s="57"/>
    </row>
    <row r="68" spans="49:49" collapsed="1">
      <c r="AW68" s="57"/>
    </row>
    <row r="69" spans="49:49" collapsed="1">
      <c r="AW69" s="57"/>
    </row>
    <row r="70" spans="49:49" collapsed="1">
      <c r="AW70" s="57"/>
    </row>
    <row r="71" spans="49:49" collapsed="1">
      <c r="AW71" s="57"/>
    </row>
    <row r="72" spans="49:49" collapsed="1">
      <c r="AW72" s="57"/>
    </row>
    <row r="73" spans="49:49" collapsed="1">
      <c r="AW73" s="57"/>
    </row>
    <row r="74" spans="49:49" collapsed="1">
      <c r="AW74" s="57"/>
    </row>
    <row r="75" spans="49:49" collapsed="1">
      <c r="AW75" s="57"/>
    </row>
    <row r="76" spans="49:49" collapsed="1">
      <c r="AW76" s="57"/>
    </row>
    <row r="77" spans="49:49" collapsed="1">
      <c r="AW77" s="57"/>
    </row>
    <row r="78" spans="49:49" collapsed="1">
      <c r="AW78" s="57"/>
    </row>
    <row r="79" spans="49:49" collapsed="1">
      <c r="AW79" s="57"/>
    </row>
    <row r="80" spans="49:49" collapsed="1">
      <c r="AW80" s="57"/>
    </row>
    <row r="81" spans="49:49" collapsed="1">
      <c r="AW81" s="57"/>
    </row>
    <row r="82" spans="49:49" collapsed="1">
      <c r="AW82" s="57"/>
    </row>
    <row r="83" spans="49:49" collapsed="1">
      <c r="AW83" s="57"/>
    </row>
    <row r="84" spans="49:49" collapsed="1">
      <c r="AW84" s="57"/>
    </row>
    <row r="85" spans="49:49">
      <c r="AW85" s="57"/>
    </row>
    <row r="86" spans="49:49" outlineLevel="1">
      <c r="AW86" s="57"/>
    </row>
    <row r="87" spans="49:49" outlineLevel="1" collapsed="1">
      <c r="AW87" s="57"/>
    </row>
    <row r="88" spans="49:49" outlineLevel="1" collapsed="1">
      <c r="AW88" s="57"/>
    </row>
    <row r="89" spans="49:49" outlineLevel="1" collapsed="1">
      <c r="AW89" s="57"/>
    </row>
    <row r="90" spans="49:49" outlineLevel="1" collapsed="1">
      <c r="AW90" s="57"/>
    </row>
    <row r="91" spans="49:49" outlineLevel="1" collapsed="1">
      <c r="AW91" s="57"/>
    </row>
    <row r="92" spans="49:49" outlineLevel="1" collapsed="1">
      <c r="AW92" s="57"/>
    </row>
    <row r="93" spans="49:49" outlineLevel="1" collapsed="1">
      <c r="AW93" s="57"/>
    </row>
    <row r="94" spans="49:49" outlineLevel="1" collapsed="1">
      <c r="AW94" s="57"/>
    </row>
    <row r="95" spans="49:49" outlineLevel="1" collapsed="1">
      <c r="AW95" s="57"/>
    </row>
    <row r="96" spans="49:49" outlineLevel="1" collapsed="1">
      <c r="AW96" s="57"/>
    </row>
    <row r="97" spans="49:49" outlineLevel="1" collapsed="1">
      <c r="AW97" s="57"/>
    </row>
    <row r="98" spans="49:49" outlineLevel="1" collapsed="1">
      <c r="AW98" s="57"/>
    </row>
    <row r="99" spans="49:49" outlineLevel="1" collapsed="1">
      <c r="AW99" s="57"/>
    </row>
    <row r="100" spans="49:49" outlineLevel="1" collapsed="1">
      <c r="AW100" s="57"/>
    </row>
    <row r="101" spans="49:49" outlineLevel="1" collapsed="1">
      <c r="AW101" s="57"/>
    </row>
    <row r="102" spans="49:49" outlineLevel="1" collapsed="1">
      <c r="AW102" s="57"/>
    </row>
    <row r="103" spans="49:49" outlineLevel="1" collapsed="1">
      <c r="AW103" s="57"/>
    </row>
    <row r="104" spans="49:49" outlineLevel="1" collapsed="1">
      <c r="AW104" s="57"/>
    </row>
    <row r="105" spans="49:49" outlineLevel="1" collapsed="1">
      <c r="AW105" s="57"/>
    </row>
    <row r="106" spans="49:49" outlineLevel="1" collapsed="1">
      <c r="AW106" s="57"/>
    </row>
    <row r="107" spans="49:49" outlineLevel="1" collapsed="1">
      <c r="AW107" s="57"/>
    </row>
    <row r="108" spans="49:49" outlineLevel="1" collapsed="1">
      <c r="AW108" s="57"/>
    </row>
    <row r="109" spans="49:49" outlineLevel="1" collapsed="1">
      <c r="AW109" s="57"/>
    </row>
    <row r="110" spans="49:49" outlineLevel="1" collapsed="1">
      <c r="AW110" s="57"/>
    </row>
    <row r="111" spans="49:49" outlineLevel="1" collapsed="1">
      <c r="AW111" s="57"/>
    </row>
    <row r="112" spans="49:49" outlineLevel="1" collapsed="1">
      <c r="AW112" s="57"/>
    </row>
    <row r="113" spans="49:49" outlineLevel="1" collapsed="1">
      <c r="AW113" s="57"/>
    </row>
    <row r="114" spans="49:49" outlineLevel="1" collapsed="1">
      <c r="AW114" s="57"/>
    </row>
    <row r="115" spans="49:49" outlineLevel="1" collapsed="1">
      <c r="AW115" s="57"/>
    </row>
    <row r="116" spans="49:49" outlineLevel="1" collapsed="1">
      <c r="AW116" s="57"/>
    </row>
    <row r="117" spans="49:49">
      <c r="AW117" s="57"/>
    </row>
    <row r="118" spans="49:49" collapsed="1">
      <c r="AW118" s="57"/>
    </row>
    <row r="119" spans="49:49" collapsed="1">
      <c r="AW119" s="57"/>
    </row>
    <row r="120" spans="49:49" collapsed="1">
      <c r="AW120" s="57"/>
    </row>
    <row r="121" spans="49:49" collapsed="1">
      <c r="AW121" s="57"/>
    </row>
    <row r="122" spans="49:49" collapsed="1">
      <c r="AW122" s="57"/>
    </row>
    <row r="123" spans="49:49" collapsed="1">
      <c r="AW123" s="57"/>
    </row>
    <row r="124" spans="49:49" collapsed="1">
      <c r="AW124" s="57"/>
    </row>
    <row r="125" spans="49:49" collapsed="1">
      <c r="AW125" s="57"/>
    </row>
    <row r="126" spans="49:49" collapsed="1">
      <c r="AW126" s="57"/>
    </row>
    <row r="127" spans="49:49" collapsed="1">
      <c r="AW127" s="57"/>
    </row>
    <row r="128" spans="49:49" collapsed="1">
      <c r="AW128" s="57"/>
    </row>
    <row r="129" spans="49:49" collapsed="1">
      <c r="AW129" s="57"/>
    </row>
    <row r="130" spans="49:49" collapsed="1">
      <c r="AW130" s="57"/>
    </row>
    <row r="131" spans="49:49" collapsed="1">
      <c r="AW131" s="57"/>
    </row>
    <row r="132" spans="49:49" collapsed="1">
      <c r="AW132" s="57"/>
    </row>
    <row r="133" spans="49:49" collapsed="1">
      <c r="AW133" s="57"/>
    </row>
    <row r="134" spans="49:49" collapsed="1">
      <c r="AW134" s="57"/>
    </row>
    <row r="135" spans="49:49" collapsed="1">
      <c r="AW135" s="57"/>
    </row>
    <row r="136" spans="49:49" collapsed="1">
      <c r="AW136" s="57"/>
    </row>
    <row r="137" spans="49:49" collapsed="1">
      <c r="AW137" s="57"/>
    </row>
    <row r="138" spans="49:49" collapsed="1">
      <c r="AW138" s="57"/>
    </row>
    <row r="139" spans="49:49" collapsed="1">
      <c r="AW139" s="57"/>
    </row>
    <row r="140" spans="49:49">
      <c r="AW140" s="57"/>
    </row>
    <row r="141" spans="49:49" collapsed="1">
      <c r="AW141" s="57"/>
    </row>
    <row r="142" spans="49:49" collapsed="1">
      <c r="AW142" s="57"/>
    </row>
    <row r="143" spans="49:49" collapsed="1">
      <c r="AW143" s="57"/>
    </row>
    <row r="144" spans="49:49" collapsed="1">
      <c r="AW144" s="57"/>
    </row>
    <row r="145" spans="49:49" collapsed="1">
      <c r="AW145" s="57"/>
    </row>
    <row r="146" spans="49:49" collapsed="1">
      <c r="AW146" s="57"/>
    </row>
    <row r="147" spans="49:49">
      <c r="AW147" s="57"/>
    </row>
    <row r="148" spans="49:49" collapsed="1">
      <c r="AW148" s="57"/>
    </row>
    <row r="149" spans="49:49" collapsed="1">
      <c r="AW149" s="57"/>
    </row>
    <row r="150" spans="49:49" collapsed="1">
      <c r="AW150" s="57"/>
    </row>
    <row r="151" spans="49:49" collapsed="1">
      <c r="AW151" s="57"/>
    </row>
    <row r="152" spans="49:49" collapsed="1">
      <c r="AW152" s="57"/>
    </row>
    <row r="153" spans="49:49" collapsed="1">
      <c r="AW153" s="57"/>
    </row>
    <row r="154" spans="49:49" collapsed="1">
      <c r="AW154" s="57"/>
    </row>
    <row r="155" spans="49:49" collapsed="1">
      <c r="AW155" s="57"/>
    </row>
    <row r="156" spans="49:49" collapsed="1">
      <c r="AW156" s="57"/>
    </row>
    <row r="157" spans="49:49" collapsed="1">
      <c r="AW157" s="57"/>
    </row>
    <row r="158" spans="49:49" collapsed="1">
      <c r="AW158" s="57"/>
    </row>
    <row r="159" spans="49:49" collapsed="1">
      <c r="AW159" s="57"/>
    </row>
    <row r="160" spans="49:49" collapsed="1">
      <c r="AW160" s="57"/>
    </row>
    <row r="161" spans="49:49" collapsed="1">
      <c r="AW161" s="57"/>
    </row>
    <row r="162" spans="49:49" collapsed="1">
      <c r="AW162" s="57"/>
    </row>
    <row r="163" spans="49:49" collapsed="1">
      <c r="AW163" s="57"/>
    </row>
    <row r="164" spans="49:49" collapsed="1">
      <c r="AW164" s="57"/>
    </row>
    <row r="165" spans="49:49" collapsed="1">
      <c r="AW165" s="57"/>
    </row>
    <row r="166" spans="49:49" collapsed="1">
      <c r="AW166" s="57"/>
    </row>
    <row r="167" spans="49:49" collapsed="1">
      <c r="AW167" s="57"/>
    </row>
    <row r="168" spans="49:49" collapsed="1">
      <c r="AW168" s="57"/>
    </row>
    <row r="169" spans="49:49" collapsed="1">
      <c r="AW169" s="57"/>
    </row>
    <row r="170" spans="49:49" collapsed="1">
      <c r="AW170" s="57"/>
    </row>
    <row r="171" spans="49:49" collapsed="1">
      <c r="AW171" s="57"/>
    </row>
    <row r="172" spans="49:49" collapsed="1">
      <c r="AW172" s="57"/>
    </row>
    <row r="173" spans="49:49" collapsed="1">
      <c r="AW173" s="57"/>
    </row>
    <row r="174" spans="49:49" collapsed="1">
      <c r="AW174" s="57"/>
    </row>
    <row r="175" spans="49:49" collapsed="1">
      <c r="AW175" s="57"/>
    </row>
    <row r="176" spans="49:49" collapsed="1">
      <c r="AW176" s="57"/>
    </row>
    <row r="177" spans="49:49" collapsed="1">
      <c r="AW177" s="57"/>
    </row>
    <row r="178" spans="49:49">
      <c r="AW178" s="57"/>
    </row>
    <row r="179" spans="49:49" collapsed="1">
      <c r="AW179" s="57"/>
    </row>
    <row r="180" spans="49:49" collapsed="1">
      <c r="AW180" s="57"/>
    </row>
    <row r="181" spans="49:49" collapsed="1">
      <c r="AW181" s="57"/>
    </row>
    <row r="182" spans="49:49" collapsed="1">
      <c r="AW182" s="57"/>
    </row>
    <row r="183" spans="49:49" collapsed="1">
      <c r="AW183" s="57"/>
    </row>
    <row r="184" spans="49:49" collapsed="1">
      <c r="AW184" s="57"/>
    </row>
    <row r="185" spans="49:49" collapsed="1">
      <c r="AW185" s="57"/>
    </row>
    <row r="186" spans="49:49" collapsed="1">
      <c r="AW186" s="57"/>
    </row>
    <row r="187" spans="49:49" collapsed="1">
      <c r="AW187" s="57"/>
    </row>
    <row r="188" spans="49:49" collapsed="1">
      <c r="AW188" s="57"/>
    </row>
    <row r="189" spans="49:49" collapsed="1">
      <c r="AW189" s="57"/>
    </row>
    <row r="190" spans="49:49" collapsed="1">
      <c r="AW190" s="57"/>
    </row>
    <row r="191" spans="49:49" collapsed="1">
      <c r="AW191" s="57"/>
    </row>
    <row r="192" spans="49:49" collapsed="1">
      <c r="AW192" s="57"/>
    </row>
    <row r="193" spans="20:49" collapsed="1">
      <c r="AW193" s="57"/>
    </row>
    <row r="194" spans="20:49" collapsed="1">
      <c r="AW194" s="57"/>
    </row>
    <row r="195" spans="20:49" collapsed="1">
      <c r="AW195" s="57"/>
    </row>
    <row r="196" spans="20:49" collapsed="1">
      <c r="AW196" s="57"/>
    </row>
    <row r="197" spans="20:49" collapsed="1">
      <c r="AW197" s="57"/>
    </row>
    <row r="198" spans="20:49" collapsed="1">
      <c r="AW198" s="57"/>
    </row>
    <row r="199" spans="20:49" collapsed="1">
      <c r="AW199" s="57"/>
    </row>
    <row r="200" spans="20:49" collapsed="1">
      <c r="AW200" s="57"/>
    </row>
    <row r="201" spans="20:49" ht="15.75" customHeight="1">
      <c r="T201" s="43"/>
      <c r="U201" s="43"/>
      <c r="V201" s="43"/>
      <c r="W201" s="43"/>
      <c r="X201" s="43"/>
      <c r="Y201" s="43"/>
      <c r="Z201" s="43"/>
      <c r="AA201" s="44"/>
      <c r="AB201" s="45"/>
      <c r="AC201" s="45"/>
    </row>
    <row r="202" spans="20:49" ht="15.75" customHeight="1">
      <c r="T202" s="1"/>
      <c r="U202" s="1"/>
      <c r="V202" s="1"/>
      <c r="W202" s="1"/>
      <c r="X202" s="1"/>
      <c r="Y202" s="1"/>
      <c r="Z202" s="1"/>
      <c r="AA202" s="1"/>
      <c r="AB202" s="1"/>
    </row>
    <row r="203" spans="20:49" ht="15.75" customHeight="1">
      <c r="T203" s="1"/>
      <c r="U203" s="1"/>
      <c r="V203" s="1"/>
      <c r="W203" s="1"/>
      <c r="X203" s="1"/>
      <c r="Y203" s="1"/>
      <c r="Z203" s="1"/>
      <c r="AA203" s="2"/>
    </row>
  </sheetData>
  <dataConsolidate function="count" link="1">
    <dataRefs count="31">
      <dataRef ref="Q9:S9" sheet="01"/>
      <dataRef ref="Q9:S9" sheet="02"/>
      <dataRef ref="Q9:S9" sheet="03"/>
      <dataRef ref="Q9:S9" sheet="04"/>
      <dataRef ref="Q9:S9" sheet="05"/>
      <dataRef ref="Q9:S9" sheet="06"/>
      <dataRef ref="Q9:S9" sheet="07"/>
      <dataRef ref="Q9:S9" sheet="08"/>
      <dataRef ref="Q9:S9" sheet="09"/>
      <dataRef ref="Q9:S9" sheet="10"/>
      <dataRef ref="Q9:S9" sheet="11"/>
      <dataRef ref="Q9:S9" sheet="12"/>
      <dataRef ref="Q9:S9" sheet="13"/>
      <dataRef ref="Q9:S9" sheet="14"/>
      <dataRef ref="Q9:S9" sheet="15"/>
      <dataRef ref="Q9:S9" sheet="16"/>
      <dataRef ref="Q9:S9" sheet="17"/>
      <dataRef ref="Q9:S9" sheet="18"/>
      <dataRef ref="Q9:S9" sheet="19"/>
      <dataRef ref="Q9:S9" sheet="20"/>
      <dataRef ref="Q9:S9" sheet="21"/>
      <dataRef ref="Q9:S9" sheet="22"/>
      <dataRef ref="Q9:S9" sheet="23"/>
      <dataRef ref="Q9:S9" sheet="24"/>
      <dataRef ref="Q9:S9" sheet="25"/>
      <dataRef ref="Q9:S9" sheet="26"/>
      <dataRef ref="Q9:S9" sheet="27"/>
      <dataRef ref="Q9:S9" sheet="28"/>
      <dataRef ref="Q9:S9" sheet="29"/>
      <dataRef ref="Q9:S9" sheet="30"/>
      <dataRef ref="Q9:S9" sheet="31"/>
    </dataRefs>
  </dataConsolidate>
  <mergeCells count="3">
    <mergeCell ref="AN1:AP1"/>
    <mergeCell ref="AX2:BC2"/>
    <mergeCell ref="C1:AG1"/>
  </mergeCells>
  <pageMargins left="0.7" right="0.7" top="0.75" bottom="0.75" header="0.3" footer="0.3"/>
  <pageSetup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7FB5F-DA8A-421A-87FB-9CF8B4F1579D}">
  <sheetPr codeName="Sheet10"/>
  <dimension ref="A1:T289"/>
  <sheetViews>
    <sheetView zoomScale="80" zoomScaleNormal="80" workbookViewId="0">
      <pane ySplit="11" topLeftCell="A26" activePane="bottomLeft" state="frozen"/>
      <selection activeCell="P1" sqref="P1"/>
      <selection pane="bottomLeft" activeCell="P1" sqref="P1"/>
    </sheetView>
  </sheetViews>
  <sheetFormatPr defaultColWidth="9.140625" defaultRowHeight="15"/>
  <cols>
    <col min="1" max="1" width="9.140625" style="7"/>
    <col min="2" max="2" width="13.7109375" style="7" customWidth="1"/>
    <col min="3" max="3" width="12.42578125" style="7" customWidth="1"/>
    <col min="4" max="10" width="9.140625" style="7"/>
    <col min="11" max="11" width="13.140625" style="7" customWidth="1"/>
    <col min="12" max="12" width="13.85546875" style="7" customWidth="1"/>
    <col min="13" max="13" width="17.28515625" style="7" customWidth="1"/>
    <col min="14" max="15" width="9.140625" style="7"/>
    <col min="16" max="16" width="21.5703125" style="7" customWidth="1"/>
    <col min="17" max="18" width="9.140625" style="7"/>
    <col min="19" max="19" width="12.140625" style="7" customWidth="1"/>
    <col min="20" max="16384" width="9.140625" style="7"/>
  </cols>
  <sheetData>
    <row r="1" spans="1:20" ht="51" customHeight="1" thickBot="1">
      <c r="A1" s="4"/>
      <c r="B1" s="88" t="s">
        <v>0</v>
      </c>
      <c r="C1" s="88"/>
      <c r="D1" s="88"/>
      <c r="E1" s="88"/>
      <c r="F1" s="88"/>
      <c r="G1" s="88"/>
      <c r="H1" s="88"/>
      <c r="I1" s="88"/>
      <c r="J1" s="88"/>
      <c r="K1" s="88"/>
      <c r="L1" s="5"/>
      <c r="M1" s="106" t="s">
        <v>99</v>
      </c>
      <c r="N1" s="106"/>
      <c r="O1" s="106"/>
      <c r="P1" s="68">
        <f xml:space="preserve"> COUNTIFS($C12:$K100, "*Load*Loss*")</f>
        <v>0</v>
      </c>
      <c r="Q1" s="5"/>
      <c r="R1" s="5"/>
      <c r="S1" s="6"/>
      <c r="T1" s="6"/>
    </row>
    <row r="2" spans="1:20" ht="21.75" thickBot="1">
      <c r="B2" s="8"/>
      <c r="C2" s="89" t="s">
        <v>1</v>
      </c>
      <c r="D2" s="89"/>
      <c r="E2" s="89"/>
      <c r="F2" s="89"/>
      <c r="G2" s="89"/>
      <c r="H2" s="89"/>
      <c r="I2" s="89"/>
      <c r="J2" s="89"/>
      <c r="K2" s="9"/>
      <c r="L2" s="6"/>
      <c r="M2" s="110" t="s">
        <v>16</v>
      </c>
      <c r="N2" s="111"/>
      <c r="O2" s="111"/>
      <c r="P2" s="111"/>
      <c r="Q2" s="111"/>
      <c r="R2" s="111"/>
      <c r="S2" s="112"/>
      <c r="T2" s="6"/>
    </row>
    <row r="3" spans="1:20" ht="19.5" thickBot="1">
      <c r="B3" s="10" t="s">
        <v>33</v>
      </c>
      <c r="C3" s="11" t="s">
        <v>26</v>
      </c>
      <c r="D3" s="12"/>
      <c r="E3" s="12"/>
      <c r="F3" s="12"/>
      <c r="G3" s="12"/>
      <c r="H3" s="12"/>
      <c r="I3" s="12"/>
      <c r="J3" s="13" t="s">
        <v>31</v>
      </c>
      <c r="K3" s="14" t="s">
        <v>27</v>
      </c>
      <c r="L3" s="12"/>
      <c r="M3" s="15"/>
      <c r="N3" s="113" t="s">
        <v>17</v>
      </c>
      <c r="O3" s="114"/>
      <c r="P3" s="113" t="s">
        <v>18</v>
      </c>
      <c r="Q3" s="114"/>
      <c r="R3" s="115" t="s">
        <v>22</v>
      </c>
      <c r="S3" s="114"/>
      <c r="T3" s="6"/>
    </row>
    <row r="4" spans="1:20" ht="15.75" customHeight="1" thickBot="1">
      <c r="B4" s="16"/>
      <c r="C4" s="12"/>
      <c r="D4" s="12"/>
      <c r="E4" s="12"/>
      <c r="F4" s="12"/>
      <c r="G4" s="12"/>
      <c r="H4" s="12"/>
      <c r="I4" s="12"/>
      <c r="J4" s="12"/>
      <c r="K4" s="17"/>
      <c r="L4" s="6"/>
      <c r="M4" s="18" t="s">
        <v>19</v>
      </c>
      <c r="N4" s="116"/>
      <c r="O4" s="117"/>
      <c r="P4" s="116"/>
      <c r="Q4" s="117"/>
      <c r="R4" s="118"/>
      <c r="S4" s="117"/>
      <c r="T4" s="6"/>
    </row>
    <row r="5" spans="1:20" ht="19.5" thickBot="1">
      <c r="B5" s="10" t="s">
        <v>34</v>
      </c>
      <c r="C5" s="11" t="s">
        <v>2</v>
      </c>
      <c r="D5" s="12"/>
      <c r="E5" s="13" t="s">
        <v>12</v>
      </c>
      <c r="F5" s="60" t="s">
        <v>25</v>
      </c>
      <c r="G5" s="12"/>
      <c r="H5" s="12"/>
      <c r="I5" s="12"/>
      <c r="J5" s="13" t="s">
        <v>32</v>
      </c>
      <c r="K5" s="19">
        <v>44355</v>
      </c>
      <c r="L5" s="12"/>
      <c r="M5" s="18" t="s">
        <v>20</v>
      </c>
      <c r="N5" s="133">
        <f xml:space="preserve"> '07'!N4</f>
        <v>0</v>
      </c>
      <c r="O5" s="134"/>
      <c r="P5" s="133">
        <f xml:space="preserve"> '07'!P4</f>
        <v>0</v>
      </c>
      <c r="Q5" s="134"/>
      <c r="R5" s="133">
        <f xml:space="preserve"> '07'!R4</f>
        <v>0</v>
      </c>
      <c r="S5" s="134"/>
      <c r="T5" s="6"/>
    </row>
    <row r="6" spans="1:20" ht="15" customHeight="1" thickBot="1">
      <c r="B6" s="16"/>
      <c r="C6" s="12"/>
      <c r="D6" s="12"/>
      <c r="E6" s="12"/>
      <c r="F6" s="12"/>
      <c r="G6" s="12"/>
      <c r="H6" s="12"/>
      <c r="I6" s="12"/>
      <c r="J6" s="12"/>
      <c r="K6" s="17"/>
      <c r="L6" s="6"/>
      <c r="M6" s="20" t="s">
        <v>21</v>
      </c>
      <c r="N6" s="119">
        <f>IF(($N4-$N5)&lt;0,0,$N4-$N5)</f>
        <v>0</v>
      </c>
      <c r="O6" s="120"/>
      <c r="P6" s="131">
        <f>IF(($P4-$P5)&lt;0,0,$P4-$P5)</f>
        <v>0</v>
      </c>
      <c r="Q6" s="132"/>
      <c r="R6" s="131">
        <f xml:space="preserve"> IF(($R4 - $R5)&lt;0,0,$R4 - $R5)</f>
        <v>0</v>
      </c>
      <c r="S6" s="132"/>
      <c r="T6" s="6"/>
    </row>
    <row r="7" spans="1:20" ht="19.5" thickBot="1">
      <c r="B7" s="21" t="s">
        <v>13</v>
      </c>
      <c r="C7" s="75" t="s">
        <v>4</v>
      </c>
      <c r="D7" s="75"/>
      <c r="E7" s="75" t="s">
        <v>5</v>
      </c>
      <c r="F7" s="75"/>
      <c r="G7" s="75"/>
      <c r="H7" s="75"/>
      <c r="I7" s="75"/>
      <c r="J7" s="75"/>
      <c r="K7" s="93"/>
      <c r="L7" s="6"/>
      <c r="M7" s="90" t="s">
        <v>23</v>
      </c>
      <c r="N7" s="90"/>
      <c r="O7" s="90"/>
      <c r="P7" s="90"/>
      <c r="Q7" s="86">
        <v>0</v>
      </c>
      <c r="R7" s="86"/>
      <c r="S7" s="86"/>
      <c r="T7" s="6"/>
    </row>
    <row r="8" spans="1:20" ht="19.5" thickBot="1">
      <c r="B8" s="22">
        <v>2</v>
      </c>
      <c r="C8" s="90" t="s">
        <v>51</v>
      </c>
      <c r="D8" s="90"/>
      <c r="E8" s="94"/>
      <c r="F8" s="94"/>
      <c r="G8" s="94"/>
      <c r="H8" s="94"/>
      <c r="I8" s="94"/>
      <c r="J8" s="94"/>
      <c r="K8" s="94"/>
      <c r="L8" s="6"/>
      <c r="M8" s="90" t="s">
        <v>24</v>
      </c>
      <c r="N8" s="90"/>
      <c r="O8" s="90"/>
      <c r="P8" s="90"/>
      <c r="Q8" s="86">
        <v>0</v>
      </c>
      <c r="R8" s="86"/>
      <c r="S8" s="86"/>
      <c r="T8" s="6"/>
    </row>
    <row r="9" spans="1:20" ht="19.5" thickBot="1">
      <c r="B9" s="16"/>
      <c r="C9" s="91"/>
      <c r="D9" s="91"/>
      <c r="E9" s="91"/>
      <c r="F9" s="91"/>
      <c r="G9" s="91"/>
      <c r="H9" s="91"/>
      <c r="I9" s="91"/>
      <c r="J9" s="91"/>
      <c r="K9" s="95"/>
      <c r="L9" s="6"/>
      <c r="M9" s="90" t="s">
        <v>98</v>
      </c>
      <c r="N9" s="90"/>
      <c r="O9" s="90"/>
      <c r="P9" s="90"/>
      <c r="Q9" s="86">
        <v>0</v>
      </c>
      <c r="R9" s="86"/>
      <c r="S9" s="86"/>
      <c r="T9" s="6"/>
    </row>
    <row r="10" spans="1:20">
      <c r="B10" s="16"/>
      <c r="C10" s="12"/>
      <c r="D10" s="12"/>
      <c r="E10" s="12"/>
      <c r="F10" s="12"/>
      <c r="G10" s="12"/>
      <c r="H10" s="12"/>
      <c r="I10" s="12"/>
      <c r="J10" s="12"/>
      <c r="K10" s="17"/>
      <c r="L10" s="6"/>
      <c r="M10" s="6"/>
      <c r="N10" s="6"/>
      <c r="O10" s="6"/>
      <c r="P10" s="6"/>
      <c r="Q10" s="6"/>
      <c r="R10" s="6"/>
      <c r="S10" s="6"/>
      <c r="T10" s="6"/>
    </row>
    <row r="11" spans="1:20" ht="15.75">
      <c r="B11" s="23" t="s">
        <v>6</v>
      </c>
      <c r="C11" s="73" t="s">
        <v>7</v>
      </c>
      <c r="D11" s="73"/>
      <c r="E11" s="73"/>
      <c r="F11" s="73"/>
      <c r="G11" s="73"/>
      <c r="H11" s="73"/>
      <c r="I11" s="73"/>
      <c r="J11" s="73"/>
      <c r="K11" s="74"/>
      <c r="L11" s="6"/>
      <c r="M11" s="6"/>
      <c r="N11" s="6"/>
      <c r="O11" s="6"/>
      <c r="P11" s="6"/>
      <c r="Q11" s="6"/>
      <c r="R11" s="6"/>
      <c r="S11" s="5"/>
      <c r="T11" s="6"/>
    </row>
    <row r="12" spans="1:20" ht="33" customHeight="1">
      <c r="B12" s="24"/>
      <c r="C12" s="85"/>
      <c r="D12" s="83"/>
      <c r="E12" s="83"/>
      <c r="F12" s="83"/>
      <c r="G12" s="83"/>
      <c r="H12" s="83"/>
      <c r="I12" s="83"/>
      <c r="J12" s="83"/>
      <c r="K12" s="84"/>
      <c r="L12" s="6"/>
      <c r="M12" s="6"/>
      <c r="N12" s="6"/>
      <c r="O12" s="6"/>
      <c r="P12" s="6"/>
      <c r="Q12" s="6"/>
      <c r="R12" s="6"/>
      <c r="S12" s="6"/>
      <c r="T12" s="6"/>
    </row>
    <row r="13" spans="1:20" ht="19.5" thickBot="1">
      <c r="B13" s="24"/>
      <c r="C13" s="85"/>
      <c r="D13" s="83"/>
      <c r="E13" s="83"/>
      <c r="F13" s="83"/>
      <c r="G13" s="83"/>
      <c r="H13" s="83"/>
      <c r="I13" s="83"/>
      <c r="J13" s="83"/>
      <c r="K13" s="84"/>
      <c r="L13" s="6"/>
      <c r="M13" s="103" t="s">
        <v>41</v>
      </c>
      <c r="N13" s="103"/>
      <c r="O13" s="103"/>
      <c r="P13" s="103"/>
      <c r="Q13" s="103"/>
      <c r="R13" s="103"/>
      <c r="S13" s="103"/>
      <c r="T13" s="6"/>
    </row>
    <row r="14" spans="1:20" ht="19.5" thickBot="1">
      <c r="B14" s="24"/>
      <c r="C14" s="83"/>
      <c r="D14" s="83"/>
      <c r="E14" s="83"/>
      <c r="F14" s="83"/>
      <c r="G14" s="83"/>
      <c r="H14" s="83"/>
      <c r="I14" s="83"/>
      <c r="J14" s="83"/>
      <c r="K14" s="84"/>
      <c r="L14" s="6"/>
      <c r="M14" s="90" t="s">
        <v>42</v>
      </c>
      <c r="N14" s="90"/>
      <c r="O14" s="90"/>
      <c r="P14" s="90" t="s">
        <v>43</v>
      </c>
      <c r="Q14" s="90"/>
      <c r="R14" s="90"/>
      <c r="S14" s="90"/>
      <c r="T14" s="6"/>
    </row>
    <row r="15" spans="1:20" ht="16.5" thickBot="1">
      <c r="B15" s="24"/>
      <c r="C15" s="85"/>
      <c r="D15" s="83"/>
      <c r="E15" s="83"/>
      <c r="F15" s="83"/>
      <c r="G15" s="83"/>
      <c r="H15" s="83"/>
      <c r="I15" s="83"/>
      <c r="J15" s="83"/>
      <c r="K15" s="84"/>
      <c r="L15" s="6"/>
      <c r="M15" s="77" t="s">
        <v>66</v>
      </c>
      <c r="N15" s="77"/>
      <c r="O15" s="77"/>
      <c r="P15" s="102" t="s">
        <v>44</v>
      </c>
      <c r="Q15" s="102"/>
      <c r="R15" s="102"/>
      <c r="S15" s="102"/>
      <c r="T15" s="6"/>
    </row>
    <row r="16" spans="1:20" ht="16.5" thickBot="1">
      <c r="B16" s="24"/>
      <c r="C16" s="85"/>
      <c r="D16" s="83"/>
      <c r="E16" s="83"/>
      <c r="F16" s="83"/>
      <c r="G16" s="83"/>
      <c r="H16" s="83"/>
      <c r="I16" s="83"/>
      <c r="J16" s="83"/>
      <c r="K16" s="84"/>
      <c r="L16" s="6"/>
      <c r="M16" s="77" t="s">
        <v>57</v>
      </c>
      <c r="N16" s="77"/>
      <c r="O16" s="77"/>
      <c r="P16" s="102" t="s">
        <v>71</v>
      </c>
      <c r="Q16" s="102"/>
      <c r="R16" s="102"/>
      <c r="S16" s="102"/>
      <c r="T16" s="6"/>
    </row>
    <row r="17" spans="2:20" ht="16.5" thickBot="1">
      <c r="B17" s="24"/>
      <c r="C17" s="85"/>
      <c r="D17" s="83"/>
      <c r="E17" s="83"/>
      <c r="F17" s="83"/>
      <c r="G17" s="83"/>
      <c r="H17" s="83"/>
      <c r="I17" s="83"/>
      <c r="J17" s="83"/>
      <c r="K17" s="84"/>
      <c r="L17" s="6"/>
      <c r="M17" s="77" t="s">
        <v>45</v>
      </c>
      <c r="N17" s="77"/>
      <c r="O17" s="77"/>
      <c r="P17" s="102" t="s">
        <v>46</v>
      </c>
      <c r="Q17" s="102"/>
      <c r="R17" s="102"/>
      <c r="S17" s="102"/>
      <c r="T17" s="6"/>
    </row>
    <row r="18" spans="2:20" ht="16.5" thickBot="1">
      <c r="B18" s="24"/>
      <c r="C18" s="83"/>
      <c r="D18" s="83"/>
      <c r="E18" s="83"/>
      <c r="F18" s="83"/>
      <c r="G18" s="83"/>
      <c r="H18" s="83"/>
      <c r="I18" s="83"/>
      <c r="J18" s="83"/>
      <c r="K18" s="84"/>
      <c r="L18" s="6"/>
      <c r="M18" s="77" t="s">
        <v>67</v>
      </c>
      <c r="N18" s="77"/>
      <c r="O18" s="77"/>
      <c r="P18" s="102" t="s">
        <v>47</v>
      </c>
      <c r="Q18" s="102"/>
      <c r="R18" s="102"/>
      <c r="S18" s="102"/>
      <c r="T18" s="6"/>
    </row>
    <row r="19" spans="2:20" ht="16.5" thickBot="1">
      <c r="B19" s="24"/>
      <c r="C19" s="83"/>
      <c r="D19" s="83"/>
      <c r="E19" s="83"/>
      <c r="F19" s="83"/>
      <c r="G19" s="83"/>
      <c r="H19" s="83"/>
      <c r="I19" s="83"/>
      <c r="J19" s="83"/>
      <c r="K19" s="84"/>
      <c r="L19" s="6"/>
      <c r="M19" s="77" t="s">
        <v>68</v>
      </c>
      <c r="N19" s="77"/>
      <c r="O19" s="77"/>
      <c r="P19" s="102" t="s">
        <v>47</v>
      </c>
      <c r="Q19" s="102"/>
      <c r="R19" s="102"/>
      <c r="S19" s="102"/>
      <c r="T19" s="6"/>
    </row>
    <row r="20" spans="2:20" ht="16.5" thickBot="1">
      <c r="B20" s="24"/>
      <c r="C20" s="83"/>
      <c r="D20" s="83"/>
      <c r="E20" s="83"/>
      <c r="F20" s="83"/>
      <c r="G20" s="83"/>
      <c r="H20" s="83"/>
      <c r="I20" s="83"/>
      <c r="J20" s="83"/>
      <c r="K20" s="84"/>
      <c r="L20" s="6"/>
      <c r="M20" s="77"/>
      <c r="N20" s="77"/>
      <c r="O20" s="77"/>
      <c r="P20" s="102"/>
      <c r="Q20" s="102"/>
      <c r="R20" s="102"/>
      <c r="S20" s="102"/>
      <c r="T20" s="6"/>
    </row>
    <row r="21" spans="2:20" ht="16.5" thickBot="1">
      <c r="B21" s="24"/>
      <c r="C21" s="83"/>
      <c r="D21" s="83"/>
      <c r="E21" s="83"/>
      <c r="F21" s="83"/>
      <c r="G21" s="83"/>
      <c r="H21" s="83"/>
      <c r="I21" s="83"/>
      <c r="J21" s="83"/>
      <c r="K21" s="84"/>
      <c r="L21" s="6"/>
      <c r="M21" s="77"/>
      <c r="N21" s="77"/>
      <c r="O21" s="77"/>
      <c r="P21" s="102"/>
      <c r="Q21" s="102"/>
      <c r="R21" s="102"/>
      <c r="S21" s="102"/>
      <c r="T21" s="6"/>
    </row>
    <row r="22" spans="2:20" ht="16.5" thickBot="1">
      <c r="B22" s="24"/>
      <c r="C22" s="85"/>
      <c r="D22" s="85"/>
      <c r="E22" s="85"/>
      <c r="F22" s="85"/>
      <c r="G22" s="85"/>
      <c r="H22" s="85"/>
      <c r="I22" s="85"/>
      <c r="J22" s="85"/>
      <c r="K22" s="92"/>
      <c r="L22" s="6"/>
      <c r="M22" s="77"/>
      <c r="N22" s="77"/>
      <c r="O22" s="77"/>
      <c r="P22" s="102"/>
      <c r="Q22" s="102"/>
      <c r="R22" s="102"/>
      <c r="S22" s="102"/>
      <c r="T22" s="6"/>
    </row>
    <row r="23" spans="2:20" ht="15.75">
      <c r="B23" s="24"/>
      <c r="C23" s="85"/>
      <c r="D23" s="85"/>
      <c r="E23" s="85"/>
      <c r="F23" s="85"/>
      <c r="G23" s="85"/>
      <c r="H23" s="85"/>
      <c r="I23" s="85"/>
      <c r="J23" s="85"/>
      <c r="K23" s="92"/>
      <c r="L23" s="6"/>
      <c r="M23" s="123"/>
      <c r="N23" s="123"/>
      <c r="O23" s="123"/>
      <c r="P23" s="6"/>
      <c r="Q23" s="6"/>
      <c r="R23" s="6"/>
      <c r="S23" s="6"/>
      <c r="T23" s="6"/>
    </row>
    <row r="24" spans="2:20" ht="15.75">
      <c r="B24" s="24"/>
      <c r="C24" s="83"/>
      <c r="D24" s="83"/>
      <c r="E24" s="83"/>
      <c r="F24" s="83"/>
      <c r="G24" s="83"/>
      <c r="H24" s="83"/>
      <c r="I24" s="83"/>
      <c r="J24" s="83"/>
      <c r="K24" s="84"/>
      <c r="L24" s="6"/>
      <c r="M24" s="123"/>
      <c r="N24" s="124"/>
      <c r="O24" s="124"/>
      <c r="P24" s="6"/>
      <c r="Q24" s="6"/>
      <c r="R24" s="6"/>
      <c r="S24" s="6"/>
      <c r="T24" s="6"/>
    </row>
    <row r="25" spans="2:20" ht="15.75">
      <c r="B25" s="24"/>
      <c r="C25" s="83"/>
      <c r="D25" s="83"/>
      <c r="E25" s="83"/>
      <c r="F25" s="83"/>
      <c r="G25" s="83"/>
      <c r="H25" s="83"/>
      <c r="I25" s="83"/>
      <c r="J25" s="83"/>
      <c r="K25" s="84"/>
      <c r="L25" s="6"/>
      <c r="M25" s="123"/>
      <c r="N25" s="123"/>
      <c r="O25" s="123"/>
      <c r="P25" s="6"/>
      <c r="Q25" s="6"/>
      <c r="R25" s="6"/>
      <c r="S25" s="6"/>
      <c r="T25" s="6"/>
    </row>
    <row r="26" spans="2:20" ht="15.75">
      <c r="B26" s="24"/>
      <c r="C26" s="83"/>
      <c r="D26" s="83"/>
      <c r="E26" s="83"/>
      <c r="F26" s="83"/>
      <c r="G26" s="83"/>
      <c r="H26" s="83"/>
      <c r="I26" s="83"/>
      <c r="J26" s="83"/>
      <c r="K26" s="84"/>
      <c r="L26" s="6"/>
      <c r="M26" s="6"/>
      <c r="N26" s="6"/>
      <c r="O26" s="6"/>
      <c r="P26" s="6"/>
      <c r="Q26" s="6"/>
      <c r="R26" s="6"/>
      <c r="S26" s="6"/>
      <c r="T26" s="6"/>
    </row>
    <row r="27" spans="2:20" ht="19.5" thickBot="1">
      <c r="B27" s="24"/>
      <c r="C27" s="83"/>
      <c r="D27" s="83"/>
      <c r="E27" s="83"/>
      <c r="F27" s="83"/>
      <c r="G27" s="83"/>
      <c r="H27" s="83"/>
      <c r="I27" s="83"/>
      <c r="J27" s="83"/>
      <c r="K27" s="84"/>
      <c r="L27" s="25"/>
      <c r="M27" s="87" t="s">
        <v>7</v>
      </c>
      <c r="N27" s="87"/>
      <c r="O27" s="87"/>
      <c r="P27" s="87"/>
      <c r="Q27" s="87"/>
      <c r="R27" s="87"/>
      <c r="S27" s="6"/>
      <c r="T27" s="6"/>
    </row>
    <row r="28" spans="2:20" ht="19.5" thickBot="1">
      <c r="B28" s="24"/>
      <c r="C28" s="83"/>
      <c r="D28" s="83"/>
      <c r="E28" s="83"/>
      <c r="F28" s="83"/>
      <c r="G28" s="83"/>
      <c r="H28" s="83"/>
      <c r="I28" s="83"/>
      <c r="J28" s="83"/>
      <c r="K28" s="84"/>
      <c r="L28" s="25"/>
      <c r="M28" s="90" t="s">
        <v>14</v>
      </c>
      <c r="N28" s="90"/>
      <c r="O28" s="90"/>
      <c r="P28" s="26" t="s">
        <v>69</v>
      </c>
      <c r="Q28" s="96" t="s">
        <v>53</v>
      </c>
      <c r="R28" s="97"/>
      <c r="S28" s="6"/>
      <c r="T28" s="6"/>
    </row>
    <row r="29" spans="2:20" ht="19.5" thickBot="1">
      <c r="B29" s="24"/>
      <c r="C29" s="83"/>
      <c r="D29" s="83"/>
      <c r="E29" s="83"/>
      <c r="F29" s="83"/>
      <c r="G29" s="83"/>
      <c r="H29" s="83"/>
      <c r="I29" s="83"/>
      <c r="J29" s="83"/>
      <c r="K29" s="84"/>
      <c r="L29" s="25"/>
      <c r="M29" s="86" t="s">
        <v>15</v>
      </c>
      <c r="N29" s="86"/>
      <c r="O29" s="86"/>
      <c r="P29" s="3">
        <f xml:space="preserve"> COUNTIFS($C12:$K100, "*O*F*11*issued*")</f>
        <v>0</v>
      </c>
      <c r="Q29" s="98">
        <f xml:space="preserve"> COUNTIFS(C12:K104, "*O*F*11*surrendered*")</f>
        <v>0</v>
      </c>
      <c r="R29" s="99"/>
      <c r="S29" s="6"/>
      <c r="T29" s="6"/>
    </row>
    <row r="30" spans="2:20" ht="19.5" thickBot="1">
      <c r="B30" s="24"/>
      <c r="C30" s="83"/>
      <c r="D30" s="83"/>
      <c r="E30" s="83"/>
      <c r="F30" s="83"/>
      <c r="G30" s="83"/>
      <c r="H30" s="83"/>
      <c r="I30" s="83"/>
      <c r="J30" s="83"/>
      <c r="K30" s="84"/>
      <c r="L30" s="25"/>
      <c r="M30" s="86" t="s">
        <v>55</v>
      </c>
      <c r="N30" s="86"/>
      <c r="O30" s="86"/>
      <c r="P30" s="3">
        <f xml:space="preserve"> COUNTIF($C12:$K104, "*CMMS*raised*")</f>
        <v>0</v>
      </c>
      <c r="Q30" s="100"/>
      <c r="R30" s="101"/>
      <c r="S30" s="6"/>
      <c r="T30" s="6"/>
    </row>
    <row r="31" spans="2:20" ht="19.5" thickBot="1">
      <c r="B31" s="24"/>
      <c r="C31" s="83"/>
      <c r="D31" s="83"/>
      <c r="E31" s="83"/>
      <c r="F31" s="83"/>
      <c r="G31" s="83"/>
      <c r="H31" s="83"/>
      <c r="I31" s="83"/>
      <c r="J31" s="83"/>
      <c r="K31" s="84"/>
      <c r="L31" s="25"/>
      <c r="M31" s="86" t="s">
        <v>28</v>
      </c>
      <c r="N31" s="86"/>
      <c r="O31" s="86"/>
      <c r="P31" s="3">
        <f xml:space="preserve"> COUNTIFS($C12:$K104, "Work Permit*issued*") + COUNTIFS($C12:$K104, "*Permit*to*work*issued*") + COUNTIFS($C12:$K104, "*O*F*2*issued*")</f>
        <v>0</v>
      </c>
      <c r="Q31" s="98">
        <f xml:space="preserve"> COUNTIFS($C12:$K104, "Work Permit*surrendered*") + COUNTIFS($C12:$K104, "*Permit*to*work*surrendered*") + COUNTIFS($C12:$K104, "*O*F*2*surrendered*")</f>
        <v>0</v>
      </c>
      <c r="R31" s="99"/>
      <c r="S31" s="6"/>
      <c r="T31" s="6"/>
    </row>
    <row r="32" spans="2:20" ht="19.5" thickBot="1">
      <c r="B32" s="24"/>
      <c r="C32" s="83"/>
      <c r="D32" s="83"/>
      <c r="E32" s="83"/>
      <c r="F32" s="83"/>
      <c r="G32" s="83"/>
      <c r="H32" s="83"/>
      <c r="I32" s="83"/>
      <c r="J32" s="83"/>
      <c r="K32" s="84"/>
      <c r="L32" s="25"/>
      <c r="M32" s="86" t="s">
        <v>29</v>
      </c>
      <c r="N32" s="86"/>
      <c r="O32" s="86"/>
      <c r="P32" s="3">
        <f xml:space="preserve"> COUNTIFS($C12:$K104, "Work*Test*Permit*issued*") + COUNTIFS($C12:$K104, "*O*F*3*issued*")</f>
        <v>0</v>
      </c>
      <c r="Q32" s="98">
        <f xml:space="preserve"> COUNTIFS(C12:K104, "Work*Test*Permit*surrendered*") + COUNTIFS($C12:$K104, "*O*F*3*surrendered*")</f>
        <v>0</v>
      </c>
      <c r="R32" s="99"/>
      <c r="S32" s="6"/>
      <c r="T32" s="6"/>
    </row>
    <row r="33" spans="2:20" ht="19.5" thickBot="1">
      <c r="B33" s="24"/>
      <c r="C33" s="83"/>
      <c r="D33" s="83"/>
      <c r="E33" s="83"/>
      <c r="F33" s="83"/>
      <c r="G33" s="83"/>
      <c r="H33" s="83"/>
      <c r="I33" s="83"/>
      <c r="J33" s="83"/>
      <c r="K33" s="84"/>
      <c r="L33" s="25"/>
      <c r="M33" s="86" t="s">
        <v>30</v>
      </c>
      <c r="N33" s="86"/>
      <c r="O33" s="86"/>
      <c r="P33" s="3">
        <f xml:space="preserve"> COUNTIFS($C12:$K104, "*Local*Checks*") + COUNTIFS($C12:$K104, "*Checks*Local*")</f>
        <v>0</v>
      </c>
      <c r="Q33" s="100"/>
      <c r="R33" s="101"/>
      <c r="S33" s="6"/>
      <c r="T33" s="6"/>
    </row>
    <row r="34" spans="2:20" ht="19.5" thickBot="1">
      <c r="B34" s="24"/>
      <c r="C34" s="83"/>
      <c r="D34" s="83"/>
      <c r="E34" s="83"/>
      <c r="F34" s="83"/>
      <c r="G34" s="83"/>
      <c r="H34" s="83"/>
      <c r="I34" s="83"/>
      <c r="J34" s="83"/>
      <c r="K34" s="84"/>
      <c r="L34" s="25"/>
      <c r="M34" s="86" t="s">
        <v>49</v>
      </c>
      <c r="N34" s="86"/>
      <c r="O34" s="86"/>
      <c r="P34" s="3">
        <f xml:space="preserve"> COUNTIFS($C12:$K104, "*Hot*Work*Permit*issued*")</f>
        <v>0</v>
      </c>
      <c r="Q34" s="98">
        <f xml:space="preserve"> COUNTIFS($C12:$K104, "*Hot*Work*Permit*surrendered*")</f>
        <v>0</v>
      </c>
      <c r="R34" s="99"/>
      <c r="S34" s="6"/>
      <c r="T34" s="6"/>
    </row>
    <row r="35" spans="2:20" ht="19.5" thickBot="1">
      <c r="B35" s="24"/>
      <c r="C35" s="83"/>
      <c r="D35" s="83"/>
      <c r="E35" s="83"/>
      <c r="F35" s="83"/>
      <c r="G35" s="83"/>
      <c r="H35" s="83"/>
      <c r="I35" s="83"/>
      <c r="J35" s="83"/>
      <c r="K35" s="84"/>
      <c r="L35" s="25"/>
      <c r="M35" s="86" t="s">
        <v>48</v>
      </c>
      <c r="N35" s="86"/>
      <c r="O35" s="86"/>
      <c r="P35" s="3">
        <f xml:space="preserve"> COUNTIFS($C12:$K104, "*Confined*Space*Permit*issued*")</f>
        <v>0</v>
      </c>
      <c r="Q35" s="98">
        <f xml:space="preserve"> COUNTIFS($C12:$K104, "*Confined*Space*Permit*surrendered*")</f>
        <v>0</v>
      </c>
      <c r="R35" s="99"/>
      <c r="S35" s="6"/>
      <c r="T35" s="6"/>
    </row>
    <row r="36" spans="2:20" ht="19.5" thickBot="1">
      <c r="B36" s="24"/>
      <c r="C36" s="83"/>
      <c r="D36" s="83"/>
      <c r="E36" s="83"/>
      <c r="F36" s="83"/>
      <c r="G36" s="83"/>
      <c r="H36" s="83"/>
      <c r="I36" s="83"/>
      <c r="J36" s="83"/>
      <c r="K36" s="84"/>
      <c r="L36" s="25"/>
      <c r="M36" s="77" t="s">
        <v>50</v>
      </c>
      <c r="N36" s="77"/>
      <c r="O36" s="77"/>
      <c r="P36" s="3">
        <f>COUNTIFS($C12:$K104,"*Application*for*Protection*Guarantee*")</f>
        <v>0</v>
      </c>
      <c r="Q36" s="100"/>
      <c r="R36" s="101"/>
      <c r="S36" s="6"/>
      <c r="T36" s="6"/>
    </row>
    <row r="37" spans="2:20" ht="19.5" thickBot="1">
      <c r="B37" s="24"/>
      <c r="C37" s="83"/>
      <c r="D37" s="83"/>
      <c r="E37" s="83"/>
      <c r="F37" s="83"/>
      <c r="G37" s="83"/>
      <c r="H37" s="83"/>
      <c r="I37" s="83"/>
      <c r="J37" s="83"/>
      <c r="K37" s="84"/>
      <c r="L37" s="6"/>
      <c r="M37" s="125"/>
      <c r="N37" s="125"/>
      <c r="O37" s="125"/>
      <c r="P37" s="28"/>
      <c r="Q37" s="129"/>
      <c r="R37" s="130"/>
      <c r="S37" s="29"/>
      <c r="T37" s="6"/>
    </row>
    <row r="38" spans="2:20" ht="19.5" thickBot="1">
      <c r="B38" s="24"/>
      <c r="C38" s="83"/>
      <c r="D38" s="83"/>
      <c r="E38" s="83"/>
      <c r="F38" s="83"/>
      <c r="G38" s="83"/>
      <c r="H38" s="83"/>
      <c r="I38" s="83"/>
      <c r="J38" s="83"/>
      <c r="K38" s="84"/>
      <c r="L38" s="6"/>
      <c r="M38" s="86"/>
      <c r="N38" s="86"/>
      <c r="O38" s="86"/>
      <c r="P38" s="27"/>
      <c r="Q38" s="121"/>
      <c r="R38" s="122"/>
      <c r="S38" s="30"/>
      <c r="T38" s="6"/>
    </row>
    <row r="39" spans="2:20" ht="19.5" thickBot="1">
      <c r="B39" s="24"/>
      <c r="C39" s="83"/>
      <c r="D39" s="83"/>
      <c r="E39" s="83"/>
      <c r="F39" s="83"/>
      <c r="G39" s="83"/>
      <c r="H39" s="83"/>
      <c r="I39" s="83"/>
      <c r="J39" s="83"/>
      <c r="K39" s="84"/>
      <c r="L39" s="6"/>
      <c r="M39" s="86"/>
      <c r="N39" s="86"/>
      <c r="O39" s="86"/>
      <c r="P39" s="27"/>
      <c r="Q39" s="121"/>
      <c r="R39" s="122"/>
      <c r="S39" s="30"/>
      <c r="T39" s="6"/>
    </row>
    <row r="40" spans="2:20" ht="18.75">
      <c r="B40" s="24"/>
      <c r="C40" s="83"/>
      <c r="D40" s="83"/>
      <c r="E40" s="83"/>
      <c r="F40" s="83"/>
      <c r="G40" s="83"/>
      <c r="H40" s="83"/>
      <c r="I40" s="83"/>
      <c r="J40" s="83"/>
      <c r="K40" s="84"/>
      <c r="L40" s="6"/>
      <c r="M40" s="31"/>
      <c r="N40" s="32"/>
      <c r="O40" s="32"/>
      <c r="P40" s="32"/>
      <c r="Q40" s="32"/>
      <c r="R40" s="32"/>
      <c r="S40" s="30"/>
      <c r="T40" s="6"/>
    </row>
    <row r="41" spans="2:20" ht="18.75">
      <c r="B41" s="24"/>
      <c r="C41" s="83"/>
      <c r="D41" s="83"/>
      <c r="E41" s="83"/>
      <c r="F41" s="83"/>
      <c r="G41" s="83"/>
      <c r="H41" s="83"/>
      <c r="I41" s="83"/>
      <c r="J41" s="83"/>
      <c r="K41" s="84"/>
      <c r="L41" s="6"/>
      <c r="M41" s="31"/>
      <c r="N41" s="32"/>
      <c r="O41" s="32"/>
      <c r="P41" s="32"/>
      <c r="Q41" s="32"/>
      <c r="R41" s="32"/>
      <c r="S41" s="30"/>
      <c r="T41" s="6"/>
    </row>
    <row r="42" spans="2:20" ht="18.75">
      <c r="B42" s="24"/>
      <c r="C42" s="83"/>
      <c r="D42" s="83"/>
      <c r="E42" s="83"/>
      <c r="F42" s="83"/>
      <c r="G42" s="83"/>
      <c r="H42" s="83"/>
      <c r="I42" s="83"/>
      <c r="J42" s="83"/>
      <c r="K42" s="84"/>
      <c r="L42" s="6"/>
      <c r="M42" s="33"/>
      <c r="N42" s="33"/>
      <c r="O42" s="33"/>
      <c r="P42" s="33"/>
      <c r="Q42" s="32"/>
      <c r="R42" s="32"/>
      <c r="S42" s="30"/>
      <c r="T42" s="6"/>
    </row>
    <row r="43" spans="2:20" ht="18.75">
      <c r="B43" s="24"/>
      <c r="C43" s="83"/>
      <c r="D43" s="83"/>
      <c r="E43" s="83"/>
      <c r="F43" s="83"/>
      <c r="G43" s="83"/>
      <c r="H43" s="83"/>
      <c r="I43" s="83"/>
      <c r="J43" s="83"/>
      <c r="K43" s="84"/>
      <c r="L43" s="6"/>
      <c r="M43" s="33"/>
      <c r="N43" s="33"/>
      <c r="O43" s="33"/>
      <c r="P43" s="33"/>
      <c r="Q43" s="32"/>
      <c r="R43" s="32"/>
      <c r="S43" s="30"/>
      <c r="T43" s="6"/>
    </row>
    <row r="44" spans="2:20" ht="18.75">
      <c r="B44" s="24"/>
      <c r="C44" s="83"/>
      <c r="D44" s="83"/>
      <c r="E44" s="83"/>
      <c r="F44" s="83"/>
      <c r="G44" s="83"/>
      <c r="H44" s="83"/>
      <c r="I44" s="83"/>
      <c r="J44" s="83"/>
      <c r="K44" s="84"/>
      <c r="L44" s="6"/>
      <c r="M44" s="33"/>
      <c r="N44" s="33"/>
      <c r="O44" s="33"/>
      <c r="P44" s="33"/>
      <c r="Q44" s="32"/>
      <c r="R44" s="32"/>
      <c r="S44" s="32"/>
      <c r="T44" s="6"/>
    </row>
    <row r="45" spans="2:20" ht="15.75">
      <c r="B45" s="24"/>
      <c r="C45" s="83"/>
      <c r="D45" s="83"/>
      <c r="E45" s="83"/>
      <c r="F45" s="83"/>
      <c r="G45" s="83"/>
      <c r="H45" s="83"/>
      <c r="I45" s="83"/>
      <c r="J45" s="83"/>
      <c r="K45" s="84"/>
      <c r="L45" s="25"/>
      <c r="M45" s="25"/>
      <c r="N45" s="25"/>
      <c r="O45" s="25"/>
      <c r="P45" s="25"/>
      <c r="Q45" s="25"/>
      <c r="R45" s="25"/>
      <c r="S45" s="6"/>
      <c r="T45" s="6"/>
    </row>
    <row r="46" spans="2:20" ht="15.75">
      <c r="B46" s="24"/>
      <c r="C46" s="83"/>
      <c r="D46" s="83"/>
      <c r="E46" s="83"/>
      <c r="F46" s="83"/>
      <c r="G46" s="83"/>
      <c r="H46" s="83"/>
      <c r="I46" s="83"/>
      <c r="J46" s="83"/>
      <c r="K46" s="84"/>
      <c r="L46" s="25"/>
      <c r="M46" s="25"/>
      <c r="N46" s="25"/>
      <c r="O46" s="25"/>
      <c r="P46" s="25"/>
      <c r="Q46" s="25"/>
      <c r="R46" s="25"/>
      <c r="S46" s="6"/>
      <c r="T46" s="6"/>
    </row>
    <row r="47" spans="2:20" ht="15.75">
      <c r="B47" s="24"/>
      <c r="C47" s="83"/>
      <c r="D47" s="83"/>
      <c r="E47" s="83"/>
      <c r="F47" s="83"/>
      <c r="G47" s="83"/>
      <c r="H47" s="83"/>
      <c r="I47" s="83"/>
      <c r="J47" s="83"/>
      <c r="K47" s="84"/>
      <c r="L47" s="25"/>
      <c r="M47" s="25"/>
      <c r="N47" s="25"/>
      <c r="O47" s="25"/>
      <c r="P47" s="25"/>
      <c r="Q47" s="25"/>
      <c r="R47" s="25"/>
      <c r="S47" s="6"/>
      <c r="T47" s="6"/>
    </row>
    <row r="48" spans="2:20" ht="15.75">
      <c r="B48" s="24"/>
      <c r="C48" s="83"/>
      <c r="D48" s="83"/>
      <c r="E48" s="83"/>
      <c r="F48" s="83"/>
      <c r="G48" s="83"/>
      <c r="H48" s="83"/>
      <c r="I48" s="83"/>
      <c r="J48" s="83"/>
      <c r="K48" s="84"/>
      <c r="L48" s="25"/>
      <c r="M48" s="25"/>
      <c r="N48" s="25"/>
      <c r="O48" s="25"/>
      <c r="P48" s="25"/>
      <c r="Q48" s="25"/>
      <c r="R48" s="25"/>
      <c r="S48" s="6"/>
      <c r="T48" s="6"/>
    </row>
    <row r="49" spans="2:20" ht="15.75">
      <c r="B49" s="24"/>
      <c r="C49" s="83"/>
      <c r="D49" s="83"/>
      <c r="E49" s="83"/>
      <c r="F49" s="83"/>
      <c r="G49" s="83"/>
      <c r="H49" s="83"/>
      <c r="I49" s="83"/>
      <c r="J49" s="83"/>
      <c r="K49" s="84"/>
      <c r="L49" s="25"/>
      <c r="M49" s="25"/>
      <c r="N49" s="25"/>
      <c r="O49" s="25"/>
      <c r="P49" s="25"/>
      <c r="Q49" s="25"/>
      <c r="R49" s="25"/>
      <c r="S49" s="6"/>
      <c r="T49" s="6"/>
    </row>
    <row r="50" spans="2:20" ht="15.75">
      <c r="B50" s="24"/>
      <c r="C50" s="83"/>
      <c r="D50" s="83"/>
      <c r="E50" s="83"/>
      <c r="F50" s="83"/>
      <c r="G50" s="83"/>
      <c r="H50" s="83"/>
      <c r="I50" s="83"/>
      <c r="J50" s="83"/>
      <c r="K50" s="84"/>
      <c r="L50" s="25"/>
      <c r="M50" s="34"/>
      <c r="N50" s="34"/>
      <c r="O50" s="34"/>
      <c r="P50" s="34"/>
      <c r="Q50" s="25"/>
      <c r="R50" s="25"/>
      <c r="S50" s="6"/>
      <c r="T50" s="6"/>
    </row>
    <row r="51" spans="2:20" ht="15.75">
      <c r="B51" s="24"/>
      <c r="C51" s="83"/>
      <c r="D51" s="83"/>
      <c r="E51" s="83"/>
      <c r="F51" s="83"/>
      <c r="G51" s="83"/>
      <c r="H51" s="83"/>
      <c r="I51" s="83"/>
      <c r="J51" s="83"/>
      <c r="K51" s="84"/>
      <c r="L51" s="25"/>
      <c r="M51" s="25"/>
      <c r="N51" s="25"/>
      <c r="O51" s="25"/>
      <c r="P51" s="25"/>
      <c r="Q51" s="25"/>
      <c r="R51" s="25"/>
      <c r="S51" s="6"/>
      <c r="T51" s="6"/>
    </row>
    <row r="52" spans="2:20" ht="15.75">
      <c r="B52" s="24"/>
      <c r="C52" s="83"/>
      <c r="D52" s="83"/>
      <c r="E52" s="83"/>
      <c r="F52" s="83"/>
      <c r="G52" s="83"/>
      <c r="H52" s="83"/>
      <c r="I52" s="83"/>
      <c r="J52" s="83"/>
      <c r="K52" s="84"/>
      <c r="L52" s="25"/>
      <c r="M52" s="25"/>
      <c r="N52" s="25"/>
      <c r="O52" s="25"/>
      <c r="P52" s="25"/>
      <c r="Q52" s="25"/>
      <c r="R52" s="25"/>
      <c r="S52" s="6"/>
      <c r="T52" s="6"/>
    </row>
    <row r="53" spans="2:20" ht="15.75">
      <c r="B53" s="24"/>
      <c r="C53" s="83"/>
      <c r="D53" s="83"/>
      <c r="E53" s="83"/>
      <c r="F53" s="83"/>
      <c r="G53" s="83"/>
      <c r="H53" s="83"/>
      <c r="I53" s="83"/>
      <c r="J53" s="83"/>
      <c r="K53" s="84"/>
      <c r="L53" s="25"/>
      <c r="M53" s="25"/>
      <c r="N53" s="25"/>
      <c r="O53" s="25"/>
      <c r="P53" s="25"/>
      <c r="Q53" s="25"/>
      <c r="R53" s="25"/>
      <c r="S53" s="6"/>
      <c r="T53" s="6"/>
    </row>
    <row r="54" spans="2:20" ht="15.75">
      <c r="B54" s="24"/>
      <c r="C54" s="83"/>
      <c r="D54" s="83"/>
      <c r="E54" s="83"/>
      <c r="F54" s="83"/>
      <c r="G54" s="83"/>
      <c r="H54" s="83"/>
      <c r="I54" s="83"/>
      <c r="J54" s="83"/>
      <c r="K54" s="84"/>
      <c r="L54" s="25"/>
      <c r="M54" s="25"/>
      <c r="N54" s="25"/>
      <c r="O54" s="25"/>
      <c r="P54" s="25"/>
      <c r="Q54" s="25"/>
      <c r="R54" s="25"/>
      <c r="S54" s="6"/>
      <c r="T54" s="6"/>
    </row>
    <row r="55" spans="2:20" ht="15.75">
      <c r="B55" s="24"/>
      <c r="C55" s="83"/>
      <c r="D55" s="83"/>
      <c r="E55" s="83"/>
      <c r="F55" s="83"/>
      <c r="G55" s="83"/>
      <c r="H55" s="83"/>
      <c r="I55" s="83"/>
      <c r="J55" s="83"/>
      <c r="K55" s="84"/>
      <c r="L55" s="25"/>
      <c r="M55" s="6"/>
      <c r="N55" s="6"/>
      <c r="O55" s="6"/>
      <c r="P55" s="6"/>
      <c r="Q55" s="6"/>
      <c r="R55" s="6"/>
      <c r="S55" s="6"/>
      <c r="T55" s="6"/>
    </row>
    <row r="56" spans="2:20" ht="15.75">
      <c r="B56" s="24"/>
      <c r="C56" s="83"/>
      <c r="D56" s="83"/>
      <c r="E56" s="83"/>
      <c r="F56" s="83"/>
      <c r="G56" s="83"/>
      <c r="H56" s="83"/>
      <c r="I56" s="83"/>
      <c r="J56" s="83"/>
      <c r="K56" s="84"/>
      <c r="L56" s="25"/>
      <c r="M56" s="6"/>
      <c r="N56" s="6"/>
      <c r="O56" s="6"/>
      <c r="P56" s="6"/>
      <c r="Q56" s="6"/>
      <c r="R56" s="6"/>
      <c r="S56" s="6"/>
      <c r="T56" s="6"/>
    </row>
    <row r="57" spans="2:20" ht="15.75">
      <c r="B57" s="24"/>
      <c r="C57" s="83"/>
      <c r="D57" s="83"/>
      <c r="E57" s="83"/>
      <c r="F57" s="83"/>
      <c r="G57" s="83"/>
      <c r="H57" s="83"/>
      <c r="I57" s="83"/>
      <c r="J57" s="83"/>
      <c r="K57" s="84"/>
      <c r="L57" s="25"/>
      <c r="M57" s="6"/>
      <c r="N57" s="6"/>
      <c r="O57" s="6"/>
      <c r="P57" s="6"/>
      <c r="Q57" s="6"/>
      <c r="R57" s="6"/>
      <c r="S57" s="6"/>
      <c r="T57" s="6"/>
    </row>
    <row r="58" spans="2:20" ht="15.75">
      <c r="B58" s="24"/>
      <c r="C58" s="83"/>
      <c r="D58" s="83"/>
      <c r="E58" s="83"/>
      <c r="F58" s="83"/>
      <c r="G58" s="83"/>
      <c r="H58" s="83"/>
      <c r="I58" s="83"/>
      <c r="J58" s="83"/>
      <c r="K58" s="84"/>
      <c r="L58" s="25"/>
      <c r="M58" s="6"/>
      <c r="N58" s="6"/>
      <c r="O58" s="6"/>
      <c r="P58" s="6"/>
      <c r="Q58" s="6"/>
      <c r="R58" s="6"/>
      <c r="S58" s="6"/>
      <c r="T58" s="6"/>
    </row>
    <row r="59" spans="2:20" ht="15.75">
      <c r="B59" s="24"/>
      <c r="C59" s="83"/>
      <c r="D59" s="83"/>
      <c r="E59" s="83"/>
      <c r="F59" s="83"/>
      <c r="G59" s="83"/>
      <c r="H59" s="83"/>
      <c r="I59" s="83"/>
      <c r="J59" s="83"/>
      <c r="K59" s="84"/>
      <c r="L59" s="25"/>
      <c r="M59" s="6"/>
      <c r="N59" s="6"/>
      <c r="O59" s="6"/>
      <c r="P59" s="6"/>
      <c r="Q59" s="6"/>
      <c r="R59" s="6"/>
      <c r="S59" s="6"/>
      <c r="T59" s="6"/>
    </row>
    <row r="60" spans="2:20" ht="15.75">
      <c r="B60" s="24"/>
      <c r="C60" s="83"/>
      <c r="D60" s="83"/>
      <c r="E60" s="83"/>
      <c r="F60" s="83"/>
      <c r="G60" s="83"/>
      <c r="H60" s="83"/>
      <c r="I60" s="83"/>
      <c r="J60" s="83"/>
      <c r="K60" s="84"/>
      <c r="L60" s="25"/>
      <c r="M60" s="6"/>
      <c r="N60" s="6"/>
      <c r="O60" s="6"/>
      <c r="P60" s="6"/>
      <c r="Q60" s="6"/>
      <c r="R60" s="6"/>
      <c r="S60" s="6"/>
      <c r="T60" s="6"/>
    </row>
    <row r="61" spans="2:20" ht="15.75">
      <c r="B61" s="24"/>
      <c r="C61" s="83"/>
      <c r="D61" s="83"/>
      <c r="E61" s="83"/>
      <c r="F61" s="83"/>
      <c r="G61" s="83"/>
      <c r="H61" s="83"/>
      <c r="I61" s="83"/>
      <c r="J61" s="83"/>
      <c r="K61" s="84"/>
      <c r="L61" s="25"/>
      <c r="M61" s="25"/>
      <c r="N61" s="25"/>
      <c r="O61" s="6"/>
      <c r="P61" s="25"/>
      <c r="Q61" s="25"/>
      <c r="R61" s="25"/>
      <c r="S61" s="6"/>
      <c r="T61" s="6"/>
    </row>
    <row r="62" spans="2:20" ht="15.75">
      <c r="B62" s="24"/>
      <c r="C62" s="83"/>
      <c r="D62" s="83"/>
      <c r="E62" s="83"/>
      <c r="F62" s="83"/>
      <c r="G62" s="83"/>
      <c r="H62" s="83"/>
      <c r="I62" s="83"/>
      <c r="J62" s="83"/>
      <c r="K62" s="84"/>
      <c r="L62" s="6"/>
      <c r="M62" s="6"/>
      <c r="N62" s="6"/>
      <c r="O62" s="6"/>
      <c r="P62" s="6"/>
      <c r="Q62" s="6"/>
      <c r="R62" s="6"/>
      <c r="S62" s="6"/>
      <c r="T62" s="6"/>
    </row>
    <row r="63" spans="2:20" ht="15.75">
      <c r="B63" s="24"/>
      <c r="C63" s="83"/>
      <c r="D63" s="83"/>
      <c r="E63" s="83"/>
      <c r="F63" s="83"/>
      <c r="G63" s="83"/>
      <c r="H63" s="83"/>
      <c r="I63" s="83"/>
      <c r="J63" s="83"/>
      <c r="K63" s="84"/>
      <c r="L63" s="6"/>
      <c r="M63" s="6"/>
      <c r="N63" s="6"/>
      <c r="O63" s="6"/>
      <c r="P63" s="6"/>
      <c r="Q63" s="6"/>
      <c r="R63" s="6"/>
      <c r="S63" s="6"/>
      <c r="T63" s="6"/>
    </row>
    <row r="64" spans="2:20" ht="15.75">
      <c r="B64" s="24"/>
      <c r="C64" s="83"/>
      <c r="D64" s="83"/>
      <c r="E64" s="83"/>
      <c r="F64" s="83"/>
      <c r="G64" s="83"/>
      <c r="H64" s="83"/>
      <c r="I64" s="83"/>
      <c r="J64" s="83"/>
      <c r="K64" s="84"/>
      <c r="L64" s="6"/>
      <c r="M64" s="6"/>
      <c r="N64" s="6"/>
      <c r="O64" s="6"/>
      <c r="P64" s="6"/>
      <c r="Q64" s="6"/>
      <c r="R64" s="6"/>
      <c r="S64" s="6"/>
      <c r="T64" s="6"/>
    </row>
    <row r="65" spans="2:20" ht="15.75">
      <c r="B65" s="24"/>
      <c r="C65" s="83"/>
      <c r="D65" s="83"/>
      <c r="E65" s="83"/>
      <c r="F65" s="83"/>
      <c r="G65" s="83"/>
      <c r="H65" s="83"/>
      <c r="I65" s="83"/>
      <c r="J65" s="83"/>
      <c r="K65" s="84"/>
      <c r="L65" s="6"/>
      <c r="M65" s="6"/>
      <c r="N65" s="6"/>
      <c r="O65" s="6"/>
      <c r="P65" s="6"/>
      <c r="Q65" s="6"/>
      <c r="R65" s="6"/>
      <c r="S65" s="6"/>
      <c r="T65" s="6"/>
    </row>
    <row r="66" spans="2:20" ht="15.75">
      <c r="B66" s="24"/>
      <c r="C66" s="83"/>
      <c r="D66" s="83"/>
      <c r="E66" s="83"/>
      <c r="F66" s="83"/>
      <c r="G66" s="83"/>
      <c r="H66" s="83"/>
      <c r="I66" s="83"/>
      <c r="J66" s="83"/>
      <c r="K66" s="84"/>
      <c r="L66" s="6"/>
      <c r="M66" s="6"/>
      <c r="N66" s="6"/>
      <c r="O66" s="6"/>
      <c r="P66" s="6"/>
      <c r="Q66" s="6"/>
      <c r="R66" s="6"/>
      <c r="S66" s="6"/>
      <c r="T66" s="6"/>
    </row>
    <row r="67" spans="2:20" ht="15.75">
      <c r="B67" s="24"/>
      <c r="C67" s="83"/>
      <c r="D67" s="83"/>
      <c r="E67" s="83"/>
      <c r="F67" s="83"/>
      <c r="G67" s="83"/>
      <c r="H67" s="83"/>
      <c r="I67" s="83"/>
      <c r="J67" s="83"/>
      <c r="K67" s="84"/>
      <c r="L67" s="6"/>
      <c r="M67" s="6"/>
      <c r="N67" s="6"/>
      <c r="O67" s="6"/>
      <c r="P67" s="6"/>
      <c r="Q67" s="6"/>
      <c r="R67" s="6"/>
      <c r="S67" s="6"/>
      <c r="T67" s="6"/>
    </row>
    <row r="68" spans="2:20" ht="15.75">
      <c r="B68" s="24"/>
      <c r="C68" s="83"/>
      <c r="D68" s="83"/>
      <c r="E68" s="83"/>
      <c r="F68" s="83"/>
      <c r="G68" s="83"/>
      <c r="H68" s="83"/>
      <c r="I68" s="83"/>
      <c r="J68" s="83"/>
      <c r="K68" s="84"/>
      <c r="L68" s="6"/>
      <c r="M68" s="6"/>
      <c r="N68" s="6"/>
      <c r="O68" s="6"/>
      <c r="P68" s="6"/>
      <c r="Q68" s="6"/>
      <c r="R68" s="6"/>
      <c r="S68" s="6"/>
      <c r="T68" s="6"/>
    </row>
    <row r="69" spans="2:20" ht="15.75">
      <c r="B69" s="24"/>
      <c r="C69" s="83"/>
      <c r="D69" s="83"/>
      <c r="E69" s="83"/>
      <c r="F69" s="83"/>
      <c r="G69" s="83"/>
      <c r="H69" s="83"/>
      <c r="I69" s="83"/>
      <c r="J69" s="83"/>
      <c r="K69" s="84"/>
      <c r="L69" s="6"/>
      <c r="M69" s="6"/>
      <c r="N69" s="6"/>
      <c r="O69" s="6"/>
      <c r="P69" s="6"/>
      <c r="Q69" s="6"/>
      <c r="R69" s="6"/>
      <c r="S69" s="6"/>
      <c r="T69" s="6"/>
    </row>
    <row r="70" spans="2:20" ht="15.75">
      <c r="B70" s="24"/>
      <c r="C70" s="83"/>
      <c r="D70" s="83"/>
      <c r="E70" s="83"/>
      <c r="F70" s="83"/>
      <c r="G70" s="83"/>
      <c r="H70" s="83"/>
      <c r="I70" s="83"/>
      <c r="J70" s="83"/>
      <c r="K70" s="84"/>
      <c r="L70" s="6"/>
      <c r="M70" s="6"/>
      <c r="N70" s="6"/>
      <c r="O70" s="6"/>
      <c r="P70" s="6"/>
      <c r="Q70" s="6"/>
      <c r="R70" s="6"/>
      <c r="S70" s="6"/>
      <c r="T70" s="6"/>
    </row>
    <row r="71" spans="2:20" ht="15.75">
      <c r="B71" s="24"/>
      <c r="C71" s="83"/>
      <c r="D71" s="83"/>
      <c r="E71" s="83"/>
      <c r="F71" s="83"/>
      <c r="G71" s="83"/>
      <c r="H71" s="83"/>
      <c r="I71" s="83"/>
      <c r="J71" s="83"/>
      <c r="K71" s="84"/>
      <c r="L71" s="6"/>
      <c r="M71" s="6"/>
      <c r="N71" s="6"/>
      <c r="O71" s="6"/>
      <c r="P71" s="6"/>
      <c r="Q71" s="6"/>
      <c r="R71" s="6"/>
      <c r="S71" s="6"/>
      <c r="T71" s="6"/>
    </row>
    <row r="72" spans="2:20" ht="15.75">
      <c r="B72" s="24"/>
      <c r="C72" s="83"/>
      <c r="D72" s="83"/>
      <c r="E72" s="83"/>
      <c r="F72" s="83"/>
      <c r="G72" s="83"/>
      <c r="H72" s="83"/>
      <c r="I72" s="83"/>
      <c r="J72" s="83"/>
      <c r="K72" s="84"/>
      <c r="L72" s="6"/>
      <c r="M72" s="6"/>
      <c r="N72" s="6"/>
      <c r="O72" s="6"/>
      <c r="P72" s="6"/>
      <c r="Q72" s="6"/>
      <c r="R72" s="6"/>
      <c r="S72" s="6"/>
      <c r="T72" s="6"/>
    </row>
    <row r="73" spans="2:20" ht="15.75">
      <c r="B73" s="24"/>
      <c r="C73" s="83"/>
      <c r="D73" s="83"/>
      <c r="E73" s="83"/>
      <c r="F73" s="83"/>
      <c r="G73" s="83"/>
      <c r="H73" s="83"/>
      <c r="I73" s="83"/>
      <c r="J73" s="83"/>
      <c r="K73" s="84"/>
      <c r="L73" s="6"/>
      <c r="M73" s="6"/>
      <c r="N73" s="6"/>
      <c r="O73" s="6"/>
      <c r="P73" s="6"/>
      <c r="Q73" s="6"/>
      <c r="R73" s="6"/>
      <c r="S73" s="6"/>
      <c r="T73" s="6"/>
    </row>
    <row r="74" spans="2:20" ht="15.75">
      <c r="B74" s="24"/>
      <c r="C74" s="83"/>
      <c r="D74" s="83"/>
      <c r="E74" s="83"/>
      <c r="F74" s="83"/>
      <c r="G74" s="83"/>
      <c r="H74" s="83"/>
      <c r="I74" s="83"/>
      <c r="J74" s="83"/>
      <c r="K74" s="84"/>
      <c r="L74" s="6"/>
      <c r="M74" s="6"/>
      <c r="N74" s="6"/>
      <c r="O74" s="6"/>
      <c r="P74" s="6"/>
      <c r="Q74" s="6"/>
      <c r="R74" s="6"/>
      <c r="S74" s="6"/>
      <c r="T74" s="6"/>
    </row>
    <row r="75" spans="2:20" ht="15.75">
      <c r="B75" s="24"/>
      <c r="C75" s="83"/>
      <c r="D75" s="83"/>
      <c r="E75" s="83"/>
      <c r="F75" s="83"/>
      <c r="G75" s="83"/>
      <c r="H75" s="83"/>
      <c r="I75" s="83"/>
      <c r="J75" s="83"/>
      <c r="K75" s="84"/>
      <c r="L75" s="6"/>
      <c r="M75" s="6"/>
      <c r="N75" s="6"/>
      <c r="O75" s="6"/>
      <c r="P75" s="6"/>
      <c r="Q75" s="6"/>
      <c r="R75" s="6"/>
      <c r="S75" s="6"/>
      <c r="T75" s="6"/>
    </row>
    <row r="76" spans="2:20" ht="15.75">
      <c r="B76" s="24"/>
      <c r="C76" s="83"/>
      <c r="D76" s="83"/>
      <c r="E76" s="83"/>
      <c r="F76" s="83"/>
      <c r="G76" s="83"/>
      <c r="H76" s="83"/>
      <c r="I76" s="83"/>
      <c r="J76" s="83"/>
      <c r="K76" s="84"/>
      <c r="L76" s="6"/>
      <c r="M76" s="6"/>
      <c r="N76" s="6"/>
      <c r="O76" s="6"/>
      <c r="P76" s="6"/>
      <c r="Q76" s="6"/>
      <c r="R76" s="6"/>
      <c r="S76" s="6"/>
      <c r="T76" s="6"/>
    </row>
    <row r="77" spans="2:20" ht="15.75">
      <c r="B77" s="24"/>
      <c r="C77" s="83"/>
      <c r="D77" s="83"/>
      <c r="E77" s="83"/>
      <c r="F77" s="83"/>
      <c r="G77" s="83"/>
      <c r="H77" s="83"/>
      <c r="I77" s="83"/>
      <c r="J77" s="83"/>
      <c r="K77" s="84"/>
      <c r="L77" s="6"/>
      <c r="M77" s="6"/>
      <c r="N77" s="6"/>
      <c r="O77" s="6"/>
      <c r="P77" s="6"/>
      <c r="Q77" s="6"/>
      <c r="R77" s="6"/>
      <c r="S77" s="6"/>
      <c r="T77" s="6"/>
    </row>
    <row r="78" spans="2:20" ht="15.75">
      <c r="B78" s="24"/>
      <c r="C78" s="83"/>
      <c r="D78" s="83"/>
      <c r="E78" s="83"/>
      <c r="F78" s="83"/>
      <c r="G78" s="83"/>
      <c r="H78" s="83"/>
      <c r="I78" s="83"/>
      <c r="J78" s="83"/>
      <c r="K78" s="84"/>
      <c r="L78" s="6"/>
      <c r="M78" s="6"/>
      <c r="N78" s="6"/>
      <c r="O78" s="6"/>
      <c r="P78" s="6"/>
      <c r="Q78" s="6"/>
      <c r="R78" s="6"/>
      <c r="S78" s="6"/>
      <c r="T78" s="6"/>
    </row>
    <row r="79" spans="2:20" ht="15.75">
      <c r="B79" s="24"/>
      <c r="C79" s="83"/>
      <c r="D79" s="83"/>
      <c r="E79" s="83"/>
      <c r="F79" s="83"/>
      <c r="G79" s="83"/>
      <c r="H79" s="83"/>
      <c r="I79" s="83"/>
      <c r="J79" s="83"/>
      <c r="K79" s="84"/>
      <c r="L79" s="6"/>
      <c r="M79" s="6"/>
      <c r="N79" s="6"/>
      <c r="O79" s="6"/>
      <c r="P79" s="6"/>
      <c r="Q79" s="6"/>
      <c r="R79" s="6"/>
      <c r="S79" s="6"/>
      <c r="T79" s="6"/>
    </row>
    <row r="80" spans="2:20" ht="15.75">
      <c r="B80" s="24"/>
      <c r="C80" s="83"/>
      <c r="D80" s="83"/>
      <c r="E80" s="83"/>
      <c r="F80" s="83"/>
      <c r="G80" s="83"/>
      <c r="H80" s="83"/>
      <c r="I80" s="83"/>
      <c r="J80" s="83"/>
      <c r="K80" s="84"/>
      <c r="L80" s="6"/>
      <c r="M80" s="6"/>
      <c r="N80" s="6"/>
      <c r="O80" s="6"/>
      <c r="P80" s="6"/>
      <c r="Q80" s="6"/>
      <c r="R80" s="6"/>
      <c r="S80" s="6"/>
      <c r="T80" s="6"/>
    </row>
    <row r="81" spans="2:20" ht="15.75">
      <c r="B81" s="24"/>
      <c r="C81" s="83"/>
      <c r="D81" s="83"/>
      <c r="E81" s="83"/>
      <c r="F81" s="83"/>
      <c r="G81" s="83"/>
      <c r="H81" s="83"/>
      <c r="I81" s="83"/>
      <c r="J81" s="83"/>
      <c r="K81" s="84"/>
      <c r="L81" s="6"/>
      <c r="M81" s="6"/>
      <c r="N81" s="6"/>
      <c r="O81" s="6"/>
      <c r="P81" s="6"/>
      <c r="Q81" s="6"/>
      <c r="R81" s="6"/>
      <c r="S81" s="6"/>
      <c r="T81" s="6"/>
    </row>
    <row r="82" spans="2:20" ht="15.75">
      <c r="B82" s="24"/>
      <c r="C82" s="83"/>
      <c r="D82" s="83"/>
      <c r="E82" s="83"/>
      <c r="F82" s="83"/>
      <c r="G82" s="83"/>
      <c r="H82" s="83"/>
      <c r="I82" s="83"/>
      <c r="J82" s="83"/>
      <c r="K82" s="84"/>
      <c r="L82" s="6"/>
      <c r="M82" s="6"/>
      <c r="N82" s="6"/>
      <c r="O82" s="6"/>
      <c r="P82" s="6"/>
      <c r="Q82" s="6"/>
      <c r="R82" s="6"/>
      <c r="S82" s="6"/>
      <c r="T82" s="6"/>
    </row>
    <row r="83" spans="2:20" ht="15.75">
      <c r="B83" s="24"/>
      <c r="C83" s="83"/>
      <c r="D83" s="83"/>
      <c r="E83" s="83"/>
      <c r="F83" s="83"/>
      <c r="G83" s="83"/>
      <c r="H83" s="83"/>
      <c r="I83" s="83"/>
      <c r="J83" s="83"/>
      <c r="K83" s="84"/>
      <c r="L83" s="6"/>
      <c r="M83" s="6"/>
      <c r="N83" s="6"/>
      <c r="O83" s="6"/>
      <c r="P83" s="6"/>
      <c r="Q83" s="6"/>
      <c r="R83" s="6"/>
      <c r="S83" s="6"/>
      <c r="T83" s="6"/>
    </row>
    <row r="84" spans="2:20" ht="15.75">
      <c r="B84" s="24"/>
      <c r="C84" s="83"/>
      <c r="D84" s="83"/>
      <c r="E84" s="83"/>
      <c r="F84" s="83"/>
      <c r="G84" s="83"/>
      <c r="H84" s="83"/>
      <c r="I84" s="83"/>
      <c r="J84" s="83"/>
      <c r="K84" s="84"/>
      <c r="L84" s="6"/>
      <c r="M84" s="6"/>
      <c r="N84" s="6"/>
      <c r="O84" s="6"/>
      <c r="P84" s="6"/>
      <c r="Q84" s="6"/>
      <c r="R84" s="6"/>
      <c r="S84" s="6"/>
      <c r="T84" s="6"/>
    </row>
    <row r="85" spans="2:20" ht="15.75">
      <c r="B85" s="24"/>
      <c r="C85" s="83"/>
      <c r="D85" s="83"/>
      <c r="E85" s="83"/>
      <c r="F85" s="83"/>
      <c r="G85" s="83"/>
      <c r="H85" s="83"/>
      <c r="I85" s="83"/>
      <c r="J85" s="83"/>
      <c r="K85" s="84"/>
      <c r="L85" s="6"/>
      <c r="M85" s="6"/>
      <c r="N85" s="6"/>
      <c r="O85" s="6"/>
      <c r="P85" s="6"/>
      <c r="Q85" s="6"/>
      <c r="R85" s="6"/>
      <c r="S85" s="6"/>
      <c r="T85" s="6"/>
    </row>
    <row r="86" spans="2:20" ht="15.75">
      <c r="B86" s="24"/>
      <c r="C86" s="83"/>
      <c r="D86" s="83"/>
      <c r="E86" s="83"/>
      <c r="F86" s="83"/>
      <c r="G86" s="83"/>
      <c r="H86" s="83"/>
      <c r="I86" s="83"/>
      <c r="J86" s="83"/>
      <c r="K86" s="84"/>
      <c r="L86" s="6"/>
      <c r="M86" s="6"/>
      <c r="N86" s="6"/>
      <c r="O86" s="6"/>
      <c r="P86" s="6"/>
      <c r="Q86" s="6"/>
      <c r="R86" s="6"/>
      <c r="S86" s="6"/>
      <c r="T86" s="6"/>
    </row>
    <row r="87" spans="2:20" ht="15.75">
      <c r="B87" s="24"/>
      <c r="C87" s="83"/>
      <c r="D87" s="83"/>
      <c r="E87" s="83"/>
      <c r="F87" s="83"/>
      <c r="G87" s="83"/>
      <c r="H87" s="83"/>
      <c r="I87" s="83"/>
      <c r="J87" s="83"/>
      <c r="K87" s="84"/>
      <c r="L87" s="6"/>
      <c r="M87" s="6"/>
      <c r="N87" s="6"/>
      <c r="O87" s="6"/>
      <c r="P87" s="6"/>
      <c r="Q87" s="6"/>
      <c r="R87" s="6"/>
      <c r="S87" s="6"/>
      <c r="T87" s="6"/>
    </row>
    <row r="88" spans="2:20" ht="15.75">
      <c r="B88" s="24"/>
      <c r="C88" s="83"/>
      <c r="D88" s="83"/>
      <c r="E88" s="83"/>
      <c r="F88" s="83"/>
      <c r="G88" s="83"/>
      <c r="H88" s="83"/>
      <c r="I88" s="83"/>
      <c r="J88" s="83"/>
      <c r="K88" s="84"/>
      <c r="L88" s="6"/>
      <c r="M88" s="6"/>
      <c r="N88" s="6"/>
      <c r="O88" s="6"/>
      <c r="P88" s="6"/>
      <c r="Q88" s="6"/>
      <c r="R88" s="6"/>
      <c r="S88" s="6"/>
      <c r="T88" s="6"/>
    </row>
    <row r="89" spans="2:20" ht="15.75">
      <c r="B89" s="24"/>
      <c r="C89" s="83"/>
      <c r="D89" s="83"/>
      <c r="E89" s="83"/>
      <c r="F89" s="83"/>
      <c r="G89" s="83"/>
      <c r="H89" s="83"/>
      <c r="I89" s="83"/>
      <c r="J89" s="83"/>
      <c r="K89" s="84"/>
      <c r="L89" s="6"/>
      <c r="M89" s="6"/>
      <c r="N89" s="6"/>
      <c r="O89" s="6"/>
      <c r="P89" s="6"/>
      <c r="Q89" s="6"/>
      <c r="R89" s="6"/>
      <c r="S89" s="6"/>
      <c r="T89" s="6"/>
    </row>
    <row r="90" spans="2:20" ht="15.75">
      <c r="B90" s="24"/>
      <c r="C90" s="83"/>
      <c r="D90" s="83"/>
      <c r="E90" s="83"/>
      <c r="F90" s="83"/>
      <c r="G90" s="83"/>
      <c r="H90" s="83"/>
      <c r="I90" s="83"/>
      <c r="J90" s="83"/>
      <c r="K90" s="84"/>
      <c r="L90" s="6"/>
      <c r="M90" s="6"/>
      <c r="N90" s="6"/>
      <c r="O90" s="6"/>
      <c r="P90" s="6"/>
      <c r="Q90" s="6"/>
      <c r="R90" s="6"/>
      <c r="S90" s="6"/>
      <c r="T90" s="6"/>
    </row>
    <row r="91" spans="2:20" ht="15.75">
      <c r="B91" s="24"/>
      <c r="C91" s="83"/>
      <c r="D91" s="83"/>
      <c r="E91" s="83"/>
      <c r="F91" s="83"/>
      <c r="G91" s="83"/>
      <c r="H91" s="83"/>
      <c r="I91" s="83"/>
      <c r="J91" s="83"/>
      <c r="K91" s="84"/>
      <c r="L91" s="6"/>
      <c r="M91" s="6"/>
      <c r="N91" s="6"/>
      <c r="O91" s="6"/>
      <c r="P91" s="6"/>
      <c r="Q91" s="6"/>
      <c r="R91" s="6"/>
      <c r="S91" s="6"/>
      <c r="T91" s="6"/>
    </row>
    <row r="92" spans="2:20" ht="15.75">
      <c r="B92" s="24"/>
      <c r="C92" s="83"/>
      <c r="D92" s="83"/>
      <c r="E92" s="83"/>
      <c r="F92" s="83"/>
      <c r="G92" s="83"/>
      <c r="H92" s="83"/>
      <c r="I92" s="83"/>
      <c r="J92" s="83"/>
      <c r="K92" s="84"/>
      <c r="L92" s="6"/>
      <c r="M92" s="6"/>
      <c r="N92" s="6"/>
      <c r="O92" s="6"/>
      <c r="P92" s="6"/>
      <c r="Q92" s="6"/>
      <c r="R92" s="6"/>
      <c r="S92" s="6"/>
      <c r="T92" s="6"/>
    </row>
    <row r="93" spans="2:20" ht="15.75">
      <c r="B93" s="24"/>
      <c r="C93" s="78"/>
      <c r="D93" s="78"/>
      <c r="E93" s="78"/>
      <c r="F93" s="78"/>
      <c r="G93" s="78"/>
      <c r="H93" s="78"/>
      <c r="I93" s="78"/>
      <c r="J93" s="78"/>
      <c r="K93" s="79"/>
      <c r="L93" s="6"/>
      <c r="M93" s="6"/>
      <c r="N93" s="6"/>
      <c r="O93" s="6"/>
      <c r="P93" s="6"/>
      <c r="Q93" s="6"/>
      <c r="R93" s="6"/>
      <c r="S93" s="6"/>
      <c r="T93" s="6"/>
    </row>
    <row r="94" spans="2:20" ht="15.75">
      <c r="B94" s="24"/>
      <c r="C94" s="83"/>
      <c r="D94" s="83"/>
      <c r="E94" s="83"/>
      <c r="F94" s="83"/>
      <c r="G94" s="83"/>
      <c r="H94" s="83"/>
      <c r="I94" s="83"/>
      <c r="J94" s="83"/>
      <c r="K94" s="84"/>
      <c r="L94" s="6"/>
      <c r="M94" s="6"/>
      <c r="N94" s="6"/>
      <c r="O94" s="6"/>
      <c r="P94" s="6"/>
      <c r="Q94" s="6"/>
      <c r="R94" s="6"/>
      <c r="S94" s="6"/>
      <c r="T94" s="6"/>
    </row>
    <row r="95" spans="2:20" ht="15.75">
      <c r="B95" s="24"/>
      <c r="C95" s="83"/>
      <c r="D95" s="83"/>
      <c r="E95" s="83"/>
      <c r="F95" s="83"/>
      <c r="G95" s="83"/>
      <c r="H95" s="83"/>
      <c r="I95" s="83"/>
      <c r="J95" s="83"/>
      <c r="K95" s="84"/>
      <c r="L95" s="6"/>
      <c r="M95" s="6"/>
      <c r="N95" s="6"/>
      <c r="O95" s="6"/>
      <c r="P95" s="6"/>
      <c r="Q95" s="6"/>
      <c r="R95" s="6"/>
      <c r="S95" s="6"/>
      <c r="T95" s="6"/>
    </row>
    <row r="96" spans="2:20" ht="15.75">
      <c r="B96" s="24"/>
      <c r="C96" s="83"/>
      <c r="D96" s="83"/>
      <c r="E96" s="83"/>
      <c r="F96" s="83"/>
      <c r="G96" s="83"/>
      <c r="H96" s="83"/>
      <c r="I96" s="83"/>
      <c r="J96" s="83"/>
      <c r="K96" s="84"/>
      <c r="L96" s="6"/>
      <c r="M96" s="6"/>
      <c r="N96" s="6"/>
      <c r="O96" s="6"/>
      <c r="P96" s="6"/>
      <c r="Q96" s="6"/>
      <c r="R96" s="6"/>
      <c r="S96" s="6"/>
      <c r="T96" s="6"/>
    </row>
    <row r="97" spans="2:20" ht="15.75">
      <c r="B97" s="24"/>
      <c r="C97" s="83"/>
      <c r="D97" s="83"/>
      <c r="E97" s="83"/>
      <c r="F97" s="83"/>
      <c r="G97" s="83"/>
      <c r="H97" s="83"/>
      <c r="I97" s="83"/>
      <c r="J97" s="83"/>
      <c r="K97" s="84"/>
      <c r="L97" s="6"/>
      <c r="M97" s="6"/>
      <c r="N97" s="6"/>
      <c r="O97" s="6"/>
      <c r="P97" s="6"/>
      <c r="Q97" s="6"/>
      <c r="R97" s="6"/>
      <c r="S97" s="6"/>
      <c r="T97" s="6"/>
    </row>
    <row r="98" spans="2:20" ht="15.75">
      <c r="B98" s="24"/>
      <c r="C98" s="83"/>
      <c r="D98" s="83"/>
      <c r="E98" s="83"/>
      <c r="F98" s="83"/>
      <c r="G98" s="83"/>
      <c r="H98" s="83"/>
      <c r="I98" s="83"/>
      <c r="J98" s="83"/>
      <c r="K98" s="84"/>
      <c r="L98" s="6"/>
      <c r="M98" s="6"/>
      <c r="N98" s="6"/>
      <c r="O98" s="6"/>
      <c r="P98" s="6"/>
      <c r="Q98" s="6"/>
      <c r="R98" s="6"/>
      <c r="S98" s="6"/>
      <c r="T98" s="6"/>
    </row>
    <row r="99" spans="2:20" ht="16.5" thickBot="1">
      <c r="B99" s="24"/>
      <c r="C99" s="83"/>
      <c r="D99" s="83"/>
      <c r="E99" s="83"/>
      <c r="F99" s="83"/>
      <c r="G99" s="83"/>
      <c r="H99" s="83"/>
      <c r="I99" s="83"/>
      <c r="J99" s="83"/>
      <c r="K99" s="84"/>
      <c r="L99" s="6"/>
      <c r="M99" s="75" t="s">
        <v>8</v>
      </c>
      <c r="N99" s="75"/>
      <c r="O99" s="75"/>
      <c r="P99" s="75"/>
      <c r="Q99" s="75"/>
      <c r="R99" s="75"/>
      <c r="S99" s="6"/>
      <c r="T99" s="6"/>
    </row>
    <row r="100" spans="2:20" ht="16.5" thickBot="1">
      <c r="B100" s="24"/>
      <c r="C100" s="83"/>
      <c r="D100" s="83"/>
      <c r="E100" s="83"/>
      <c r="F100" s="83"/>
      <c r="G100" s="83"/>
      <c r="H100" s="83"/>
      <c r="I100" s="83"/>
      <c r="J100" s="83"/>
      <c r="K100" s="84"/>
      <c r="L100" s="6"/>
      <c r="M100" s="107" t="s">
        <v>9</v>
      </c>
      <c r="N100" s="108"/>
      <c r="O100" s="108" t="s">
        <v>10</v>
      </c>
      <c r="P100" s="108"/>
      <c r="Q100" s="108" t="s">
        <v>11</v>
      </c>
      <c r="R100" s="109"/>
      <c r="S100" s="6"/>
      <c r="T100" s="6"/>
    </row>
    <row r="101" spans="2:20" ht="15.75">
      <c r="B101" s="24"/>
      <c r="C101" s="78"/>
      <c r="D101" s="78"/>
      <c r="E101" s="78"/>
      <c r="F101" s="78"/>
      <c r="G101" s="78"/>
      <c r="H101" s="78"/>
      <c r="I101" s="78"/>
      <c r="J101" s="78"/>
      <c r="K101" s="79"/>
      <c r="L101" s="6"/>
      <c r="M101" s="107"/>
      <c r="N101" s="108"/>
      <c r="O101" s="108"/>
      <c r="P101" s="108"/>
      <c r="Q101" s="108"/>
      <c r="R101" s="109"/>
      <c r="S101" s="6"/>
      <c r="T101" s="6"/>
    </row>
    <row r="102" spans="2:20" ht="16.5" thickBot="1">
      <c r="B102" s="24"/>
      <c r="C102" s="78"/>
      <c r="D102" s="78"/>
      <c r="E102" s="78"/>
      <c r="F102" s="78"/>
      <c r="G102" s="78"/>
      <c r="H102" s="78"/>
      <c r="I102" s="78"/>
      <c r="J102" s="78"/>
      <c r="K102" s="79"/>
      <c r="L102" s="6"/>
      <c r="M102" s="126"/>
      <c r="N102" s="127"/>
      <c r="O102" s="127"/>
      <c r="P102" s="127"/>
      <c r="Q102" s="127"/>
      <c r="R102" s="128"/>
      <c r="S102" s="6"/>
      <c r="T102" s="6"/>
    </row>
    <row r="103" spans="2:20" ht="16.5" thickBot="1">
      <c r="B103" s="24"/>
      <c r="C103" s="78"/>
      <c r="D103" s="78"/>
      <c r="E103" s="78"/>
      <c r="F103" s="78"/>
      <c r="G103" s="78"/>
      <c r="H103" s="78"/>
      <c r="I103" s="78"/>
      <c r="J103" s="78"/>
      <c r="K103" s="79"/>
      <c r="L103" s="6"/>
      <c r="M103" s="35"/>
      <c r="N103" s="36"/>
      <c r="O103" s="36"/>
      <c r="P103" s="36"/>
      <c r="Q103" s="36"/>
      <c r="R103" s="37"/>
      <c r="S103" s="6"/>
      <c r="T103" s="6"/>
    </row>
    <row r="104" spans="2:20" ht="19.5" thickBot="1">
      <c r="B104" s="24"/>
      <c r="C104" s="78"/>
      <c r="D104" s="78"/>
      <c r="E104" s="78"/>
      <c r="F104" s="78"/>
      <c r="G104" s="78"/>
      <c r="H104" s="78"/>
      <c r="I104" s="78"/>
      <c r="J104" s="78"/>
      <c r="K104" s="79"/>
      <c r="L104" s="6"/>
      <c r="M104" s="61" t="s">
        <v>12</v>
      </c>
      <c r="N104" s="22" t="s">
        <v>25</v>
      </c>
      <c r="O104" s="96" t="s">
        <v>3</v>
      </c>
      <c r="P104" s="97"/>
      <c r="Q104" s="104">
        <v>44356</v>
      </c>
      <c r="R104" s="105"/>
      <c r="S104" s="6"/>
      <c r="T104" s="6"/>
    </row>
    <row r="105" spans="2:20" ht="15.75">
      <c r="B105" s="24"/>
      <c r="C105" s="78"/>
      <c r="D105" s="78"/>
      <c r="E105" s="78"/>
      <c r="F105" s="78"/>
      <c r="G105" s="78"/>
      <c r="H105" s="78"/>
      <c r="I105" s="78"/>
      <c r="J105" s="78"/>
      <c r="K105" s="79"/>
      <c r="L105" s="6"/>
      <c r="M105" s="6"/>
      <c r="N105" s="6"/>
      <c r="O105" s="6"/>
      <c r="P105" s="6"/>
      <c r="Q105" s="6"/>
      <c r="R105" s="6"/>
      <c r="S105" s="6"/>
      <c r="T105" s="6"/>
    </row>
    <row r="106" spans="2:20" ht="15.75">
      <c r="B106" s="24"/>
      <c r="C106" s="78"/>
      <c r="D106" s="78"/>
      <c r="E106" s="78"/>
      <c r="F106" s="78"/>
      <c r="G106" s="78"/>
      <c r="H106" s="78"/>
      <c r="I106" s="78"/>
      <c r="J106" s="78"/>
      <c r="K106" s="79"/>
      <c r="L106" s="6"/>
      <c r="M106" s="6"/>
      <c r="N106" s="6"/>
      <c r="O106" s="6"/>
      <c r="P106" s="6"/>
      <c r="Q106" s="6"/>
      <c r="R106" s="6"/>
      <c r="S106" s="6"/>
      <c r="T106" s="6"/>
    </row>
    <row r="107" spans="2:20" ht="16.5" thickBot="1">
      <c r="B107" s="38"/>
      <c r="C107" s="80"/>
      <c r="D107" s="80"/>
      <c r="E107" s="80"/>
      <c r="F107" s="80"/>
      <c r="G107" s="80"/>
      <c r="H107" s="80"/>
      <c r="I107" s="80"/>
      <c r="J107" s="80"/>
      <c r="K107" s="81"/>
      <c r="L107" s="6"/>
      <c r="M107" s="6"/>
      <c r="N107" s="6"/>
      <c r="O107" s="6"/>
      <c r="P107" s="6"/>
      <c r="Q107" s="6"/>
      <c r="R107" s="6"/>
      <c r="S107" s="6"/>
      <c r="T107" s="6"/>
    </row>
    <row r="108" spans="2:20" ht="15.75">
      <c r="B108" s="39"/>
      <c r="C108" s="82"/>
      <c r="D108" s="82"/>
      <c r="E108" s="82"/>
      <c r="F108" s="82"/>
      <c r="G108" s="82"/>
      <c r="H108" s="82"/>
      <c r="I108" s="82"/>
      <c r="J108" s="82"/>
      <c r="K108" s="82"/>
      <c r="L108" s="6"/>
      <c r="M108" s="6"/>
      <c r="N108" s="6"/>
      <c r="O108" s="6"/>
      <c r="P108" s="6"/>
      <c r="Q108" s="6"/>
      <c r="R108" s="6"/>
      <c r="S108" s="6"/>
      <c r="T108" s="6"/>
    </row>
    <row r="109" spans="2:20" ht="15.75">
      <c r="B109" s="39"/>
      <c r="C109" s="82"/>
      <c r="D109" s="82"/>
      <c r="E109" s="82"/>
      <c r="F109" s="82"/>
      <c r="G109" s="82"/>
      <c r="H109" s="82"/>
      <c r="I109" s="82"/>
      <c r="J109" s="82"/>
      <c r="K109" s="82"/>
      <c r="L109" s="6"/>
      <c r="M109" s="6"/>
      <c r="N109" s="6"/>
      <c r="O109" s="6"/>
      <c r="P109" s="6"/>
      <c r="Q109" s="6"/>
      <c r="R109" s="6"/>
      <c r="S109" s="6"/>
      <c r="T109" s="6"/>
    </row>
    <row r="110" spans="2:20" ht="15.75">
      <c r="B110" s="40"/>
      <c r="C110" s="76"/>
      <c r="D110" s="76"/>
      <c r="E110" s="76"/>
      <c r="F110" s="76"/>
      <c r="G110" s="76"/>
      <c r="H110" s="76"/>
      <c r="I110" s="76"/>
      <c r="J110" s="76"/>
      <c r="K110" s="76"/>
    </row>
    <row r="111" spans="2:20" ht="15.75">
      <c r="B111" s="40"/>
      <c r="C111" s="76"/>
      <c r="D111" s="76"/>
      <c r="E111" s="76"/>
      <c r="F111" s="76"/>
      <c r="G111" s="76"/>
      <c r="H111" s="76"/>
      <c r="I111" s="76"/>
      <c r="J111" s="76"/>
      <c r="K111" s="76"/>
    </row>
    <row r="112" spans="2:20" ht="15.75">
      <c r="B112" s="40"/>
      <c r="C112" s="76"/>
      <c r="D112" s="76"/>
      <c r="E112" s="76"/>
      <c r="F112" s="76"/>
      <c r="G112" s="76"/>
      <c r="H112" s="76"/>
      <c r="I112" s="76"/>
      <c r="J112" s="76"/>
      <c r="K112" s="76"/>
    </row>
    <row r="113" spans="2:11" ht="15.75">
      <c r="B113" s="40"/>
      <c r="C113" s="76"/>
      <c r="D113" s="76"/>
      <c r="E113" s="76"/>
      <c r="F113" s="76"/>
      <c r="G113" s="76"/>
      <c r="H113" s="76"/>
      <c r="I113" s="76"/>
      <c r="J113" s="76"/>
      <c r="K113" s="76"/>
    </row>
    <row r="114" spans="2:11" ht="15.75">
      <c r="B114" s="40"/>
      <c r="C114" s="76"/>
      <c r="D114" s="76"/>
      <c r="E114" s="76"/>
      <c r="F114" s="76"/>
      <c r="G114" s="76"/>
      <c r="H114" s="76"/>
      <c r="I114" s="76"/>
      <c r="J114" s="76"/>
      <c r="K114" s="76"/>
    </row>
    <row r="115" spans="2:11" ht="15.75">
      <c r="B115" s="40"/>
      <c r="C115" s="76"/>
      <c r="D115" s="76"/>
      <c r="E115" s="76"/>
      <c r="F115" s="76"/>
      <c r="G115" s="76"/>
      <c r="H115" s="76"/>
      <c r="I115" s="76"/>
      <c r="J115" s="76"/>
      <c r="K115" s="76"/>
    </row>
    <row r="116" spans="2:11" ht="15.75">
      <c r="B116" s="40"/>
      <c r="C116" s="76"/>
      <c r="D116" s="76"/>
      <c r="E116" s="76"/>
      <c r="F116" s="76"/>
      <c r="G116" s="76"/>
      <c r="H116" s="76"/>
      <c r="I116" s="76"/>
      <c r="J116" s="76"/>
      <c r="K116" s="76"/>
    </row>
    <row r="117" spans="2:11" ht="15.75">
      <c r="B117" s="40"/>
      <c r="C117" s="76"/>
      <c r="D117" s="76"/>
      <c r="E117" s="76"/>
      <c r="F117" s="76"/>
      <c r="G117" s="76"/>
      <c r="H117" s="76"/>
      <c r="I117" s="76"/>
      <c r="J117" s="76"/>
      <c r="K117" s="76"/>
    </row>
    <row r="118" spans="2:11" ht="15.75">
      <c r="B118" s="40"/>
      <c r="C118" s="76"/>
      <c r="D118" s="76"/>
      <c r="E118" s="76"/>
      <c r="F118" s="76"/>
      <c r="G118" s="76"/>
      <c r="H118" s="76"/>
      <c r="I118" s="76"/>
      <c r="J118" s="76"/>
      <c r="K118" s="76"/>
    </row>
    <row r="119" spans="2:11" ht="15.75">
      <c r="B119" s="40"/>
      <c r="C119" s="76"/>
      <c r="D119" s="76"/>
      <c r="E119" s="76"/>
      <c r="F119" s="76"/>
      <c r="G119" s="76"/>
      <c r="H119" s="76"/>
      <c r="I119" s="76"/>
      <c r="J119" s="76"/>
      <c r="K119" s="76"/>
    </row>
    <row r="120" spans="2:11" ht="15.75">
      <c r="B120" s="40"/>
      <c r="C120" s="76"/>
      <c r="D120" s="76"/>
      <c r="E120" s="76"/>
      <c r="F120" s="76"/>
      <c r="G120" s="76"/>
      <c r="H120" s="76"/>
      <c r="I120" s="76"/>
      <c r="J120" s="76"/>
      <c r="K120" s="76"/>
    </row>
    <row r="121" spans="2:11" ht="15.75">
      <c r="B121" s="40"/>
      <c r="C121" s="76"/>
      <c r="D121" s="76"/>
      <c r="E121" s="76"/>
      <c r="F121" s="76"/>
      <c r="G121" s="76"/>
      <c r="H121" s="76"/>
      <c r="I121" s="76"/>
      <c r="J121" s="76"/>
      <c r="K121" s="76"/>
    </row>
    <row r="122" spans="2:11" ht="15.75">
      <c r="B122" s="40"/>
      <c r="C122" s="76"/>
      <c r="D122" s="76"/>
      <c r="E122" s="76"/>
      <c r="F122" s="76"/>
      <c r="G122" s="76"/>
      <c r="H122" s="76"/>
      <c r="I122" s="76"/>
      <c r="J122" s="76"/>
      <c r="K122" s="76"/>
    </row>
    <row r="123" spans="2:11" ht="15.75">
      <c r="B123" s="40"/>
      <c r="C123" s="76"/>
      <c r="D123" s="76"/>
      <c r="E123" s="76"/>
      <c r="F123" s="76"/>
      <c r="G123" s="76"/>
      <c r="H123" s="76"/>
      <c r="I123" s="76"/>
      <c r="J123" s="76"/>
      <c r="K123" s="76"/>
    </row>
    <row r="124" spans="2:11" ht="15.75">
      <c r="B124" s="40"/>
      <c r="C124" s="76"/>
      <c r="D124" s="76"/>
      <c r="E124" s="76"/>
      <c r="F124" s="76"/>
      <c r="G124" s="76"/>
      <c r="H124" s="76"/>
      <c r="I124" s="76"/>
      <c r="J124" s="76"/>
      <c r="K124" s="76"/>
    </row>
    <row r="125" spans="2:11" ht="15.75">
      <c r="B125" s="40"/>
      <c r="C125" s="76"/>
      <c r="D125" s="76"/>
      <c r="E125" s="76"/>
      <c r="F125" s="76"/>
      <c r="G125" s="76"/>
      <c r="H125" s="76"/>
      <c r="I125" s="76"/>
      <c r="J125" s="76"/>
      <c r="K125" s="76"/>
    </row>
    <row r="126" spans="2:11" ht="15.75">
      <c r="B126" s="40"/>
      <c r="C126" s="76"/>
      <c r="D126" s="76"/>
      <c r="E126" s="76"/>
      <c r="F126" s="76"/>
      <c r="G126" s="76"/>
      <c r="H126" s="76"/>
      <c r="I126" s="76"/>
      <c r="J126" s="76"/>
      <c r="K126" s="76"/>
    </row>
    <row r="127" spans="2:11" ht="15.75">
      <c r="B127" s="40"/>
      <c r="C127" s="76"/>
      <c r="D127" s="76"/>
      <c r="E127" s="76"/>
      <c r="F127" s="76"/>
      <c r="G127" s="76"/>
      <c r="H127" s="76"/>
      <c r="I127" s="76"/>
      <c r="J127" s="76"/>
      <c r="K127" s="76"/>
    </row>
    <row r="128" spans="2:11" ht="15.75">
      <c r="B128" s="40"/>
      <c r="C128" s="76"/>
      <c r="D128" s="76"/>
      <c r="E128" s="76"/>
      <c r="F128" s="76"/>
      <c r="G128" s="76"/>
      <c r="H128" s="76"/>
      <c r="I128" s="76"/>
      <c r="J128" s="76"/>
      <c r="K128" s="76"/>
    </row>
    <row r="129" spans="2:11" ht="15.75">
      <c r="B129" s="40"/>
      <c r="C129" s="76"/>
      <c r="D129" s="76"/>
      <c r="E129" s="76"/>
      <c r="F129" s="76"/>
      <c r="G129" s="76"/>
      <c r="H129" s="76"/>
      <c r="I129" s="76"/>
      <c r="J129" s="76"/>
      <c r="K129" s="76"/>
    </row>
    <row r="130" spans="2:11" ht="15.75">
      <c r="B130" s="40"/>
      <c r="C130" s="76"/>
      <c r="D130" s="76"/>
      <c r="E130" s="76"/>
      <c r="F130" s="76"/>
      <c r="G130" s="76"/>
      <c r="H130" s="76"/>
      <c r="I130" s="76"/>
      <c r="J130" s="76"/>
      <c r="K130" s="76"/>
    </row>
    <row r="131" spans="2:11" ht="15.75">
      <c r="B131" s="40"/>
      <c r="C131" s="76"/>
      <c r="D131" s="76"/>
      <c r="E131" s="76"/>
      <c r="F131" s="76"/>
      <c r="G131" s="76"/>
      <c r="H131" s="76"/>
      <c r="I131" s="76"/>
      <c r="J131" s="76"/>
      <c r="K131" s="76"/>
    </row>
    <row r="132" spans="2:11" ht="15.75">
      <c r="B132" s="40"/>
      <c r="C132" s="76"/>
      <c r="D132" s="76"/>
      <c r="E132" s="76"/>
      <c r="F132" s="76"/>
      <c r="G132" s="76"/>
      <c r="H132" s="76"/>
      <c r="I132" s="76"/>
      <c r="J132" s="76"/>
      <c r="K132" s="76"/>
    </row>
    <row r="133" spans="2:11" ht="15.75">
      <c r="B133" s="40"/>
      <c r="C133" s="76"/>
      <c r="D133" s="76"/>
      <c r="E133" s="76"/>
      <c r="F133" s="76"/>
      <c r="G133" s="76"/>
      <c r="H133" s="76"/>
      <c r="I133" s="76"/>
      <c r="J133" s="76"/>
      <c r="K133" s="76"/>
    </row>
    <row r="134" spans="2:11" ht="15.75">
      <c r="B134" s="40"/>
      <c r="C134" s="76"/>
      <c r="D134" s="76"/>
      <c r="E134" s="76"/>
      <c r="F134" s="76"/>
      <c r="G134" s="76"/>
      <c r="H134" s="76"/>
      <c r="I134" s="76"/>
      <c r="J134" s="76"/>
      <c r="K134" s="76"/>
    </row>
    <row r="135" spans="2:11" ht="15.75">
      <c r="B135" s="40"/>
      <c r="C135" s="76"/>
      <c r="D135" s="76"/>
      <c r="E135" s="76"/>
      <c r="F135" s="76"/>
      <c r="G135" s="76"/>
      <c r="H135" s="76"/>
      <c r="I135" s="76"/>
      <c r="J135" s="76"/>
      <c r="K135" s="76"/>
    </row>
    <row r="136" spans="2:11" ht="15.75">
      <c r="B136" s="40"/>
      <c r="C136" s="76"/>
      <c r="D136" s="76"/>
      <c r="E136" s="76"/>
      <c r="F136" s="76"/>
      <c r="G136" s="76"/>
      <c r="H136" s="76"/>
      <c r="I136" s="76"/>
      <c r="J136" s="76"/>
      <c r="K136" s="76"/>
    </row>
    <row r="137" spans="2:11" ht="15.75">
      <c r="B137" s="40"/>
      <c r="C137" s="76"/>
      <c r="D137" s="76"/>
      <c r="E137" s="76"/>
      <c r="F137" s="76"/>
      <c r="G137" s="76"/>
      <c r="H137" s="76"/>
      <c r="I137" s="76"/>
      <c r="J137" s="76"/>
      <c r="K137" s="76"/>
    </row>
    <row r="138" spans="2:11" ht="15.75">
      <c r="B138" s="40"/>
      <c r="C138" s="76"/>
      <c r="D138" s="76"/>
      <c r="E138" s="76"/>
      <c r="F138" s="76"/>
      <c r="G138" s="76"/>
      <c r="H138" s="76"/>
      <c r="I138" s="76"/>
      <c r="J138" s="76"/>
      <c r="K138" s="76"/>
    </row>
    <row r="139" spans="2:11" ht="15.75">
      <c r="B139" s="40"/>
      <c r="C139" s="76"/>
      <c r="D139" s="76"/>
      <c r="E139" s="76"/>
      <c r="F139" s="76"/>
      <c r="G139" s="76"/>
      <c r="H139" s="76"/>
      <c r="I139" s="76"/>
      <c r="J139" s="76"/>
      <c r="K139" s="76"/>
    </row>
    <row r="140" spans="2:11" ht="15.75">
      <c r="B140" s="40"/>
      <c r="C140" s="76"/>
      <c r="D140" s="76"/>
      <c r="E140" s="76"/>
      <c r="F140" s="76"/>
      <c r="G140" s="76"/>
      <c r="H140" s="76"/>
      <c r="I140" s="76"/>
      <c r="J140" s="76"/>
      <c r="K140" s="76"/>
    </row>
    <row r="141" spans="2:11" ht="15.75">
      <c r="B141" s="40"/>
      <c r="C141" s="76"/>
      <c r="D141" s="76"/>
      <c r="E141" s="76"/>
      <c r="F141" s="76"/>
      <c r="G141" s="76"/>
      <c r="H141" s="76"/>
      <c r="I141" s="76"/>
      <c r="J141" s="76"/>
      <c r="K141" s="76"/>
    </row>
    <row r="142" spans="2:11" ht="15.75">
      <c r="B142" s="40"/>
      <c r="C142" s="76"/>
      <c r="D142" s="76"/>
      <c r="E142" s="76"/>
      <c r="F142" s="76"/>
      <c r="G142" s="76"/>
      <c r="H142" s="76"/>
      <c r="I142" s="76"/>
      <c r="J142" s="76"/>
      <c r="K142" s="76"/>
    </row>
    <row r="143" spans="2:11" ht="15.75">
      <c r="B143" s="40"/>
      <c r="C143" s="76"/>
      <c r="D143" s="76"/>
      <c r="E143" s="76"/>
      <c r="F143" s="76"/>
      <c r="G143" s="76"/>
      <c r="H143" s="76"/>
      <c r="I143" s="76"/>
      <c r="J143" s="76"/>
      <c r="K143" s="76"/>
    </row>
    <row r="144" spans="2:11" ht="15.75">
      <c r="B144" s="40"/>
      <c r="C144" s="76"/>
      <c r="D144" s="76"/>
      <c r="E144" s="76"/>
      <c r="F144" s="76"/>
      <c r="G144" s="76"/>
      <c r="H144" s="76"/>
      <c r="I144" s="76"/>
      <c r="J144" s="76"/>
      <c r="K144" s="76"/>
    </row>
    <row r="145" spans="2:11" ht="15.75">
      <c r="B145" s="40"/>
      <c r="C145" s="76"/>
      <c r="D145" s="76"/>
      <c r="E145" s="76"/>
      <c r="F145" s="76"/>
      <c r="G145" s="76"/>
      <c r="H145" s="76"/>
      <c r="I145" s="76"/>
      <c r="J145" s="76"/>
      <c r="K145" s="76"/>
    </row>
    <row r="146" spans="2:11" ht="15.75">
      <c r="B146" s="40"/>
      <c r="C146" s="76"/>
      <c r="D146" s="76"/>
      <c r="E146" s="76"/>
      <c r="F146" s="76"/>
      <c r="G146" s="76"/>
      <c r="H146" s="76"/>
      <c r="I146" s="76"/>
      <c r="J146" s="76"/>
      <c r="K146" s="76"/>
    </row>
    <row r="147" spans="2:11" ht="15.75">
      <c r="B147" s="40"/>
      <c r="C147" s="76"/>
      <c r="D147" s="76"/>
      <c r="E147" s="76"/>
      <c r="F147" s="76"/>
      <c r="G147" s="76"/>
      <c r="H147" s="76"/>
      <c r="I147" s="76"/>
      <c r="J147" s="76"/>
      <c r="K147" s="76"/>
    </row>
    <row r="148" spans="2:11" ht="15.75">
      <c r="B148" s="40"/>
      <c r="C148" s="76"/>
      <c r="D148" s="76"/>
      <c r="E148" s="76"/>
      <c r="F148" s="76"/>
      <c r="G148" s="76"/>
      <c r="H148" s="76"/>
      <c r="I148" s="76"/>
      <c r="J148" s="76"/>
      <c r="K148" s="76"/>
    </row>
    <row r="149" spans="2:11" ht="15.75">
      <c r="B149" s="40"/>
      <c r="C149" s="76"/>
      <c r="D149" s="76"/>
      <c r="E149" s="76"/>
      <c r="F149" s="76"/>
      <c r="G149" s="76"/>
      <c r="H149" s="76"/>
      <c r="I149" s="76"/>
      <c r="J149" s="76"/>
      <c r="K149" s="76"/>
    </row>
    <row r="150" spans="2:11" ht="15.75">
      <c r="B150" s="40"/>
      <c r="C150" s="76"/>
      <c r="D150" s="76"/>
      <c r="E150" s="76"/>
      <c r="F150" s="76"/>
      <c r="G150" s="76"/>
      <c r="H150" s="76"/>
      <c r="I150" s="76"/>
      <c r="J150" s="76"/>
      <c r="K150" s="76"/>
    </row>
    <row r="151" spans="2:11" ht="15.75">
      <c r="B151" s="40"/>
      <c r="C151" s="76"/>
      <c r="D151" s="76"/>
      <c r="E151" s="76"/>
      <c r="F151" s="76"/>
      <c r="G151" s="76"/>
      <c r="H151" s="76"/>
      <c r="I151" s="76"/>
      <c r="J151" s="76"/>
      <c r="K151" s="76"/>
    </row>
    <row r="152" spans="2:11" ht="15.75">
      <c r="B152" s="40"/>
      <c r="C152" s="76"/>
      <c r="D152" s="76"/>
      <c r="E152" s="76"/>
      <c r="F152" s="76"/>
      <c r="G152" s="76"/>
      <c r="H152" s="76"/>
      <c r="I152" s="76"/>
      <c r="J152" s="76"/>
      <c r="K152" s="76"/>
    </row>
    <row r="153" spans="2:11" ht="15.75">
      <c r="B153" s="40"/>
      <c r="C153" s="76"/>
      <c r="D153" s="76"/>
      <c r="E153" s="76"/>
      <c r="F153" s="76"/>
      <c r="G153" s="76"/>
      <c r="H153" s="76"/>
      <c r="I153" s="76"/>
      <c r="J153" s="76"/>
      <c r="K153" s="76"/>
    </row>
    <row r="154" spans="2:11" ht="15.75">
      <c r="B154" s="40"/>
      <c r="C154" s="76"/>
      <c r="D154" s="76"/>
      <c r="E154" s="76"/>
      <c r="F154" s="76"/>
      <c r="G154" s="76"/>
      <c r="H154" s="76"/>
      <c r="I154" s="76"/>
      <c r="J154" s="76"/>
      <c r="K154" s="76"/>
    </row>
    <row r="155" spans="2:11" ht="15.75">
      <c r="B155" s="40"/>
      <c r="C155" s="76"/>
      <c r="D155" s="76"/>
      <c r="E155" s="76"/>
      <c r="F155" s="76"/>
      <c r="G155" s="76"/>
      <c r="H155" s="76"/>
      <c r="I155" s="76"/>
      <c r="J155" s="76"/>
      <c r="K155" s="76"/>
    </row>
    <row r="156" spans="2:11" ht="15.75">
      <c r="B156" s="40"/>
      <c r="C156" s="76"/>
      <c r="D156" s="76"/>
      <c r="E156" s="76"/>
      <c r="F156" s="76"/>
      <c r="G156" s="76"/>
      <c r="H156" s="76"/>
      <c r="I156" s="76"/>
      <c r="J156" s="76"/>
      <c r="K156" s="76"/>
    </row>
    <row r="157" spans="2:11" ht="15.75">
      <c r="B157" s="40"/>
      <c r="C157" s="76"/>
      <c r="D157" s="76"/>
      <c r="E157" s="76"/>
      <c r="F157" s="76"/>
      <c r="G157" s="76"/>
      <c r="H157" s="76"/>
      <c r="I157" s="76"/>
      <c r="J157" s="76"/>
      <c r="K157" s="76"/>
    </row>
    <row r="158" spans="2:11" ht="15.75">
      <c r="B158" s="40"/>
      <c r="C158" s="76"/>
      <c r="D158" s="76"/>
      <c r="E158" s="76"/>
      <c r="F158" s="76"/>
      <c r="G158" s="76"/>
      <c r="H158" s="76"/>
      <c r="I158" s="76"/>
      <c r="J158" s="76"/>
      <c r="K158" s="76"/>
    </row>
    <row r="159" spans="2:11" ht="15.75">
      <c r="B159" s="40"/>
      <c r="C159" s="76"/>
      <c r="D159" s="76"/>
      <c r="E159" s="76"/>
      <c r="F159" s="76"/>
      <c r="G159" s="76"/>
      <c r="H159" s="76"/>
      <c r="I159" s="76"/>
      <c r="J159" s="76"/>
      <c r="K159" s="76"/>
    </row>
    <row r="160" spans="2:11" ht="15.75">
      <c r="B160" s="40"/>
      <c r="C160" s="76"/>
      <c r="D160" s="76"/>
      <c r="E160" s="76"/>
      <c r="F160" s="76"/>
      <c r="G160" s="76"/>
      <c r="H160" s="76"/>
      <c r="I160" s="76"/>
      <c r="J160" s="76"/>
      <c r="K160" s="76"/>
    </row>
    <row r="161" spans="2:11" ht="15.75">
      <c r="B161" s="40"/>
      <c r="C161" s="76"/>
      <c r="D161" s="76"/>
      <c r="E161" s="76"/>
      <c r="F161" s="76"/>
      <c r="G161" s="76"/>
      <c r="H161" s="76"/>
      <c r="I161" s="76"/>
      <c r="J161" s="76"/>
      <c r="K161" s="76"/>
    </row>
    <row r="162" spans="2:11" ht="15.75">
      <c r="B162" s="40"/>
      <c r="C162" s="76"/>
      <c r="D162" s="76"/>
      <c r="E162" s="76"/>
      <c r="F162" s="76"/>
      <c r="G162" s="76"/>
      <c r="H162" s="76"/>
      <c r="I162" s="76"/>
      <c r="J162" s="76"/>
      <c r="K162" s="76"/>
    </row>
    <row r="163" spans="2:11" ht="15.75">
      <c r="B163" s="40"/>
      <c r="C163" s="76"/>
      <c r="D163" s="76"/>
      <c r="E163" s="76"/>
      <c r="F163" s="76"/>
      <c r="G163" s="76"/>
      <c r="H163" s="76"/>
      <c r="I163" s="76"/>
      <c r="J163" s="76"/>
      <c r="K163" s="76"/>
    </row>
    <row r="164" spans="2:11" ht="15.75">
      <c r="B164" s="40"/>
      <c r="C164" s="76"/>
      <c r="D164" s="76"/>
      <c r="E164" s="76"/>
      <c r="F164" s="76"/>
      <c r="G164" s="76"/>
      <c r="H164" s="76"/>
      <c r="I164" s="76"/>
      <c r="J164" s="76"/>
      <c r="K164" s="76"/>
    </row>
    <row r="165" spans="2:11" ht="15.75">
      <c r="B165" s="40"/>
      <c r="C165" s="76"/>
      <c r="D165" s="76"/>
      <c r="E165" s="76"/>
      <c r="F165" s="76"/>
      <c r="G165" s="76"/>
      <c r="H165" s="76"/>
      <c r="I165" s="76"/>
      <c r="J165" s="76"/>
      <c r="K165" s="41"/>
    </row>
    <row r="166" spans="2:11" ht="15.75">
      <c r="B166" s="41"/>
      <c r="C166" s="76"/>
      <c r="D166" s="76"/>
      <c r="E166" s="76"/>
      <c r="F166" s="76"/>
      <c r="G166" s="76"/>
      <c r="H166" s="76"/>
      <c r="I166" s="76"/>
      <c r="J166" s="76"/>
      <c r="K166" s="41"/>
    </row>
    <row r="167" spans="2:11" ht="15.75">
      <c r="B167" s="41"/>
      <c r="C167" s="76"/>
      <c r="D167" s="76"/>
      <c r="E167" s="76"/>
      <c r="F167" s="76"/>
      <c r="G167" s="76"/>
      <c r="H167" s="76"/>
      <c r="I167" s="76"/>
      <c r="J167" s="76"/>
      <c r="K167" s="41"/>
    </row>
    <row r="168" spans="2:11" ht="15.75">
      <c r="B168" s="41"/>
      <c r="C168" s="76"/>
      <c r="D168" s="76"/>
      <c r="E168" s="76"/>
      <c r="F168" s="76"/>
      <c r="G168" s="76"/>
      <c r="H168" s="76"/>
      <c r="I168" s="76"/>
      <c r="J168" s="76"/>
      <c r="K168" s="41"/>
    </row>
    <row r="169" spans="2:11" ht="15.75">
      <c r="B169" s="41"/>
      <c r="C169" s="76"/>
      <c r="D169" s="76"/>
      <c r="E169" s="76"/>
      <c r="F169" s="76"/>
      <c r="G169" s="76"/>
      <c r="H169" s="76"/>
      <c r="I169" s="76"/>
      <c r="J169" s="76"/>
      <c r="K169" s="41"/>
    </row>
    <row r="170" spans="2:11" ht="15.75">
      <c r="B170" s="41"/>
      <c r="C170" s="76"/>
      <c r="D170" s="76"/>
      <c r="E170" s="76"/>
      <c r="F170" s="76"/>
      <c r="G170" s="76"/>
      <c r="H170" s="76"/>
      <c r="I170" s="76"/>
      <c r="J170" s="76"/>
      <c r="K170" s="41"/>
    </row>
    <row r="171" spans="2:11" ht="15.75">
      <c r="B171" s="41"/>
      <c r="C171" s="76"/>
      <c r="D171" s="76"/>
      <c r="E171" s="76"/>
      <c r="F171" s="76"/>
      <c r="G171" s="76"/>
      <c r="H171" s="76"/>
      <c r="I171" s="76"/>
      <c r="J171" s="76"/>
      <c r="K171" s="41"/>
    </row>
    <row r="172" spans="2:11" ht="15.75">
      <c r="B172" s="41"/>
      <c r="C172" s="76"/>
      <c r="D172" s="76"/>
      <c r="E172" s="76"/>
      <c r="F172" s="76"/>
      <c r="G172" s="76"/>
      <c r="H172" s="76"/>
      <c r="I172" s="76"/>
      <c r="J172" s="76"/>
      <c r="K172" s="41"/>
    </row>
    <row r="173" spans="2:11" ht="15.75">
      <c r="B173" s="41"/>
      <c r="C173" s="76"/>
      <c r="D173" s="76"/>
      <c r="E173" s="76"/>
      <c r="F173" s="76"/>
      <c r="G173" s="76"/>
      <c r="H173" s="76"/>
      <c r="I173" s="76"/>
      <c r="J173" s="76"/>
      <c r="K173" s="41"/>
    </row>
    <row r="174" spans="2:11" ht="15.75">
      <c r="B174" s="41"/>
      <c r="C174" s="76"/>
      <c r="D174" s="76"/>
      <c r="E174" s="76"/>
      <c r="F174" s="76"/>
      <c r="G174" s="76"/>
      <c r="H174" s="76"/>
      <c r="I174" s="76"/>
      <c r="J174" s="76"/>
      <c r="K174" s="41"/>
    </row>
    <row r="175" spans="2:11" ht="15.75">
      <c r="B175" s="41"/>
      <c r="C175" s="76"/>
      <c r="D175" s="76"/>
      <c r="E175" s="76"/>
      <c r="F175" s="76"/>
      <c r="G175" s="76"/>
      <c r="H175" s="76"/>
      <c r="I175" s="76"/>
      <c r="J175" s="76"/>
      <c r="K175" s="41"/>
    </row>
    <row r="176" spans="2:11" ht="15.75">
      <c r="B176" s="41"/>
      <c r="C176" s="76"/>
      <c r="D176" s="76"/>
      <c r="E176" s="76"/>
      <c r="F176" s="76"/>
      <c r="G176" s="76"/>
      <c r="H176" s="76"/>
      <c r="I176" s="76"/>
      <c r="J176" s="76"/>
      <c r="K176" s="41"/>
    </row>
    <row r="177" spans="2:11" ht="15.75">
      <c r="B177" s="41"/>
      <c r="C177" s="76"/>
      <c r="D177" s="76"/>
      <c r="E177" s="76"/>
      <c r="F177" s="76"/>
      <c r="G177" s="76"/>
      <c r="H177" s="76"/>
      <c r="I177" s="76"/>
      <c r="J177" s="76"/>
      <c r="K177" s="41"/>
    </row>
    <row r="178" spans="2:11" ht="15.75">
      <c r="B178" s="41"/>
      <c r="C178" s="76"/>
      <c r="D178" s="76"/>
      <c r="E178" s="76"/>
      <c r="F178" s="76"/>
      <c r="G178" s="76"/>
      <c r="H178" s="76"/>
      <c r="I178" s="76"/>
      <c r="J178" s="76"/>
      <c r="K178" s="41"/>
    </row>
    <row r="179" spans="2:11" ht="15.75">
      <c r="B179" s="41"/>
      <c r="C179" s="76"/>
      <c r="D179" s="76"/>
      <c r="E179" s="76"/>
      <c r="F179" s="76"/>
      <c r="G179" s="76"/>
      <c r="H179" s="76"/>
      <c r="I179" s="76"/>
      <c r="J179" s="76"/>
      <c r="K179" s="41"/>
    </row>
    <row r="180" spans="2:11" ht="15.75">
      <c r="B180" s="41"/>
      <c r="C180" s="76"/>
      <c r="D180" s="76"/>
      <c r="E180" s="76"/>
      <c r="F180" s="76"/>
      <c r="G180" s="76"/>
      <c r="H180" s="76"/>
      <c r="I180" s="76"/>
      <c r="J180" s="76"/>
      <c r="K180" s="41"/>
    </row>
    <row r="181" spans="2:11" ht="15.75">
      <c r="B181" s="41"/>
      <c r="C181" s="76"/>
      <c r="D181" s="76"/>
      <c r="E181" s="76"/>
      <c r="F181" s="76"/>
      <c r="G181" s="76"/>
      <c r="H181" s="76"/>
      <c r="I181" s="76"/>
      <c r="J181" s="76"/>
      <c r="K181" s="41"/>
    </row>
    <row r="182" spans="2:11" ht="15.75">
      <c r="B182" s="41"/>
      <c r="C182" s="76"/>
      <c r="D182" s="76"/>
      <c r="E182" s="76"/>
      <c r="F182" s="76"/>
      <c r="G182" s="76"/>
      <c r="H182" s="76"/>
      <c r="I182" s="76"/>
      <c r="J182" s="76"/>
      <c r="K182" s="41"/>
    </row>
    <row r="183" spans="2:11" ht="15.75">
      <c r="B183" s="41"/>
      <c r="C183" s="76"/>
      <c r="D183" s="76"/>
      <c r="E183" s="76"/>
      <c r="F183" s="76"/>
      <c r="G183" s="76"/>
      <c r="H183" s="76"/>
      <c r="I183" s="76"/>
      <c r="J183" s="76"/>
      <c r="K183" s="41"/>
    </row>
    <row r="184" spans="2:11" ht="15.75">
      <c r="B184" s="41"/>
      <c r="C184" s="76"/>
      <c r="D184" s="76"/>
      <c r="E184" s="76"/>
      <c r="F184" s="76"/>
      <c r="G184" s="76"/>
      <c r="H184" s="76"/>
      <c r="I184" s="76"/>
      <c r="J184" s="76"/>
      <c r="K184" s="41"/>
    </row>
    <row r="185" spans="2:11" ht="15.75">
      <c r="B185" s="41"/>
      <c r="C185" s="76"/>
      <c r="D185" s="76"/>
      <c r="E185" s="76"/>
      <c r="F185" s="76"/>
      <c r="G185" s="76"/>
      <c r="H185" s="76"/>
      <c r="I185" s="76"/>
      <c r="J185" s="76"/>
      <c r="K185" s="41"/>
    </row>
    <row r="186" spans="2:11" ht="15.75">
      <c r="B186" s="41"/>
      <c r="C186" s="76"/>
      <c r="D186" s="76"/>
      <c r="E186" s="76"/>
      <c r="F186" s="76"/>
      <c r="G186" s="76"/>
      <c r="H186" s="76"/>
      <c r="I186" s="76"/>
      <c r="J186" s="76"/>
      <c r="K186" s="41"/>
    </row>
    <row r="187" spans="2:11" ht="15.75">
      <c r="B187" s="41"/>
      <c r="C187" s="76"/>
      <c r="D187" s="76"/>
      <c r="E187" s="76"/>
      <c r="F187" s="76"/>
      <c r="G187" s="76"/>
      <c r="H187" s="76"/>
      <c r="I187" s="76"/>
      <c r="J187" s="76"/>
      <c r="K187" s="41"/>
    </row>
    <row r="188" spans="2:11" ht="15.75">
      <c r="B188" s="41"/>
      <c r="C188" s="76"/>
      <c r="D188" s="76"/>
      <c r="E188" s="76"/>
      <c r="F188" s="76"/>
      <c r="G188" s="76"/>
      <c r="H188" s="76"/>
      <c r="I188" s="76"/>
      <c r="J188" s="76"/>
      <c r="K188" s="41"/>
    </row>
    <row r="189" spans="2:11" ht="15.75">
      <c r="B189" s="41"/>
      <c r="C189" s="76"/>
      <c r="D189" s="76"/>
      <c r="E189" s="76"/>
      <c r="F189" s="76"/>
      <c r="G189" s="76"/>
      <c r="H189" s="76"/>
      <c r="I189" s="76"/>
      <c r="J189" s="76"/>
      <c r="K189" s="41"/>
    </row>
    <row r="190" spans="2:11" ht="15.75">
      <c r="B190" s="41"/>
      <c r="C190" s="76"/>
      <c r="D190" s="76"/>
      <c r="E190" s="76"/>
      <c r="F190" s="76"/>
      <c r="G190" s="76"/>
      <c r="H190" s="76"/>
      <c r="I190" s="76"/>
      <c r="J190" s="76"/>
      <c r="K190" s="41"/>
    </row>
    <row r="191" spans="2:11" ht="15.75">
      <c r="B191" s="41"/>
      <c r="C191" s="76"/>
      <c r="D191" s="76"/>
      <c r="E191" s="76"/>
      <c r="F191" s="76"/>
      <c r="G191" s="76"/>
      <c r="H191" s="76"/>
      <c r="I191" s="76"/>
      <c r="J191" s="76"/>
      <c r="K191" s="41"/>
    </row>
    <row r="192" spans="2:11" ht="15.75">
      <c r="B192" s="41"/>
      <c r="C192" s="76"/>
      <c r="D192" s="76"/>
      <c r="E192" s="76"/>
      <c r="F192" s="76"/>
      <c r="G192" s="76"/>
      <c r="H192" s="76"/>
      <c r="I192" s="76"/>
      <c r="J192" s="76"/>
      <c r="K192" s="41"/>
    </row>
    <row r="193" spans="2:11" ht="15.75">
      <c r="B193" s="41"/>
      <c r="C193" s="76"/>
      <c r="D193" s="76"/>
      <c r="E193" s="76"/>
      <c r="F193" s="76"/>
      <c r="G193" s="76"/>
      <c r="H193" s="76"/>
      <c r="I193" s="76"/>
      <c r="J193" s="76"/>
      <c r="K193" s="41"/>
    </row>
    <row r="194" spans="2:11" ht="15.75">
      <c r="B194" s="42"/>
      <c r="C194" s="76"/>
      <c r="D194" s="76"/>
      <c r="E194" s="76"/>
      <c r="F194" s="76"/>
      <c r="G194" s="76"/>
      <c r="H194" s="76"/>
      <c r="I194" s="76"/>
      <c r="J194" s="76"/>
      <c r="K194" s="42"/>
    </row>
    <row r="195" spans="2:11" ht="15.75">
      <c r="B195" s="42"/>
      <c r="C195" s="76"/>
      <c r="D195" s="76"/>
      <c r="E195" s="76"/>
      <c r="F195" s="76"/>
      <c r="G195" s="76"/>
      <c r="H195" s="76"/>
      <c r="I195" s="76"/>
      <c r="J195" s="76"/>
      <c r="K195" s="42"/>
    </row>
    <row r="196" spans="2:11" ht="15.75">
      <c r="B196" s="42"/>
      <c r="C196" s="76"/>
      <c r="D196" s="76"/>
      <c r="E196" s="76"/>
      <c r="F196" s="76"/>
      <c r="G196" s="76"/>
      <c r="H196" s="76"/>
      <c r="I196" s="76"/>
      <c r="J196" s="76"/>
      <c r="K196" s="42"/>
    </row>
    <row r="197" spans="2:11" ht="15.75">
      <c r="B197" s="42"/>
      <c r="C197" s="76"/>
      <c r="D197" s="76"/>
      <c r="E197" s="76"/>
      <c r="F197" s="76"/>
      <c r="G197" s="76"/>
      <c r="H197" s="76"/>
      <c r="I197" s="76"/>
      <c r="J197" s="76"/>
      <c r="K197" s="42"/>
    </row>
    <row r="198" spans="2:11" ht="15.75">
      <c r="B198" s="42"/>
      <c r="C198" s="76"/>
      <c r="D198" s="76"/>
      <c r="E198" s="76"/>
      <c r="F198" s="76"/>
      <c r="G198" s="76"/>
      <c r="H198" s="76"/>
      <c r="I198" s="76"/>
      <c r="J198" s="76"/>
      <c r="K198" s="42"/>
    </row>
    <row r="199" spans="2:11" ht="15.75">
      <c r="B199" s="42"/>
      <c r="C199" s="76"/>
      <c r="D199" s="76"/>
      <c r="E199" s="76"/>
      <c r="F199" s="76"/>
      <c r="G199" s="76"/>
      <c r="H199" s="76"/>
      <c r="I199" s="76"/>
      <c r="J199" s="76"/>
      <c r="K199" s="42"/>
    </row>
    <row r="200" spans="2:11" ht="15.75">
      <c r="B200" s="42"/>
      <c r="C200" s="76"/>
      <c r="D200" s="76"/>
      <c r="E200" s="76"/>
      <c r="F200" s="76"/>
      <c r="G200" s="76"/>
      <c r="H200" s="76"/>
      <c r="I200" s="76"/>
      <c r="J200" s="76"/>
      <c r="K200" s="42"/>
    </row>
    <row r="201" spans="2:11" ht="15.75">
      <c r="B201" s="42"/>
      <c r="C201" s="76"/>
      <c r="D201" s="76"/>
      <c r="E201" s="76"/>
      <c r="F201" s="76"/>
      <c r="G201" s="76"/>
      <c r="H201" s="76"/>
      <c r="I201" s="76"/>
      <c r="J201" s="76"/>
      <c r="K201" s="42"/>
    </row>
    <row r="202" spans="2:11" ht="15.75">
      <c r="B202" s="42"/>
      <c r="C202" s="76"/>
      <c r="D202" s="76"/>
      <c r="E202" s="76"/>
      <c r="F202" s="76"/>
      <c r="G202" s="76"/>
      <c r="H202" s="76"/>
      <c r="I202" s="76"/>
      <c r="J202" s="76"/>
      <c r="K202" s="42"/>
    </row>
    <row r="203" spans="2:11" ht="15.75">
      <c r="B203" s="42"/>
      <c r="C203" s="76"/>
      <c r="D203" s="76"/>
      <c r="E203" s="76"/>
      <c r="F203" s="76"/>
      <c r="G203" s="76"/>
      <c r="H203" s="76"/>
      <c r="I203" s="76"/>
      <c r="J203" s="76"/>
      <c r="K203" s="42"/>
    </row>
    <row r="204" spans="2:11" ht="15.75">
      <c r="B204" s="42"/>
      <c r="C204" s="76"/>
      <c r="D204" s="76"/>
      <c r="E204" s="76"/>
      <c r="F204" s="76"/>
      <c r="G204" s="76"/>
      <c r="H204" s="76"/>
      <c r="I204" s="76"/>
      <c r="J204" s="76"/>
      <c r="K204" s="42"/>
    </row>
    <row r="205" spans="2:11" ht="15.75">
      <c r="B205" s="42"/>
      <c r="C205" s="76"/>
      <c r="D205" s="76"/>
      <c r="E205" s="76"/>
      <c r="F205" s="76"/>
      <c r="G205" s="76"/>
      <c r="H205" s="76"/>
      <c r="I205" s="76"/>
      <c r="J205" s="76"/>
      <c r="K205" s="42"/>
    </row>
    <row r="206" spans="2:11" ht="15.75">
      <c r="B206" s="42"/>
      <c r="C206" s="76"/>
      <c r="D206" s="76"/>
      <c r="E206" s="76"/>
      <c r="F206" s="76"/>
      <c r="G206" s="76"/>
      <c r="H206" s="76"/>
      <c r="I206" s="76"/>
      <c r="J206" s="76"/>
      <c r="K206" s="42"/>
    </row>
    <row r="207" spans="2:11" ht="15.75">
      <c r="B207" s="42"/>
      <c r="C207" s="76"/>
      <c r="D207" s="76"/>
      <c r="E207" s="76"/>
      <c r="F207" s="76"/>
      <c r="G207" s="76"/>
      <c r="H207" s="76"/>
      <c r="I207" s="76"/>
      <c r="J207" s="76"/>
      <c r="K207" s="42"/>
    </row>
    <row r="208" spans="2:11" ht="15.75">
      <c r="B208" s="42"/>
      <c r="C208" s="76"/>
      <c r="D208" s="76"/>
      <c r="E208" s="76"/>
      <c r="F208" s="76"/>
      <c r="G208" s="76"/>
      <c r="H208" s="76"/>
      <c r="I208" s="76"/>
      <c r="J208" s="76"/>
      <c r="K208" s="42"/>
    </row>
    <row r="209" spans="2:11" ht="15.75">
      <c r="B209" s="42"/>
      <c r="C209" s="76"/>
      <c r="D209" s="76"/>
      <c r="E209" s="76"/>
      <c r="F209" s="76"/>
      <c r="G209" s="76"/>
      <c r="H209" s="76"/>
      <c r="I209" s="76"/>
      <c r="J209" s="76"/>
      <c r="K209" s="42"/>
    </row>
    <row r="210" spans="2:11" ht="15.75">
      <c r="B210" s="42"/>
      <c r="C210" s="76"/>
      <c r="D210" s="76"/>
      <c r="E210" s="76"/>
      <c r="F210" s="76"/>
      <c r="G210" s="76"/>
      <c r="H210" s="76"/>
      <c r="I210" s="76"/>
      <c r="J210" s="76"/>
      <c r="K210" s="42"/>
    </row>
    <row r="211" spans="2:11" ht="15.75">
      <c r="B211" s="42"/>
      <c r="C211" s="76"/>
      <c r="D211" s="76"/>
      <c r="E211" s="76"/>
      <c r="F211" s="76"/>
      <c r="G211" s="76"/>
      <c r="H211" s="76"/>
      <c r="I211" s="76"/>
      <c r="J211" s="76"/>
      <c r="K211" s="42"/>
    </row>
    <row r="212" spans="2:11" ht="15.75">
      <c r="B212" s="42"/>
      <c r="C212" s="76"/>
      <c r="D212" s="76"/>
      <c r="E212" s="76"/>
      <c r="F212" s="76"/>
      <c r="G212" s="76"/>
      <c r="H212" s="76"/>
      <c r="I212" s="76"/>
      <c r="J212" s="76"/>
      <c r="K212" s="42"/>
    </row>
    <row r="213" spans="2:11" ht="15.75">
      <c r="B213" s="42"/>
      <c r="C213" s="76"/>
      <c r="D213" s="76"/>
      <c r="E213" s="76"/>
      <c r="F213" s="76"/>
      <c r="G213" s="76"/>
      <c r="H213" s="76"/>
      <c r="I213" s="76"/>
      <c r="J213" s="76"/>
      <c r="K213" s="42"/>
    </row>
    <row r="214" spans="2:11" ht="15.75">
      <c r="B214" s="42"/>
      <c r="C214" s="76"/>
      <c r="D214" s="76"/>
      <c r="E214" s="76"/>
      <c r="F214" s="76"/>
      <c r="G214" s="76"/>
      <c r="H214" s="76"/>
      <c r="I214" s="76"/>
      <c r="J214" s="76"/>
      <c r="K214" s="42"/>
    </row>
    <row r="215" spans="2:11" ht="15.75">
      <c r="B215" s="42"/>
      <c r="C215" s="76"/>
      <c r="D215" s="76"/>
      <c r="E215" s="76"/>
      <c r="F215" s="76"/>
      <c r="G215" s="76"/>
      <c r="H215" s="76"/>
      <c r="I215" s="76"/>
      <c r="J215" s="76"/>
      <c r="K215" s="42"/>
    </row>
    <row r="216" spans="2:11" ht="15.75">
      <c r="B216" s="42"/>
      <c r="C216" s="76"/>
      <c r="D216" s="76"/>
      <c r="E216" s="76"/>
      <c r="F216" s="76"/>
      <c r="G216" s="76"/>
      <c r="H216" s="76"/>
      <c r="I216" s="76"/>
      <c r="J216" s="76"/>
      <c r="K216" s="42"/>
    </row>
    <row r="217" spans="2:11" ht="15.75">
      <c r="B217" s="42"/>
      <c r="C217" s="76"/>
      <c r="D217" s="76"/>
      <c r="E217" s="76"/>
      <c r="F217" s="76"/>
      <c r="G217" s="76"/>
      <c r="H217" s="76"/>
      <c r="I217" s="76"/>
      <c r="J217" s="76"/>
      <c r="K217" s="42"/>
    </row>
    <row r="218" spans="2:11" ht="15.75">
      <c r="B218" s="42"/>
      <c r="C218" s="76"/>
      <c r="D218" s="76"/>
      <c r="E218" s="76"/>
      <c r="F218" s="76"/>
      <c r="G218" s="76"/>
      <c r="H218" s="76"/>
      <c r="I218" s="76"/>
      <c r="J218" s="76"/>
      <c r="K218" s="42"/>
    </row>
    <row r="219" spans="2:11" ht="15.75">
      <c r="B219" s="42"/>
      <c r="C219" s="76"/>
      <c r="D219" s="76"/>
      <c r="E219" s="76"/>
      <c r="F219" s="76"/>
      <c r="G219" s="76"/>
      <c r="H219" s="76"/>
      <c r="I219" s="76"/>
      <c r="J219" s="76"/>
      <c r="K219" s="42"/>
    </row>
    <row r="220" spans="2:11" ht="15.75">
      <c r="B220" s="42"/>
      <c r="C220" s="76"/>
      <c r="D220" s="76"/>
      <c r="E220" s="76"/>
      <c r="F220" s="76"/>
      <c r="G220" s="76"/>
      <c r="H220" s="76"/>
      <c r="I220" s="76"/>
      <c r="J220" s="76"/>
      <c r="K220" s="42"/>
    </row>
    <row r="221" spans="2:11" ht="15.75">
      <c r="B221" s="42"/>
      <c r="C221" s="76"/>
      <c r="D221" s="76"/>
      <c r="E221" s="76"/>
      <c r="F221" s="76"/>
      <c r="G221" s="76"/>
      <c r="H221" s="76"/>
      <c r="I221" s="76"/>
      <c r="J221" s="76"/>
      <c r="K221" s="42"/>
    </row>
    <row r="222" spans="2:11" ht="15.75">
      <c r="B222" s="42"/>
      <c r="C222" s="76"/>
      <c r="D222" s="76"/>
      <c r="E222" s="76"/>
      <c r="F222" s="76"/>
      <c r="G222" s="76"/>
      <c r="H222" s="76"/>
      <c r="I222" s="76"/>
      <c r="J222" s="76"/>
      <c r="K222" s="42"/>
    </row>
    <row r="223" spans="2:11" ht="15.75">
      <c r="B223" s="42"/>
      <c r="C223" s="76"/>
      <c r="D223" s="76"/>
      <c r="E223" s="76"/>
      <c r="F223" s="76"/>
      <c r="G223" s="76"/>
      <c r="H223" s="76"/>
      <c r="I223" s="76"/>
      <c r="J223" s="76"/>
      <c r="K223" s="42"/>
    </row>
    <row r="224" spans="2:11" ht="15.75">
      <c r="B224" s="42"/>
      <c r="C224" s="76"/>
      <c r="D224" s="76"/>
      <c r="E224" s="76"/>
      <c r="F224" s="76"/>
      <c r="G224" s="76"/>
      <c r="H224" s="76"/>
      <c r="I224" s="76"/>
      <c r="J224" s="76"/>
      <c r="K224" s="42"/>
    </row>
    <row r="225" spans="2:11" ht="15.75">
      <c r="B225" s="42"/>
      <c r="C225" s="76"/>
      <c r="D225" s="76"/>
      <c r="E225" s="76"/>
      <c r="F225" s="76"/>
      <c r="G225" s="76"/>
      <c r="H225" s="76"/>
      <c r="I225" s="76"/>
      <c r="J225" s="76"/>
      <c r="K225" s="42"/>
    </row>
    <row r="226" spans="2:11" ht="15.75">
      <c r="B226" s="42"/>
      <c r="C226" s="76"/>
      <c r="D226" s="76"/>
      <c r="E226" s="76"/>
      <c r="F226" s="76"/>
      <c r="G226" s="76"/>
      <c r="H226" s="76"/>
      <c r="I226" s="76"/>
      <c r="J226" s="76"/>
      <c r="K226" s="42"/>
    </row>
    <row r="227" spans="2:11" ht="15.75">
      <c r="B227" s="42"/>
      <c r="C227" s="76"/>
      <c r="D227" s="76"/>
      <c r="E227" s="76"/>
      <c r="F227" s="76"/>
      <c r="G227" s="76"/>
      <c r="H227" s="76"/>
      <c r="I227" s="76"/>
      <c r="J227" s="76"/>
      <c r="K227" s="42"/>
    </row>
    <row r="228" spans="2:11" ht="15.75">
      <c r="B228" s="42"/>
      <c r="C228" s="76"/>
      <c r="D228" s="76"/>
      <c r="E228" s="76"/>
      <c r="F228" s="76"/>
      <c r="G228" s="76"/>
      <c r="H228" s="76"/>
      <c r="I228" s="76"/>
      <c r="J228" s="76"/>
      <c r="K228" s="42"/>
    </row>
    <row r="229" spans="2:11" ht="15.75">
      <c r="B229" s="42"/>
      <c r="C229" s="76"/>
      <c r="D229" s="76"/>
      <c r="E229" s="76"/>
      <c r="F229" s="76"/>
      <c r="G229" s="76"/>
      <c r="H229" s="76"/>
      <c r="I229" s="76"/>
      <c r="J229" s="76"/>
      <c r="K229" s="42"/>
    </row>
    <row r="230" spans="2:11" ht="15.75">
      <c r="B230" s="42"/>
      <c r="C230" s="76"/>
      <c r="D230" s="76"/>
      <c r="E230" s="76"/>
      <c r="F230" s="76"/>
      <c r="G230" s="76"/>
      <c r="H230" s="76"/>
      <c r="I230" s="76"/>
      <c r="J230" s="76"/>
      <c r="K230" s="42"/>
    </row>
    <row r="231" spans="2:11" ht="15.75">
      <c r="B231" s="42"/>
      <c r="C231" s="76"/>
      <c r="D231" s="76"/>
      <c r="E231" s="76"/>
      <c r="F231" s="76"/>
      <c r="G231" s="76"/>
      <c r="H231" s="76"/>
      <c r="I231" s="76"/>
      <c r="J231" s="76"/>
      <c r="K231" s="42"/>
    </row>
    <row r="232" spans="2:11" ht="15.75">
      <c r="B232" s="42"/>
      <c r="C232" s="76"/>
      <c r="D232" s="76"/>
      <c r="E232" s="76"/>
      <c r="F232" s="76"/>
      <c r="G232" s="76"/>
      <c r="H232" s="76"/>
      <c r="I232" s="76"/>
      <c r="J232" s="76"/>
      <c r="K232" s="42"/>
    </row>
    <row r="233" spans="2:11" ht="15.75">
      <c r="B233" s="42"/>
      <c r="C233" s="76"/>
      <c r="D233" s="76"/>
      <c r="E233" s="76"/>
      <c r="F233" s="76"/>
      <c r="G233" s="76"/>
      <c r="H233" s="76"/>
      <c r="I233" s="76"/>
      <c r="J233" s="76"/>
      <c r="K233" s="42"/>
    </row>
    <row r="234" spans="2:11" ht="15.75">
      <c r="B234" s="42"/>
      <c r="C234" s="76"/>
      <c r="D234" s="76"/>
      <c r="E234" s="76"/>
      <c r="F234" s="76"/>
      <c r="G234" s="76"/>
      <c r="H234" s="76"/>
      <c r="I234" s="76"/>
      <c r="J234" s="76"/>
      <c r="K234" s="42"/>
    </row>
    <row r="235" spans="2:11" ht="15.75">
      <c r="B235" s="42"/>
      <c r="C235" s="76"/>
      <c r="D235" s="76"/>
      <c r="E235" s="76"/>
      <c r="F235" s="76"/>
      <c r="G235" s="76"/>
      <c r="H235" s="76"/>
      <c r="I235" s="76"/>
      <c r="J235" s="76"/>
      <c r="K235" s="42"/>
    </row>
    <row r="236" spans="2:11" ht="15.75">
      <c r="B236" s="42"/>
      <c r="C236" s="76"/>
      <c r="D236" s="76"/>
      <c r="E236" s="76"/>
      <c r="F236" s="76"/>
      <c r="G236" s="76"/>
      <c r="H236" s="76"/>
      <c r="I236" s="76"/>
      <c r="J236" s="76"/>
      <c r="K236" s="42"/>
    </row>
    <row r="237" spans="2:11" ht="15.75">
      <c r="B237" s="42"/>
      <c r="C237" s="76"/>
      <c r="D237" s="76"/>
      <c r="E237" s="76"/>
      <c r="F237" s="76"/>
      <c r="G237" s="76"/>
      <c r="H237" s="76"/>
      <c r="I237" s="76"/>
      <c r="J237" s="76"/>
      <c r="K237" s="42"/>
    </row>
    <row r="238" spans="2:11" ht="15.75">
      <c r="B238" s="42"/>
      <c r="C238" s="76"/>
      <c r="D238" s="76"/>
      <c r="E238" s="76"/>
      <c r="F238" s="76"/>
      <c r="G238" s="76"/>
      <c r="H238" s="76"/>
      <c r="I238" s="76"/>
      <c r="J238" s="76"/>
      <c r="K238" s="42"/>
    </row>
    <row r="239" spans="2:11" ht="15.75">
      <c r="B239" s="42"/>
      <c r="C239" s="76"/>
      <c r="D239" s="76"/>
      <c r="E239" s="76"/>
      <c r="F239" s="76"/>
      <c r="G239" s="76"/>
      <c r="H239" s="76"/>
      <c r="I239" s="76"/>
      <c r="J239" s="76"/>
      <c r="K239" s="42"/>
    </row>
    <row r="240" spans="2:11" ht="15.75">
      <c r="B240" s="42"/>
      <c r="C240" s="76"/>
      <c r="D240" s="76"/>
      <c r="E240" s="76"/>
      <c r="F240" s="76"/>
      <c r="G240" s="76"/>
      <c r="H240" s="76"/>
      <c r="I240" s="76"/>
      <c r="J240" s="76"/>
      <c r="K240" s="42"/>
    </row>
    <row r="241" spans="2:11" ht="15.75">
      <c r="B241" s="42"/>
      <c r="C241" s="76"/>
      <c r="D241" s="76"/>
      <c r="E241" s="76"/>
      <c r="F241" s="76"/>
      <c r="G241" s="76"/>
      <c r="H241" s="76"/>
      <c r="I241" s="76"/>
      <c r="J241" s="76"/>
      <c r="K241" s="42"/>
    </row>
    <row r="242" spans="2:11" ht="15.75">
      <c r="B242" s="42"/>
      <c r="C242" s="76"/>
      <c r="D242" s="76"/>
      <c r="E242" s="76"/>
      <c r="F242" s="76"/>
      <c r="G242" s="76"/>
      <c r="H242" s="76"/>
      <c r="I242" s="76"/>
      <c r="J242" s="76"/>
      <c r="K242" s="42"/>
    </row>
    <row r="243" spans="2:11" ht="15.75">
      <c r="B243" s="42"/>
      <c r="C243" s="76"/>
      <c r="D243" s="76"/>
      <c r="E243" s="76"/>
      <c r="F243" s="76"/>
      <c r="G243" s="76"/>
      <c r="H243" s="76"/>
      <c r="I243" s="76"/>
      <c r="J243" s="76"/>
      <c r="K243" s="42"/>
    </row>
    <row r="244" spans="2:11" ht="15.75">
      <c r="B244" s="42"/>
      <c r="C244" s="76"/>
      <c r="D244" s="76"/>
      <c r="E244" s="76"/>
      <c r="F244" s="76"/>
      <c r="G244" s="76"/>
      <c r="H244" s="76"/>
      <c r="I244" s="76"/>
      <c r="J244" s="76"/>
      <c r="K244" s="42"/>
    </row>
    <row r="245" spans="2:11" ht="15.75">
      <c r="B245" s="42"/>
      <c r="C245" s="76"/>
      <c r="D245" s="76"/>
      <c r="E245" s="76"/>
      <c r="F245" s="76"/>
      <c r="G245" s="76"/>
      <c r="H245" s="76"/>
      <c r="I245" s="76"/>
      <c r="J245" s="76"/>
      <c r="K245" s="42"/>
    </row>
    <row r="246" spans="2:11" ht="15.75">
      <c r="B246" s="42"/>
      <c r="C246" s="76"/>
      <c r="D246" s="76"/>
      <c r="E246" s="76"/>
      <c r="F246" s="76"/>
      <c r="G246" s="76"/>
      <c r="H246" s="76"/>
      <c r="I246" s="76"/>
      <c r="J246" s="76"/>
      <c r="K246" s="42"/>
    </row>
    <row r="247" spans="2:11" ht="15.75">
      <c r="B247" s="42"/>
      <c r="C247" s="76"/>
      <c r="D247" s="76"/>
      <c r="E247" s="76"/>
      <c r="F247" s="76"/>
      <c r="G247" s="76"/>
      <c r="H247" s="76"/>
      <c r="I247" s="76"/>
      <c r="J247" s="76"/>
      <c r="K247" s="42"/>
    </row>
    <row r="248" spans="2:11" ht="15.75">
      <c r="B248" s="42"/>
      <c r="C248" s="76"/>
      <c r="D248" s="76"/>
      <c r="E248" s="76"/>
      <c r="F248" s="76"/>
      <c r="G248" s="76"/>
      <c r="H248" s="76"/>
      <c r="I248" s="76"/>
      <c r="J248" s="76"/>
      <c r="K248" s="42"/>
    </row>
    <row r="249" spans="2:11" ht="15.75">
      <c r="B249" s="42"/>
      <c r="C249" s="76"/>
      <c r="D249" s="76"/>
      <c r="E249" s="76"/>
      <c r="F249" s="76"/>
      <c r="G249" s="76"/>
      <c r="H249" s="76"/>
      <c r="I249" s="76"/>
      <c r="J249" s="76"/>
      <c r="K249" s="42"/>
    </row>
    <row r="250" spans="2:11" ht="15.75">
      <c r="B250" s="42"/>
      <c r="C250" s="76"/>
      <c r="D250" s="76"/>
      <c r="E250" s="76"/>
      <c r="F250" s="76"/>
      <c r="G250" s="76"/>
      <c r="H250" s="76"/>
      <c r="I250" s="76"/>
      <c r="J250" s="76"/>
      <c r="K250" s="42"/>
    </row>
    <row r="251" spans="2:11" ht="15.75">
      <c r="B251" s="42"/>
      <c r="C251" s="76"/>
      <c r="D251" s="76"/>
      <c r="E251" s="76"/>
      <c r="F251" s="76"/>
      <c r="G251" s="76"/>
      <c r="H251" s="76"/>
      <c r="I251" s="76"/>
      <c r="J251" s="76"/>
      <c r="K251" s="42"/>
    </row>
    <row r="252" spans="2:11" ht="15.75">
      <c r="B252" s="42"/>
      <c r="C252" s="76"/>
      <c r="D252" s="76"/>
      <c r="E252" s="76"/>
      <c r="F252" s="76"/>
      <c r="G252" s="76"/>
      <c r="H252" s="76"/>
      <c r="I252" s="76"/>
      <c r="J252" s="76"/>
      <c r="K252" s="42"/>
    </row>
    <row r="253" spans="2:11" ht="15.75">
      <c r="B253" s="42"/>
      <c r="C253" s="76"/>
      <c r="D253" s="76"/>
      <c r="E253" s="76"/>
      <c r="F253" s="76"/>
      <c r="G253" s="76"/>
      <c r="H253" s="76"/>
      <c r="I253" s="76"/>
      <c r="J253" s="76"/>
      <c r="K253" s="42"/>
    </row>
    <row r="254" spans="2:11" ht="15.75">
      <c r="B254" s="42"/>
      <c r="C254" s="76"/>
      <c r="D254" s="76"/>
      <c r="E254" s="76"/>
      <c r="F254" s="76"/>
      <c r="G254" s="76"/>
      <c r="H254" s="76"/>
      <c r="I254" s="76"/>
      <c r="J254" s="76"/>
      <c r="K254" s="42"/>
    </row>
    <row r="255" spans="2:11" ht="15.75">
      <c r="B255" s="42"/>
      <c r="C255" s="76"/>
      <c r="D255" s="76"/>
      <c r="E255" s="76"/>
      <c r="F255" s="76"/>
      <c r="G255" s="76"/>
      <c r="H255" s="76"/>
      <c r="I255" s="76"/>
      <c r="J255" s="76"/>
      <c r="K255" s="42"/>
    </row>
    <row r="256" spans="2:11" ht="15.75">
      <c r="B256" s="42"/>
      <c r="C256" s="76"/>
      <c r="D256" s="76"/>
      <c r="E256" s="76"/>
      <c r="F256" s="76"/>
      <c r="G256" s="76"/>
      <c r="H256" s="76"/>
      <c r="I256" s="76"/>
      <c r="J256" s="76"/>
      <c r="K256" s="42"/>
    </row>
    <row r="257" spans="2:11" ht="15.75">
      <c r="B257" s="42"/>
      <c r="C257" s="76"/>
      <c r="D257" s="76"/>
      <c r="E257" s="76"/>
      <c r="F257" s="76"/>
      <c r="G257" s="76"/>
      <c r="H257" s="76"/>
      <c r="I257" s="76"/>
      <c r="J257" s="76"/>
      <c r="K257" s="42"/>
    </row>
    <row r="258" spans="2:11" ht="15.75">
      <c r="B258" s="42"/>
      <c r="C258" s="76"/>
      <c r="D258" s="76"/>
      <c r="E258" s="76"/>
      <c r="F258" s="76"/>
      <c r="G258" s="76"/>
      <c r="H258" s="76"/>
      <c r="I258" s="76"/>
      <c r="J258" s="76"/>
      <c r="K258" s="42"/>
    </row>
    <row r="259" spans="2:11" ht="15.75">
      <c r="B259" s="42"/>
      <c r="C259" s="76"/>
      <c r="D259" s="76"/>
      <c r="E259" s="76"/>
      <c r="F259" s="76"/>
      <c r="G259" s="76"/>
      <c r="H259" s="76"/>
      <c r="I259" s="76"/>
      <c r="J259" s="76"/>
      <c r="K259" s="42"/>
    </row>
    <row r="260" spans="2:11" ht="15.75">
      <c r="B260" s="42"/>
      <c r="C260" s="76"/>
      <c r="D260" s="76"/>
      <c r="E260" s="76"/>
      <c r="F260" s="76"/>
      <c r="G260" s="76"/>
      <c r="H260" s="76"/>
      <c r="I260" s="76"/>
      <c r="J260" s="76"/>
      <c r="K260" s="42"/>
    </row>
    <row r="261" spans="2:11" ht="15.75">
      <c r="B261" s="42"/>
      <c r="C261" s="76"/>
      <c r="D261" s="76"/>
      <c r="E261" s="76"/>
      <c r="F261" s="76"/>
      <c r="G261" s="76"/>
      <c r="H261" s="76"/>
      <c r="I261" s="76"/>
      <c r="J261" s="76"/>
      <c r="K261" s="42"/>
    </row>
    <row r="262" spans="2:11" ht="15.75">
      <c r="B262" s="42"/>
      <c r="C262" s="76"/>
      <c r="D262" s="76"/>
      <c r="E262" s="76"/>
      <c r="F262" s="76"/>
      <c r="G262" s="76"/>
      <c r="H262" s="76"/>
      <c r="I262" s="76"/>
      <c r="J262" s="76"/>
      <c r="K262" s="42"/>
    </row>
    <row r="263" spans="2:11" ht="15.75">
      <c r="B263" s="42"/>
      <c r="C263" s="76"/>
      <c r="D263" s="76"/>
      <c r="E263" s="76"/>
      <c r="F263" s="76"/>
      <c r="G263" s="76"/>
      <c r="H263" s="76"/>
      <c r="I263" s="76"/>
      <c r="J263" s="76"/>
      <c r="K263" s="42"/>
    </row>
    <row r="264" spans="2:11" ht="15.75">
      <c r="B264" s="42"/>
      <c r="C264" s="76"/>
      <c r="D264" s="76"/>
      <c r="E264" s="76"/>
      <c r="F264" s="76"/>
      <c r="G264" s="76"/>
      <c r="H264" s="76"/>
      <c r="I264" s="76"/>
      <c r="J264" s="76"/>
      <c r="K264" s="42"/>
    </row>
    <row r="265" spans="2:11" ht="15.75">
      <c r="B265" s="42"/>
      <c r="C265" s="76"/>
      <c r="D265" s="76"/>
      <c r="E265" s="76"/>
      <c r="F265" s="76"/>
      <c r="G265" s="76"/>
      <c r="H265" s="76"/>
      <c r="I265" s="76"/>
      <c r="J265" s="76"/>
      <c r="K265" s="42"/>
    </row>
    <row r="266" spans="2:11" ht="15.75">
      <c r="B266" s="42"/>
      <c r="C266" s="76"/>
      <c r="D266" s="76"/>
      <c r="E266" s="76"/>
      <c r="F266" s="76"/>
      <c r="G266" s="76"/>
      <c r="H266" s="76"/>
      <c r="I266" s="76"/>
      <c r="J266" s="76"/>
      <c r="K266" s="42"/>
    </row>
    <row r="267" spans="2:11" ht="15.75">
      <c r="B267" s="42"/>
      <c r="C267" s="76"/>
      <c r="D267" s="76"/>
      <c r="E267" s="76"/>
      <c r="F267" s="76"/>
      <c r="G267" s="76"/>
      <c r="H267" s="76"/>
      <c r="I267" s="76"/>
      <c r="J267" s="76"/>
      <c r="K267" s="42"/>
    </row>
    <row r="268" spans="2:11" ht="15.75">
      <c r="B268" s="42"/>
      <c r="C268" s="76"/>
      <c r="D268" s="76"/>
      <c r="E268" s="76"/>
      <c r="F268" s="76"/>
      <c r="G268" s="76"/>
      <c r="H268" s="76"/>
      <c r="I268" s="76"/>
      <c r="J268" s="76"/>
      <c r="K268" s="42"/>
    </row>
    <row r="269" spans="2:11" ht="15.75">
      <c r="B269" s="42"/>
      <c r="C269" s="76"/>
      <c r="D269" s="76"/>
      <c r="E269" s="76"/>
      <c r="F269" s="76"/>
      <c r="G269" s="76"/>
      <c r="H269" s="76"/>
      <c r="I269" s="76"/>
      <c r="J269" s="76"/>
      <c r="K269" s="42"/>
    </row>
    <row r="270" spans="2:11" ht="15.75">
      <c r="B270" s="42"/>
      <c r="C270" s="76"/>
      <c r="D270" s="76"/>
      <c r="E270" s="76"/>
      <c r="F270" s="76"/>
      <c r="G270" s="76"/>
      <c r="H270" s="76"/>
      <c r="I270" s="76"/>
      <c r="J270" s="76"/>
      <c r="K270" s="42"/>
    </row>
    <row r="271" spans="2:11" ht="15.75">
      <c r="B271" s="42"/>
      <c r="C271" s="76"/>
      <c r="D271" s="76"/>
      <c r="E271" s="76"/>
      <c r="F271" s="76"/>
      <c r="G271" s="76"/>
      <c r="H271" s="76"/>
      <c r="I271" s="76"/>
      <c r="J271" s="76"/>
      <c r="K271" s="42"/>
    </row>
    <row r="272" spans="2:11" ht="15.75">
      <c r="B272" s="42"/>
      <c r="C272" s="76"/>
      <c r="D272" s="76"/>
      <c r="E272" s="76"/>
      <c r="F272" s="76"/>
      <c r="G272" s="76"/>
      <c r="H272" s="76"/>
      <c r="I272" s="76"/>
      <c r="J272" s="76"/>
      <c r="K272" s="42"/>
    </row>
    <row r="273" spans="2:11" ht="15.75">
      <c r="B273" s="42"/>
      <c r="C273" s="76"/>
      <c r="D273" s="76"/>
      <c r="E273" s="76"/>
      <c r="F273" s="76"/>
      <c r="G273" s="76"/>
      <c r="H273" s="76"/>
      <c r="I273" s="76"/>
      <c r="J273" s="76"/>
      <c r="K273" s="42"/>
    </row>
    <row r="274" spans="2:11" ht="15.75">
      <c r="B274" s="42"/>
      <c r="C274" s="76"/>
      <c r="D274" s="76"/>
      <c r="E274" s="76"/>
      <c r="F274" s="76"/>
      <c r="G274" s="76"/>
      <c r="H274" s="76"/>
      <c r="I274" s="76"/>
      <c r="J274" s="76"/>
      <c r="K274" s="42"/>
    </row>
    <row r="275" spans="2:11" ht="15.75">
      <c r="B275" s="42"/>
      <c r="C275" s="76"/>
      <c r="D275" s="76"/>
      <c r="E275" s="76"/>
      <c r="F275" s="76"/>
      <c r="G275" s="76"/>
      <c r="H275" s="76"/>
      <c r="I275" s="76"/>
      <c r="J275" s="76"/>
      <c r="K275" s="42"/>
    </row>
    <row r="276" spans="2:11" ht="15.75">
      <c r="B276" s="42"/>
      <c r="C276" s="76"/>
      <c r="D276" s="76"/>
      <c r="E276" s="76"/>
      <c r="F276" s="76"/>
      <c r="G276" s="76"/>
      <c r="H276" s="76"/>
      <c r="I276" s="76"/>
      <c r="J276" s="76"/>
      <c r="K276" s="42"/>
    </row>
    <row r="277" spans="2:11" ht="15.75">
      <c r="B277" s="42"/>
      <c r="C277" s="76"/>
      <c r="D277" s="76"/>
      <c r="E277" s="76"/>
      <c r="F277" s="76"/>
      <c r="G277" s="76"/>
      <c r="H277" s="76"/>
      <c r="I277" s="76"/>
      <c r="J277" s="76"/>
      <c r="K277" s="42"/>
    </row>
    <row r="278" spans="2:11" ht="15.75">
      <c r="B278" s="42"/>
      <c r="C278" s="76"/>
      <c r="D278" s="76"/>
      <c r="E278" s="76"/>
      <c r="F278" s="76"/>
      <c r="G278" s="76"/>
      <c r="H278" s="76"/>
      <c r="I278" s="76"/>
      <c r="J278" s="76"/>
      <c r="K278" s="42"/>
    </row>
    <row r="279" spans="2:11" ht="15.75">
      <c r="B279" s="42"/>
      <c r="C279" s="76"/>
      <c r="D279" s="76"/>
      <c r="E279" s="76"/>
      <c r="F279" s="76"/>
      <c r="G279" s="76"/>
      <c r="H279" s="76"/>
      <c r="I279" s="76"/>
      <c r="J279" s="76"/>
      <c r="K279" s="42"/>
    </row>
    <row r="280" spans="2:11" ht="15.75">
      <c r="B280" s="42"/>
      <c r="C280" s="76"/>
      <c r="D280" s="76"/>
      <c r="E280" s="76"/>
      <c r="F280" s="76"/>
      <c r="G280" s="76"/>
      <c r="H280" s="76"/>
      <c r="I280" s="76"/>
      <c r="J280" s="76"/>
      <c r="K280" s="42"/>
    </row>
    <row r="281" spans="2:11" ht="15.75">
      <c r="B281" s="42"/>
      <c r="C281" s="76"/>
      <c r="D281" s="76"/>
      <c r="E281" s="76"/>
      <c r="F281" s="76"/>
      <c r="G281" s="76"/>
      <c r="H281" s="76"/>
      <c r="I281" s="76"/>
      <c r="J281" s="76"/>
      <c r="K281" s="42"/>
    </row>
    <row r="282" spans="2:11" ht="15.75">
      <c r="B282" s="42"/>
      <c r="C282" s="76"/>
      <c r="D282" s="76"/>
      <c r="E282" s="76"/>
      <c r="F282" s="76"/>
      <c r="G282" s="76"/>
      <c r="H282" s="76"/>
      <c r="I282" s="76"/>
      <c r="J282" s="76"/>
      <c r="K282" s="42"/>
    </row>
    <row r="283" spans="2:11" ht="15.75">
      <c r="B283" s="42"/>
      <c r="C283" s="76"/>
      <c r="D283" s="76"/>
      <c r="E283" s="76"/>
      <c r="F283" s="76"/>
      <c r="G283" s="76"/>
      <c r="H283" s="76"/>
      <c r="I283" s="76"/>
      <c r="J283" s="76"/>
      <c r="K283" s="42"/>
    </row>
    <row r="284" spans="2:11" ht="15.75">
      <c r="B284" s="42"/>
      <c r="C284" s="76"/>
      <c r="D284" s="76"/>
      <c r="E284" s="76"/>
      <c r="F284" s="76"/>
      <c r="G284" s="76"/>
      <c r="H284" s="76"/>
      <c r="I284" s="76"/>
      <c r="J284" s="76"/>
      <c r="K284" s="42"/>
    </row>
    <row r="285" spans="2:11" ht="15.75">
      <c r="B285" s="42"/>
      <c r="C285" s="76"/>
      <c r="D285" s="76"/>
      <c r="E285" s="76"/>
      <c r="F285" s="76"/>
      <c r="G285" s="76"/>
      <c r="H285" s="76"/>
      <c r="I285" s="76"/>
      <c r="J285" s="76"/>
      <c r="K285" s="42"/>
    </row>
    <row r="286" spans="2:11" ht="15.75">
      <c r="B286" s="42"/>
      <c r="C286" s="76"/>
      <c r="D286" s="76"/>
      <c r="E286" s="76"/>
      <c r="F286" s="76"/>
      <c r="G286" s="76"/>
      <c r="H286" s="76"/>
      <c r="I286" s="76"/>
      <c r="J286" s="76"/>
      <c r="K286" s="42"/>
    </row>
    <row r="287" spans="2:11" ht="15.75">
      <c r="B287" s="42"/>
      <c r="C287" s="76"/>
      <c r="D287" s="76"/>
      <c r="E287" s="76"/>
      <c r="F287" s="76"/>
      <c r="G287" s="76"/>
      <c r="H287" s="76"/>
      <c r="I287" s="76"/>
      <c r="J287" s="76"/>
      <c r="K287" s="42"/>
    </row>
    <row r="288" spans="2:11" ht="15.75">
      <c r="B288" s="42"/>
      <c r="C288" s="76"/>
      <c r="D288" s="76"/>
      <c r="E288" s="76"/>
      <c r="F288" s="76"/>
      <c r="G288" s="76"/>
      <c r="H288" s="76"/>
      <c r="I288" s="76"/>
      <c r="J288" s="76"/>
      <c r="K288" s="42"/>
    </row>
    <row r="289" spans="2:11" ht="15.75">
      <c r="B289" s="42"/>
      <c r="C289" s="42"/>
      <c r="D289" s="42"/>
      <c r="E289" s="42"/>
      <c r="F289" s="42"/>
      <c r="G289" s="42"/>
      <c r="H289" s="42"/>
      <c r="I289" s="42"/>
      <c r="J289" s="42"/>
      <c r="K289" s="42"/>
    </row>
  </sheetData>
  <sheetProtection algorithmName="SHA-512" hashValue="Les4XwqhPu5r4pjZjIFiB7R+eQ2fttbim/+LuBdt5i5oZrtOkjJ7+ah7fXj5//INP3RKtYq9icdQlHwtKISJig==" saltValue="xKS3SJhstL/HQ9OHPHsnlQ==" spinCount="100000" sheet="1" insertColumns="0" insertRows="0" deleteColumns="0" deleteRows="0" sort="0"/>
  <mergeCells count="362">
    <mergeCell ref="B1:K1"/>
    <mergeCell ref="M1:O1"/>
    <mergeCell ref="C2:J2"/>
    <mergeCell ref="M2:S2"/>
    <mergeCell ref="N3:O3"/>
    <mergeCell ref="P3:Q3"/>
    <mergeCell ref="R3:S3"/>
    <mergeCell ref="N6:O6"/>
    <mergeCell ref="P6:Q6"/>
    <mergeCell ref="R6:S6"/>
    <mergeCell ref="C7:D7"/>
    <mergeCell ref="E7:K7"/>
    <mergeCell ref="M7:P7"/>
    <mergeCell ref="Q7:S7"/>
    <mergeCell ref="N4:O4"/>
    <mergeCell ref="P4:Q4"/>
    <mergeCell ref="R4:S4"/>
    <mergeCell ref="N5:O5"/>
    <mergeCell ref="P5:Q5"/>
    <mergeCell ref="R5:S5"/>
    <mergeCell ref="C11:K11"/>
    <mergeCell ref="C12:K12"/>
    <mergeCell ref="C13:K13"/>
    <mergeCell ref="M13:S13"/>
    <mergeCell ref="C14:K14"/>
    <mergeCell ref="M14:O14"/>
    <mergeCell ref="P14:S14"/>
    <mergeCell ref="C8:D8"/>
    <mergeCell ref="E8:K8"/>
    <mergeCell ref="M8:P8"/>
    <mergeCell ref="Q8:S8"/>
    <mergeCell ref="C9:D9"/>
    <mergeCell ref="E9:K9"/>
    <mergeCell ref="M9:P9"/>
    <mergeCell ref="Q9:S9"/>
    <mergeCell ref="C17:K17"/>
    <mergeCell ref="M17:O17"/>
    <mergeCell ref="P17:S17"/>
    <mergeCell ref="C18:K18"/>
    <mergeCell ref="M18:O18"/>
    <mergeCell ref="P18:S18"/>
    <mergeCell ref="C15:K15"/>
    <mergeCell ref="M15:O15"/>
    <mergeCell ref="P15:S15"/>
    <mergeCell ref="C16:K16"/>
    <mergeCell ref="M16:O16"/>
    <mergeCell ref="P16:S16"/>
    <mergeCell ref="C21:K21"/>
    <mergeCell ref="M21:O21"/>
    <mergeCell ref="P21:S21"/>
    <mergeCell ref="C22:K22"/>
    <mergeCell ref="M22:O22"/>
    <mergeCell ref="P22:S22"/>
    <mergeCell ref="C19:K19"/>
    <mergeCell ref="M19:O19"/>
    <mergeCell ref="P19:S19"/>
    <mergeCell ref="C20:K20"/>
    <mergeCell ref="M20:O20"/>
    <mergeCell ref="P20:S20"/>
    <mergeCell ref="C26:K26"/>
    <mergeCell ref="C27:K27"/>
    <mergeCell ref="M27:R27"/>
    <mergeCell ref="C28:K28"/>
    <mergeCell ref="M28:O28"/>
    <mergeCell ref="Q28:R28"/>
    <mergeCell ref="C23:K23"/>
    <mergeCell ref="M23:O23"/>
    <mergeCell ref="C24:K24"/>
    <mergeCell ref="M24:O24"/>
    <mergeCell ref="C25:K25"/>
    <mergeCell ref="M25:O25"/>
    <mergeCell ref="C31:K31"/>
    <mergeCell ref="M31:O31"/>
    <mergeCell ref="Q31:R31"/>
    <mergeCell ref="C32:K32"/>
    <mergeCell ref="M32:O32"/>
    <mergeCell ref="Q32:R32"/>
    <mergeCell ref="C29:K29"/>
    <mergeCell ref="M29:O29"/>
    <mergeCell ref="Q29:R29"/>
    <mergeCell ref="C30:K30"/>
    <mergeCell ref="M30:O30"/>
    <mergeCell ref="Q30:R30"/>
    <mergeCell ref="C35:K35"/>
    <mergeCell ref="M35:O35"/>
    <mergeCell ref="Q35:R35"/>
    <mergeCell ref="C36:K36"/>
    <mergeCell ref="M36:O36"/>
    <mergeCell ref="Q36:R36"/>
    <mergeCell ref="C33:K33"/>
    <mergeCell ref="M33:O33"/>
    <mergeCell ref="Q33:R33"/>
    <mergeCell ref="C34:K34"/>
    <mergeCell ref="M34:O34"/>
    <mergeCell ref="Q34:R34"/>
    <mergeCell ref="C39:K39"/>
    <mergeCell ref="M39:O39"/>
    <mergeCell ref="Q39:R39"/>
    <mergeCell ref="C40:K40"/>
    <mergeCell ref="C41:K41"/>
    <mergeCell ref="C42:K42"/>
    <mergeCell ref="C37:K37"/>
    <mergeCell ref="M37:O37"/>
    <mergeCell ref="Q37:R37"/>
    <mergeCell ref="C38:K38"/>
    <mergeCell ref="M38:O38"/>
    <mergeCell ref="Q38:R38"/>
    <mergeCell ref="C49:K49"/>
    <mergeCell ref="C50:K50"/>
    <mergeCell ref="C51:K51"/>
    <mergeCell ref="C52:K52"/>
    <mergeCell ref="C53:K53"/>
    <mergeCell ref="C54:K54"/>
    <mergeCell ref="C43:K43"/>
    <mergeCell ref="C44:K44"/>
    <mergeCell ref="C45:K45"/>
    <mergeCell ref="C46:K46"/>
    <mergeCell ref="C47:K47"/>
    <mergeCell ref="C48:K48"/>
    <mergeCell ref="C61:K61"/>
    <mergeCell ref="C62:K62"/>
    <mergeCell ref="C63:K63"/>
    <mergeCell ref="C64:K64"/>
    <mergeCell ref="C65:K65"/>
    <mergeCell ref="C66:K66"/>
    <mergeCell ref="C55:K55"/>
    <mergeCell ref="C56:K56"/>
    <mergeCell ref="C57:K57"/>
    <mergeCell ref="C58:K58"/>
    <mergeCell ref="C59:K59"/>
    <mergeCell ref="C60:K60"/>
    <mergeCell ref="C73:K73"/>
    <mergeCell ref="C74:K74"/>
    <mergeCell ref="C75:K75"/>
    <mergeCell ref="C76:K76"/>
    <mergeCell ref="C77:K77"/>
    <mergeCell ref="C78:K78"/>
    <mergeCell ref="C67:K67"/>
    <mergeCell ref="C68:K68"/>
    <mergeCell ref="C69:K69"/>
    <mergeCell ref="C70:K70"/>
    <mergeCell ref="C71:K71"/>
    <mergeCell ref="C72:K72"/>
    <mergeCell ref="C85:K85"/>
    <mergeCell ref="C86:K86"/>
    <mergeCell ref="C87:K87"/>
    <mergeCell ref="C88:K88"/>
    <mergeCell ref="C89:K89"/>
    <mergeCell ref="C90:K90"/>
    <mergeCell ref="C79:K79"/>
    <mergeCell ref="C80:K80"/>
    <mergeCell ref="C81:K81"/>
    <mergeCell ref="C82:K82"/>
    <mergeCell ref="C83:K83"/>
    <mergeCell ref="C84:K84"/>
    <mergeCell ref="C97:K97"/>
    <mergeCell ref="C98:K98"/>
    <mergeCell ref="C99:K99"/>
    <mergeCell ref="M99:R99"/>
    <mergeCell ref="C100:K100"/>
    <mergeCell ref="M100:N100"/>
    <mergeCell ref="O100:P100"/>
    <mergeCell ref="Q100:R100"/>
    <mergeCell ref="C91:K91"/>
    <mergeCell ref="C92:K92"/>
    <mergeCell ref="C93:K93"/>
    <mergeCell ref="C94:K94"/>
    <mergeCell ref="C95:K95"/>
    <mergeCell ref="C96:K96"/>
    <mergeCell ref="C104:K104"/>
    <mergeCell ref="O104:P104"/>
    <mergeCell ref="Q104:R104"/>
    <mergeCell ref="C105:K105"/>
    <mergeCell ref="C106:K106"/>
    <mergeCell ref="C107:K107"/>
    <mergeCell ref="C101:K101"/>
    <mergeCell ref="M101:N102"/>
    <mergeCell ref="O101:P102"/>
    <mergeCell ref="Q101:R102"/>
    <mergeCell ref="C102:K102"/>
    <mergeCell ref="C103:K103"/>
    <mergeCell ref="C114:K114"/>
    <mergeCell ref="C115:K115"/>
    <mergeCell ref="C116:K116"/>
    <mergeCell ref="C117:K117"/>
    <mergeCell ref="C118:K118"/>
    <mergeCell ref="C119:K119"/>
    <mergeCell ref="C108:K108"/>
    <mergeCell ref="C109:K109"/>
    <mergeCell ref="C110:K110"/>
    <mergeCell ref="C111:K111"/>
    <mergeCell ref="C112:K112"/>
    <mergeCell ref="C113:K113"/>
    <mergeCell ref="C126:K126"/>
    <mergeCell ref="C127:K127"/>
    <mergeCell ref="C128:K128"/>
    <mergeCell ref="C129:K129"/>
    <mergeCell ref="C130:K130"/>
    <mergeCell ref="C131:K131"/>
    <mergeCell ref="C120:K120"/>
    <mergeCell ref="C121:K121"/>
    <mergeCell ref="C122:K122"/>
    <mergeCell ref="C123:K123"/>
    <mergeCell ref="C124:K124"/>
    <mergeCell ref="C125:K125"/>
    <mergeCell ref="C138:K138"/>
    <mergeCell ref="C139:K139"/>
    <mergeCell ref="C140:K140"/>
    <mergeCell ref="C141:K141"/>
    <mergeCell ref="C142:K142"/>
    <mergeCell ref="C143:K143"/>
    <mergeCell ref="C132:K132"/>
    <mergeCell ref="C133:K133"/>
    <mergeCell ref="C134:K134"/>
    <mergeCell ref="C135:K135"/>
    <mergeCell ref="C136:K136"/>
    <mergeCell ref="C137:K137"/>
    <mergeCell ref="C150:K150"/>
    <mergeCell ref="C151:K151"/>
    <mergeCell ref="C152:K152"/>
    <mergeCell ref="C153:K153"/>
    <mergeCell ref="C154:K154"/>
    <mergeCell ref="C155:K155"/>
    <mergeCell ref="C144:K144"/>
    <mergeCell ref="C145:K145"/>
    <mergeCell ref="C146:K146"/>
    <mergeCell ref="C147:K147"/>
    <mergeCell ref="C148:K148"/>
    <mergeCell ref="C149:K149"/>
    <mergeCell ref="C162:K162"/>
    <mergeCell ref="C163:K163"/>
    <mergeCell ref="C164:K164"/>
    <mergeCell ref="C165:J165"/>
    <mergeCell ref="C166:J166"/>
    <mergeCell ref="C167:J167"/>
    <mergeCell ref="C156:K156"/>
    <mergeCell ref="C157:K157"/>
    <mergeCell ref="C158:K158"/>
    <mergeCell ref="C159:K159"/>
    <mergeCell ref="C160:K160"/>
    <mergeCell ref="C161:K161"/>
    <mergeCell ref="C174:J174"/>
    <mergeCell ref="C175:J175"/>
    <mergeCell ref="C176:J176"/>
    <mergeCell ref="C177:J177"/>
    <mergeCell ref="C178:J178"/>
    <mergeCell ref="C179:J179"/>
    <mergeCell ref="C168:J168"/>
    <mergeCell ref="C169:J169"/>
    <mergeCell ref="C170:J170"/>
    <mergeCell ref="C171:J171"/>
    <mergeCell ref="C172:J172"/>
    <mergeCell ref="C173:J173"/>
    <mergeCell ref="C186:J186"/>
    <mergeCell ref="C187:J187"/>
    <mergeCell ref="C188:J188"/>
    <mergeCell ref="C189:J189"/>
    <mergeCell ref="C190:J190"/>
    <mergeCell ref="C191:J191"/>
    <mergeCell ref="C180:J180"/>
    <mergeCell ref="C181:J181"/>
    <mergeCell ref="C182:J182"/>
    <mergeCell ref="C183:J183"/>
    <mergeCell ref="C184:J184"/>
    <mergeCell ref="C185:J185"/>
    <mergeCell ref="C198:J198"/>
    <mergeCell ref="C199:J199"/>
    <mergeCell ref="C200:J200"/>
    <mergeCell ref="C201:J201"/>
    <mergeCell ref="C202:J202"/>
    <mergeCell ref="C203:J203"/>
    <mergeCell ref="C192:J192"/>
    <mergeCell ref="C193:J193"/>
    <mergeCell ref="C194:J194"/>
    <mergeCell ref="C195:J195"/>
    <mergeCell ref="C196:J196"/>
    <mergeCell ref="C197:J197"/>
    <mergeCell ref="C210:J210"/>
    <mergeCell ref="C211:J211"/>
    <mergeCell ref="C212:J212"/>
    <mergeCell ref="C213:J213"/>
    <mergeCell ref="C214:J214"/>
    <mergeCell ref="C215:J215"/>
    <mergeCell ref="C204:J204"/>
    <mergeCell ref="C205:J205"/>
    <mergeCell ref="C206:J206"/>
    <mergeCell ref="C207:J207"/>
    <mergeCell ref="C208:J208"/>
    <mergeCell ref="C209:J209"/>
    <mergeCell ref="C222:J222"/>
    <mergeCell ref="C223:J223"/>
    <mergeCell ref="C224:J224"/>
    <mergeCell ref="C225:J225"/>
    <mergeCell ref="C226:J226"/>
    <mergeCell ref="C227:J227"/>
    <mergeCell ref="C216:J216"/>
    <mergeCell ref="C217:J217"/>
    <mergeCell ref="C218:J218"/>
    <mergeCell ref="C219:J219"/>
    <mergeCell ref="C220:J220"/>
    <mergeCell ref="C221:J221"/>
    <mergeCell ref="C234:J234"/>
    <mergeCell ref="C235:J235"/>
    <mergeCell ref="C236:J236"/>
    <mergeCell ref="C237:J237"/>
    <mergeCell ref="C238:J238"/>
    <mergeCell ref="C239:J239"/>
    <mergeCell ref="C228:J228"/>
    <mergeCell ref="C229:J229"/>
    <mergeCell ref="C230:J230"/>
    <mergeCell ref="C231:J231"/>
    <mergeCell ref="C232:J232"/>
    <mergeCell ref="C233:J233"/>
    <mergeCell ref="C246:J246"/>
    <mergeCell ref="C247:J247"/>
    <mergeCell ref="C248:J248"/>
    <mergeCell ref="C249:J249"/>
    <mergeCell ref="C250:J250"/>
    <mergeCell ref="C251:J251"/>
    <mergeCell ref="C240:J240"/>
    <mergeCell ref="C241:J241"/>
    <mergeCell ref="C242:J242"/>
    <mergeCell ref="C243:J243"/>
    <mergeCell ref="C244:J244"/>
    <mergeCell ref="C245:J245"/>
    <mergeCell ref="C258:J258"/>
    <mergeCell ref="C259:J259"/>
    <mergeCell ref="C260:J260"/>
    <mergeCell ref="C261:J261"/>
    <mergeCell ref="C262:J262"/>
    <mergeCell ref="C263:J263"/>
    <mergeCell ref="C252:J252"/>
    <mergeCell ref="C253:J253"/>
    <mergeCell ref="C254:J254"/>
    <mergeCell ref="C255:J255"/>
    <mergeCell ref="C256:J256"/>
    <mergeCell ref="C257:J257"/>
    <mergeCell ref="C270:J270"/>
    <mergeCell ref="C271:J271"/>
    <mergeCell ref="C272:J272"/>
    <mergeCell ref="C273:J273"/>
    <mergeCell ref="C274:J274"/>
    <mergeCell ref="C275:J275"/>
    <mergeCell ref="C264:J264"/>
    <mergeCell ref="C265:J265"/>
    <mergeCell ref="C266:J266"/>
    <mergeCell ref="C267:J267"/>
    <mergeCell ref="C268:J268"/>
    <mergeCell ref="C269:J269"/>
    <mergeCell ref="C288:J288"/>
    <mergeCell ref="C282:J282"/>
    <mergeCell ref="C283:J283"/>
    <mergeCell ref="C284:J284"/>
    <mergeCell ref="C285:J285"/>
    <mergeCell ref="C286:J286"/>
    <mergeCell ref="C287:J287"/>
    <mergeCell ref="C276:J276"/>
    <mergeCell ref="C277:J277"/>
    <mergeCell ref="C278:J278"/>
    <mergeCell ref="C279:J279"/>
    <mergeCell ref="C280:J280"/>
    <mergeCell ref="C281:J281"/>
  </mergeCells>
  <dataValidations count="8">
    <dataValidation allowBlank="1" showInputMessage="1" showErrorMessage="1" prompt="Type equipment details here and the defect" sqref="P15:S22" xr:uid="{1AF2B2FE-64DE-4737-A348-061E3309FB69}"/>
    <dataValidation type="list" showInputMessage="1" showErrorMessage="1" prompt="Select the unavailable equipment from dropdown list" sqref="M15:O22" xr:uid="{AC97E5C6-3CA0-4614-925F-233C0EC1794E}">
      <formula1>"BFP A, BFP B, BFP C, Burners, LP Heaters, HP Heater 5, HP Heater 6, CCCWP A, CCCWP B, GAH A, GAH B. FDF A, FDF B, FDCF A, FDCF B, GSC Blower A, GSC Blower B, CWP A, CWP B, CEP A, CEP B, CBP A, CBP B, Station Compressors, Dryers, EDG, ,CSCCWP A or B"</formula1>
    </dataValidation>
    <dataValidation allowBlank="1" showInputMessage="1" showErrorMessage="1" prompt="Insert DCS value" sqref="Q7:S9" xr:uid="{DA44B78D-7186-46EA-B0B4-0C5C6A57080C}"/>
    <dataValidation allowBlank="1" showInputMessage="1" showErrorMessage="1" prompt="Input Unit Load" sqref="C8:D8" xr:uid="{6D90CF32-6947-44CB-AD1A-30C6FC590B31}"/>
    <dataValidation type="list" allowBlank="1" showInputMessage="1" showErrorMessage="1" prompt="Select your unit" sqref="B8" xr:uid="{47C55520-BE51-4C78-AEA9-814D8AB7E90D}">
      <formula1>"1,2,3,4,5,6"</formula1>
    </dataValidation>
    <dataValidation type="date" operator="greaterThanOrEqual" allowBlank="1" showInputMessage="1" showErrorMessage="1" prompt="Insert today's date" sqref="K5 Q104" xr:uid="{DFCB2C5F-CF7A-4F0B-934D-58C7D204F261}">
      <formula1>K5</formula1>
    </dataValidation>
    <dataValidation type="list" allowBlank="1" showInputMessage="1" showErrorMessage="1" prompt="Select day of the week" sqref="K3" xr:uid="{CE65D5FD-CECB-4BF1-90D7-27BA3FC72100}">
      <formula1>"SUNDAY,MONDAY,TUESDAY,WEDNESDAY,THURSDAY,FRIDAY,SATURDAY"</formula1>
    </dataValidation>
    <dataValidation type="list" allowBlank="1" showInputMessage="1" showErrorMessage="1" prompt="Select your shift" sqref="F5 N104" xr:uid="{E5EA62F7-E6D7-4C8D-AB39-C9F4F50DA7A0}">
      <formula1>"A,B,C,D"</formula1>
    </dataValidation>
  </dataValidation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0A844-D481-44EF-8CAB-4E2E17875137}">
  <sheetPr codeName="Sheet11"/>
  <dimension ref="A1:T289"/>
  <sheetViews>
    <sheetView zoomScale="80" zoomScaleNormal="80" workbookViewId="0">
      <pane ySplit="11" topLeftCell="A26" activePane="bottomLeft" state="frozen"/>
      <selection activeCell="P1" sqref="P1"/>
      <selection pane="bottomLeft" activeCell="P1" sqref="P1"/>
    </sheetView>
  </sheetViews>
  <sheetFormatPr defaultColWidth="9.140625" defaultRowHeight="15"/>
  <cols>
    <col min="1" max="1" width="9.140625" style="7"/>
    <col min="2" max="2" width="13.7109375" style="7" customWidth="1"/>
    <col min="3" max="3" width="12.42578125" style="7" customWidth="1"/>
    <col min="4" max="10" width="9.140625" style="7"/>
    <col min="11" max="11" width="13.140625" style="7" customWidth="1"/>
    <col min="12" max="12" width="13.85546875" style="7" customWidth="1"/>
    <col min="13" max="13" width="17.28515625" style="7" customWidth="1"/>
    <col min="14" max="15" width="9.140625" style="7"/>
    <col min="16" max="16" width="21.5703125" style="7" customWidth="1"/>
    <col min="17" max="18" width="9.140625" style="7"/>
    <col min="19" max="19" width="12.140625" style="7" customWidth="1"/>
    <col min="20" max="16384" width="9.140625" style="7"/>
  </cols>
  <sheetData>
    <row r="1" spans="1:20" ht="51" customHeight="1" thickBot="1">
      <c r="A1" s="4"/>
      <c r="B1" s="88" t="s">
        <v>0</v>
      </c>
      <c r="C1" s="88"/>
      <c r="D1" s="88"/>
      <c r="E1" s="88"/>
      <c r="F1" s="88"/>
      <c r="G1" s="88"/>
      <c r="H1" s="88"/>
      <c r="I1" s="88"/>
      <c r="J1" s="88"/>
      <c r="K1" s="88"/>
      <c r="L1" s="5"/>
      <c r="M1" s="106" t="s">
        <v>99</v>
      </c>
      <c r="N1" s="106"/>
      <c r="O1" s="106"/>
      <c r="P1" s="68">
        <f xml:space="preserve"> COUNTIFS($C12:$K100, "*Load*Loss*")</f>
        <v>0</v>
      </c>
      <c r="Q1" s="5"/>
      <c r="R1" s="5"/>
      <c r="S1" s="6"/>
      <c r="T1" s="6"/>
    </row>
    <row r="2" spans="1:20" ht="21.75" thickBot="1">
      <c r="B2" s="8"/>
      <c r="C2" s="89" t="s">
        <v>1</v>
      </c>
      <c r="D2" s="89"/>
      <c r="E2" s="89"/>
      <c r="F2" s="89"/>
      <c r="G2" s="89"/>
      <c r="H2" s="89"/>
      <c r="I2" s="89"/>
      <c r="J2" s="89"/>
      <c r="K2" s="9"/>
      <c r="L2" s="6"/>
      <c r="M2" s="110" t="s">
        <v>16</v>
      </c>
      <c r="N2" s="111"/>
      <c r="O2" s="111"/>
      <c r="P2" s="111"/>
      <c r="Q2" s="111"/>
      <c r="R2" s="111"/>
      <c r="S2" s="112"/>
      <c r="T2" s="6"/>
    </row>
    <row r="3" spans="1:20" ht="19.5" thickBot="1">
      <c r="B3" s="10" t="s">
        <v>33</v>
      </c>
      <c r="C3" s="11" t="s">
        <v>26</v>
      </c>
      <c r="D3" s="12"/>
      <c r="E3" s="12"/>
      <c r="F3" s="12"/>
      <c r="G3" s="12"/>
      <c r="H3" s="12"/>
      <c r="I3" s="12"/>
      <c r="J3" s="13" t="s">
        <v>31</v>
      </c>
      <c r="K3" s="14" t="s">
        <v>27</v>
      </c>
      <c r="L3" s="12"/>
      <c r="M3" s="15"/>
      <c r="N3" s="113" t="s">
        <v>17</v>
      </c>
      <c r="O3" s="114"/>
      <c r="P3" s="113" t="s">
        <v>18</v>
      </c>
      <c r="Q3" s="114"/>
      <c r="R3" s="115" t="s">
        <v>22</v>
      </c>
      <c r="S3" s="114"/>
      <c r="T3" s="6"/>
    </row>
    <row r="4" spans="1:20" ht="15.75" customHeight="1" thickBot="1">
      <c r="B4" s="16"/>
      <c r="C4" s="12"/>
      <c r="D4" s="12"/>
      <c r="E4" s="12"/>
      <c r="F4" s="12"/>
      <c r="G4" s="12"/>
      <c r="H4" s="12"/>
      <c r="I4" s="12"/>
      <c r="J4" s="12"/>
      <c r="K4" s="17"/>
      <c r="L4" s="6"/>
      <c r="M4" s="18" t="s">
        <v>19</v>
      </c>
      <c r="N4" s="116"/>
      <c r="O4" s="117"/>
      <c r="P4" s="116"/>
      <c r="Q4" s="117"/>
      <c r="R4" s="118"/>
      <c r="S4" s="117"/>
      <c r="T4" s="6"/>
    </row>
    <row r="5" spans="1:20" ht="19.5" thickBot="1">
      <c r="B5" s="10" t="s">
        <v>34</v>
      </c>
      <c r="C5" s="11" t="s">
        <v>2</v>
      </c>
      <c r="D5" s="12"/>
      <c r="E5" s="13" t="s">
        <v>12</v>
      </c>
      <c r="F5" s="60" t="s">
        <v>25</v>
      </c>
      <c r="G5" s="12"/>
      <c r="H5" s="12"/>
      <c r="I5" s="12"/>
      <c r="J5" s="13" t="s">
        <v>32</v>
      </c>
      <c r="K5" s="19">
        <v>44355</v>
      </c>
      <c r="L5" s="12"/>
      <c r="M5" s="18" t="s">
        <v>20</v>
      </c>
      <c r="N5" s="133">
        <f xml:space="preserve"> '08'!N4</f>
        <v>0</v>
      </c>
      <c r="O5" s="134"/>
      <c r="P5" s="133">
        <f xml:space="preserve"> '08'!P4</f>
        <v>0</v>
      </c>
      <c r="Q5" s="134"/>
      <c r="R5" s="133">
        <f xml:space="preserve"> '08'!R4</f>
        <v>0</v>
      </c>
      <c r="S5" s="134"/>
      <c r="T5" s="6"/>
    </row>
    <row r="6" spans="1:20" ht="15" customHeight="1" thickBot="1">
      <c r="B6" s="16"/>
      <c r="C6" s="12"/>
      <c r="D6" s="12"/>
      <c r="E6" s="12"/>
      <c r="F6" s="12"/>
      <c r="G6" s="12"/>
      <c r="H6" s="12"/>
      <c r="I6" s="12"/>
      <c r="J6" s="12"/>
      <c r="K6" s="17"/>
      <c r="L6" s="6"/>
      <c r="M6" s="20" t="s">
        <v>21</v>
      </c>
      <c r="N6" s="119">
        <f>IF(($N4-$N5)&lt;0,0,$N4-$N5)</f>
        <v>0</v>
      </c>
      <c r="O6" s="120"/>
      <c r="P6" s="131">
        <f>IF(($P4-$P5)&lt;0,0,$P4-$P5)</f>
        <v>0</v>
      </c>
      <c r="Q6" s="132"/>
      <c r="R6" s="131">
        <f xml:space="preserve"> IF(($R4 - $R5)&lt;0,0,$R4 - $R5)</f>
        <v>0</v>
      </c>
      <c r="S6" s="132"/>
      <c r="T6" s="6"/>
    </row>
    <row r="7" spans="1:20" ht="19.5" thickBot="1">
      <c r="B7" s="21" t="s">
        <v>13</v>
      </c>
      <c r="C7" s="75" t="s">
        <v>4</v>
      </c>
      <c r="D7" s="75"/>
      <c r="E7" s="75" t="s">
        <v>5</v>
      </c>
      <c r="F7" s="75"/>
      <c r="G7" s="75"/>
      <c r="H7" s="75"/>
      <c r="I7" s="75"/>
      <c r="J7" s="75"/>
      <c r="K7" s="93"/>
      <c r="L7" s="6"/>
      <c r="M7" s="90" t="s">
        <v>23</v>
      </c>
      <c r="N7" s="90"/>
      <c r="O7" s="90"/>
      <c r="P7" s="90"/>
      <c r="Q7" s="86">
        <v>0</v>
      </c>
      <c r="R7" s="86"/>
      <c r="S7" s="86"/>
      <c r="T7" s="6"/>
    </row>
    <row r="8" spans="1:20" ht="19.5" thickBot="1">
      <c r="B8" s="22">
        <v>2</v>
      </c>
      <c r="C8" s="90" t="s">
        <v>51</v>
      </c>
      <c r="D8" s="90"/>
      <c r="E8" s="94"/>
      <c r="F8" s="94"/>
      <c r="G8" s="94"/>
      <c r="H8" s="94"/>
      <c r="I8" s="94"/>
      <c r="J8" s="94"/>
      <c r="K8" s="94"/>
      <c r="L8" s="6"/>
      <c r="M8" s="90" t="s">
        <v>24</v>
      </c>
      <c r="N8" s="90"/>
      <c r="O8" s="90"/>
      <c r="P8" s="90"/>
      <c r="Q8" s="86">
        <v>0</v>
      </c>
      <c r="R8" s="86"/>
      <c r="S8" s="86"/>
      <c r="T8" s="6"/>
    </row>
    <row r="9" spans="1:20" ht="19.5" thickBot="1">
      <c r="B9" s="16"/>
      <c r="C9" s="91"/>
      <c r="D9" s="91"/>
      <c r="E9" s="91"/>
      <c r="F9" s="91"/>
      <c r="G9" s="91"/>
      <c r="H9" s="91"/>
      <c r="I9" s="91"/>
      <c r="J9" s="91"/>
      <c r="K9" s="95"/>
      <c r="L9" s="6"/>
      <c r="M9" s="90" t="s">
        <v>98</v>
      </c>
      <c r="N9" s="90"/>
      <c r="O9" s="90"/>
      <c r="P9" s="90"/>
      <c r="Q9" s="86">
        <v>100</v>
      </c>
      <c r="R9" s="86"/>
      <c r="S9" s="86"/>
      <c r="T9" s="6"/>
    </row>
    <row r="10" spans="1:20">
      <c r="B10" s="16"/>
      <c r="C10" s="12"/>
      <c r="D10" s="12"/>
      <c r="E10" s="12"/>
      <c r="F10" s="12"/>
      <c r="G10" s="12"/>
      <c r="H10" s="12"/>
      <c r="I10" s="12"/>
      <c r="J10" s="12"/>
      <c r="K10" s="17"/>
      <c r="L10" s="6"/>
      <c r="M10" s="6"/>
      <c r="N10" s="6"/>
      <c r="O10" s="6"/>
      <c r="P10" s="6"/>
      <c r="Q10" s="6"/>
      <c r="R10" s="6"/>
      <c r="S10" s="6"/>
      <c r="T10" s="6"/>
    </row>
    <row r="11" spans="1:20" ht="15.75">
      <c r="B11" s="23" t="s">
        <v>6</v>
      </c>
      <c r="C11" s="73" t="s">
        <v>7</v>
      </c>
      <c r="D11" s="73"/>
      <c r="E11" s="73"/>
      <c r="F11" s="73"/>
      <c r="G11" s="73"/>
      <c r="H11" s="73"/>
      <c r="I11" s="73"/>
      <c r="J11" s="73"/>
      <c r="K11" s="74"/>
      <c r="L11" s="6"/>
      <c r="M11" s="6"/>
      <c r="N11" s="6"/>
      <c r="O11" s="6"/>
      <c r="P11" s="6"/>
      <c r="Q11" s="6"/>
      <c r="R11" s="6"/>
      <c r="S11" s="5"/>
      <c r="T11" s="6"/>
    </row>
    <row r="12" spans="1:20" ht="33" customHeight="1">
      <c r="B12" s="24"/>
      <c r="C12" s="85"/>
      <c r="D12" s="83"/>
      <c r="E12" s="83"/>
      <c r="F12" s="83"/>
      <c r="G12" s="83"/>
      <c r="H12" s="83"/>
      <c r="I12" s="83"/>
      <c r="J12" s="83"/>
      <c r="K12" s="84"/>
      <c r="L12" s="6"/>
      <c r="M12" s="6"/>
      <c r="N12" s="6"/>
      <c r="O12" s="6"/>
      <c r="P12" s="6"/>
      <c r="Q12" s="6"/>
      <c r="R12" s="6"/>
      <c r="S12" s="6"/>
      <c r="T12" s="6"/>
    </row>
    <row r="13" spans="1:20" ht="19.5" thickBot="1">
      <c r="B13" s="24"/>
      <c r="C13" s="85"/>
      <c r="D13" s="83"/>
      <c r="E13" s="83"/>
      <c r="F13" s="83"/>
      <c r="G13" s="83"/>
      <c r="H13" s="83"/>
      <c r="I13" s="83"/>
      <c r="J13" s="83"/>
      <c r="K13" s="84"/>
      <c r="L13" s="6"/>
      <c r="M13" s="103" t="s">
        <v>41</v>
      </c>
      <c r="N13" s="103"/>
      <c r="O13" s="103"/>
      <c r="P13" s="103"/>
      <c r="Q13" s="103"/>
      <c r="R13" s="103"/>
      <c r="S13" s="103"/>
      <c r="T13" s="6"/>
    </row>
    <row r="14" spans="1:20" ht="19.5" thickBot="1">
      <c r="B14" s="24"/>
      <c r="C14" s="83"/>
      <c r="D14" s="83"/>
      <c r="E14" s="83"/>
      <c r="F14" s="83"/>
      <c r="G14" s="83"/>
      <c r="H14" s="83"/>
      <c r="I14" s="83"/>
      <c r="J14" s="83"/>
      <c r="K14" s="84"/>
      <c r="L14" s="6"/>
      <c r="M14" s="90" t="s">
        <v>42</v>
      </c>
      <c r="N14" s="90"/>
      <c r="O14" s="90"/>
      <c r="P14" s="90" t="s">
        <v>43</v>
      </c>
      <c r="Q14" s="90"/>
      <c r="R14" s="90"/>
      <c r="S14" s="90"/>
      <c r="T14" s="6"/>
    </row>
    <row r="15" spans="1:20" ht="16.5" thickBot="1">
      <c r="B15" s="24"/>
      <c r="C15" s="85"/>
      <c r="D15" s="83"/>
      <c r="E15" s="83"/>
      <c r="F15" s="83"/>
      <c r="G15" s="83"/>
      <c r="H15" s="83"/>
      <c r="I15" s="83"/>
      <c r="J15" s="83"/>
      <c r="K15" s="84"/>
      <c r="L15" s="6"/>
      <c r="M15" s="77" t="s">
        <v>66</v>
      </c>
      <c r="N15" s="77"/>
      <c r="O15" s="77"/>
      <c r="P15" s="102" t="s">
        <v>44</v>
      </c>
      <c r="Q15" s="102"/>
      <c r="R15" s="102"/>
      <c r="S15" s="102"/>
      <c r="T15" s="6"/>
    </row>
    <row r="16" spans="1:20" ht="16.5" thickBot="1">
      <c r="B16" s="24"/>
      <c r="C16" s="85"/>
      <c r="D16" s="83"/>
      <c r="E16" s="83"/>
      <c r="F16" s="83"/>
      <c r="G16" s="83"/>
      <c r="H16" s="83"/>
      <c r="I16" s="83"/>
      <c r="J16" s="83"/>
      <c r="K16" s="84"/>
      <c r="L16" s="6"/>
      <c r="M16" s="77" t="s">
        <v>57</v>
      </c>
      <c r="N16" s="77"/>
      <c r="O16" s="77"/>
      <c r="P16" s="102" t="s">
        <v>71</v>
      </c>
      <c r="Q16" s="102"/>
      <c r="R16" s="102"/>
      <c r="S16" s="102"/>
      <c r="T16" s="6"/>
    </row>
    <row r="17" spans="2:20" ht="16.5" thickBot="1">
      <c r="B17" s="24"/>
      <c r="C17" s="85"/>
      <c r="D17" s="83"/>
      <c r="E17" s="83"/>
      <c r="F17" s="83"/>
      <c r="G17" s="83"/>
      <c r="H17" s="83"/>
      <c r="I17" s="83"/>
      <c r="J17" s="83"/>
      <c r="K17" s="84"/>
      <c r="L17" s="6"/>
      <c r="M17" s="77" t="s">
        <v>45</v>
      </c>
      <c r="N17" s="77"/>
      <c r="O17" s="77"/>
      <c r="P17" s="102" t="s">
        <v>46</v>
      </c>
      <c r="Q17" s="102"/>
      <c r="R17" s="102"/>
      <c r="S17" s="102"/>
      <c r="T17" s="6"/>
    </row>
    <row r="18" spans="2:20" ht="16.5" thickBot="1">
      <c r="B18" s="24"/>
      <c r="C18" s="83"/>
      <c r="D18" s="83"/>
      <c r="E18" s="83"/>
      <c r="F18" s="83"/>
      <c r="G18" s="83"/>
      <c r="H18" s="83"/>
      <c r="I18" s="83"/>
      <c r="J18" s="83"/>
      <c r="K18" s="84"/>
      <c r="L18" s="6"/>
      <c r="M18" s="77" t="s">
        <v>67</v>
      </c>
      <c r="N18" s="77"/>
      <c r="O18" s="77"/>
      <c r="P18" s="102" t="s">
        <v>47</v>
      </c>
      <c r="Q18" s="102"/>
      <c r="R18" s="102"/>
      <c r="S18" s="102"/>
      <c r="T18" s="6"/>
    </row>
    <row r="19" spans="2:20" ht="16.5" thickBot="1">
      <c r="B19" s="24"/>
      <c r="C19" s="83"/>
      <c r="D19" s="83"/>
      <c r="E19" s="83"/>
      <c r="F19" s="83"/>
      <c r="G19" s="83"/>
      <c r="H19" s="83"/>
      <c r="I19" s="83"/>
      <c r="J19" s="83"/>
      <c r="K19" s="84"/>
      <c r="L19" s="6"/>
      <c r="M19" s="77" t="s">
        <v>68</v>
      </c>
      <c r="N19" s="77"/>
      <c r="O19" s="77"/>
      <c r="P19" s="102" t="s">
        <v>47</v>
      </c>
      <c r="Q19" s="102"/>
      <c r="R19" s="102"/>
      <c r="S19" s="102"/>
      <c r="T19" s="6"/>
    </row>
    <row r="20" spans="2:20" ht="16.5" thickBot="1">
      <c r="B20" s="24"/>
      <c r="C20" s="83"/>
      <c r="D20" s="83"/>
      <c r="E20" s="83"/>
      <c r="F20" s="83"/>
      <c r="G20" s="83"/>
      <c r="H20" s="83"/>
      <c r="I20" s="83"/>
      <c r="J20" s="83"/>
      <c r="K20" s="84"/>
      <c r="L20" s="6"/>
      <c r="M20" s="77"/>
      <c r="N20" s="77"/>
      <c r="O20" s="77"/>
      <c r="P20" s="102"/>
      <c r="Q20" s="102"/>
      <c r="R20" s="102"/>
      <c r="S20" s="102"/>
      <c r="T20" s="6"/>
    </row>
    <row r="21" spans="2:20" ht="16.5" thickBot="1">
      <c r="B21" s="24"/>
      <c r="C21" s="83"/>
      <c r="D21" s="83"/>
      <c r="E21" s="83"/>
      <c r="F21" s="83"/>
      <c r="G21" s="83"/>
      <c r="H21" s="83"/>
      <c r="I21" s="83"/>
      <c r="J21" s="83"/>
      <c r="K21" s="84"/>
      <c r="L21" s="6"/>
      <c r="M21" s="77"/>
      <c r="N21" s="77"/>
      <c r="O21" s="77"/>
      <c r="P21" s="102"/>
      <c r="Q21" s="102"/>
      <c r="R21" s="102"/>
      <c r="S21" s="102"/>
      <c r="T21" s="6"/>
    </row>
    <row r="22" spans="2:20" ht="16.5" thickBot="1">
      <c r="B22" s="24"/>
      <c r="C22" s="85"/>
      <c r="D22" s="85"/>
      <c r="E22" s="85"/>
      <c r="F22" s="85"/>
      <c r="G22" s="85"/>
      <c r="H22" s="85"/>
      <c r="I22" s="85"/>
      <c r="J22" s="85"/>
      <c r="K22" s="92"/>
      <c r="L22" s="6"/>
      <c r="M22" s="77"/>
      <c r="N22" s="77"/>
      <c r="O22" s="77"/>
      <c r="P22" s="102"/>
      <c r="Q22" s="102"/>
      <c r="R22" s="102"/>
      <c r="S22" s="102"/>
      <c r="T22" s="6"/>
    </row>
    <row r="23" spans="2:20" ht="15.75">
      <c r="B23" s="24"/>
      <c r="C23" s="85"/>
      <c r="D23" s="85"/>
      <c r="E23" s="85"/>
      <c r="F23" s="85"/>
      <c r="G23" s="85"/>
      <c r="H23" s="85"/>
      <c r="I23" s="85"/>
      <c r="J23" s="85"/>
      <c r="K23" s="92"/>
      <c r="L23" s="6"/>
      <c r="M23" s="123"/>
      <c r="N23" s="123"/>
      <c r="O23" s="123"/>
      <c r="P23" s="6"/>
      <c r="Q23" s="6"/>
      <c r="R23" s="6"/>
      <c r="S23" s="6"/>
      <c r="T23" s="6"/>
    </row>
    <row r="24" spans="2:20" ht="15.75">
      <c r="B24" s="24"/>
      <c r="C24" s="83"/>
      <c r="D24" s="83"/>
      <c r="E24" s="83"/>
      <c r="F24" s="83"/>
      <c r="G24" s="83"/>
      <c r="H24" s="83"/>
      <c r="I24" s="83"/>
      <c r="J24" s="83"/>
      <c r="K24" s="84"/>
      <c r="L24" s="6"/>
      <c r="M24" s="123"/>
      <c r="N24" s="124"/>
      <c r="O24" s="124"/>
      <c r="P24" s="6"/>
      <c r="Q24" s="6"/>
      <c r="R24" s="6"/>
      <c r="S24" s="6"/>
      <c r="T24" s="6"/>
    </row>
    <row r="25" spans="2:20" ht="15.75">
      <c r="B25" s="24"/>
      <c r="C25" s="83"/>
      <c r="D25" s="83"/>
      <c r="E25" s="83"/>
      <c r="F25" s="83"/>
      <c r="G25" s="83"/>
      <c r="H25" s="83"/>
      <c r="I25" s="83"/>
      <c r="J25" s="83"/>
      <c r="K25" s="84"/>
      <c r="L25" s="6"/>
      <c r="M25" s="123"/>
      <c r="N25" s="123"/>
      <c r="O25" s="123"/>
      <c r="P25" s="6"/>
      <c r="Q25" s="6"/>
      <c r="R25" s="6"/>
      <c r="S25" s="6"/>
      <c r="T25" s="6"/>
    </row>
    <row r="26" spans="2:20" ht="15.75">
      <c r="B26" s="24"/>
      <c r="C26" s="83"/>
      <c r="D26" s="83"/>
      <c r="E26" s="83"/>
      <c r="F26" s="83"/>
      <c r="G26" s="83"/>
      <c r="H26" s="83"/>
      <c r="I26" s="83"/>
      <c r="J26" s="83"/>
      <c r="K26" s="84"/>
      <c r="L26" s="6"/>
      <c r="M26" s="6"/>
      <c r="N26" s="6"/>
      <c r="O26" s="6"/>
      <c r="P26" s="6"/>
      <c r="Q26" s="6"/>
      <c r="R26" s="6"/>
      <c r="S26" s="6"/>
      <c r="T26" s="6"/>
    </row>
    <row r="27" spans="2:20" ht="19.5" thickBot="1">
      <c r="B27" s="24"/>
      <c r="C27" s="83"/>
      <c r="D27" s="83"/>
      <c r="E27" s="83"/>
      <c r="F27" s="83"/>
      <c r="G27" s="83"/>
      <c r="H27" s="83"/>
      <c r="I27" s="83"/>
      <c r="J27" s="83"/>
      <c r="K27" s="84"/>
      <c r="L27" s="25"/>
      <c r="M27" s="87" t="s">
        <v>7</v>
      </c>
      <c r="N27" s="87"/>
      <c r="O27" s="87"/>
      <c r="P27" s="87"/>
      <c r="Q27" s="87"/>
      <c r="R27" s="87"/>
      <c r="S27" s="6"/>
      <c r="T27" s="6"/>
    </row>
    <row r="28" spans="2:20" ht="19.5" thickBot="1">
      <c r="B28" s="24"/>
      <c r="C28" s="83"/>
      <c r="D28" s="83"/>
      <c r="E28" s="83"/>
      <c r="F28" s="83"/>
      <c r="G28" s="83"/>
      <c r="H28" s="83"/>
      <c r="I28" s="83"/>
      <c r="J28" s="83"/>
      <c r="K28" s="84"/>
      <c r="L28" s="25"/>
      <c r="M28" s="90" t="s">
        <v>14</v>
      </c>
      <c r="N28" s="90"/>
      <c r="O28" s="90"/>
      <c r="P28" s="26" t="s">
        <v>69</v>
      </c>
      <c r="Q28" s="96" t="s">
        <v>53</v>
      </c>
      <c r="R28" s="97"/>
      <c r="S28" s="6"/>
      <c r="T28" s="6"/>
    </row>
    <row r="29" spans="2:20" ht="19.5" thickBot="1">
      <c r="B29" s="24"/>
      <c r="C29" s="83" t="s">
        <v>81</v>
      </c>
      <c r="D29" s="83"/>
      <c r="E29" s="83"/>
      <c r="F29" s="83"/>
      <c r="G29" s="83"/>
      <c r="H29" s="83"/>
      <c r="I29" s="83"/>
      <c r="J29" s="83"/>
      <c r="K29" s="84"/>
      <c r="L29" s="25"/>
      <c r="M29" s="86" t="s">
        <v>15</v>
      </c>
      <c r="N29" s="86"/>
      <c r="O29" s="86"/>
      <c r="P29" s="3">
        <f xml:space="preserve"> COUNTIFS($C12:$K100, "*O*F*11*issued*")</f>
        <v>0</v>
      </c>
      <c r="Q29" s="98">
        <f xml:space="preserve"> COUNTIFS(C12:K104, "*O*F*11*surrendered*")</f>
        <v>1</v>
      </c>
      <c r="R29" s="99"/>
      <c r="S29" s="6"/>
      <c r="T29" s="6"/>
    </row>
    <row r="30" spans="2:20" ht="19.5" thickBot="1">
      <c r="B30" s="24"/>
      <c r="C30" s="83"/>
      <c r="D30" s="83"/>
      <c r="E30" s="83"/>
      <c r="F30" s="83"/>
      <c r="G30" s="83"/>
      <c r="H30" s="83"/>
      <c r="I30" s="83"/>
      <c r="J30" s="83"/>
      <c r="K30" s="84"/>
      <c r="L30" s="25"/>
      <c r="M30" s="86" t="s">
        <v>55</v>
      </c>
      <c r="N30" s="86"/>
      <c r="O30" s="86"/>
      <c r="P30" s="3">
        <f xml:space="preserve"> COUNTIF($C12:$K104, "*CMMS*raised*")</f>
        <v>0</v>
      </c>
      <c r="Q30" s="100"/>
      <c r="R30" s="101"/>
      <c r="S30" s="6"/>
      <c r="T30" s="6"/>
    </row>
    <row r="31" spans="2:20" ht="19.5" thickBot="1">
      <c r="B31" s="24"/>
      <c r="C31" s="83"/>
      <c r="D31" s="83"/>
      <c r="E31" s="83"/>
      <c r="F31" s="83"/>
      <c r="G31" s="83"/>
      <c r="H31" s="83"/>
      <c r="I31" s="83"/>
      <c r="J31" s="83"/>
      <c r="K31" s="84"/>
      <c r="L31" s="25"/>
      <c r="M31" s="86" t="s">
        <v>28</v>
      </c>
      <c r="N31" s="86"/>
      <c r="O31" s="86"/>
      <c r="P31" s="3">
        <f xml:space="preserve"> COUNTIFS($C12:$K104, "Work Permit*issued*") + COUNTIFS($C12:$K104, "*Permit*to*work*issued*") + COUNTIFS($C12:$K104, "*O*F*2*issued*")</f>
        <v>0</v>
      </c>
      <c r="Q31" s="98">
        <f xml:space="preserve"> COUNTIFS($C12:$K104, "Work Permit*surrendered*") + COUNTIFS($C12:$K104, "*Permit*to*work*surrendered*") + COUNTIFS($C12:$K104, "*O*F*2*surrendered*")</f>
        <v>0</v>
      </c>
      <c r="R31" s="99"/>
      <c r="S31" s="6"/>
      <c r="T31" s="6"/>
    </row>
    <row r="32" spans="2:20" ht="19.5" thickBot="1">
      <c r="B32" s="24"/>
      <c r="C32" s="83"/>
      <c r="D32" s="83"/>
      <c r="E32" s="83"/>
      <c r="F32" s="83"/>
      <c r="G32" s="83"/>
      <c r="H32" s="83"/>
      <c r="I32" s="83"/>
      <c r="J32" s="83"/>
      <c r="K32" s="84"/>
      <c r="L32" s="25"/>
      <c r="M32" s="86" t="s">
        <v>29</v>
      </c>
      <c r="N32" s="86"/>
      <c r="O32" s="86"/>
      <c r="P32" s="3">
        <f xml:space="preserve"> COUNTIFS($C12:$K104, "Work*Test*Permit*issued*") + COUNTIFS($C12:$K104, "*O*F*3*issued*")</f>
        <v>0</v>
      </c>
      <c r="Q32" s="98">
        <f xml:space="preserve"> COUNTIFS(C12:K104, "Work*Test*Permit*surrendered*") + COUNTIFS($C12:$K104, "*O*F*3*surrendered*")</f>
        <v>1</v>
      </c>
      <c r="R32" s="99"/>
      <c r="S32" s="6"/>
      <c r="T32" s="6"/>
    </row>
    <row r="33" spans="2:20" ht="19.5" thickBot="1">
      <c r="B33" s="24"/>
      <c r="C33" s="83"/>
      <c r="D33" s="83"/>
      <c r="E33" s="83"/>
      <c r="F33" s="83"/>
      <c r="G33" s="83"/>
      <c r="H33" s="83"/>
      <c r="I33" s="83"/>
      <c r="J33" s="83"/>
      <c r="K33" s="84"/>
      <c r="L33" s="25"/>
      <c r="M33" s="86" t="s">
        <v>30</v>
      </c>
      <c r="N33" s="86"/>
      <c r="O33" s="86"/>
      <c r="P33" s="3">
        <f xml:space="preserve"> COUNTIFS($C12:$K104, "*Local*Checks*") + COUNTIFS($C12:$K104, "*Checks*Local*")</f>
        <v>0</v>
      </c>
      <c r="Q33" s="100"/>
      <c r="R33" s="101"/>
      <c r="S33" s="6"/>
      <c r="T33" s="6"/>
    </row>
    <row r="34" spans="2:20" ht="19.5" thickBot="1">
      <c r="B34" s="24"/>
      <c r="C34" s="83"/>
      <c r="D34" s="83"/>
      <c r="E34" s="83"/>
      <c r="F34" s="83"/>
      <c r="G34" s="83"/>
      <c r="H34" s="83"/>
      <c r="I34" s="83"/>
      <c r="J34" s="83"/>
      <c r="K34" s="84"/>
      <c r="L34" s="25"/>
      <c r="M34" s="86" t="s">
        <v>49</v>
      </c>
      <c r="N34" s="86"/>
      <c r="O34" s="86"/>
      <c r="P34" s="3">
        <f xml:space="preserve"> COUNTIFS($C12:$K104, "*Hot*Work*Permit*issued*")</f>
        <v>0</v>
      </c>
      <c r="Q34" s="98">
        <f xml:space="preserve"> COUNTIFS($C12:$K104, "*Hot*Work*Permit*surrendered*")</f>
        <v>0</v>
      </c>
      <c r="R34" s="99"/>
      <c r="S34" s="6"/>
      <c r="T34" s="6"/>
    </row>
    <row r="35" spans="2:20" ht="19.5" thickBot="1">
      <c r="B35" s="24"/>
      <c r="C35" s="83"/>
      <c r="D35" s="83"/>
      <c r="E35" s="83"/>
      <c r="F35" s="83"/>
      <c r="G35" s="83"/>
      <c r="H35" s="83"/>
      <c r="I35" s="83"/>
      <c r="J35" s="83"/>
      <c r="K35" s="84"/>
      <c r="L35" s="25"/>
      <c r="M35" s="86" t="s">
        <v>48</v>
      </c>
      <c r="N35" s="86"/>
      <c r="O35" s="86"/>
      <c r="P35" s="3">
        <f xml:space="preserve"> COUNTIFS($C12:$K104, "*Confined*Space*Permit*issued*")</f>
        <v>0</v>
      </c>
      <c r="Q35" s="98">
        <f xml:space="preserve"> COUNTIFS($C12:$K104, "*Confined*Space*Permit*surrendered*")</f>
        <v>0</v>
      </c>
      <c r="R35" s="99"/>
      <c r="S35" s="6"/>
      <c r="T35" s="6"/>
    </row>
    <row r="36" spans="2:20" ht="19.5" thickBot="1">
      <c r="B36" s="24"/>
      <c r="C36" s="83"/>
      <c r="D36" s="83"/>
      <c r="E36" s="83"/>
      <c r="F36" s="83"/>
      <c r="G36" s="83"/>
      <c r="H36" s="83"/>
      <c r="I36" s="83"/>
      <c r="J36" s="83"/>
      <c r="K36" s="84"/>
      <c r="L36" s="25"/>
      <c r="M36" s="77" t="s">
        <v>50</v>
      </c>
      <c r="N36" s="77"/>
      <c r="O36" s="77"/>
      <c r="P36" s="3">
        <f>COUNTIFS($C12:$K104,"*Application*for*Protection*Guarantee*")</f>
        <v>0</v>
      </c>
      <c r="Q36" s="100"/>
      <c r="R36" s="101"/>
      <c r="S36" s="6"/>
      <c r="T36" s="6"/>
    </row>
    <row r="37" spans="2:20" ht="19.5" thickBot="1">
      <c r="B37" s="24"/>
      <c r="C37" s="83"/>
      <c r="D37" s="83"/>
      <c r="E37" s="83"/>
      <c r="F37" s="83"/>
      <c r="G37" s="83"/>
      <c r="H37" s="83"/>
      <c r="I37" s="83"/>
      <c r="J37" s="83"/>
      <c r="K37" s="84"/>
      <c r="L37" s="6"/>
      <c r="M37" s="125"/>
      <c r="N37" s="125"/>
      <c r="O37" s="125"/>
      <c r="P37" s="28"/>
      <c r="Q37" s="129"/>
      <c r="R37" s="130"/>
      <c r="S37" s="29"/>
      <c r="T37" s="6"/>
    </row>
    <row r="38" spans="2:20" ht="19.5" thickBot="1">
      <c r="B38" s="24"/>
      <c r="C38" s="83"/>
      <c r="D38" s="83"/>
      <c r="E38" s="83"/>
      <c r="F38" s="83"/>
      <c r="G38" s="83"/>
      <c r="H38" s="83"/>
      <c r="I38" s="83"/>
      <c r="J38" s="83"/>
      <c r="K38" s="84"/>
      <c r="L38" s="6"/>
      <c r="M38" s="86"/>
      <c r="N38" s="86"/>
      <c r="O38" s="86"/>
      <c r="P38" s="27"/>
      <c r="Q38" s="121"/>
      <c r="R38" s="122"/>
      <c r="S38" s="30"/>
      <c r="T38" s="6"/>
    </row>
    <row r="39" spans="2:20" ht="19.5" thickBot="1">
      <c r="B39" s="24"/>
      <c r="C39" s="83"/>
      <c r="D39" s="83"/>
      <c r="E39" s="83"/>
      <c r="F39" s="83"/>
      <c r="G39" s="83"/>
      <c r="H39" s="83"/>
      <c r="I39" s="83"/>
      <c r="J39" s="83"/>
      <c r="K39" s="84"/>
      <c r="L39" s="6"/>
      <c r="M39" s="86"/>
      <c r="N39" s="86"/>
      <c r="O39" s="86"/>
      <c r="P39" s="27"/>
      <c r="Q39" s="121"/>
      <c r="R39" s="122"/>
      <c r="S39" s="30"/>
      <c r="T39" s="6"/>
    </row>
    <row r="40" spans="2:20" ht="18.75">
      <c r="B40" s="24"/>
      <c r="C40" s="83"/>
      <c r="D40" s="83"/>
      <c r="E40" s="83"/>
      <c r="F40" s="83"/>
      <c r="G40" s="83"/>
      <c r="H40" s="83"/>
      <c r="I40" s="83"/>
      <c r="J40" s="83"/>
      <c r="K40" s="84"/>
      <c r="L40" s="6"/>
      <c r="M40" s="31"/>
      <c r="N40" s="32"/>
      <c r="O40" s="32"/>
      <c r="P40" s="32"/>
      <c r="Q40" s="32"/>
      <c r="R40" s="32"/>
      <c r="S40" s="30"/>
      <c r="T40" s="6"/>
    </row>
    <row r="41" spans="2:20" ht="18.75">
      <c r="B41" s="24"/>
      <c r="C41" s="83"/>
      <c r="D41" s="83"/>
      <c r="E41" s="83"/>
      <c r="F41" s="83"/>
      <c r="G41" s="83"/>
      <c r="H41" s="83"/>
      <c r="I41" s="83"/>
      <c r="J41" s="83"/>
      <c r="K41" s="84"/>
      <c r="L41" s="6"/>
      <c r="M41" s="31"/>
      <c r="N41" s="32"/>
      <c r="O41" s="32"/>
      <c r="P41" s="32"/>
      <c r="Q41" s="32"/>
      <c r="R41" s="32"/>
      <c r="S41" s="30"/>
      <c r="T41" s="6"/>
    </row>
    <row r="42" spans="2:20" ht="18.75">
      <c r="B42" s="24"/>
      <c r="C42" s="83"/>
      <c r="D42" s="83"/>
      <c r="E42" s="83"/>
      <c r="F42" s="83"/>
      <c r="G42" s="83"/>
      <c r="H42" s="83"/>
      <c r="I42" s="83"/>
      <c r="J42" s="83"/>
      <c r="K42" s="84"/>
      <c r="L42" s="6"/>
      <c r="M42" s="33"/>
      <c r="N42" s="33"/>
      <c r="O42" s="33"/>
      <c r="P42" s="33"/>
      <c r="Q42" s="32"/>
      <c r="R42" s="32"/>
      <c r="S42" s="30"/>
      <c r="T42" s="6"/>
    </row>
    <row r="43" spans="2:20" ht="18.75">
      <c r="B43" s="24"/>
      <c r="C43" s="83"/>
      <c r="D43" s="83"/>
      <c r="E43" s="83"/>
      <c r="F43" s="83"/>
      <c r="G43" s="83"/>
      <c r="H43" s="83"/>
      <c r="I43" s="83"/>
      <c r="J43" s="83"/>
      <c r="K43" s="84"/>
      <c r="L43" s="6"/>
      <c r="M43" s="33"/>
      <c r="N43" s="33"/>
      <c r="O43" s="33"/>
      <c r="P43" s="33"/>
      <c r="Q43" s="32"/>
      <c r="R43" s="32"/>
      <c r="S43" s="30"/>
      <c r="T43" s="6"/>
    </row>
    <row r="44" spans="2:20" ht="18.75">
      <c r="B44" s="24"/>
      <c r="C44" s="83"/>
      <c r="D44" s="83"/>
      <c r="E44" s="83"/>
      <c r="F44" s="83"/>
      <c r="G44" s="83"/>
      <c r="H44" s="83"/>
      <c r="I44" s="83"/>
      <c r="J44" s="83"/>
      <c r="K44" s="84"/>
      <c r="L44" s="6"/>
      <c r="M44" s="33"/>
      <c r="N44" s="33"/>
      <c r="O44" s="33"/>
      <c r="P44" s="33"/>
      <c r="Q44" s="32"/>
      <c r="R44" s="32"/>
      <c r="S44" s="32"/>
      <c r="T44" s="6"/>
    </row>
    <row r="45" spans="2:20" ht="15.75">
      <c r="B45" s="24"/>
      <c r="C45" s="83"/>
      <c r="D45" s="83"/>
      <c r="E45" s="83"/>
      <c r="F45" s="83"/>
      <c r="G45" s="83"/>
      <c r="H45" s="83"/>
      <c r="I45" s="83"/>
      <c r="J45" s="83"/>
      <c r="K45" s="84"/>
      <c r="L45" s="25"/>
      <c r="M45" s="25"/>
      <c r="N45" s="25"/>
      <c r="O45" s="25"/>
      <c r="P45" s="25"/>
      <c r="Q45" s="25"/>
      <c r="R45" s="25"/>
      <c r="S45" s="6"/>
      <c r="T45" s="6"/>
    </row>
    <row r="46" spans="2:20" ht="15.75">
      <c r="B46" s="24"/>
      <c r="C46" s="83"/>
      <c r="D46" s="83"/>
      <c r="E46" s="83"/>
      <c r="F46" s="83"/>
      <c r="G46" s="83"/>
      <c r="H46" s="83"/>
      <c r="I46" s="83"/>
      <c r="J46" s="83"/>
      <c r="K46" s="84"/>
      <c r="L46" s="25"/>
      <c r="M46" s="25"/>
      <c r="N46" s="25"/>
      <c r="O46" s="25"/>
      <c r="P46" s="25"/>
      <c r="Q46" s="25"/>
      <c r="R46" s="25"/>
      <c r="S46" s="6"/>
      <c r="T46" s="6"/>
    </row>
    <row r="47" spans="2:20" ht="15.75">
      <c r="B47" s="24"/>
      <c r="C47" s="83"/>
      <c r="D47" s="83"/>
      <c r="E47" s="83"/>
      <c r="F47" s="83"/>
      <c r="G47" s="83"/>
      <c r="H47" s="83"/>
      <c r="I47" s="83"/>
      <c r="J47" s="83"/>
      <c r="K47" s="84"/>
      <c r="L47" s="25"/>
      <c r="M47" s="25"/>
      <c r="N47" s="25"/>
      <c r="O47" s="25"/>
      <c r="P47" s="25"/>
      <c r="Q47" s="25"/>
      <c r="R47" s="25"/>
      <c r="S47" s="6"/>
      <c r="T47" s="6"/>
    </row>
    <row r="48" spans="2:20" ht="15.75">
      <c r="B48" s="24"/>
      <c r="C48" s="83"/>
      <c r="D48" s="83"/>
      <c r="E48" s="83"/>
      <c r="F48" s="83"/>
      <c r="G48" s="83"/>
      <c r="H48" s="83"/>
      <c r="I48" s="83"/>
      <c r="J48" s="83"/>
      <c r="K48" s="84"/>
      <c r="L48" s="25"/>
      <c r="M48" s="25"/>
      <c r="N48" s="25"/>
      <c r="O48" s="25"/>
      <c r="P48" s="25"/>
      <c r="Q48" s="25"/>
      <c r="R48" s="25"/>
      <c r="S48" s="6"/>
      <c r="T48" s="6"/>
    </row>
    <row r="49" spans="2:20" ht="15.75">
      <c r="B49" s="24"/>
      <c r="C49" s="83"/>
      <c r="D49" s="83"/>
      <c r="E49" s="83"/>
      <c r="F49" s="83"/>
      <c r="G49" s="83"/>
      <c r="H49" s="83"/>
      <c r="I49" s="83"/>
      <c r="J49" s="83"/>
      <c r="K49" s="84"/>
      <c r="L49" s="25"/>
      <c r="M49" s="25"/>
      <c r="N49" s="25"/>
      <c r="O49" s="25"/>
      <c r="P49" s="25"/>
      <c r="Q49" s="25"/>
      <c r="R49" s="25"/>
      <c r="S49" s="6"/>
      <c r="T49" s="6"/>
    </row>
    <row r="50" spans="2:20" ht="15.75">
      <c r="B50" s="24"/>
      <c r="C50" s="83"/>
      <c r="D50" s="83"/>
      <c r="E50" s="83"/>
      <c r="F50" s="83"/>
      <c r="G50" s="83"/>
      <c r="H50" s="83"/>
      <c r="I50" s="83"/>
      <c r="J50" s="83"/>
      <c r="K50" s="84"/>
      <c r="L50" s="25"/>
      <c r="M50" s="34"/>
      <c r="N50" s="34"/>
      <c r="O50" s="34"/>
      <c r="P50" s="34"/>
      <c r="Q50" s="25"/>
      <c r="R50" s="25"/>
      <c r="S50" s="6"/>
      <c r="T50" s="6"/>
    </row>
    <row r="51" spans="2:20" ht="15.75">
      <c r="B51" s="24"/>
      <c r="C51" s="83"/>
      <c r="D51" s="83"/>
      <c r="E51" s="83"/>
      <c r="F51" s="83"/>
      <c r="G51" s="83"/>
      <c r="H51" s="83"/>
      <c r="I51" s="83"/>
      <c r="J51" s="83"/>
      <c r="K51" s="84"/>
      <c r="L51" s="25"/>
      <c r="M51" s="25"/>
      <c r="N51" s="25"/>
      <c r="O51" s="25"/>
      <c r="P51" s="25"/>
      <c r="Q51" s="25"/>
      <c r="R51" s="25"/>
      <c r="S51" s="6"/>
      <c r="T51" s="6"/>
    </row>
    <row r="52" spans="2:20" ht="15.75">
      <c r="B52" s="24"/>
      <c r="C52" s="83"/>
      <c r="D52" s="83"/>
      <c r="E52" s="83"/>
      <c r="F52" s="83"/>
      <c r="G52" s="83"/>
      <c r="H52" s="83"/>
      <c r="I52" s="83"/>
      <c r="J52" s="83"/>
      <c r="K52" s="84"/>
      <c r="L52" s="25"/>
      <c r="M52" s="25"/>
      <c r="N52" s="25"/>
      <c r="O52" s="25"/>
      <c r="P52" s="25"/>
      <c r="Q52" s="25"/>
      <c r="R52" s="25"/>
      <c r="S52" s="6"/>
      <c r="T52" s="6"/>
    </row>
    <row r="53" spans="2:20" ht="15.75">
      <c r="B53" s="24"/>
      <c r="C53" s="83"/>
      <c r="D53" s="83"/>
      <c r="E53" s="83"/>
      <c r="F53" s="83"/>
      <c r="G53" s="83"/>
      <c r="H53" s="83"/>
      <c r="I53" s="83"/>
      <c r="J53" s="83"/>
      <c r="K53" s="84"/>
      <c r="L53" s="25"/>
      <c r="M53" s="25"/>
      <c r="N53" s="25"/>
      <c r="O53" s="25"/>
      <c r="P53" s="25"/>
      <c r="Q53" s="25"/>
      <c r="R53" s="25"/>
      <c r="S53" s="6"/>
      <c r="T53" s="6"/>
    </row>
    <row r="54" spans="2:20" ht="15.75">
      <c r="B54" s="24"/>
      <c r="C54" s="83"/>
      <c r="D54" s="83"/>
      <c r="E54" s="83"/>
      <c r="F54" s="83"/>
      <c r="G54" s="83"/>
      <c r="H54" s="83"/>
      <c r="I54" s="83"/>
      <c r="J54" s="83"/>
      <c r="K54" s="84"/>
      <c r="L54" s="25"/>
      <c r="M54" s="25"/>
      <c r="N54" s="25"/>
      <c r="O54" s="25"/>
      <c r="P54" s="25"/>
      <c r="Q54" s="25"/>
      <c r="R54" s="25"/>
      <c r="S54" s="6"/>
      <c r="T54" s="6"/>
    </row>
    <row r="55" spans="2:20" ht="15.75">
      <c r="B55" s="24"/>
      <c r="C55" s="83"/>
      <c r="D55" s="83"/>
      <c r="E55" s="83"/>
      <c r="F55" s="83"/>
      <c r="G55" s="83"/>
      <c r="H55" s="83"/>
      <c r="I55" s="83"/>
      <c r="J55" s="83"/>
      <c r="K55" s="84"/>
      <c r="L55" s="25"/>
      <c r="M55" s="6"/>
      <c r="N55" s="6"/>
      <c r="O55" s="6"/>
      <c r="P55" s="6"/>
      <c r="Q55" s="6"/>
      <c r="R55" s="6"/>
      <c r="S55" s="6"/>
      <c r="T55" s="6"/>
    </row>
    <row r="56" spans="2:20" ht="15.75">
      <c r="B56" s="24"/>
      <c r="C56" s="83"/>
      <c r="D56" s="83"/>
      <c r="E56" s="83"/>
      <c r="F56" s="83"/>
      <c r="G56" s="83"/>
      <c r="H56" s="83"/>
      <c r="I56" s="83"/>
      <c r="J56" s="83"/>
      <c r="K56" s="84"/>
      <c r="L56" s="25"/>
      <c r="M56" s="6"/>
      <c r="N56" s="6"/>
      <c r="O56" s="6"/>
      <c r="P56" s="6"/>
      <c r="Q56" s="6"/>
      <c r="R56" s="6"/>
      <c r="S56" s="6"/>
      <c r="T56" s="6"/>
    </row>
    <row r="57" spans="2:20" ht="15.75">
      <c r="B57" s="24"/>
      <c r="C57" s="83"/>
      <c r="D57" s="83"/>
      <c r="E57" s="83"/>
      <c r="F57" s="83"/>
      <c r="G57" s="83"/>
      <c r="H57" s="83"/>
      <c r="I57" s="83"/>
      <c r="J57" s="83"/>
      <c r="K57" s="84"/>
      <c r="L57" s="25"/>
      <c r="M57" s="6"/>
      <c r="N57" s="6"/>
      <c r="O57" s="6"/>
      <c r="P57" s="6"/>
      <c r="Q57" s="6"/>
      <c r="R57" s="6"/>
      <c r="S57" s="6"/>
      <c r="T57" s="6"/>
    </row>
    <row r="58" spans="2:20" ht="15.75">
      <c r="B58" s="24"/>
      <c r="C58" s="83"/>
      <c r="D58" s="83"/>
      <c r="E58" s="83"/>
      <c r="F58" s="83"/>
      <c r="G58" s="83"/>
      <c r="H58" s="83"/>
      <c r="I58" s="83"/>
      <c r="J58" s="83"/>
      <c r="K58" s="84"/>
      <c r="L58" s="25"/>
      <c r="M58" s="6"/>
      <c r="N58" s="6"/>
      <c r="O58" s="6"/>
      <c r="P58" s="6"/>
      <c r="Q58" s="6"/>
      <c r="R58" s="6"/>
      <c r="S58" s="6"/>
      <c r="T58" s="6"/>
    </row>
    <row r="59" spans="2:20" ht="15.75">
      <c r="B59" s="24"/>
      <c r="C59" s="83"/>
      <c r="D59" s="83"/>
      <c r="E59" s="83"/>
      <c r="F59" s="83"/>
      <c r="G59" s="83"/>
      <c r="H59" s="83"/>
      <c r="I59" s="83"/>
      <c r="J59" s="83"/>
      <c r="K59" s="84"/>
      <c r="L59" s="25"/>
      <c r="M59" s="6"/>
      <c r="N59" s="6"/>
      <c r="O59" s="6"/>
      <c r="P59" s="6"/>
      <c r="Q59" s="6"/>
      <c r="R59" s="6"/>
      <c r="S59" s="6"/>
      <c r="T59" s="6"/>
    </row>
    <row r="60" spans="2:20" ht="15.75">
      <c r="B60" s="24"/>
      <c r="C60" s="83"/>
      <c r="D60" s="83"/>
      <c r="E60" s="83"/>
      <c r="F60" s="83"/>
      <c r="G60" s="83"/>
      <c r="H60" s="83"/>
      <c r="I60" s="83"/>
      <c r="J60" s="83"/>
      <c r="K60" s="84"/>
      <c r="L60" s="25"/>
      <c r="M60" s="6"/>
      <c r="N60" s="6"/>
      <c r="O60" s="6"/>
      <c r="P60" s="6"/>
      <c r="Q60" s="6"/>
      <c r="R60" s="6"/>
      <c r="S60" s="6"/>
      <c r="T60" s="6"/>
    </row>
    <row r="61" spans="2:20" ht="15.75">
      <c r="B61" s="24"/>
      <c r="C61" s="83"/>
      <c r="D61" s="83"/>
      <c r="E61" s="83"/>
      <c r="F61" s="83"/>
      <c r="G61" s="83"/>
      <c r="H61" s="83"/>
      <c r="I61" s="83"/>
      <c r="J61" s="83"/>
      <c r="K61" s="84"/>
      <c r="L61" s="25"/>
      <c r="M61" s="25"/>
      <c r="N61" s="25"/>
      <c r="O61" s="6"/>
      <c r="P61" s="25"/>
      <c r="Q61" s="25"/>
      <c r="R61" s="25"/>
      <c r="S61" s="6"/>
      <c r="T61" s="6"/>
    </row>
    <row r="62" spans="2:20" ht="15.75">
      <c r="B62" s="24"/>
      <c r="C62" s="83"/>
      <c r="D62" s="83"/>
      <c r="E62" s="83"/>
      <c r="F62" s="83"/>
      <c r="G62" s="83"/>
      <c r="H62" s="83"/>
      <c r="I62" s="83"/>
      <c r="J62" s="83"/>
      <c r="K62" s="84"/>
      <c r="L62" s="6"/>
      <c r="M62" s="6"/>
      <c r="N62" s="6"/>
      <c r="O62" s="6"/>
      <c r="P62" s="6"/>
      <c r="Q62" s="6"/>
      <c r="R62" s="6"/>
      <c r="S62" s="6"/>
      <c r="T62" s="6"/>
    </row>
    <row r="63" spans="2:20" ht="15.75">
      <c r="B63" s="24"/>
      <c r="C63" s="83"/>
      <c r="D63" s="83"/>
      <c r="E63" s="83"/>
      <c r="F63" s="83"/>
      <c r="G63" s="83"/>
      <c r="H63" s="83"/>
      <c r="I63" s="83"/>
      <c r="J63" s="83"/>
      <c r="K63" s="84"/>
      <c r="L63" s="6"/>
      <c r="M63" s="6"/>
      <c r="N63" s="6"/>
      <c r="O63" s="6"/>
      <c r="P63" s="6"/>
      <c r="Q63" s="6"/>
      <c r="R63" s="6"/>
      <c r="S63" s="6"/>
      <c r="T63" s="6"/>
    </row>
    <row r="64" spans="2:20" ht="15.75">
      <c r="B64" s="24"/>
      <c r="C64" s="83"/>
      <c r="D64" s="83"/>
      <c r="E64" s="83"/>
      <c r="F64" s="83"/>
      <c r="G64" s="83"/>
      <c r="H64" s="83"/>
      <c r="I64" s="83"/>
      <c r="J64" s="83"/>
      <c r="K64" s="84"/>
      <c r="L64" s="6"/>
      <c r="M64" s="6"/>
      <c r="N64" s="6"/>
      <c r="O64" s="6"/>
      <c r="P64" s="6"/>
      <c r="Q64" s="6"/>
      <c r="R64" s="6"/>
      <c r="S64" s="6"/>
      <c r="T64" s="6"/>
    </row>
    <row r="65" spans="2:20" ht="15.75">
      <c r="B65" s="24"/>
      <c r="C65" s="83"/>
      <c r="D65" s="83"/>
      <c r="E65" s="83"/>
      <c r="F65" s="83"/>
      <c r="G65" s="83"/>
      <c r="H65" s="83"/>
      <c r="I65" s="83"/>
      <c r="J65" s="83"/>
      <c r="K65" s="84"/>
      <c r="L65" s="6"/>
      <c r="M65" s="6"/>
      <c r="N65" s="6"/>
      <c r="O65" s="6"/>
      <c r="P65" s="6"/>
      <c r="Q65" s="6"/>
      <c r="R65" s="6"/>
      <c r="S65" s="6"/>
      <c r="T65" s="6"/>
    </row>
    <row r="66" spans="2:20" ht="15.75">
      <c r="B66" s="24"/>
      <c r="C66" s="83"/>
      <c r="D66" s="83"/>
      <c r="E66" s="83"/>
      <c r="F66" s="83"/>
      <c r="G66" s="83"/>
      <c r="H66" s="83"/>
      <c r="I66" s="83"/>
      <c r="J66" s="83"/>
      <c r="K66" s="84"/>
      <c r="L66" s="6"/>
      <c r="M66" s="6"/>
      <c r="N66" s="6"/>
      <c r="O66" s="6"/>
      <c r="P66" s="6"/>
      <c r="Q66" s="6"/>
      <c r="R66" s="6"/>
      <c r="S66" s="6"/>
      <c r="T66" s="6"/>
    </row>
    <row r="67" spans="2:20" ht="15.75">
      <c r="B67" s="24"/>
      <c r="C67" s="83"/>
      <c r="D67" s="83"/>
      <c r="E67" s="83"/>
      <c r="F67" s="83"/>
      <c r="G67" s="83"/>
      <c r="H67" s="83"/>
      <c r="I67" s="83"/>
      <c r="J67" s="83"/>
      <c r="K67" s="84"/>
      <c r="L67" s="6"/>
      <c r="M67" s="6"/>
      <c r="N67" s="6"/>
      <c r="O67" s="6"/>
      <c r="P67" s="6"/>
      <c r="Q67" s="6"/>
      <c r="R67" s="6"/>
      <c r="S67" s="6"/>
      <c r="T67" s="6"/>
    </row>
    <row r="68" spans="2:20" ht="15.75">
      <c r="B68" s="24"/>
      <c r="C68" s="83"/>
      <c r="D68" s="83"/>
      <c r="E68" s="83"/>
      <c r="F68" s="83"/>
      <c r="G68" s="83"/>
      <c r="H68" s="83"/>
      <c r="I68" s="83"/>
      <c r="J68" s="83"/>
      <c r="K68" s="84"/>
      <c r="L68" s="6"/>
      <c r="M68" s="6"/>
      <c r="N68" s="6"/>
      <c r="O68" s="6"/>
      <c r="P68" s="6"/>
      <c r="Q68" s="6"/>
      <c r="R68" s="6"/>
      <c r="S68" s="6"/>
      <c r="T68" s="6"/>
    </row>
    <row r="69" spans="2:20" ht="15.75">
      <c r="B69" s="24"/>
      <c r="C69" s="83"/>
      <c r="D69" s="83"/>
      <c r="E69" s="83"/>
      <c r="F69" s="83"/>
      <c r="G69" s="83"/>
      <c r="H69" s="83"/>
      <c r="I69" s="83"/>
      <c r="J69" s="83"/>
      <c r="K69" s="84"/>
      <c r="L69" s="6"/>
      <c r="M69" s="6"/>
      <c r="N69" s="6"/>
      <c r="O69" s="6"/>
      <c r="P69" s="6"/>
      <c r="Q69" s="6"/>
      <c r="R69" s="6"/>
      <c r="S69" s="6"/>
      <c r="T69" s="6"/>
    </row>
    <row r="70" spans="2:20" ht="15.75">
      <c r="B70" s="24"/>
      <c r="C70" s="83"/>
      <c r="D70" s="83"/>
      <c r="E70" s="83"/>
      <c r="F70" s="83"/>
      <c r="G70" s="83"/>
      <c r="H70" s="83"/>
      <c r="I70" s="83"/>
      <c r="J70" s="83"/>
      <c r="K70" s="84"/>
      <c r="L70" s="6"/>
      <c r="M70" s="6"/>
      <c r="N70" s="6"/>
      <c r="O70" s="6"/>
      <c r="P70" s="6"/>
      <c r="Q70" s="6"/>
      <c r="R70" s="6"/>
      <c r="S70" s="6"/>
      <c r="T70" s="6"/>
    </row>
    <row r="71" spans="2:20" ht="15.75">
      <c r="B71" s="24"/>
      <c r="C71" s="83"/>
      <c r="D71" s="83"/>
      <c r="E71" s="83"/>
      <c r="F71" s="83"/>
      <c r="G71" s="83"/>
      <c r="H71" s="83"/>
      <c r="I71" s="83"/>
      <c r="J71" s="83"/>
      <c r="K71" s="84"/>
      <c r="L71" s="6"/>
      <c r="M71" s="6"/>
      <c r="N71" s="6"/>
      <c r="O71" s="6"/>
      <c r="P71" s="6"/>
      <c r="Q71" s="6"/>
      <c r="R71" s="6"/>
      <c r="S71" s="6"/>
      <c r="T71" s="6"/>
    </row>
    <row r="72" spans="2:20" ht="15.75">
      <c r="B72" s="24"/>
      <c r="C72" s="83"/>
      <c r="D72" s="83"/>
      <c r="E72" s="83"/>
      <c r="F72" s="83"/>
      <c r="G72" s="83"/>
      <c r="H72" s="83"/>
      <c r="I72" s="83"/>
      <c r="J72" s="83"/>
      <c r="K72" s="84"/>
      <c r="L72" s="6"/>
      <c r="M72" s="6"/>
      <c r="N72" s="6"/>
      <c r="O72" s="6"/>
      <c r="P72" s="6"/>
      <c r="Q72" s="6"/>
      <c r="R72" s="6"/>
      <c r="S72" s="6"/>
      <c r="T72" s="6"/>
    </row>
    <row r="73" spans="2:20" ht="15.75">
      <c r="B73" s="24"/>
      <c r="C73" s="83"/>
      <c r="D73" s="83"/>
      <c r="E73" s="83"/>
      <c r="F73" s="83"/>
      <c r="G73" s="83"/>
      <c r="H73" s="83"/>
      <c r="I73" s="83"/>
      <c r="J73" s="83"/>
      <c r="K73" s="84"/>
      <c r="L73" s="6"/>
      <c r="M73" s="6"/>
      <c r="N73" s="6"/>
      <c r="O73" s="6"/>
      <c r="P73" s="6"/>
      <c r="Q73" s="6"/>
      <c r="R73" s="6"/>
      <c r="S73" s="6"/>
      <c r="T73" s="6"/>
    </row>
    <row r="74" spans="2:20" ht="15.75">
      <c r="B74" s="24"/>
      <c r="C74" s="83"/>
      <c r="D74" s="83"/>
      <c r="E74" s="83"/>
      <c r="F74" s="83"/>
      <c r="G74" s="83"/>
      <c r="H74" s="83"/>
      <c r="I74" s="83"/>
      <c r="J74" s="83"/>
      <c r="K74" s="84"/>
      <c r="L74" s="6"/>
      <c r="M74" s="6"/>
      <c r="N74" s="6"/>
      <c r="O74" s="6"/>
      <c r="P74" s="6"/>
      <c r="Q74" s="6"/>
      <c r="R74" s="6"/>
      <c r="S74" s="6"/>
      <c r="T74" s="6"/>
    </row>
    <row r="75" spans="2:20" ht="15.75">
      <c r="B75" s="24"/>
      <c r="C75" s="83"/>
      <c r="D75" s="83"/>
      <c r="E75" s="83"/>
      <c r="F75" s="83"/>
      <c r="G75" s="83"/>
      <c r="H75" s="83"/>
      <c r="I75" s="83"/>
      <c r="J75" s="83"/>
      <c r="K75" s="84"/>
      <c r="L75" s="6"/>
      <c r="M75" s="6"/>
      <c r="N75" s="6"/>
      <c r="O75" s="6"/>
      <c r="P75" s="6"/>
      <c r="Q75" s="6"/>
      <c r="R75" s="6"/>
      <c r="S75" s="6"/>
      <c r="T75" s="6"/>
    </row>
    <row r="76" spans="2:20" ht="15.75">
      <c r="B76" s="24"/>
      <c r="C76" s="83"/>
      <c r="D76" s="83"/>
      <c r="E76" s="83"/>
      <c r="F76" s="83"/>
      <c r="G76" s="83"/>
      <c r="H76" s="83"/>
      <c r="I76" s="83"/>
      <c r="J76" s="83"/>
      <c r="K76" s="84"/>
      <c r="L76" s="6"/>
      <c r="M76" s="6"/>
      <c r="N76" s="6"/>
      <c r="O76" s="6"/>
      <c r="P76" s="6"/>
      <c r="Q76" s="6"/>
      <c r="R76" s="6"/>
      <c r="S76" s="6"/>
      <c r="T76" s="6"/>
    </row>
    <row r="77" spans="2:20" ht="15.75">
      <c r="B77" s="24"/>
      <c r="C77" s="83"/>
      <c r="D77" s="83"/>
      <c r="E77" s="83"/>
      <c r="F77" s="83"/>
      <c r="G77" s="83"/>
      <c r="H77" s="83"/>
      <c r="I77" s="83"/>
      <c r="J77" s="83"/>
      <c r="K77" s="84"/>
      <c r="L77" s="6"/>
      <c r="M77" s="6"/>
      <c r="N77" s="6"/>
      <c r="O77" s="6"/>
      <c r="P77" s="6"/>
      <c r="Q77" s="6"/>
      <c r="R77" s="6"/>
      <c r="S77" s="6"/>
      <c r="T77" s="6"/>
    </row>
    <row r="78" spans="2:20" ht="15.75">
      <c r="B78" s="24"/>
      <c r="C78" s="83"/>
      <c r="D78" s="83"/>
      <c r="E78" s="83"/>
      <c r="F78" s="83"/>
      <c r="G78" s="83"/>
      <c r="H78" s="83"/>
      <c r="I78" s="83"/>
      <c r="J78" s="83"/>
      <c r="K78" s="84"/>
      <c r="L78" s="6"/>
      <c r="M78" s="6"/>
      <c r="N78" s="6"/>
      <c r="O78" s="6"/>
      <c r="P78" s="6"/>
      <c r="Q78" s="6"/>
      <c r="R78" s="6"/>
      <c r="S78" s="6"/>
      <c r="T78" s="6"/>
    </row>
    <row r="79" spans="2:20" ht="15.75">
      <c r="B79" s="24"/>
      <c r="C79" s="83"/>
      <c r="D79" s="83"/>
      <c r="E79" s="83"/>
      <c r="F79" s="83"/>
      <c r="G79" s="83"/>
      <c r="H79" s="83"/>
      <c r="I79" s="83"/>
      <c r="J79" s="83"/>
      <c r="K79" s="84"/>
      <c r="L79" s="6"/>
      <c r="M79" s="6"/>
      <c r="N79" s="6"/>
      <c r="O79" s="6"/>
      <c r="P79" s="6"/>
      <c r="Q79" s="6"/>
      <c r="R79" s="6"/>
      <c r="S79" s="6"/>
      <c r="T79" s="6"/>
    </row>
    <row r="80" spans="2:20" ht="15.75">
      <c r="B80" s="24"/>
      <c r="C80" s="83"/>
      <c r="D80" s="83"/>
      <c r="E80" s="83"/>
      <c r="F80" s="83"/>
      <c r="G80" s="83"/>
      <c r="H80" s="83"/>
      <c r="I80" s="83"/>
      <c r="J80" s="83"/>
      <c r="K80" s="84"/>
      <c r="L80" s="6"/>
      <c r="M80" s="6"/>
      <c r="N80" s="6"/>
      <c r="O80" s="6"/>
      <c r="P80" s="6"/>
      <c r="Q80" s="6"/>
      <c r="R80" s="6"/>
      <c r="S80" s="6"/>
      <c r="T80" s="6"/>
    </row>
    <row r="81" spans="2:20" ht="15.75">
      <c r="B81" s="24"/>
      <c r="C81" s="83"/>
      <c r="D81" s="83"/>
      <c r="E81" s="83"/>
      <c r="F81" s="83"/>
      <c r="G81" s="83"/>
      <c r="H81" s="83"/>
      <c r="I81" s="83"/>
      <c r="J81" s="83"/>
      <c r="K81" s="84"/>
      <c r="L81" s="6"/>
      <c r="M81" s="6"/>
      <c r="N81" s="6"/>
      <c r="O81" s="6"/>
      <c r="P81" s="6"/>
      <c r="Q81" s="6"/>
      <c r="R81" s="6"/>
      <c r="S81" s="6"/>
      <c r="T81" s="6"/>
    </row>
    <row r="82" spans="2:20" ht="15.75">
      <c r="B82" s="24"/>
      <c r="C82" s="83"/>
      <c r="D82" s="83"/>
      <c r="E82" s="83"/>
      <c r="F82" s="83"/>
      <c r="G82" s="83"/>
      <c r="H82" s="83"/>
      <c r="I82" s="83"/>
      <c r="J82" s="83"/>
      <c r="K82" s="84"/>
      <c r="L82" s="6"/>
      <c r="M82" s="6"/>
      <c r="N82" s="6"/>
      <c r="O82" s="6"/>
      <c r="P82" s="6"/>
      <c r="Q82" s="6"/>
      <c r="R82" s="6"/>
      <c r="S82" s="6"/>
      <c r="T82" s="6"/>
    </row>
    <row r="83" spans="2:20" ht="15.75">
      <c r="B83" s="24"/>
      <c r="C83" s="83"/>
      <c r="D83" s="83"/>
      <c r="E83" s="83"/>
      <c r="F83" s="83"/>
      <c r="G83" s="83"/>
      <c r="H83" s="83"/>
      <c r="I83" s="83"/>
      <c r="J83" s="83"/>
      <c r="K83" s="84"/>
      <c r="L83" s="6"/>
      <c r="M83" s="6"/>
      <c r="N83" s="6"/>
      <c r="O83" s="6"/>
      <c r="P83" s="6"/>
      <c r="Q83" s="6"/>
      <c r="R83" s="6"/>
      <c r="S83" s="6"/>
      <c r="T83" s="6"/>
    </row>
    <row r="84" spans="2:20" ht="15.75">
      <c r="B84" s="24"/>
      <c r="C84" s="83"/>
      <c r="D84" s="83"/>
      <c r="E84" s="83"/>
      <c r="F84" s="83"/>
      <c r="G84" s="83"/>
      <c r="H84" s="83"/>
      <c r="I84" s="83"/>
      <c r="J84" s="83"/>
      <c r="K84" s="84"/>
      <c r="L84" s="6"/>
      <c r="M84" s="6"/>
      <c r="N84" s="6"/>
      <c r="O84" s="6"/>
      <c r="P84" s="6"/>
      <c r="Q84" s="6"/>
      <c r="R84" s="6"/>
      <c r="S84" s="6"/>
      <c r="T84" s="6"/>
    </row>
    <row r="85" spans="2:20" ht="15.75">
      <c r="B85" s="24"/>
      <c r="C85" s="83"/>
      <c r="D85" s="83"/>
      <c r="E85" s="83"/>
      <c r="F85" s="83"/>
      <c r="G85" s="83"/>
      <c r="H85" s="83"/>
      <c r="I85" s="83"/>
      <c r="J85" s="83"/>
      <c r="K85" s="84"/>
      <c r="L85" s="6"/>
      <c r="M85" s="6"/>
      <c r="N85" s="6"/>
      <c r="O85" s="6"/>
      <c r="P85" s="6"/>
      <c r="Q85" s="6"/>
      <c r="R85" s="6"/>
      <c r="S85" s="6"/>
      <c r="T85" s="6"/>
    </row>
    <row r="86" spans="2:20" ht="15.75">
      <c r="B86" s="24"/>
      <c r="C86" s="83"/>
      <c r="D86" s="83"/>
      <c r="E86" s="83"/>
      <c r="F86" s="83"/>
      <c r="G86" s="83"/>
      <c r="H86" s="83"/>
      <c r="I86" s="83"/>
      <c r="J86" s="83"/>
      <c r="K86" s="84"/>
      <c r="L86" s="6"/>
      <c r="M86" s="6"/>
      <c r="N86" s="6"/>
      <c r="O86" s="6"/>
      <c r="P86" s="6"/>
      <c r="Q86" s="6"/>
      <c r="R86" s="6"/>
      <c r="S86" s="6"/>
      <c r="T86" s="6"/>
    </row>
    <row r="87" spans="2:20" ht="15.75">
      <c r="B87" s="24"/>
      <c r="C87" s="83"/>
      <c r="D87" s="83"/>
      <c r="E87" s="83"/>
      <c r="F87" s="83"/>
      <c r="G87" s="83"/>
      <c r="H87" s="83"/>
      <c r="I87" s="83"/>
      <c r="J87" s="83"/>
      <c r="K87" s="84"/>
      <c r="L87" s="6"/>
      <c r="M87" s="6"/>
      <c r="N87" s="6"/>
      <c r="O87" s="6"/>
      <c r="P87" s="6"/>
      <c r="Q87" s="6"/>
      <c r="R87" s="6"/>
      <c r="S87" s="6"/>
      <c r="T87" s="6"/>
    </row>
    <row r="88" spans="2:20" ht="15.75">
      <c r="B88" s="24"/>
      <c r="C88" s="83"/>
      <c r="D88" s="83"/>
      <c r="E88" s="83"/>
      <c r="F88" s="83"/>
      <c r="G88" s="83"/>
      <c r="H88" s="83"/>
      <c r="I88" s="83"/>
      <c r="J88" s="83"/>
      <c r="K88" s="84"/>
      <c r="L88" s="6"/>
      <c r="M88" s="6"/>
      <c r="N88" s="6"/>
      <c r="O88" s="6"/>
      <c r="P88" s="6"/>
      <c r="Q88" s="6"/>
      <c r="R88" s="6"/>
      <c r="S88" s="6"/>
      <c r="T88" s="6"/>
    </row>
    <row r="89" spans="2:20" ht="15.75">
      <c r="B89" s="24"/>
      <c r="C89" s="83"/>
      <c r="D89" s="83"/>
      <c r="E89" s="83"/>
      <c r="F89" s="83"/>
      <c r="G89" s="83"/>
      <c r="H89" s="83"/>
      <c r="I89" s="83"/>
      <c r="J89" s="83"/>
      <c r="K89" s="84"/>
      <c r="L89" s="6"/>
      <c r="M89" s="6"/>
      <c r="N89" s="6"/>
      <c r="O89" s="6"/>
      <c r="P89" s="6"/>
      <c r="Q89" s="6"/>
      <c r="R89" s="6"/>
      <c r="S89" s="6"/>
      <c r="T89" s="6"/>
    </row>
    <row r="90" spans="2:20" ht="15.75">
      <c r="B90" s="24"/>
      <c r="C90" s="83"/>
      <c r="D90" s="83"/>
      <c r="E90" s="83"/>
      <c r="F90" s="83"/>
      <c r="G90" s="83"/>
      <c r="H90" s="83"/>
      <c r="I90" s="83"/>
      <c r="J90" s="83"/>
      <c r="K90" s="84"/>
      <c r="L90" s="6"/>
      <c r="M90" s="6"/>
      <c r="N90" s="6"/>
      <c r="O90" s="6"/>
      <c r="P90" s="6"/>
      <c r="Q90" s="6"/>
      <c r="R90" s="6"/>
      <c r="S90" s="6"/>
      <c r="T90" s="6"/>
    </row>
    <row r="91" spans="2:20" ht="15.75">
      <c r="B91" s="24"/>
      <c r="C91" s="83"/>
      <c r="D91" s="83"/>
      <c r="E91" s="83"/>
      <c r="F91" s="83"/>
      <c r="G91" s="83"/>
      <c r="H91" s="83"/>
      <c r="I91" s="83"/>
      <c r="J91" s="83"/>
      <c r="K91" s="84"/>
      <c r="L91" s="6"/>
      <c r="M91" s="6"/>
      <c r="N91" s="6"/>
      <c r="O91" s="6"/>
      <c r="P91" s="6"/>
      <c r="Q91" s="6"/>
      <c r="R91" s="6"/>
      <c r="S91" s="6"/>
      <c r="T91" s="6"/>
    </row>
    <row r="92" spans="2:20" ht="15.75">
      <c r="B92" s="24"/>
      <c r="C92" s="83"/>
      <c r="D92" s="83"/>
      <c r="E92" s="83"/>
      <c r="F92" s="83"/>
      <c r="G92" s="83"/>
      <c r="H92" s="83"/>
      <c r="I92" s="83"/>
      <c r="J92" s="83"/>
      <c r="K92" s="84"/>
      <c r="L92" s="6"/>
      <c r="M92" s="6"/>
      <c r="N92" s="6"/>
      <c r="O92" s="6"/>
      <c r="P92" s="6"/>
      <c r="Q92" s="6"/>
      <c r="R92" s="6"/>
      <c r="S92" s="6"/>
      <c r="T92" s="6"/>
    </row>
    <row r="93" spans="2:20" ht="15.75">
      <c r="B93" s="24"/>
      <c r="C93" s="78"/>
      <c r="D93" s="78"/>
      <c r="E93" s="78"/>
      <c r="F93" s="78"/>
      <c r="G93" s="78"/>
      <c r="H93" s="78"/>
      <c r="I93" s="78"/>
      <c r="J93" s="78"/>
      <c r="K93" s="79"/>
      <c r="L93" s="6"/>
      <c r="M93" s="6"/>
      <c r="N93" s="6"/>
      <c r="O93" s="6"/>
      <c r="P93" s="6"/>
      <c r="Q93" s="6"/>
      <c r="R93" s="6"/>
      <c r="S93" s="6"/>
      <c r="T93" s="6"/>
    </row>
    <row r="94" spans="2:20" ht="15.75">
      <c r="B94" s="24"/>
      <c r="C94" s="83"/>
      <c r="D94" s="83"/>
      <c r="E94" s="83"/>
      <c r="F94" s="83"/>
      <c r="G94" s="83"/>
      <c r="H94" s="83"/>
      <c r="I94" s="83"/>
      <c r="J94" s="83"/>
      <c r="K94" s="84"/>
      <c r="L94" s="6"/>
      <c r="M94" s="6"/>
      <c r="N94" s="6"/>
      <c r="O94" s="6"/>
      <c r="P94" s="6"/>
      <c r="Q94" s="6"/>
      <c r="R94" s="6"/>
      <c r="S94" s="6"/>
      <c r="T94" s="6"/>
    </row>
    <row r="95" spans="2:20" ht="15.75">
      <c r="B95" s="24"/>
      <c r="C95" s="83"/>
      <c r="D95" s="83"/>
      <c r="E95" s="83"/>
      <c r="F95" s="83"/>
      <c r="G95" s="83"/>
      <c r="H95" s="83"/>
      <c r="I95" s="83"/>
      <c r="J95" s="83"/>
      <c r="K95" s="84"/>
      <c r="L95" s="6"/>
      <c r="M95" s="6"/>
      <c r="N95" s="6"/>
      <c r="O95" s="6"/>
      <c r="P95" s="6"/>
      <c r="Q95" s="6"/>
      <c r="R95" s="6"/>
      <c r="S95" s="6"/>
      <c r="T95" s="6"/>
    </row>
    <row r="96" spans="2:20" ht="15.75">
      <c r="B96" s="24"/>
      <c r="C96" s="83"/>
      <c r="D96" s="83"/>
      <c r="E96" s="83"/>
      <c r="F96" s="83"/>
      <c r="G96" s="83"/>
      <c r="H96" s="83"/>
      <c r="I96" s="83"/>
      <c r="J96" s="83"/>
      <c r="K96" s="84"/>
      <c r="L96" s="6"/>
      <c r="M96" s="6"/>
      <c r="N96" s="6"/>
      <c r="O96" s="6"/>
      <c r="P96" s="6"/>
      <c r="Q96" s="6"/>
      <c r="R96" s="6"/>
      <c r="S96" s="6"/>
      <c r="T96" s="6"/>
    </row>
    <row r="97" spans="2:20" ht="15.75">
      <c r="B97" s="24"/>
      <c r="C97" s="83"/>
      <c r="D97" s="83"/>
      <c r="E97" s="83"/>
      <c r="F97" s="83"/>
      <c r="G97" s="83"/>
      <c r="H97" s="83"/>
      <c r="I97" s="83"/>
      <c r="J97" s="83"/>
      <c r="K97" s="84"/>
      <c r="L97" s="6"/>
      <c r="M97" s="6"/>
      <c r="N97" s="6"/>
      <c r="O97" s="6"/>
      <c r="P97" s="6"/>
      <c r="Q97" s="6"/>
      <c r="R97" s="6"/>
      <c r="S97" s="6"/>
      <c r="T97" s="6"/>
    </row>
    <row r="98" spans="2:20" ht="15.75">
      <c r="B98" s="24"/>
      <c r="C98" s="83"/>
      <c r="D98" s="83"/>
      <c r="E98" s="83"/>
      <c r="F98" s="83"/>
      <c r="G98" s="83"/>
      <c r="H98" s="83"/>
      <c r="I98" s="83"/>
      <c r="J98" s="83"/>
      <c r="K98" s="84"/>
      <c r="L98" s="6"/>
      <c r="M98" s="6"/>
      <c r="N98" s="6"/>
      <c r="O98" s="6"/>
      <c r="P98" s="6"/>
      <c r="Q98" s="6"/>
      <c r="R98" s="6"/>
      <c r="S98" s="6"/>
      <c r="T98" s="6"/>
    </row>
    <row r="99" spans="2:20" ht="16.5" thickBot="1">
      <c r="B99" s="24"/>
      <c r="C99" s="83"/>
      <c r="D99" s="83"/>
      <c r="E99" s="83"/>
      <c r="F99" s="83"/>
      <c r="G99" s="83"/>
      <c r="H99" s="83"/>
      <c r="I99" s="83"/>
      <c r="J99" s="83"/>
      <c r="K99" s="84"/>
      <c r="L99" s="6"/>
      <c r="M99" s="75" t="s">
        <v>8</v>
      </c>
      <c r="N99" s="75"/>
      <c r="O99" s="75"/>
      <c r="P99" s="75"/>
      <c r="Q99" s="75"/>
      <c r="R99" s="75"/>
      <c r="S99" s="6"/>
      <c r="T99" s="6"/>
    </row>
    <row r="100" spans="2:20" ht="16.5" thickBot="1">
      <c r="B100" s="24"/>
      <c r="C100" s="83"/>
      <c r="D100" s="83"/>
      <c r="E100" s="83"/>
      <c r="F100" s="83"/>
      <c r="G100" s="83"/>
      <c r="H100" s="83"/>
      <c r="I100" s="83"/>
      <c r="J100" s="83"/>
      <c r="K100" s="84"/>
      <c r="L100" s="6"/>
      <c r="M100" s="107" t="s">
        <v>9</v>
      </c>
      <c r="N100" s="108"/>
      <c r="O100" s="108" t="s">
        <v>10</v>
      </c>
      <c r="P100" s="108"/>
      <c r="Q100" s="108" t="s">
        <v>11</v>
      </c>
      <c r="R100" s="109"/>
      <c r="S100" s="6"/>
      <c r="T100" s="6"/>
    </row>
    <row r="101" spans="2:20" ht="15.75">
      <c r="B101" s="24"/>
      <c r="C101" s="78"/>
      <c r="D101" s="78"/>
      <c r="E101" s="78"/>
      <c r="F101" s="78"/>
      <c r="G101" s="78"/>
      <c r="H101" s="78"/>
      <c r="I101" s="78"/>
      <c r="J101" s="78"/>
      <c r="K101" s="79"/>
      <c r="L101" s="6"/>
      <c r="M101" s="107"/>
      <c r="N101" s="108"/>
      <c r="O101" s="108"/>
      <c r="P101" s="108"/>
      <c r="Q101" s="108"/>
      <c r="R101" s="109"/>
      <c r="S101" s="6"/>
      <c r="T101" s="6"/>
    </row>
    <row r="102" spans="2:20" ht="16.5" thickBot="1">
      <c r="B102" s="24"/>
      <c r="C102" s="78"/>
      <c r="D102" s="78"/>
      <c r="E102" s="78"/>
      <c r="F102" s="78"/>
      <c r="G102" s="78"/>
      <c r="H102" s="78"/>
      <c r="I102" s="78"/>
      <c r="J102" s="78"/>
      <c r="K102" s="79"/>
      <c r="L102" s="6"/>
      <c r="M102" s="126"/>
      <c r="N102" s="127"/>
      <c r="O102" s="127"/>
      <c r="P102" s="127"/>
      <c r="Q102" s="127"/>
      <c r="R102" s="128"/>
      <c r="S102" s="6"/>
      <c r="T102" s="6"/>
    </row>
    <row r="103" spans="2:20" ht="16.5" thickBot="1">
      <c r="B103" s="24"/>
      <c r="C103" s="78"/>
      <c r="D103" s="78"/>
      <c r="E103" s="78"/>
      <c r="F103" s="78"/>
      <c r="G103" s="78"/>
      <c r="H103" s="78"/>
      <c r="I103" s="78"/>
      <c r="J103" s="78"/>
      <c r="K103" s="79"/>
      <c r="L103" s="6"/>
      <c r="M103" s="35"/>
      <c r="N103" s="36"/>
      <c r="O103" s="36"/>
      <c r="P103" s="36"/>
      <c r="Q103" s="36"/>
      <c r="R103" s="37"/>
      <c r="S103" s="6"/>
      <c r="T103" s="6"/>
    </row>
    <row r="104" spans="2:20" ht="19.5" thickBot="1">
      <c r="B104" s="24"/>
      <c r="C104" s="78"/>
      <c r="D104" s="78"/>
      <c r="E104" s="78"/>
      <c r="F104" s="78"/>
      <c r="G104" s="78"/>
      <c r="H104" s="78"/>
      <c r="I104" s="78"/>
      <c r="J104" s="78"/>
      <c r="K104" s="79"/>
      <c r="L104" s="6"/>
      <c r="M104" s="61" t="s">
        <v>12</v>
      </c>
      <c r="N104" s="22" t="s">
        <v>25</v>
      </c>
      <c r="O104" s="96" t="s">
        <v>3</v>
      </c>
      <c r="P104" s="97"/>
      <c r="Q104" s="104">
        <v>44356</v>
      </c>
      <c r="R104" s="105"/>
      <c r="S104" s="6"/>
      <c r="T104" s="6"/>
    </row>
    <row r="105" spans="2:20" ht="15.75">
      <c r="B105" s="24"/>
      <c r="C105" s="78"/>
      <c r="D105" s="78"/>
      <c r="E105" s="78"/>
      <c r="F105" s="78"/>
      <c r="G105" s="78"/>
      <c r="H105" s="78"/>
      <c r="I105" s="78"/>
      <c r="J105" s="78"/>
      <c r="K105" s="79"/>
      <c r="L105" s="6"/>
      <c r="M105" s="6"/>
      <c r="N105" s="6"/>
      <c r="O105" s="6"/>
      <c r="P105" s="6"/>
      <c r="Q105" s="6"/>
      <c r="R105" s="6"/>
      <c r="S105" s="6"/>
      <c r="T105" s="6"/>
    </row>
    <row r="106" spans="2:20" ht="15.75">
      <c r="B106" s="24"/>
      <c r="C106" s="78"/>
      <c r="D106" s="78"/>
      <c r="E106" s="78"/>
      <c r="F106" s="78"/>
      <c r="G106" s="78"/>
      <c r="H106" s="78"/>
      <c r="I106" s="78"/>
      <c r="J106" s="78"/>
      <c r="K106" s="79"/>
      <c r="L106" s="6"/>
      <c r="M106" s="6"/>
      <c r="N106" s="6"/>
      <c r="O106" s="6"/>
      <c r="P106" s="6"/>
      <c r="Q106" s="6"/>
      <c r="R106" s="6"/>
      <c r="S106" s="6"/>
      <c r="T106" s="6"/>
    </row>
    <row r="107" spans="2:20" ht="16.5" thickBot="1">
      <c r="B107" s="38"/>
      <c r="C107" s="80"/>
      <c r="D107" s="80"/>
      <c r="E107" s="80"/>
      <c r="F107" s="80"/>
      <c r="G107" s="80"/>
      <c r="H107" s="80"/>
      <c r="I107" s="80"/>
      <c r="J107" s="80"/>
      <c r="K107" s="81"/>
      <c r="L107" s="6"/>
      <c r="M107" s="6"/>
      <c r="N107" s="6"/>
      <c r="O107" s="6"/>
      <c r="P107" s="6"/>
      <c r="Q107" s="6"/>
      <c r="R107" s="6"/>
      <c r="S107" s="6"/>
      <c r="T107" s="6"/>
    </row>
    <row r="108" spans="2:20" ht="15.75">
      <c r="B108" s="39"/>
      <c r="C108" s="82"/>
      <c r="D108" s="82"/>
      <c r="E108" s="82"/>
      <c r="F108" s="82"/>
      <c r="G108" s="82"/>
      <c r="H108" s="82"/>
      <c r="I108" s="82"/>
      <c r="J108" s="82"/>
      <c r="K108" s="82"/>
      <c r="L108" s="6"/>
      <c r="M108" s="6"/>
      <c r="N108" s="6"/>
      <c r="O108" s="6"/>
      <c r="P108" s="6"/>
      <c r="Q108" s="6"/>
      <c r="R108" s="6"/>
      <c r="S108" s="6"/>
      <c r="T108" s="6"/>
    </row>
    <row r="109" spans="2:20" ht="15.75">
      <c r="B109" s="39"/>
      <c r="C109" s="82"/>
      <c r="D109" s="82"/>
      <c r="E109" s="82"/>
      <c r="F109" s="82"/>
      <c r="G109" s="82"/>
      <c r="H109" s="82"/>
      <c r="I109" s="82"/>
      <c r="J109" s="82"/>
      <c r="K109" s="82"/>
      <c r="L109" s="6"/>
      <c r="M109" s="6"/>
      <c r="N109" s="6"/>
      <c r="O109" s="6"/>
      <c r="P109" s="6"/>
      <c r="Q109" s="6"/>
      <c r="R109" s="6"/>
      <c r="S109" s="6"/>
      <c r="T109" s="6"/>
    </row>
    <row r="110" spans="2:20" ht="15.75">
      <c r="B110" s="40"/>
      <c r="C110" s="76"/>
      <c r="D110" s="76"/>
      <c r="E110" s="76"/>
      <c r="F110" s="76"/>
      <c r="G110" s="76"/>
      <c r="H110" s="76"/>
      <c r="I110" s="76"/>
      <c r="J110" s="76"/>
      <c r="K110" s="76"/>
    </row>
    <row r="111" spans="2:20" ht="15.75">
      <c r="B111" s="40"/>
      <c r="C111" s="76"/>
      <c r="D111" s="76"/>
      <c r="E111" s="76"/>
      <c r="F111" s="76"/>
      <c r="G111" s="76"/>
      <c r="H111" s="76"/>
      <c r="I111" s="76"/>
      <c r="J111" s="76"/>
      <c r="K111" s="76"/>
    </row>
    <row r="112" spans="2:20" ht="15.75">
      <c r="B112" s="40"/>
      <c r="C112" s="76"/>
      <c r="D112" s="76"/>
      <c r="E112" s="76"/>
      <c r="F112" s="76"/>
      <c r="G112" s="76"/>
      <c r="H112" s="76"/>
      <c r="I112" s="76"/>
      <c r="J112" s="76"/>
      <c r="K112" s="76"/>
    </row>
    <row r="113" spans="2:11" ht="15.75">
      <c r="B113" s="40"/>
      <c r="C113" s="76"/>
      <c r="D113" s="76"/>
      <c r="E113" s="76"/>
      <c r="F113" s="76"/>
      <c r="G113" s="76"/>
      <c r="H113" s="76"/>
      <c r="I113" s="76"/>
      <c r="J113" s="76"/>
      <c r="K113" s="76"/>
    </row>
    <row r="114" spans="2:11" ht="15.75">
      <c r="B114" s="40"/>
      <c r="C114" s="76"/>
      <c r="D114" s="76"/>
      <c r="E114" s="76"/>
      <c r="F114" s="76"/>
      <c r="G114" s="76"/>
      <c r="H114" s="76"/>
      <c r="I114" s="76"/>
      <c r="J114" s="76"/>
      <c r="K114" s="76"/>
    </row>
    <row r="115" spans="2:11" ht="15.75">
      <c r="B115" s="40"/>
      <c r="C115" s="76"/>
      <c r="D115" s="76"/>
      <c r="E115" s="76"/>
      <c r="F115" s="76"/>
      <c r="G115" s="76"/>
      <c r="H115" s="76"/>
      <c r="I115" s="76"/>
      <c r="J115" s="76"/>
      <c r="K115" s="76"/>
    </row>
    <row r="116" spans="2:11" ht="15.75">
      <c r="B116" s="40"/>
      <c r="C116" s="76"/>
      <c r="D116" s="76"/>
      <c r="E116" s="76"/>
      <c r="F116" s="76"/>
      <c r="G116" s="76"/>
      <c r="H116" s="76"/>
      <c r="I116" s="76"/>
      <c r="J116" s="76"/>
      <c r="K116" s="76"/>
    </row>
    <row r="117" spans="2:11" ht="15.75">
      <c r="B117" s="40"/>
      <c r="C117" s="76"/>
      <c r="D117" s="76"/>
      <c r="E117" s="76"/>
      <c r="F117" s="76"/>
      <c r="G117" s="76"/>
      <c r="H117" s="76"/>
      <c r="I117" s="76"/>
      <c r="J117" s="76"/>
      <c r="K117" s="76"/>
    </row>
    <row r="118" spans="2:11" ht="15.75">
      <c r="B118" s="40"/>
      <c r="C118" s="76"/>
      <c r="D118" s="76"/>
      <c r="E118" s="76"/>
      <c r="F118" s="76"/>
      <c r="G118" s="76"/>
      <c r="H118" s="76"/>
      <c r="I118" s="76"/>
      <c r="J118" s="76"/>
      <c r="K118" s="76"/>
    </row>
    <row r="119" spans="2:11" ht="15.75">
      <c r="B119" s="40"/>
      <c r="C119" s="76"/>
      <c r="D119" s="76"/>
      <c r="E119" s="76"/>
      <c r="F119" s="76"/>
      <c r="G119" s="76"/>
      <c r="H119" s="76"/>
      <c r="I119" s="76"/>
      <c r="J119" s="76"/>
      <c r="K119" s="76"/>
    </row>
    <row r="120" spans="2:11" ht="15.75">
      <c r="B120" s="40"/>
      <c r="C120" s="76"/>
      <c r="D120" s="76"/>
      <c r="E120" s="76"/>
      <c r="F120" s="76"/>
      <c r="G120" s="76"/>
      <c r="H120" s="76"/>
      <c r="I120" s="76"/>
      <c r="J120" s="76"/>
      <c r="K120" s="76"/>
    </row>
    <row r="121" spans="2:11" ht="15.75">
      <c r="B121" s="40"/>
      <c r="C121" s="76"/>
      <c r="D121" s="76"/>
      <c r="E121" s="76"/>
      <c r="F121" s="76"/>
      <c r="G121" s="76"/>
      <c r="H121" s="76"/>
      <c r="I121" s="76"/>
      <c r="J121" s="76"/>
      <c r="K121" s="76"/>
    </row>
    <row r="122" spans="2:11" ht="15.75">
      <c r="B122" s="40"/>
      <c r="C122" s="76"/>
      <c r="D122" s="76"/>
      <c r="E122" s="76"/>
      <c r="F122" s="76"/>
      <c r="G122" s="76"/>
      <c r="H122" s="76"/>
      <c r="I122" s="76"/>
      <c r="J122" s="76"/>
      <c r="K122" s="76"/>
    </row>
    <row r="123" spans="2:11" ht="15.75">
      <c r="B123" s="40"/>
      <c r="C123" s="76"/>
      <c r="D123" s="76"/>
      <c r="E123" s="76"/>
      <c r="F123" s="76"/>
      <c r="G123" s="76"/>
      <c r="H123" s="76"/>
      <c r="I123" s="76"/>
      <c r="J123" s="76"/>
      <c r="K123" s="76"/>
    </row>
    <row r="124" spans="2:11" ht="15.75">
      <c r="B124" s="40"/>
      <c r="C124" s="76"/>
      <c r="D124" s="76"/>
      <c r="E124" s="76"/>
      <c r="F124" s="76"/>
      <c r="G124" s="76"/>
      <c r="H124" s="76"/>
      <c r="I124" s="76"/>
      <c r="J124" s="76"/>
      <c r="K124" s="76"/>
    </row>
    <row r="125" spans="2:11" ht="15.75">
      <c r="B125" s="40"/>
      <c r="C125" s="76"/>
      <c r="D125" s="76"/>
      <c r="E125" s="76"/>
      <c r="F125" s="76"/>
      <c r="G125" s="76"/>
      <c r="H125" s="76"/>
      <c r="I125" s="76"/>
      <c r="J125" s="76"/>
      <c r="K125" s="76"/>
    </row>
    <row r="126" spans="2:11" ht="15.75">
      <c r="B126" s="40"/>
      <c r="C126" s="76"/>
      <c r="D126" s="76"/>
      <c r="E126" s="76"/>
      <c r="F126" s="76"/>
      <c r="G126" s="76"/>
      <c r="H126" s="76"/>
      <c r="I126" s="76"/>
      <c r="J126" s="76"/>
      <c r="K126" s="76"/>
    </row>
    <row r="127" spans="2:11" ht="15.75">
      <c r="B127" s="40"/>
      <c r="C127" s="76"/>
      <c r="D127" s="76"/>
      <c r="E127" s="76"/>
      <c r="F127" s="76"/>
      <c r="G127" s="76"/>
      <c r="H127" s="76"/>
      <c r="I127" s="76"/>
      <c r="J127" s="76"/>
      <c r="K127" s="76"/>
    </row>
    <row r="128" spans="2:11" ht="15.75">
      <c r="B128" s="40"/>
      <c r="C128" s="76"/>
      <c r="D128" s="76"/>
      <c r="E128" s="76"/>
      <c r="F128" s="76"/>
      <c r="G128" s="76"/>
      <c r="H128" s="76"/>
      <c r="I128" s="76"/>
      <c r="J128" s="76"/>
      <c r="K128" s="76"/>
    </row>
    <row r="129" spans="2:11" ht="15.75">
      <c r="B129" s="40"/>
      <c r="C129" s="76"/>
      <c r="D129" s="76"/>
      <c r="E129" s="76"/>
      <c r="F129" s="76"/>
      <c r="G129" s="76"/>
      <c r="H129" s="76"/>
      <c r="I129" s="76"/>
      <c r="J129" s="76"/>
      <c r="K129" s="76"/>
    </row>
    <row r="130" spans="2:11" ht="15.75">
      <c r="B130" s="40"/>
      <c r="C130" s="76"/>
      <c r="D130" s="76"/>
      <c r="E130" s="76"/>
      <c r="F130" s="76"/>
      <c r="G130" s="76"/>
      <c r="H130" s="76"/>
      <c r="I130" s="76"/>
      <c r="J130" s="76"/>
      <c r="K130" s="76"/>
    </row>
    <row r="131" spans="2:11" ht="15.75">
      <c r="B131" s="40"/>
      <c r="C131" s="76"/>
      <c r="D131" s="76"/>
      <c r="E131" s="76"/>
      <c r="F131" s="76"/>
      <c r="G131" s="76"/>
      <c r="H131" s="76"/>
      <c r="I131" s="76"/>
      <c r="J131" s="76"/>
      <c r="K131" s="76"/>
    </row>
    <row r="132" spans="2:11" ht="15.75">
      <c r="B132" s="40"/>
      <c r="C132" s="76"/>
      <c r="D132" s="76"/>
      <c r="E132" s="76"/>
      <c r="F132" s="76"/>
      <c r="G132" s="76"/>
      <c r="H132" s="76"/>
      <c r="I132" s="76"/>
      <c r="J132" s="76"/>
      <c r="K132" s="76"/>
    </row>
    <row r="133" spans="2:11" ht="15.75">
      <c r="B133" s="40"/>
      <c r="C133" s="76"/>
      <c r="D133" s="76"/>
      <c r="E133" s="76"/>
      <c r="F133" s="76"/>
      <c r="G133" s="76"/>
      <c r="H133" s="76"/>
      <c r="I133" s="76"/>
      <c r="J133" s="76"/>
      <c r="K133" s="76"/>
    </row>
    <row r="134" spans="2:11" ht="15.75">
      <c r="B134" s="40"/>
      <c r="C134" s="76"/>
      <c r="D134" s="76"/>
      <c r="E134" s="76"/>
      <c r="F134" s="76"/>
      <c r="G134" s="76"/>
      <c r="H134" s="76"/>
      <c r="I134" s="76"/>
      <c r="J134" s="76"/>
      <c r="K134" s="76"/>
    </row>
    <row r="135" spans="2:11" ht="15.75">
      <c r="B135" s="40"/>
      <c r="C135" s="76"/>
      <c r="D135" s="76"/>
      <c r="E135" s="76"/>
      <c r="F135" s="76"/>
      <c r="G135" s="76"/>
      <c r="H135" s="76"/>
      <c r="I135" s="76"/>
      <c r="J135" s="76"/>
      <c r="K135" s="76"/>
    </row>
    <row r="136" spans="2:11" ht="15.75">
      <c r="B136" s="40"/>
      <c r="C136" s="76"/>
      <c r="D136" s="76"/>
      <c r="E136" s="76"/>
      <c r="F136" s="76"/>
      <c r="G136" s="76"/>
      <c r="H136" s="76"/>
      <c r="I136" s="76"/>
      <c r="J136" s="76"/>
      <c r="K136" s="76"/>
    </row>
    <row r="137" spans="2:11" ht="15.75">
      <c r="B137" s="40"/>
      <c r="C137" s="76"/>
      <c r="D137" s="76"/>
      <c r="E137" s="76"/>
      <c r="F137" s="76"/>
      <c r="G137" s="76"/>
      <c r="H137" s="76"/>
      <c r="I137" s="76"/>
      <c r="J137" s="76"/>
      <c r="K137" s="76"/>
    </row>
    <row r="138" spans="2:11" ht="15.75">
      <c r="B138" s="40"/>
      <c r="C138" s="76"/>
      <c r="D138" s="76"/>
      <c r="E138" s="76"/>
      <c r="F138" s="76"/>
      <c r="G138" s="76"/>
      <c r="H138" s="76"/>
      <c r="I138" s="76"/>
      <c r="J138" s="76"/>
      <c r="K138" s="76"/>
    </row>
    <row r="139" spans="2:11" ht="15.75">
      <c r="B139" s="40"/>
      <c r="C139" s="76"/>
      <c r="D139" s="76"/>
      <c r="E139" s="76"/>
      <c r="F139" s="76"/>
      <c r="G139" s="76"/>
      <c r="H139" s="76"/>
      <c r="I139" s="76"/>
      <c r="J139" s="76"/>
      <c r="K139" s="76"/>
    </row>
    <row r="140" spans="2:11" ht="15.75">
      <c r="B140" s="40"/>
      <c r="C140" s="76"/>
      <c r="D140" s="76"/>
      <c r="E140" s="76"/>
      <c r="F140" s="76"/>
      <c r="G140" s="76"/>
      <c r="H140" s="76"/>
      <c r="I140" s="76"/>
      <c r="J140" s="76"/>
      <c r="K140" s="76"/>
    </row>
    <row r="141" spans="2:11" ht="15.75">
      <c r="B141" s="40"/>
      <c r="C141" s="76"/>
      <c r="D141" s="76"/>
      <c r="E141" s="76"/>
      <c r="F141" s="76"/>
      <c r="G141" s="76"/>
      <c r="H141" s="76"/>
      <c r="I141" s="76"/>
      <c r="J141" s="76"/>
      <c r="K141" s="76"/>
    </row>
    <row r="142" spans="2:11" ht="15.75">
      <c r="B142" s="40"/>
      <c r="C142" s="76"/>
      <c r="D142" s="76"/>
      <c r="E142" s="76"/>
      <c r="F142" s="76"/>
      <c r="G142" s="76"/>
      <c r="H142" s="76"/>
      <c r="I142" s="76"/>
      <c r="J142" s="76"/>
      <c r="K142" s="76"/>
    </row>
    <row r="143" spans="2:11" ht="15.75">
      <c r="B143" s="40"/>
      <c r="C143" s="76"/>
      <c r="D143" s="76"/>
      <c r="E143" s="76"/>
      <c r="F143" s="76"/>
      <c r="G143" s="76"/>
      <c r="H143" s="76"/>
      <c r="I143" s="76"/>
      <c r="J143" s="76"/>
      <c r="K143" s="76"/>
    </row>
    <row r="144" spans="2:11" ht="15.75">
      <c r="B144" s="40"/>
      <c r="C144" s="76"/>
      <c r="D144" s="76"/>
      <c r="E144" s="76"/>
      <c r="F144" s="76"/>
      <c r="G144" s="76"/>
      <c r="H144" s="76"/>
      <c r="I144" s="76"/>
      <c r="J144" s="76"/>
      <c r="K144" s="76"/>
    </row>
    <row r="145" spans="2:11" ht="15.75">
      <c r="B145" s="40"/>
      <c r="C145" s="76"/>
      <c r="D145" s="76"/>
      <c r="E145" s="76"/>
      <c r="F145" s="76"/>
      <c r="G145" s="76"/>
      <c r="H145" s="76"/>
      <c r="I145" s="76"/>
      <c r="J145" s="76"/>
      <c r="K145" s="76"/>
    </row>
    <row r="146" spans="2:11" ht="15.75">
      <c r="B146" s="40"/>
      <c r="C146" s="76"/>
      <c r="D146" s="76"/>
      <c r="E146" s="76"/>
      <c r="F146" s="76"/>
      <c r="G146" s="76"/>
      <c r="H146" s="76"/>
      <c r="I146" s="76"/>
      <c r="J146" s="76"/>
      <c r="K146" s="76"/>
    </row>
    <row r="147" spans="2:11" ht="15.75">
      <c r="B147" s="40"/>
      <c r="C147" s="76"/>
      <c r="D147" s="76"/>
      <c r="E147" s="76"/>
      <c r="F147" s="76"/>
      <c r="G147" s="76"/>
      <c r="H147" s="76"/>
      <c r="I147" s="76"/>
      <c r="J147" s="76"/>
      <c r="K147" s="76"/>
    </row>
    <row r="148" spans="2:11" ht="15.75">
      <c r="B148" s="40"/>
      <c r="C148" s="76"/>
      <c r="D148" s="76"/>
      <c r="E148" s="76"/>
      <c r="F148" s="76"/>
      <c r="G148" s="76"/>
      <c r="H148" s="76"/>
      <c r="I148" s="76"/>
      <c r="J148" s="76"/>
      <c r="K148" s="76"/>
    </row>
    <row r="149" spans="2:11" ht="15.75">
      <c r="B149" s="40"/>
      <c r="C149" s="76"/>
      <c r="D149" s="76"/>
      <c r="E149" s="76"/>
      <c r="F149" s="76"/>
      <c r="G149" s="76"/>
      <c r="H149" s="76"/>
      <c r="I149" s="76"/>
      <c r="J149" s="76"/>
      <c r="K149" s="76"/>
    </row>
    <row r="150" spans="2:11" ht="15.75">
      <c r="B150" s="40"/>
      <c r="C150" s="76"/>
      <c r="D150" s="76"/>
      <c r="E150" s="76"/>
      <c r="F150" s="76"/>
      <c r="G150" s="76"/>
      <c r="H150" s="76"/>
      <c r="I150" s="76"/>
      <c r="J150" s="76"/>
      <c r="K150" s="76"/>
    </row>
    <row r="151" spans="2:11" ht="15.75">
      <c r="B151" s="40"/>
      <c r="C151" s="76"/>
      <c r="D151" s="76"/>
      <c r="E151" s="76"/>
      <c r="F151" s="76"/>
      <c r="G151" s="76"/>
      <c r="H151" s="76"/>
      <c r="I151" s="76"/>
      <c r="J151" s="76"/>
      <c r="K151" s="76"/>
    </row>
    <row r="152" spans="2:11" ht="15.75">
      <c r="B152" s="40"/>
      <c r="C152" s="76"/>
      <c r="D152" s="76"/>
      <c r="E152" s="76"/>
      <c r="F152" s="76"/>
      <c r="G152" s="76"/>
      <c r="H152" s="76"/>
      <c r="I152" s="76"/>
      <c r="J152" s="76"/>
      <c r="K152" s="76"/>
    </row>
    <row r="153" spans="2:11" ht="15.75">
      <c r="B153" s="40"/>
      <c r="C153" s="76"/>
      <c r="D153" s="76"/>
      <c r="E153" s="76"/>
      <c r="F153" s="76"/>
      <c r="G153" s="76"/>
      <c r="H153" s="76"/>
      <c r="I153" s="76"/>
      <c r="J153" s="76"/>
      <c r="K153" s="76"/>
    </row>
    <row r="154" spans="2:11" ht="15.75">
      <c r="B154" s="40"/>
      <c r="C154" s="76"/>
      <c r="D154" s="76"/>
      <c r="E154" s="76"/>
      <c r="F154" s="76"/>
      <c r="G154" s="76"/>
      <c r="H154" s="76"/>
      <c r="I154" s="76"/>
      <c r="J154" s="76"/>
      <c r="K154" s="76"/>
    </row>
    <row r="155" spans="2:11" ht="15.75">
      <c r="B155" s="40"/>
      <c r="C155" s="76"/>
      <c r="D155" s="76"/>
      <c r="E155" s="76"/>
      <c r="F155" s="76"/>
      <c r="G155" s="76"/>
      <c r="H155" s="76"/>
      <c r="I155" s="76"/>
      <c r="J155" s="76"/>
      <c r="K155" s="76"/>
    </row>
    <row r="156" spans="2:11" ht="15.75">
      <c r="B156" s="40"/>
      <c r="C156" s="76"/>
      <c r="D156" s="76"/>
      <c r="E156" s="76"/>
      <c r="F156" s="76"/>
      <c r="G156" s="76"/>
      <c r="H156" s="76"/>
      <c r="I156" s="76"/>
      <c r="J156" s="76"/>
      <c r="K156" s="76"/>
    </row>
    <row r="157" spans="2:11" ht="15.75">
      <c r="B157" s="40"/>
      <c r="C157" s="76"/>
      <c r="D157" s="76"/>
      <c r="E157" s="76"/>
      <c r="F157" s="76"/>
      <c r="G157" s="76"/>
      <c r="H157" s="76"/>
      <c r="I157" s="76"/>
      <c r="J157" s="76"/>
      <c r="K157" s="76"/>
    </row>
    <row r="158" spans="2:11" ht="15.75">
      <c r="B158" s="40"/>
      <c r="C158" s="76"/>
      <c r="D158" s="76"/>
      <c r="E158" s="76"/>
      <c r="F158" s="76"/>
      <c r="G158" s="76"/>
      <c r="H158" s="76"/>
      <c r="I158" s="76"/>
      <c r="J158" s="76"/>
      <c r="K158" s="76"/>
    </row>
    <row r="159" spans="2:11" ht="15.75">
      <c r="B159" s="40"/>
      <c r="C159" s="76"/>
      <c r="D159" s="76"/>
      <c r="E159" s="76"/>
      <c r="F159" s="76"/>
      <c r="G159" s="76"/>
      <c r="H159" s="76"/>
      <c r="I159" s="76"/>
      <c r="J159" s="76"/>
      <c r="K159" s="76"/>
    </row>
    <row r="160" spans="2:11" ht="15.75">
      <c r="B160" s="40"/>
      <c r="C160" s="76"/>
      <c r="D160" s="76"/>
      <c r="E160" s="76"/>
      <c r="F160" s="76"/>
      <c r="G160" s="76"/>
      <c r="H160" s="76"/>
      <c r="I160" s="76"/>
      <c r="J160" s="76"/>
      <c r="K160" s="76"/>
    </row>
    <row r="161" spans="2:11" ht="15.75">
      <c r="B161" s="40"/>
      <c r="C161" s="76"/>
      <c r="D161" s="76"/>
      <c r="E161" s="76"/>
      <c r="F161" s="76"/>
      <c r="G161" s="76"/>
      <c r="H161" s="76"/>
      <c r="I161" s="76"/>
      <c r="J161" s="76"/>
      <c r="K161" s="76"/>
    </row>
    <row r="162" spans="2:11" ht="15.75">
      <c r="B162" s="40"/>
      <c r="C162" s="76"/>
      <c r="D162" s="76"/>
      <c r="E162" s="76"/>
      <c r="F162" s="76"/>
      <c r="G162" s="76"/>
      <c r="H162" s="76"/>
      <c r="I162" s="76"/>
      <c r="J162" s="76"/>
      <c r="K162" s="76"/>
    </row>
    <row r="163" spans="2:11" ht="15.75">
      <c r="B163" s="40"/>
      <c r="C163" s="76"/>
      <c r="D163" s="76"/>
      <c r="E163" s="76"/>
      <c r="F163" s="76"/>
      <c r="G163" s="76"/>
      <c r="H163" s="76"/>
      <c r="I163" s="76"/>
      <c r="J163" s="76"/>
      <c r="K163" s="76"/>
    </row>
    <row r="164" spans="2:11" ht="15.75">
      <c r="B164" s="40"/>
      <c r="C164" s="76"/>
      <c r="D164" s="76"/>
      <c r="E164" s="76"/>
      <c r="F164" s="76"/>
      <c r="G164" s="76"/>
      <c r="H164" s="76"/>
      <c r="I164" s="76"/>
      <c r="J164" s="76"/>
      <c r="K164" s="76"/>
    </row>
    <row r="165" spans="2:11" ht="15.75">
      <c r="B165" s="40"/>
      <c r="C165" s="76"/>
      <c r="D165" s="76"/>
      <c r="E165" s="76"/>
      <c r="F165" s="76"/>
      <c r="G165" s="76"/>
      <c r="H165" s="76"/>
      <c r="I165" s="76"/>
      <c r="J165" s="76"/>
      <c r="K165" s="41"/>
    </row>
    <row r="166" spans="2:11" ht="15.75">
      <c r="B166" s="41"/>
      <c r="C166" s="76"/>
      <c r="D166" s="76"/>
      <c r="E166" s="76"/>
      <c r="F166" s="76"/>
      <c r="G166" s="76"/>
      <c r="H166" s="76"/>
      <c r="I166" s="76"/>
      <c r="J166" s="76"/>
      <c r="K166" s="41"/>
    </row>
    <row r="167" spans="2:11" ht="15.75">
      <c r="B167" s="41"/>
      <c r="C167" s="76"/>
      <c r="D167" s="76"/>
      <c r="E167" s="76"/>
      <c r="F167" s="76"/>
      <c r="G167" s="76"/>
      <c r="H167" s="76"/>
      <c r="I167" s="76"/>
      <c r="J167" s="76"/>
      <c r="K167" s="41"/>
    </row>
    <row r="168" spans="2:11" ht="15.75">
      <c r="B168" s="41"/>
      <c r="C168" s="76"/>
      <c r="D168" s="76"/>
      <c r="E168" s="76"/>
      <c r="F168" s="76"/>
      <c r="G168" s="76"/>
      <c r="H168" s="76"/>
      <c r="I168" s="76"/>
      <c r="J168" s="76"/>
      <c r="K168" s="41"/>
    </row>
    <row r="169" spans="2:11" ht="15.75">
      <c r="B169" s="41"/>
      <c r="C169" s="76"/>
      <c r="D169" s="76"/>
      <c r="E169" s="76"/>
      <c r="F169" s="76"/>
      <c r="G169" s="76"/>
      <c r="H169" s="76"/>
      <c r="I169" s="76"/>
      <c r="J169" s="76"/>
      <c r="K169" s="41"/>
    </row>
    <row r="170" spans="2:11" ht="15.75">
      <c r="B170" s="41"/>
      <c r="C170" s="76"/>
      <c r="D170" s="76"/>
      <c r="E170" s="76"/>
      <c r="F170" s="76"/>
      <c r="G170" s="76"/>
      <c r="H170" s="76"/>
      <c r="I170" s="76"/>
      <c r="J170" s="76"/>
      <c r="K170" s="41"/>
    </row>
    <row r="171" spans="2:11" ht="15.75">
      <c r="B171" s="41"/>
      <c r="C171" s="76"/>
      <c r="D171" s="76"/>
      <c r="E171" s="76"/>
      <c r="F171" s="76"/>
      <c r="G171" s="76"/>
      <c r="H171" s="76"/>
      <c r="I171" s="76"/>
      <c r="J171" s="76"/>
      <c r="K171" s="41"/>
    </row>
    <row r="172" spans="2:11" ht="15.75">
      <c r="B172" s="41"/>
      <c r="C172" s="76"/>
      <c r="D172" s="76"/>
      <c r="E172" s="76"/>
      <c r="F172" s="76"/>
      <c r="G172" s="76"/>
      <c r="H172" s="76"/>
      <c r="I172" s="76"/>
      <c r="J172" s="76"/>
      <c r="K172" s="41"/>
    </row>
    <row r="173" spans="2:11" ht="15.75">
      <c r="B173" s="41"/>
      <c r="C173" s="76"/>
      <c r="D173" s="76"/>
      <c r="E173" s="76"/>
      <c r="F173" s="76"/>
      <c r="G173" s="76"/>
      <c r="H173" s="76"/>
      <c r="I173" s="76"/>
      <c r="J173" s="76"/>
      <c r="K173" s="41"/>
    </row>
    <row r="174" spans="2:11" ht="15.75">
      <c r="B174" s="41"/>
      <c r="C174" s="76"/>
      <c r="D174" s="76"/>
      <c r="E174" s="76"/>
      <c r="F174" s="76"/>
      <c r="G174" s="76"/>
      <c r="H174" s="76"/>
      <c r="I174" s="76"/>
      <c r="J174" s="76"/>
      <c r="K174" s="41"/>
    </row>
    <row r="175" spans="2:11" ht="15.75">
      <c r="B175" s="41"/>
      <c r="C175" s="76"/>
      <c r="D175" s="76"/>
      <c r="E175" s="76"/>
      <c r="F175" s="76"/>
      <c r="G175" s="76"/>
      <c r="H175" s="76"/>
      <c r="I175" s="76"/>
      <c r="J175" s="76"/>
      <c r="K175" s="41"/>
    </row>
    <row r="176" spans="2:11" ht="15.75">
      <c r="B176" s="41"/>
      <c r="C176" s="76"/>
      <c r="D176" s="76"/>
      <c r="E176" s="76"/>
      <c r="F176" s="76"/>
      <c r="G176" s="76"/>
      <c r="H176" s="76"/>
      <c r="I176" s="76"/>
      <c r="J176" s="76"/>
      <c r="K176" s="41"/>
    </row>
    <row r="177" spans="2:11" ht="15.75">
      <c r="B177" s="41"/>
      <c r="C177" s="76"/>
      <c r="D177" s="76"/>
      <c r="E177" s="76"/>
      <c r="F177" s="76"/>
      <c r="G177" s="76"/>
      <c r="H177" s="76"/>
      <c r="I177" s="76"/>
      <c r="J177" s="76"/>
      <c r="K177" s="41"/>
    </row>
    <row r="178" spans="2:11" ht="15.75">
      <c r="B178" s="41"/>
      <c r="C178" s="76"/>
      <c r="D178" s="76"/>
      <c r="E178" s="76"/>
      <c r="F178" s="76"/>
      <c r="G178" s="76"/>
      <c r="H178" s="76"/>
      <c r="I178" s="76"/>
      <c r="J178" s="76"/>
      <c r="K178" s="41"/>
    </row>
    <row r="179" spans="2:11" ht="15.75">
      <c r="B179" s="41"/>
      <c r="C179" s="76"/>
      <c r="D179" s="76"/>
      <c r="E179" s="76"/>
      <c r="F179" s="76"/>
      <c r="G179" s="76"/>
      <c r="H179" s="76"/>
      <c r="I179" s="76"/>
      <c r="J179" s="76"/>
      <c r="K179" s="41"/>
    </row>
    <row r="180" spans="2:11" ht="15.75">
      <c r="B180" s="41"/>
      <c r="C180" s="76"/>
      <c r="D180" s="76"/>
      <c r="E180" s="76"/>
      <c r="F180" s="76"/>
      <c r="G180" s="76"/>
      <c r="H180" s="76"/>
      <c r="I180" s="76"/>
      <c r="J180" s="76"/>
      <c r="K180" s="41"/>
    </row>
    <row r="181" spans="2:11" ht="15.75">
      <c r="B181" s="41"/>
      <c r="C181" s="76"/>
      <c r="D181" s="76"/>
      <c r="E181" s="76"/>
      <c r="F181" s="76"/>
      <c r="G181" s="76"/>
      <c r="H181" s="76"/>
      <c r="I181" s="76"/>
      <c r="J181" s="76"/>
      <c r="K181" s="41"/>
    </row>
    <row r="182" spans="2:11" ht="15.75">
      <c r="B182" s="41"/>
      <c r="C182" s="76"/>
      <c r="D182" s="76"/>
      <c r="E182" s="76"/>
      <c r="F182" s="76"/>
      <c r="G182" s="76"/>
      <c r="H182" s="76"/>
      <c r="I182" s="76"/>
      <c r="J182" s="76"/>
      <c r="K182" s="41"/>
    </row>
    <row r="183" spans="2:11" ht="15.75">
      <c r="B183" s="41"/>
      <c r="C183" s="76"/>
      <c r="D183" s="76"/>
      <c r="E183" s="76"/>
      <c r="F183" s="76"/>
      <c r="G183" s="76"/>
      <c r="H183" s="76"/>
      <c r="I183" s="76"/>
      <c r="J183" s="76"/>
      <c r="K183" s="41"/>
    </row>
    <row r="184" spans="2:11" ht="15.75">
      <c r="B184" s="41"/>
      <c r="C184" s="76"/>
      <c r="D184" s="76"/>
      <c r="E184" s="76"/>
      <c r="F184" s="76"/>
      <c r="G184" s="76"/>
      <c r="H184" s="76"/>
      <c r="I184" s="76"/>
      <c r="J184" s="76"/>
      <c r="K184" s="41"/>
    </row>
    <row r="185" spans="2:11" ht="15.75">
      <c r="B185" s="41"/>
      <c r="C185" s="76"/>
      <c r="D185" s="76"/>
      <c r="E185" s="76"/>
      <c r="F185" s="76"/>
      <c r="G185" s="76"/>
      <c r="H185" s="76"/>
      <c r="I185" s="76"/>
      <c r="J185" s="76"/>
      <c r="K185" s="41"/>
    </row>
    <row r="186" spans="2:11" ht="15.75">
      <c r="B186" s="41"/>
      <c r="C186" s="76"/>
      <c r="D186" s="76"/>
      <c r="E186" s="76"/>
      <c r="F186" s="76"/>
      <c r="G186" s="76"/>
      <c r="H186" s="76"/>
      <c r="I186" s="76"/>
      <c r="J186" s="76"/>
      <c r="K186" s="41"/>
    </row>
    <row r="187" spans="2:11" ht="15.75">
      <c r="B187" s="41"/>
      <c r="C187" s="76"/>
      <c r="D187" s="76"/>
      <c r="E187" s="76"/>
      <c r="F187" s="76"/>
      <c r="G187" s="76"/>
      <c r="H187" s="76"/>
      <c r="I187" s="76"/>
      <c r="J187" s="76"/>
      <c r="K187" s="41"/>
    </row>
    <row r="188" spans="2:11" ht="15.75">
      <c r="B188" s="41"/>
      <c r="C188" s="76"/>
      <c r="D188" s="76"/>
      <c r="E188" s="76"/>
      <c r="F188" s="76"/>
      <c r="G188" s="76"/>
      <c r="H188" s="76"/>
      <c r="I188" s="76"/>
      <c r="J188" s="76"/>
      <c r="K188" s="41"/>
    </row>
    <row r="189" spans="2:11" ht="15.75">
      <c r="B189" s="41"/>
      <c r="C189" s="76"/>
      <c r="D189" s="76"/>
      <c r="E189" s="76"/>
      <c r="F189" s="76"/>
      <c r="G189" s="76"/>
      <c r="H189" s="76"/>
      <c r="I189" s="76"/>
      <c r="J189" s="76"/>
      <c r="K189" s="41"/>
    </row>
    <row r="190" spans="2:11" ht="15.75">
      <c r="B190" s="41"/>
      <c r="C190" s="76"/>
      <c r="D190" s="76"/>
      <c r="E190" s="76"/>
      <c r="F190" s="76"/>
      <c r="G190" s="76"/>
      <c r="H190" s="76"/>
      <c r="I190" s="76"/>
      <c r="J190" s="76"/>
      <c r="K190" s="41"/>
    </row>
    <row r="191" spans="2:11" ht="15.75">
      <c r="B191" s="41"/>
      <c r="C191" s="76"/>
      <c r="D191" s="76"/>
      <c r="E191" s="76"/>
      <c r="F191" s="76"/>
      <c r="G191" s="76"/>
      <c r="H191" s="76"/>
      <c r="I191" s="76"/>
      <c r="J191" s="76"/>
      <c r="K191" s="41"/>
    </row>
    <row r="192" spans="2:11" ht="15.75">
      <c r="B192" s="41"/>
      <c r="C192" s="76"/>
      <c r="D192" s="76"/>
      <c r="E192" s="76"/>
      <c r="F192" s="76"/>
      <c r="G192" s="76"/>
      <c r="H192" s="76"/>
      <c r="I192" s="76"/>
      <c r="J192" s="76"/>
      <c r="K192" s="41"/>
    </row>
    <row r="193" spans="2:11" ht="15.75">
      <c r="B193" s="41"/>
      <c r="C193" s="76"/>
      <c r="D193" s="76"/>
      <c r="E193" s="76"/>
      <c r="F193" s="76"/>
      <c r="G193" s="76"/>
      <c r="H193" s="76"/>
      <c r="I193" s="76"/>
      <c r="J193" s="76"/>
      <c r="K193" s="41"/>
    </row>
    <row r="194" spans="2:11" ht="15.75">
      <c r="B194" s="42"/>
      <c r="C194" s="76"/>
      <c r="D194" s="76"/>
      <c r="E194" s="76"/>
      <c r="F194" s="76"/>
      <c r="G194" s="76"/>
      <c r="H194" s="76"/>
      <c r="I194" s="76"/>
      <c r="J194" s="76"/>
      <c r="K194" s="42"/>
    </row>
    <row r="195" spans="2:11" ht="15.75">
      <c r="B195" s="42"/>
      <c r="C195" s="76"/>
      <c r="D195" s="76"/>
      <c r="E195" s="76"/>
      <c r="F195" s="76"/>
      <c r="G195" s="76"/>
      <c r="H195" s="76"/>
      <c r="I195" s="76"/>
      <c r="J195" s="76"/>
      <c r="K195" s="42"/>
    </row>
    <row r="196" spans="2:11" ht="15.75">
      <c r="B196" s="42"/>
      <c r="C196" s="76"/>
      <c r="D196" s="76"/>
      <c r="E196" s="76"/>
      <c r="F196" s="76"/>
      <c r="G196" s="76"/>
      <c r="H196" s="76"/>
      <c r="I196" s="76"/>
      <c r="J196" s="76"/>
      <c r="K196" s="42"/>
    </row>
    <row r="197" spans="2:11" ht="15.75">
      <c r="B197" s="42"/>
      <c r="C197" s="76"/>
      <c r="D197" s="76"/>
      <c r="E197" s="76"/>
      <c r="F197" s="76"/>
      <c r="G197" s="76"/>
      <c r="H197" s="76"/>
      <c r="I197" s="76"/>
      <c r="J197" s="76"/>
      <c r="K197" s="42"/>
    </row>
    <row r="198" spans="2:11" ht="15.75">
      <c r="B198" s="42"/>
      <c r="C198" s="76"/>
      <c r="D198" s="76"/>
      <c r="E198" s="76"/>
      <c r="F198" s="76"/>
      <c r="G198" s="76"/>
      <c r="H198" s="76"/>
      <c r="I198" s="76"/>
      <c r="J198" s="76"/>
      <c r="K198" s="42"/>
    </row>
    <row r="199" spans="2:11" ht="15.75">
      <c r="B199" s="42"/>
      <c r="C199" s="76"/>
      <c r="D199" s="76"/>
      <c r="E199" s="76"/>
      <c r="F199" s="76"/>
      <c r="G199" s="76"/>
      <c r="H199" s="76"/>
      <c r="I199" s="76"/>
      <c r="J199" s="76"/>
      <c r="K199" s="42"/>
    </row>
    <row r="200" spans="2:11" ht="15.75">
      <c r="B200" s="42"/>
      <c r="C200" s="76"/>
      <c r="D200" s="76"/>
      <c r="E200" s="76"/>
      <c r="F200" s="76"/>
      <c r="G200" s="76"/>
      <c r="H200" s="76"/>
      <c r="I200" s="76"/>
      <c r="J200" s="76"/>
      <c r="K200" s="42"/>
    </row>
    <row r="201" spans="2:11" ht="15.75">
      <c r="B201" s="42"/>
      <c r="C201" s="76"/>
      <c r="D201" s="76"/>
      <c r="E201" s="76"/>
      <c r="F201" s="76"/>
      <c r="G201" s="76"/>
      <c r="H201" s="76"/>
      <c r="I201" s="76"/>
      <c r="J201" s="76"/>
      <c r="K201" s="42"/>
    </row>
    <row r="202" spans="2:11" ht="15.75">
      <c r="B202" s="42"/>
      <c r="C202" s="76"/>
      <c r="D202" s="76"/>
      <c r="E202" s="76"/>
      <c r="F202" s="76"/>
      <c r="G202" s="76"/>
      <c r="H202" s="76"/>
      <c r="I202" s="76"/>
      <c r="J202" s="76"/>
      <c r="K202" s="42"/>
    </row>
    <row r="203" spans="2:11" ht="15.75">
      <c r="B203" s="42"/>
      <c r="C203" s="76"/>
      <c r="D203" s="76"/>
      <c r="E203" s="76"/>
      <c r="F203" s="76"/>
      <c r="G203" s="76"/>
      <c r="H203" s="76"/>
      <c r="I203" s="76"/>
      <c r="J203" s="76"/>
      <c r="K203" s="42"/>
    </row>
    <row r="204" spans="2:11" ht="15.75">
      <c r="B204" s="42"/>
      <c r="C204" s="76"/>
      <c r="D204" s="76"/>
      <c r="E204" s="76"/>
      <c r="F204" s="76"/>
      <c r="G204" s="76"/>
      <c r="H204" s="76"/>
      <c r="I204" s="76"/>
      <c r="J204" s="76"/>
      <c r="K204" s="42"/>
    </row>
    <row r="205" spans="2:11" ht="15.75">
      <c r="B205" s="42"/>
      <c r="C205" s="76"/>
      <c r="D205" s="76"/>
      <c r="E205" s="76"/>
      <c r="F205" s="76"/>
      <c r="G205" s="76"/>
      <c r="H205" s="76"/>
      <c r="I205" s="76"/>
      <c r="J205" s="76"/>
      <c r="K205" s="42"/>
    </row>
    <row r="206" spans="2:11" ht="15.75">
      <c r="B206" s="42"/>
      <c r="C206" s="76"/>
      <c r="D206" s="76"/>
      <c r="E206" s="76"/>
      <c r="F206" s="76"/>
      <c r="G206" s="76"/>
      <c r="H206" s="76"/>
      <c r="I206" s="76"/>
      <c r="J206" s="76"/>
      <c r="K206" s="42"/>
    </row>
    <row r="207" spans="2:11" ht="15.75">
      <c r="B207" s="42"/>
      <c r="C207" s="76"/>
      <c r="D207" s="76"/>
      <c r="E207" s="76"/>
      <c r="F207" s="76"/>
      <c r="G207" s="76"/>
      <c r="H207" s="76"/>
      <c r="I207" s="76"/>
      <c r="J207" s="76"/>
      <c r="K207" s="42"/>
    </row>
    <row r="208" spans="2:11" ht="15.75">
      <c r="B208" s="42"/>
      <c r="C208" s="76"/>
      <c r="D208" s="76"/>
      <c r="E208" s="76"/>
      <c r="F208" s="76"/>
      <c r="G208" s="76"/>
      <c r="H208" s="76"/>
      <c r="I208" s="76"/>
      <c r="J208" s="76"/>
      <c r="K208" s="42"/>
    </row>
    <row r="209" spans="2:11" ht="15.75">
      <c r="B209" s="42"/>
      <c r="C209" s="76"/>
      <c r="D209" s="76"/>
      <c r="E209" s="76"/>
      <c r="F209" s="76"/>
      <c r="G209" s="76"/>
      <c r="H209" s="76"/>
      <c r="I209" s="76"/>
      <c r="J209" s="76"/>
      <c r="K209" s="42"/>
    </row>
    <row r="210" spans="2:11" ht="15.75">
      <c r="B210" s="42"/>
      <c r="C210" s="76"/>
      <c r="D210" s="76"/>
      <c r="E210" s="76"/>
      <c r="F210" s="76"/>
      <c r="G210" s="76"/>
      <c r="H210" s="76"/>
      <c r="I210" s="76"/>
      <c r="J210" s="76"/>
      <c r="K210" s="42"/>
    </row>
    <row r="211" spans="2:11" ht="15.75">
      <c r="B211" s="42"/>
      <c r="C211" s="76"/>
      <c r="D211" s="76"/>
      <c r="E211" s="76"/>
      <c r="F211" s="76"/>
      <c r="G211" s="76"/>
      <c r="H211" s="76"/>
      <c r="I211" s="76"/>
      <c r="J211" s="76"/>
      <c r="K211" s="42"/>
    </row>
    <row r="212" spans="2:11" ht="15.75">
      <c r="B212" s="42"/>
      <c r="C212" s="76"/>
      <c r="D212" s="76"/>
      <c r="E212" s="76"/>
      <c r="F212" s="76"/>
      <c r="G212" s="76"/>
      <c r="H212" s="76"/>
      <c r="I212" s="76"/>
      <c r="J212" s="76"/>
      <c r="K212" s="42"/>
    </row>
    <row r="213" spans="2:11" ht="15.75">
      <c r="B213" s="42"/>
      <c r="C213" s="76"/>
      <c r="D213" s="76"/>
      <c r="E213" s="76"/>
      <c r="F213" s="76"/>
      <c r="G213" s="76"/>
      <c r="H213" s="76"/>
      <c r="I213" s="76"/>
      <c r="J213" s="76"/>
      <c r="K213" s="42"/>
    </row>
    <row r="214" spans="2:11" ht="15.75">
      <c r="B214" s="42"/>
      <c r="C214" s="76"/>
      <c r="D214" s="76"/>
      <c r="E214" s="76"/>
      <c r="F214" s="76"/>
      <c r="G214" s="76"/>
      <c r="H214" s="76"/>
      <c r="I214" s="76"/>
      <c r="J214" s="76"/>
      <c r="K214" s="42"/>
    </row>
    <row r="215" spans="2:11" ht="15.75">
      <c r="B215" s="42"/>
      <c r="C215" s="76"/>
      <c r="D215" s="76"/>
      <c r="E215" s="76"/>
      <c r="F215" s="76"/>
      <c r="G215" s="76"/>
      <c r="H215" s="76"/>
      <c r="I215" s="76"/>
      <c r="J215" s="76"/>
      <c r="K215" s="42"/>
    </row>
    <row r="216" spans="2:11" ht="15.75">
      <c r="B216" s="42"/>
      <c r="C216" s="76"/>
      <c r="D216" s="76"/>
      <c r="E216" s="76"/>
      <c r="F216" s="76"/>
      <c r="G216" s="76"/>
      <c r="H216" s="76"/>
      <c r="I216" s="76"/>
      <c r="J216" s="76"/>
      <c r="K216" s="42"/>
    </row>
    <row r="217" spans="2:11" ht="15.75">
      <c r="B217" s="42"/>
      <c r="C217" s="76"/>
      <c r="D217" s="76"/>
      <c r="E217" s="76"/>
      <c r="F217" s="76"/>
      <c r="G217" s="76"/>
      <c r="H217" s="76"/>
      <c r="I217" s="76"/>
      <c r="J217" s="76"/>
      <c r="K217" s="42"/>
    </row>
    <row r="218" spans="2:11" ht="15.75">
      <c r="B218" s="42"/>
      <c r="C218" s="76"/>
      <c r="D218" s="76"/>
      <c r="E218" s="76"/>
      <c r="F218" s="76"/>
      <c r="G218" s="76"/>
      <c r="H218" s="76"/>
      <c r="I218" s="76"/>
      <c r="J218" s="76"/>
      <c r="K218" s="42"/>
    </row>
    <row r="219" spans="2:11" ht="15.75">
      <c r="B219" s="42"/>
      <c r="C219" s="76"/>
      <c r="D219" s="76"/>
      <c r="E219" s="76"/>
      <c r="F219" s="76"/>
      <c r="G219" s="76"/>
      <c r="H219" s="76"/>
      <c r="I219" s="76"/>
      <c r="J219" s="76"/>
      <c r="K219" s="42"/>
    </row>
    <row r="220" spans="2:11" ht="15.75">
      <c r="B220" s="42"/>
      <c r="C220" s="76"/>
      <c r="D220" s="76"/>
      <c r="E220" s="76"/>
      <c r="F220" s="76"/>
      <c r="G220" s="76"/>
      <c r="H220" s="76"/>
      <c r="I220" s="76"/>
      <c r="J220" s="76"/>
      <c r="K220" s="42"/>
    </row>
    <row r="221" spans="2:11" ht="15.75">
      <c r="B221" s="42"/>
      <c r="C221" s="76"/>
      <c r="D221" s="76"/>
      <c r="E221" s="76"/>
      <c r="F221" s="76"/>
      <c r="G221" s="76"/>
      <c r="H221" s="76"/>
      <c r="I221" s="76"/>
      <c r="J221" s="76"/>
      <c r="K221" s="42"/>
    </row>
    <row r="222" spans="2:11" ht="15.75">
      <c r="B222" s="42"/>
      <c r="C222" s="76"/>
      <c r="D222" s="76"/>
      <c r="E222" s="76"/>
      <c r="F222" s="76"/>
      <c r="G222" s="76"/>
      <c r="H222" s="76"/>
      <c r="I222" s="76"/>
      <c r="J222" s="76"/>
      <c r="K222" s="42"/>
    </row>
    <row r="223" spans="2:11" ht="15.75">
      <c r="B223" s="42"/>
      <c r="C223" s="76"/>
      <c r="D223" s="76"/>
      <c r="E223" s="76"/>
      <c r="F223" s="76"/>
      <c r="G223" s="76"/>
      <c r="H223" s="76"/>
      <c r="I223" s="76"/>
      <c r="J223" s="76"/>
      <c r="K223" s="42"/>
    </row>
    <row r="224" spans="2:11" ht="15.75">
      <c r="B224" s="42"/>
      <c r="C224" s="76"/>
      <c r="D224" s="76"/>
      <c r="E224" s="76"/>
      <c r="F224" s="76"/>
      <c r="G224" s="76"/>
      <c r="H224" s="76"/>
      <c r="I224" s="76"/>
      <c r="J224" s="76"/>
      <c r="K224" s="42"/>
    </row>
    <row r="225" spans="2:11" ht="15.75">
      <c r="B225" s="42"/>
      <c r="C225" s="76"/>
      <c r="D225" s="76"/>
      <c r="E225" s="76"/>
      <c r="F225" s="76"/>
      <c r="G225" s="76"/>
      <c r="H225" s="76"/>
      <c r="I225" s="76"/>
      <c r="J225" s="76"/>
      <c r="K225" s="42"/>
    </row>
    <row r="226" spans="2:11" ht="15.75">
      <c r="B226" s="42"/>
      <c r="C226" s="76"/>
      <c r="D226" s="76"/>
      <c r="E226" s="76"/>
      <c r="F226" s="76"/>
      <c r="G226" s="76"/>
      <c r="H226" s="76"/>
      <c r="I226" s="76"/>
      <c r="J226" s="76"/>
      <c r="K226" s="42"/>
    </row>
    <row r="227" spans="2:11" ht="15.75">
      <c r="B227" s="42"/>
      <c r="C227" s="76"/>
      <c r="D227" s="76"/>
      <c r="E227" s="76"/>
      <c r="F227" s="76"/>
      <c r="G227" s="76"/>
      <c r="H227" s="76"/>
      <c r="I227" s="76"/>
      <c r="J227" s="76"/>
      <c r="K227" s="42"/>
    </row>
    <row r="228" spans="2:11" ht="15.75">
      <c r="B228" s="42"/>
      <c r="C228" s="76"/>
      <c r="D228" s="76"/>
      <c r="E228" s="76"/>
      <c r="F228" s="76"/>
      <c r="G228" s="76"/>
      <c r="H228" s="76"/>
      <c r="I228" s="76"/>
      <c r="J228" s="76"/>
      <c r="K228" s="42"/>
    </row>
    <row r="229" spans="2:11" ht="15.75">
      <c r="B229" s="42"/>
      <c r="C229" s="76"/>
      <c r="D229" s="76"/>
      <c r="E229" s="76"/>
      <c r="F229" s="76"/>
      <c r="G229" s="76"/>
      <c r="H229" s="76"/>
      <c r="I229" s="76"/>
      <c r="J229" s="76"/>
      <c r="K229" s="42"/>
    </row>
    <row r="230" spans="2:11" ht="15.75">
      <c r="B230" s="42"/>
      <c r="C230" s="76"/>
      <c r="D230" s="76"/>
      <c r="E230" s="76"/>
      <c r="F230" s="76"/>
      <c r="G230" s="76"/>
      <c r="H230" s="76"/>
      <c r="I230" s="76"/>
      <c r="J230" s="76"/>
      <c r="K230" s="42"/>
    </row>
    <row r="231" spans="2:11" ht="15.75">
      <c r="B231" s="42"/>
      <c r="C231" s="76"/>
      <c r="D231" s="76"/>
      <c r="E231" s="76"/>
      <c r="F231" s="76"/>
      <c r="G231" s="76"/>
      <c r="H231" s="76"/>
      <c r="I231" s="76"/>
      <c r="J231" s="76"/>
      <c r="K231" s="42"/>
    </row>
    <row r="232" spans="2:11" ht="15.75">
      <c r="B232" s="42"/>
      <c r="C232" s="76"/>
      <c r="D232" s="76"/>
      <c r="E232" s="76"/>
      <c r="F232" s="76"/>
      <c r="G232" s="76"/>
      <c r="H232" s="76"/>
      <c r="I232" s="76"/>
      <c r="J232" s="76"/>
      <c r="K232" s="42"/>
    </row>
    <row r="233" spans="2:11" ht="15.75">
      <c r="B233" s="42"/>
      <c r="C233" s="76"/>
      <c r="D233" s="76"/>
      <c r="E233" s="76"/>
      <c r="F233" s="76"/>
      <c r="G233" s="76"/>
      <c r="H233" s="76"/>
      <c r="I233" s="76"/>
      <c r="J233" s="76"/>
      <c r="K233" s="42"/>
    </row>
    <row r="234" spans="2:11" ht="15.75">
      <c r="B234" s="42"/>
      <c r="C234" s="76"/>
      <c r="D234" s="76"/>
      <c r="E234" s="76"/>
      <c r="F234" s="76"/>
      <c r="G234" s="76"/>
      <c r="H234" s="76"/>
      <c r="I234" s="76"/>
      <c r="J234" s="76"/>
      <c r="K234" s="42"/>
    </row>
    <row r="235" spans="2:11" ht="15.75">
      <c r="B235" s="42"/>
      <c r="C235" s="76"/>
      <c r="D235" s="76"/>
      <c r="E235" s="76"/>
      <c r="F235" s="76"/>
      <c r="G235" s="76"/>
      <c r="H235" s="76"/>
      <c r="I235" s="76"/>
      <c r="J235" s="76"/>
      <c r="K235" s="42"/>
    </row>
    <row r="236" spans="2:11" ht="15.75">
      <c r="B236" s="42"/>
      <c r="C236" s="76"/>
      <c r="D236" s="76"/>
      <c r="E236" s="76"/>
      <c r="F236" s="76"/>
      <c r="G236" s="76"/>
      <c r="H236" s="76"/>
      <c r="I236" s="76"/>
      <c r="J236" s="76"/>
      <c r="K236" s="42"/>
    </row>
    <row r="237" spans="2:11" ht="15.75">
      <c r="B237" s="42"/>
      <c r="C237" s="76"/>
      <c r="D237" s="76"/>
      <c r="E237" s="76"/>
      <c r="F237" s="76"/>
      <c r="G237" s="76"/>
      <c r="H237" s="76"/>
      <c r="I237" s="76"/>
      <c r="J237" s="76"/>
      <c r="K237" s="42"/>
    </row>
    <row r="238" spans="2:11" ht="15.75">
      <c r="B238" s="42"/>
      <c r="C238" s="76"/>
      <c r="D238" s="76"/>
      <c r="E238" s="76"/>
      <c r="F238" s="76"/>
      <c r="G238" s="76"/>
      <c r="H238" s="76"/>
      <c r="I238" s="76"/>
      <c r="J238" s="76"/>
      <c r="K238" s="42"/>
    </row>
    <row r="239" spans="2:11" ht="15.75">
      <c r="B239" s="42"/>
      <c r="C239" s="76"/>
      <c r="D239" s="76"/>
      <c r="E239" s="76"/>
      <c r="F239" s="76"/>
      <c r="G239" s="76"/>
      <c r="H239" s="76"/>
      <c r="I239" s="76"/>
      <c r="J239" s="76"/>
      <c r="K239" s="42"/>
    </row>
    <row r="240" spans="2:11" ht="15.75">
      <c r="B240" s="42"/>
      <c r="C240" s="76"/>
      <c r="D240" s="76"/>
      <c r="E240" s="76"/>
      <c r="F240" s="76"/>
      <c r="G240" s="76"/>
      <c r="H240" s="76"/>
      <c r="I240" s="76"/>
      <c r="J240" s="76"/>
      <c r="K240" s="42"/>
    </row>
    <row r="241" spans="2:11" ht="15.75">
      <c r="B241" s="42"/>
      <c r="C241" s="76"/>
      <c r="D241" s="76"/>
      <c r="E241" s="76"/>
      <c r="F241" s="76"/>
      <c r="G241" s="76"/>
      <c r="H241" s="76"/>
      <c r="I241" s="76"/>
      <c r="J241" s="76"/>
      <c r="K241" s="42"/>
    </row>
    <row r="242" spans="2:11" ht="15.75">
      <c r="B242" s="42"/>
      <c r="C242" s="76"/>
      <c r="D242" s="76"/>
      <c r="E242" s="76"/>
      <c r="F242" s="76"/>
      <c r="G242" s="76"/>
      <c r="H242" s="76"/>
      <c r="I242" s="76"/>
      <c r="J242" s="76"/>
      <c r="K242" s="42"/>
    </row>
    <row r="243" spans="2:11" ht="15.75">
      <c r="B243" s="42"/>
      <c r="C243" s="76"/>
      <c r="D243" s="76"/>
      <c r="E243" s="76"/>
      <c r="F243" s="76"/>
      <c r="G243" s="76"/>
      <c r="H243" s="76"/>
      <c r="I243" s="76"/>
      <c r="J243" s="76"/>
      <c r="K243" s="42"/>
    </row>
    <row r="244" spans="2:11" ht="15.75">
      <c r="B244" s="42"/>
      <c r="C244" s="76"/>
      <c r="D244" s="76"/>
      <c r="E244" s="76"/>
      <c r="F244" s="76"/>
      <c r="G244" s="76"/>
      <c r="H244" s="76"/>
      <c r="I244" s="76"/>
      <c r="J244" s="76"/>
      <c r="K244" s="42"/>
    </row>
    <row r="245" spans="2:11" ht="15.75">
      <c r="B245" s="42"/>
      <c r="C245" s="76"/>
      <c r="D245" s="76"/>
      <c r="E245" s="76"/>
      <c r="F245" s="76"/>
      <c r="G245" s="76"/>
      <c r="H245" s="76"/>
      <c r="I245" s="76"/>
      <c r="J245" s="76"/>
      <c r="K245" s="42"/>
    </row>
    <row r="246" spans="2:11" ht="15.75">
      <c r="B246" s="42"/>
      <c r="C246" s="76"/>
      <c r="D246" s="76"/>
      <c r="E246" s="76"/>
      <c r="F246" s="76"/>
      <c r="G246" s="76"/>
      <c r="H246" s="76"/>
      <c r="I246" s="76"/>
      <c r="J246" s="76"/>
      <c r="K246" s="42"/>
    </row>
    <row r="247" spans="2:11" ht="15.75">
      <c r="B247" s="42"/>
      <c r="C247" s="76"/>
      <c r="D247" s="76"/>
      <c r="E247" s="76"/>
      <c r="F247" s="76"/>
      <c r="G247" s="76"/>
      <c r="H247" s="76"/>
      <c r="I247" s="76"/>
      <c r="J247" s="76"/>
      <c r="K247" s="42"/>
    </row>
    <row r="248" spans="2:11" ht="15.75">
      <c r="B248" s="42"/>
      <c r="C248" s="76"/>
      <c r="D248" s="76"/>
      <c r="E248" s="76"/>
      <c r="F248" s="76"/>
      <c r="G248" s="76"/>
      <c r="H248" s="76"/>
      <c r="I248" s="76"/>
      <c r="J248" s="76"/>
      <c r="K248" s="42"/>
    </row>
    <row r="249" spans="2:11" ht="15.75">
      <c r="B249" s="42"/>
      <c r="C249" s="76"/>
      <c r="D249" s="76"/>
      <c r="E249" s="76"/>
      <c r="F249" s="76"/>
      <c r="G249" s="76"/>
      <c r="H249" s="76"/>
      <c r="I249" s="76"/>
      <c r="J249" s="76"/>
      <c r="K249" s="42"/>
    </row>
    <row r="250" spans="2:11" ht="15.75">
      <c r="B250" s="42"/>
      <c r="C250" s="76"/>
      <c r="D250" s="76"/>
      <c r="E250" s="76"/>
      <c r="F250" s="76"/>
      <c r="G250" s="76"/>
      <c r="H250" s="76"/>
      <c r="I250" s="76"/>
      <c r="J250" s="76"/>
      <c r="K250" s="42"/>
    </row>
    <row r="251" spans="2:11" ht="15.75">
      <c r="B251" s="42"/>
      <c r="C251" s="76"/>
      <c r="D251" s="76"/>
      <c r="E251" s="76"/>
      <c r="F251" s="76"/>
      <c r="G251" s="76"/>
      <c r="H251" s="76"/>
      <c r="I251" s="76"/>
      <c r="J251" s="76"/>
      <c r="K251" s="42"/>
    </row>
    <row r="252" spans="2:11" ht="15.75">
      <c r="B252" s="42"/>
      <c r="C252" s="76"/>
      <c r="D252" s="76"/>
      <c r="E252" s="76"/>
      <c r="F252" s="76"/>
      <c r="G252" s="76"/>
      <c r="H252" s="76"/>
      <c r="I252" s="76"/>
      <c r="J252" s="76"/>
      <c r="K252" s="42"/>
    </row>
    <row r="253" spans="2:11" ht="15.75">
      <c r="B253" s="42"/>
      <c r="C253" s="76"/>
      <c r="D253" s="76"/>
      <c r="E253" s="76"/>
      <c r="F253" s="76"/>
      <c r="G253" s="76"/>
      <c r="H253" s="76"/>
      <c r="I253" s="76"/>
      <c r="J253" s="76"/>
      <c r="K253" s="42"/>
    </row>
    <row r="254" spans="2:11" ht="15.75">
      <c r="B254" s="42"/>
      <c r="C254" s="76"/>
      <c r="D254" s="76"/>
      <c r="E254" s="76"/>
      <c r="F254" s="76"/>
      <c r="G254" s="76"/>
      <c r="H254" s="76"/>
      <c r="I254" s="76"/>
      <c r="J254" s="76"/>
      <c r="K254" s="42"/>
    </row>
    <row r="255" spans="2:11" ht="15.75">
      <c r="B255" s="42"/>
      <c r="C255" s="76"/>
      <c r="D255" s="76"/>
      <c r="E255" s="76"/>
      <c r="F255" s="76"/>
      <c r="G255" s="76"/>
      <c r="H255" s="76"/>
      <c r="I255" s="76"/>
      <c r="J255" s="76"/>
      <c r="K255" s="42"/>
    </row>
    <row r="256" spans="2:11" ht="15.75">
      <c r="B256" s="42"/>
      <c r="C256" s="76"/>
      <c r="D256" s="76"/>
      <c r="E256" s="76"/>
      <c r="F256" s="76"/>
      <c r="G256" s="76"/>
      <c r="H256" s="76"/>
      <c r="I256" s="76"/>
      <c r="J256" s="76"/>
      <c r="K256" s="42"/>
    </row>
    <row r="257" spans="2:11" ht="15.75">
      <c r="B257" s="42"/>
      <c r="C257" s="76"/>
      <c r="D257" s="76"/>
      <c r="E257" s="76"/>
      <c r="F257" s="76"/>
      <c r="G257" s="76"/>
      <c r="H257" s="76"/>
      <c r="I257" s="76"/>
      <c r="J257" s="76"/>
      <c r="K257" s="42"/>
    </row>
    <row r="258" spans="2:11" ht="15.75">
      <c r="B258" s="42"/>
      <c r="C258" s="76"/>
      <c r="D258" s="76"/>
      <c r="E258" s="76"/>
      <c r="F258" s="76"/>
      <c r="G258" s="76"/>
      <c r="H258" s="76"/>
      <c r="I258" s="76"/>
      <c r="J258" s="76"/>
      <c r="K258" s="42"/>
    </row>
    <row r="259" spans="2:11" ht="15.75">
      <c r="B259" s="42"/>
      <c r="C259" s="76"/>
      <c r="D259" s="76"/>
      <c r="E259" s="76"/>
      <c r="F259" s="76"/>
      <c r="G259" s="76"/>
      <c r="H259" s="76"/>
      <c r="I259" s="76"/>
      <c r="J259" s="76"/>
      <c r="K259" s="42"/>
    </row>
    <row r="260" spans="2:11" ht="15.75">
      <c r="B260" s="42"/>
      <c r="C260" s="76"/>
      <c r="D260" s="76"/>
      <c r="E260" s="76"/>
      <c r="F260" s="76"/>
      <c r="G260" s="76"/>
      <c r="H260" s="76"/>
      <c r="I260" s="76"/>
      <c r="J260" s="76"/>
      <c r="K260" s="42"/>
    </row>
    <row r="261" spans="2:11" ht="15.75">
      <c r="B261" s="42"/>
      <c r="C261" s="76"/>
      <c r="D261" s="76"/>
      <c r="E261" s="76"/>
      <c r="F261" s="76"/>
      <c r="G261" s="76"/>
      <c r="H261" s="76"/>
      <c r="I261" s="76"/>
      <c r="J261" s="76"/>
      <c r="K261" s="42"/>
    </row>
    <row r="262" spans="2:11" ht="15.75">
      <c r="B262" s="42"/>
      <c r="C262" s="76"/>
      <c r="D262" s="76"/>
      <c r="E262" s="76"/>
      <c r="F262" s="76"/>
      <c r="G262" s="76"/>
      <c r="H262" s="76"/>
      <c r="I262" s="76"/>
      <c r="J262" s="76"/>
      <c r="K262" s="42"/>
    </row>
    <row r="263" spans="2:11" ht="15.75">
      <c r="B263" s="42"/>
      <c r="C263" s="76"/>
      <c r="D263" s="76"/>
      <c r="E263" s="76"/>
      <c r="F263" s="76"/>
      <c r="G263" s="76"/>
      <c r="H263" s="76"/>
      <c r="I263" s="76"/>
      <c r="J263" s="76"/>
      <c r="K263" s="42"/>
    </row>
    <row r="264" spans="2:11" ht="15.75">
      <c r="B264" s="42"/>
      <c r="C264" s="76"/>
      <c r="D264" s="76"/>
      <c r="E264" s="76"/>
      <c r="F264" s="76"/>
      <c r="G264" s="76"/>
      <c r="H264" s="76"/>
      <c r="I264" s="76"/>
      <c r="J264" s="76"/>
      <c r="K264" s="42"/>
    </row>
    <row r="265" spans="2:11" ht="15.75">
      <c r="B265" s="42"/>
      <c r="C265" s="76"/>
      <c r="D265" s="76"/>
      <c r="E265" s="76"/>
      <c r="F265" s="76"/>
      <c r="G265" s="76"/>
      <c r="H265" s="76"/>
      <c r="I265" s="76"/>
      <c r="J265" s="76"/>
      <c r="K265" s="42"/>
    </row>
    <row r="266" spans="2:11" ht="15.75">
      <c r="B266" s="42"/>
      <c r="C266" s="76"/>
      <c r="D266" s="76"/>
      <c r="E266" s="76"/>
      <c r="F266" s="76"/>
      <c r="G266" s="76"/>
      <c r="H266" s="76"/>
      <c r="I266" s="76"/>
      <c r="J266" s="76"/>
      <c r="K266" s="42"/>
    </row>
    <row r="267" spans="2:11" ht="15.75">
      <c r="B267" s="42"/>
      <c r="C267" s="76"/>
      <c r="D267" s="76"/>
      <c r="E267" s="76"/>
      <c r="F267" s="76"/>
      <c r="G267" s="76"/>
      <c r="H267" s="76"/>
      <c r="I267" s="76"/>
      <c r="J267" s="76"/>
      <c r="K267" s="42"/>
    </row>
    <row r="268" spans="2:11" ht="15.75">
      <c r="B268" s="42"/>
      <c r="C268" s="76"/>
      <c r="D268" s="76"/>
      <c r="E268" s="76"/>
      <c r="F268" s="76"/>
      <c r="G268" s="76"/>
      <c r="H268" s="76"/>
      <c r="I268" s="76"/>
      <c r="J268" s="76"/>
      <c r="K268" s="42"/>
    </row>
    <row r="269" spans="2:11" ht="15.75">
      <c r="B269" s="42"/>
      <c r="C269" s="76"/>
      <c r="D269" s="76"/>
      <c r="E269" s="76"/>
      <c r="F269" s="76"/>
      <c r="G269" s="76"/>
      <c r="H269" s="76"/>
      <c r="I269" s="76"/>
      <c r="J269" s="76"/>
      <c r="K269" s="42"/>
    </row>
    <row r="270" spans="2:11" ht="15.75">
      <c r="B270" s="42"/>
      <c r="C270" s="76"/>
      <c r="D270" s="76"/>
      <c r="E270" s="76"/>
      <c r="F270" s="76"/>
      <c r="G270" s="76"/>
      <c r="H270" s="76"/>
      <c r="I270" s="76"/>
      <c r="J270" s="76"/>
      <c r="K270" s="42"/>
    </row>
    <row r="271" spans="2:11" ht="15.75">
      <c r="B271" s="42"/>
      <c r="C271" s="76"/>
      <c r="D271" s="76"/>
      <c r="E271" s="76"/>
      <c r="F271" s="76"/>
      <c r="G271" s="76"/>
      <c r="H271" s="76"/>
      <c r="I271" s="76"/>
      <c r="J271" s="76"/>
      <c r="K271" s="42"/>
    </row>
    <row r="272" spans="2:11" ht="15.75">
      <c r="B272" s="42"/>
      <c r="C272" s="76"/>
      <c r="D272" s="76"/>
      <c r="E272" s="76"/>
      <c r="F272" s="76"/>
      <c r="G272" s="76"/>
      <c r="H272" s="76"/>
      <c r="I272" s="76"/>
      <c r="J272" s="76"/>
      <c r="K272" s="42"/>
    </row>
    <row r="273" spans="2:11" ht="15.75">
      <c r="B273" s="42"/>
      <c r="C273" s="76"/>
      <c r="D273" s="76"/>
      <c r="E273" s="76"/>
      <c r="F273" s="76"/>
      <c r="G273" s="76"/>
      <c r="H273" s="76"/>
      <c r="I273" s="76"/>
      <c r="J273" s="76"/>
      <c r="K273" s="42"/>
    </row>
    <row r="274" spans="2:11" ht="15.75">
      <c r="B274" s="42"/>
      <c r="C274" s="76"/>
      <c r="D274" s="76"/>
      <c r="E274" s="76"/>
      <c r="F274" s="76"/>
      <c r="G274" s="76"/>
      <c r="H274" s="76"/>
      <c r="I274" s="76"/>
      <c r="J274" s="76"/>
      <c r="K274" s="42"/>
    </row>
    <row r="275" spans="2:11" ht="15.75">
      <c r="B275" s="42"/>
      <c r="C275" s="76"/>
      <c r="D275" s="76"/>
      <c r="E275" s="76"/>
      <c r="F275" s="76"/>
      <c r="G275" s="76"/>
      <c r="H275" s="76"/>
      <c r="I275" s="76"/>
      <c r="J275" s="76"/>
      <c r="K275" s="42"/>
    </row>
    <row r="276" spans="2:11" ht="15.75">
      <c r="B276" s="42"/>
      <c r="C276" s="76"/>
      <c r="D276" s="76"/>
      <c r="E276" s="76"/>
      <c r="F276" s="76"/>
      <c r="G276" s="76"/>
      <c r="H276" s="76"/>
      <c r="I276" s="76"/>
      <c r="J276" s="76"/>
      <c r="K276" s="42"/>
    </row>
    <row r="277" spans="2:11" ht="15.75">
      <c r="B277" s="42"/>
      <c r="C277" s="76"/>
      <c r="D277" s="76"/>
      <c r="E277" s="76"/>
      <c r="F277" s="76"/>
      <c r="G277" s="76"/>
      <c r="H277" s="76"/>
      <c r="I277" s="76"/>
      <c r="J277" s="76"/>
      <c r="K277" s="42"/>
    </row>
    <row r="278" spans="2:11" ht="15.75">
      <c r="B278" s="42"/>
      <c r="C278" s="76"/>
      <c r="D278" s="76"/>
      <c r="E278" s="76"/>
      <c r="F278" s="76"/>
      <c r="G278" s="76"/>
      <c r="H278" s="76"/>
      <c r="I278" s="76"/>
      <c r="J278" s="76"/>
      <c r="K278" s="42"/>
    </row>
    <row r="279" spans="2:11" ht="15.75">
      <c r="B279" s="42"/>
      <c r="C279" s="76"/>
      <c r="D279" s="76"/>
      <c r="E279" s="76"/>
      <c r="F279" s="76"/>
      <c r="G279" s="76"/>
      <c r="H279" s="76"/>
      <c r="I279" s="76"/>
      <c r="J279" s="76"/>
      <c r="K279" s="42"/>
    </row>
    <row r="280" spans="2:11" ht="15.75">
      <c r="B280" s="42"/>
      <c r="C280" s="76"/>
      <c r="D280" s="76"/>
      <c r="E280" s="76"/>
      <c r="F280" s="76"/>
      <c r="G280" s="76"/>
      <c r="H280" s="76"/>
      <c r="I280" s="76"/>
      <c r="J280" s="76"/>
      <c r="K280" s="42"/>
    </row>
    <row r="281" spans="2:11" ht="15.75">
      <c r="B281" s="42"/>
      <c r="C281" s="76"/>
      <c r="D281" s="76"/>
      <c r="E281" s="76"/>
      <c r="F281" s="76"/>
      <c r="G281" s="76"/>
      <c r="H281" s="76"/>
      <c r="I281" s="76"/>
      <c r="J281" s="76"/>
      <c r="K281" s="42"/>
    </row>
    <row r="282" spans="2:11" ht="15.75">
      <c r="B282" s="42"/>
      <c r="C282" s="76"/>
      <c r="D282" s="76"/>
      <c r="E282" s="76"/>
      <c r="F282" s="76"/>
      <c r="G282" s="76"/>
      <c r="H282" s="76"/>
      <c r="I282" s="76"/>
      <c r="J282" s="76"/>
      <c r="K282" s="42"/>
    </row>
    <row r="283" spans="2:11" ht="15.75">
      <c r="B283" s="42"/>
      <c r="C283" s="76"/>
      <c r="D283" s="76"/>
      <c r="E283" s="76"/>
      <c r="F283" s="76"/>
      <c r="G283" s="76"/>
      <c r="H283" s="76"/>
      <c r="I283" s="76"/>
      <c r="J283" s="76"/>
      <c r="K283" s="42"/>
    </row>
    <row r="284" spans="2:11" ht="15.75">
      <c r="B284" s="42"/>
      <c r="C284" s="76"/>
      <c r="D284" s="76"/>
      <c r="E284" s="76"/>
      <c r="F284" s="76"/>
      <c r="G284" s="76"/>
      <c r="H284" s="76"/>
      <c r="I284" s="76"/>
      <c r="J284" s="76"/>
      <c r="K284" s="42"/>
    </row>
    <row r="285" spans="2:11" ht="15.75">
      <c r="B285" s="42"/>
      <c r="C285" s="76"/>
      <c r="D285" s="76"/>
      <c r="E285" s="76"/>
      <c r="F285" s="76"/>
      <c r="G285" s="76"/>
      <c r="H285" s="76"/>
      <c r="I285" s="76"/>
      <c r="J285" s="76"/>
      <c r="K285" s="42"/>
    </row>
    <row r="286" spans="2:11" ht="15.75">
      <c r="B286" s="42"/>
      <c r="C286" s="76"/>
      <c r="D286" s="76"/>
      <c r="E286" s="76"/>
      <c r="F286" s="76"/>
      <c r="G286" s="76"/>
      <c r="H286" s="76"/>
      <c r="I286" s="76"/>
      <c r="J286" s="76"/>
      <c r="K286" s="42"/>
    </row>
    <row r="287" spans="2:11" ht="15.75">
      <c r="B287" s="42"/>
      <c r="C287" s="76"/>
      <c r="D287" s="76"/>
      <c r="E287" s="76"/>
      <c r="F287" s="76"/>
      <c r="G287" s="76"/>
      <c r="H287" s="76"/>
      <c r="I287" s="76"/>
      <c r="J287" s="76"/>
      <c r="K287" s="42"/>
    </row>
    <row r="288" spans="2:11" ht="15.75">
      <c r="B288" s="42"/>
      <c r="C288" s="76"/>
      <c r="D288" s="76"/>
      <c r="E288" s="76"/>
      <c r="F288" s="76"/>
      <c r="G288" s="76"/>
      <c r="H288" s="76"/>
      <c r="I288" s="76"/>
      <c r="J288" s="76"/>
      <c r="K288" s="42"/>
    </row>
    <row r="289" spans="2:11" ht="15.75">
      <c r="B289" s="42"/>
      <c r="C289" s="42"/>
      <c r="D289" s="42"/>
      <c r="E289" s="42"/>
      <c r="F289" s="42"/>
      <c r="G289" s="42"/>
      <c r="H289" s="42"/>
      <c r="I289" s="42"/>
      <c r="J289" s="42"/>
      <c r="K289" s="42"/>
    </row>
  </sheetData>
  <sheetProtection algorithmName="SHA-512" hashValue="U6+WEy5uKCJ5S4lpJ35UoXM1z2cbFdKQqNb38aMujhA6dUvp4mQmIwVkOrb/SNEny9YCMXUl3V5FlaGedbk+4A==" saltValue="ZhUS0txFuUfnullPdktiRw==" spinCount="100000" sheet="1" insertColumns="0" insertRows="0" deleteColumns="0" deleteRows="0" sort="0"/>
  <mergeCells count="362">
    <mergeCell ref="B1:K1"/>
    <mergeCell ref="M1:O1"/>
    <mergeCell ref="C2:J2"/>
    <mergeCell ref="M2:S2"/>
    <mergeCell ref="N3:O3"/>
    <mergeCell ref="P3:Q3"/>
    <mergeCell ref="R3:S3"/>
    <mergeCell ref="N6:O6"/>
    <mergeCell ref="P6:Q6"/>
    <mergeCell ref="R6:S6"/>
    <mergeCell ref="C7:D7"/>
    <mergeCell ref="E7:K7"/>
    <mergeCell ref="M7:P7"/>
    <mergeCell ref="Q7:S7"/>
    <mergeCell ref="N4:O4"/>
    <mergeCell ref="P4:Q4"/>
    <mergeCell ref="R4:S4"/>
    <mergeCell ref="N5:O5"/>
    <mergeCell ref="P5:Q5"/>
    <mergeCell ref="R5:S5"/>
    <mergeCell ref="C11:K11"/>
    <mergeCell ref="C12:K12"/>
    <mergeCell ref="C13:K13"/>
    <mergeCell ref="M13:S13"/>
    <mergeCell ref="C14:K14"/>
    <mergeCell ref="M14:O14"/>
    <mergeCell ref="P14:S14"/>
    <mergeCell ref="C8:D8"/>
    <mergeCell ref="E8:K8"/>
    <mergeCell ref="M8:P8"/>
    <mergeCell ref="Q8:S8"/>
    <mergeCell ref="C9:D9"/>
    <mergeCell ref="E9:K9"/>
    <mergeCell ref="M9:P9"/>
    <mergeCell ref="Q9:S9"/>
    <mergeCell ref="C17:K17"/>
    <mergeCell ref="M17:O17"/>
    <mergeCell ref="P17:S17"/>
    <mergeCell ref="C18:K18"/>
    <mergeCell ref="M18:O18"/>
    <mergeCell ref="P18:S18"/>
    <mergeCell ref="C15:K15"/>
    <mergeCell ref="M15:O15"/>
    <mergeCell ref="P15:S15"/>
    <mergeCell ref="C16:K16"/>
    <mergeCell ref="M16:O16"/>
    <mergeCell ref="P16:S16"/>
    <mergeCell ref="C21:K21"/>
    <mergeCell ref="M21:O21"/>
    <mergeCell ref="P21:S21"/>
    <mergeCell ref="C22:K22"/>
    <mergeCell ref="M22:O22"/>
    <mergeCell ref="P22:S22"/>
    <mergeCell ref="C19:K19"/>
    <mergeCell ref="M19:O19"/>
    <mergeCell ref="P19:S19"/>
    <mergeCell ref="C20:K20"/>
    <mergeCell ref="M20:O20"/>
    <mergeCell ref="P20:S20"/>
    <mergeCell ref="C26:K26"/>
    <mergeCell ref="C27:K27"/>
    <mergeCell ref="M27:R27"/>
    <mergeCell ref="C28:K28"/>
    <mergeCell ref="M28:O28"/>
    <mergeCell ref="Q28:R28"/>
    <mergeCell ref="C23:K23"/>
    <mergeCell ref="M23:O23"/>
    <mergeCell ref="C24:K24"/>
    <mergeCell ref="M24:O24"/>
    <mergeCell ref="C25:K25"/>
    <mergeCell ref="M25:O25"/>
    <mergeCell ref="C31:K31"/>
    <mergeCell ref="M31:O31"/>
    <mergeCell ref="Q31:R31"/>
    <mergeCell ref="C32:K32"/>
    <mergeCell ref="M32:O32"/>
    <mergeCell ref="Q32:R32"/>
    <mergeCell ref="C29:K29"/>
    <mergeCell ref="M29:O29"/>
    <mergeCell ref="Q29:R29"/>
    <mergeCell ref="C30:K30"/>
    <mergeCell ref="M30:O30"/>
    <mergeCell ref="Q30:R30"/>
    <mergeCell ref="C35:K35"/>
    <mergeCell ref="M35:O35"/>
    <mergeCell ref="Q35:R35"/>
    <mergeCell ref="C36:K36"/>
    <mergeCell ref="M36:O36"/>
    <mergeCell ref="Q36:R36"/>
    <mergeCell ref="C33:K33"/>
    <mergeCell ref="M33:O33"/>
    <mergeCell ref="Q33:R33"/>
    <mergeCell ref="C34:K34"/>
    <mergeCell ref="M34:O34"/>
    <mergeCell ref="Q34:R34"/>
    <mergeCell ref="C39:K39"/>
    <mergeCell ref="M39:O39"/>
    <mergeCell ref="Q39:R39"/>
    <mergeCell ref="C40:K40"/>
    <mergeCell ref="C41:K41"/>
    <mergeCell ref="C42:K42"/>
    <mergeCell ref="C37:K37"/>
    <mergeCell ref="M37:O37"/>
    <mergeCell ref="Q37:R37"/>
    <mergeCell ref="C38:K38"/>
    <mergeCell ref="M38:O38"/>
    <mergeCell ref="Q38:R38"/>
    <mergeCell ref="C49:K49"/>
    <mergeCell ref="C50:K50"/>
    <mergeCell ref="C51:K51"/>
    <mergeCell ref="C52:K52"/>
    <mergeCell ref="C53:K53"/>
    <mergeCell ref="C54:K54"/>
    <mergeCell ref="C43:K43"/>
    <mergeCell ref="C44:K44"/>
    <mergeCell ref="C45:K45"/>
    <mergeCell ref="C46:K46"/>
    <mergeCell ref="C47:K47"/>
    <mergeCell ref="C48:K48"/>
    <mergeCell ref="C61:K61"/>
    <mergeCell ref="C62:K62"/>
    <mergeCell ref="C63:K63"/>
    <mergeCell ref="C64:K64"/>
    <mergeCell ref="C65:K65"/>
    <mergeCell ref="C66:K66"/>
    <mergeCell ref="C55:K55"/>
    <mergeCell ref="C56:K56"/>
    <mergeCell ref="C57:K57"/>
    <mergeCell ref="C58:K58"/>
    <mergeCell ref="C59:K59"/>
    <mergeCell ref="C60:K60"/>
    <mergeCell ref="C73:K73"/>
    <mergeCell ref="C74:K74"/>
    <mergeCell ref="C75:K75"/>
    <mergeCell ref="C76:K76"/>
    <mergeCell ref="C77:K77"/>
    <mergeCell ref="C78:K78"/>
    <mergeCell ref="C67:K67"/>
    <mergeCell ref="C68:K68"/>
    <mergeCell ref="C69:K69"/>
    <mergeCell ref="C70:K70"/>
    <mergeCell ref="C71:K71"/>
    <mergeCell ref="C72:K72"/>
    <mergeCell ref="C85:K85"/>
    <mergeCell ref="C86:K86"/>
    <mergeCell ref="C87:K87"/>
    <mergeCell ref="C88:K88"/>
    <mergeCell ref="C89:K89"/>
    <mergeCell ref="C90:K90"/>
    <mergeCell ref="C79:K79"/>
    <mergeCell ref="C80:K80"/>
    <mergeCell ref="C81:K81"/>
    <mergeCell ref="C82:K82"/>
    <mergeCell ref="C83:K83"/>
    <mergeCell ref="C84:K84"/>
    <mergeCell ref="C97:K97"/>
    <mergeCell ref="C98:K98"/>
    <mergeCell ref="C99:K99"/>
    <mergeCell ref="M99:R99"/>
    <mergeCell ref="C100:K100"/>
    <mergeCell ref="M100:N100"/>
    <mergeCell ref="O100:P100"/>
    <mergeCell ref="Q100:R100"/>
    <mergeCell ref="C91:K91"/>
    <mergeCell ref="C92:K92"/>
    <mergeCell ref="C93:K93"/>
    <mergeCell ref="C94:K94"/>
    <mergeCell ref="C95:K95"/>
    <mergeCell ref="C96:K96"/>
    <mergeCell ref="C104:K104"/>
    <mergeCell ref="O104:P104"/>
    <mergeCell ref="Q104:R104"/>
    <mergeCell ref="C105:K105"/>
    <mergeCell ref="C106:K106"/>
    <mergeCell ref="C107:K107"/>
    <mergeCell ref="C101:K101"/>
    <mergeCell ref="M101:N102"/>
    <mergeCell ref="O101:P102"/>
    <mergeCell ref="Q101:R102"/>
    <mergeCell ref="C102:K102"/>
    <mergeCell ref="C103:K103"/>
    <mergeCell ref="C114:K114"/>
    <mergeCell ref="C115:K115"/>
    <mergeCell ref="C116:K116"/>
    <mergeCell ref="C117:K117"/>
    <mergeCell ref="C118:K118"/>
    <mergeCell ref="C119:K119"/>
    <mergeCell ref="C108:K108"/>
    <mergeCell ref="C109:K109"/>
    <mergeCell ref="C110:K110"/>
    <mergeCell ref="C111:K111"/>
    <mergeCell ref="C112:K112"/>
    <mergeCell ref="C113:K113"/>
    <mergeCell ref="C126:K126"/>
    <mergeCell ref="C127:K127"/>
    <mergeCell ref="C128:K128"/>
    <mergeCell ref="C129:K129"/>
    <mergeCell ref="C130:K130"/>
    <mergeCell ref="C131:K131"/>
    <mergeCell ref="C120:K120"/>
    <mergeCell ref="C121:K121"/>
    <mergeCell ref="C122:K122"/>
    <mergeCell ref="C123:K123"/>
    <mergeCell ref="C124:K124"/>
    <mergeCell ref="C125:K125"/>
    <mergeCell ref="C138:K138"/>
    <mergeCell ref="C139:K139"/>
    <mergeCell ref="C140:K140"/>
    <mergeCell ref="C141:K141"/>
    <mergeCell ref="C142:K142"/>
    <mergeCell ref="C143:K143"/>
    <mergeCell ref="C132:K132"/>
    <mergeCell ref="C133:K133"/>
    <mergeCell ref="C134:K134"/>
    <mergeCell ref="C135:K135"/>
    <mergeCell ref="C136:K136"/>
    <mergeCell ref="C137:K137"/>
    <mergeCell ref="C150:K150"/>
    <mergeCell ref="C151:K151"/>
    <mergeCell ref="C152:K152"/>
    <mergeCell ref="C153:K153"/>
    <mergeCell ref="C154:K154"/>
    <mergeCell ref="C155:K155"/>
    <mergeCell ref="C144:K144"/>
    <mergeCell ref="C145:K145"/>
    <mergeCell ref="C146:K146"/>
    <mergeCell ref="C147:K147"/>
    <mergeCell ref="C148:K148"/>
    <mergeCell ref="C149:K149"/>
    <mergeCell ref="C162:K162"/>
    <mergeCell ref="C163:K163"/>
    <mergeCell ref="C164:K164"/>
    <mergeCell ref="C165:J165"/>
    <mergeCell ref="C166:J166"/>
    <mergeCell ref="C167:J167"/>
    <mergeCell ref="C156:K156"/>
    <mergeCell ref="C157:K157"/>
    <mergeCell ref="C158:K158"/>
    <mergeCell ref="C159:K159"/>
    <mergeCell ref="C160:K160"/>
    <mergeCell ref="C161:K161"/>
    <mergeCell ref="C174:J174"/>
    <mergeCell ref="C175:J175"/>
    <mergeCell ref="C176:J176"/>
    <mergeCell ref="C177:J177"/>
    <mergeCell ref="C178:J178"/>
    <mergeCell ref="C179:J179"/>
    <mergeCell ref="C168:J168"/>
    <mergeCell ref="C169:J169"/>
    <mergeCell ref="C170:J170"/>
    <mergeCell ref="C171:J171"/>
    <mergeCell ref="C172:J172"/>
    <mergeCell ref="C173:J173"/>
    <mergeCell ref="C186:J186"/>
    <mergeCell ref="C187:J187"/>
    <mergeCell ref="C188:J188"/>
    <mergeCell ref="C189:J189"/>
    <mergeCell ref="C190:J190"/>
    <mergeCell ref="C191:J191"/>
    <mergeCell ref="C180:J180"/>
    <mergeCell ref="C181:J181"/>
    <mergeCell ref="C182:J182"/>
    <mergeCell ref="C183:J183"/>
    <mergeCell ref="C184:J184"/>
    <mergeCell ref="C185:J185"/>
    <mergeCell ref="C198:J198"/>
    <mergeCell ref="C199:J199"/>
    <mergeCell ref="C200:J200"/>
    <mergeCell ref="C201:J201"/>
    <mergeCell ref="C202:J202"/>
    <mergeCell ref="C203:J203"/>
    <mergeCell ref="C192:J192"/>
    <mergeCell ref="C193:J193"/>
    <mergeCell ref="C194:J194"/>
    <mergeCell ref="C195:J195"/>
    <mergeCell ref="C196:J196"/>
    <mergeCell ref="C197:J197"/>
    <mergeCell ref="C210:J210"/>
    <mergeCell ref="C211:J211"/>
    <mergeCell ref="C212:J212"/>
    <mergeCell ref="C213:J213"/>
    <mergeCell ref="C214:J214"/>
    <mergeCell ref="C215:J215"/>
    <mergeCell ref="C204:J204"/>
    <mergeCell ref="C205:J205"/>
    <mergeCell ref="C206:J206"/>
    <mergeCell ref="C207:J207"/>
    <mergeCell ref="C208:J208"/>
    <mergeCell ref="C209:J209"/>
    <mergeCell ref="C222:J222"/>
    <mergeCell ref="C223:J223"/>
    <mergeCell ref="C224:J224"/>
    <mergeCell ref="C225:J225"/>
    <mergeCell ref="C226:J226"/>
    <mergeCell ref="C227:J227"/>
    <mergeCell ref="C216:J216"/>
    <mergeCell ref="C217:J217"/>
    <mergeCell ref="C218:J218"/>
    <mergeCell ref="C219:J219"/>
    <mergeCell ref="C220:J220"/>
    <mergeCell ref="C221:J221"/>
    <mergeCell ref="C234:J234"/>
    <mergeCell ref="C235:J235"/>
    <mergeCell ref="C236:J236"/>
    <mergeCell ref="C237:J237"/>
    <mergeCell ref="C238:J238"/>
    <mergeCell ref="C239:J239"/>
    <mergeCell ref="C228:J228"/>
    <mergeCell ref="C229:J229"/>
    <mergeCell ref="C230:J230"/>
    <mergeCell ref="C231:J231"/>
    <mergeCell ref="C232:J232"/>
    <mergeCell ref="C233:J233"/>
    <mergeCell ref="C246:J246"/>
    <mergeCell ref="C247:J247"/>
    <mergeCell ref="C248:J248"/>
    <mergeCell ref="C249:J249"/>
    <mergeCell ref="C250:J250"/>
    <mergeCell ref="C251:J251"/>
    <mergeCell ref="C240:J240"/>
    <mergeCell ref="C241:J241"/>
    <mergeCell ref="C242:J242"/>
    <mergeCell ref="C243:J243"/>
    <mergeCell ref="C244:J244"/>
    <mergeCell ref="C245:J245"/>
    <mergeCell ref="C258:J258"/>
    <mergeCell ref="C259:J259"/>
    <mergeCell ref="C260:J260"/>
    <mergeCell ref="C261:J261"/>
    <mergeCell ref="C262:J262"/>
    <mergeCell ref="C263:J263"/>
    <mergeCell ref="C252:J252"/>
    <mergeCell ref="C253:J253"/>
    <mergeCell ref="C254:J254"/>
    <mergeCell ref="C255:J255"/>
    <mergeCell ref="C256:J256"/>
    <mergeCell ref="C257:J257"/>
    <mergeCell ref="C270:J270"/>
    <mergeCell ref="C271:J271"/>
    <mergeCell ref="C272:J272"/>
    <mergeCell ref="C273:J273"/>
    <mergeCell ref="C274:J274"/>
    <mergeCell ref="C275:J275"/>
    <mergeCell ref="C264:J264"/>
    <mergeCell ref="C265:J265"/>
    <mergeCell ref="C266:J266"/>
    <mergeCell ref="C267:J267"/>
    <mergeCell ref="C268:J268"/>
    <mergeCell ref="C269:J269"/>
    <mergeCell ref="C288:J288"/>
    <mergeCell ref="C282:J282"/>
    <mergeCell ref="C283:J283"/>
    <mergeCell ref="C284:J284"/>
    <mergeCell ref="C285:J285"/>
    <mergeCell ref="C286:J286"/>
    <mergeCell ref="C287:J287"/>
    <mergeCell ref="C276:J276"/>
    <mergeCell ref="C277:J277"/>
    <mergeCell ref="C278:J278"/>
    <mergeCell ref="C279:J279"/>
    <mergeCell ref="C280:J280"/>
    <mergeCell ref="C281:J281"/>
  </mergeCells>
  <dataValidations count="8">
    <dataValidation type="list" allowBlank="1" showInputMessage="1" showErrorMessage="1" prompt="Select your shift" sqref="F5 N104" xr:uid="{5537C495-A21E-4320-BA55-C132C95DC02B}">
      <formula1>"A,B,C,D"</formula1>
    </dataValidation>
    <dataValidation type="list" allowBlank="1" showInputMessage="1" showErrorMessage="1" prompt="Select day of the week" sqref="K3" xr:uid="{14E68DEA-D9E3-4544-9335-D7AC1D5810F6}">
      <formula1>"SUNDAY,MONDAY,TUESDAY,WEDNESDAY,THURSDAY,FRIDAY,SATURDAY"</formula1>
    </dataValidation>
    <dataValidation type="date" operator="greaterThanOrEqual" allowBlank="1" showInputMessage="1" showErrorMessage="1" prompt="Insert today's date" sqref="K5 Q104" xr:uid="{C7BB2D22-EA34-47DA-AEB2-05C03EF47553}">
      <formula1>K5</formula1>
    </dataValidation>
    <dataValidation type="list" allowBlank="1" showInputMessage="1" showErrorMessage="1" prompt="Select your unit" sqref="B8" xr:uid="{38BD13D7-B7DB-42E3-86F3-70BBA3284D60}">
      <formula1>"1,2,3,4,5,6"</formula1>
    </dataValidation>
    <dataValidation allowBlank="1" showInputMessage="1" showErrorMessage="1" prompt="Input Unit Load" sqref="C8:D8" xr:uid="{6BBBF5EA-40E0-4684-827A-5C4D03FD05C5}"/>
    <dataValidation allowBlank="1" showInputMessage="1" showErrorMessage="1" prompt="Insert DCS value" sqref="Q7:S9" xr:uid="{4D3548C9-9952-4CD3-8169-68E55D84F857}"/>
    <dataValidation type="list" showInputMessage="1" showErrorMessage="1" prompt="Select the unavailable equipment from dropdown list" sqref="M15:O22" xr:uid="{B03D1D26-C5ED-4527-950A-D2D2AEE29CEF}">
      <formula1>"BFP A, BFP B, BFP C, Burners, LP Heaters, HP Heater 5, HP Heater 6, CCCWP A, CCCWP B, GAH A, GAH B. FDF A, FDF B, FDCF A, FDCF B, GSC Blower A, GSC Blower B, CWP A, CWP B, CEP A, CEP B, CBP A, CBP B, Station Compressors, Dryers, EDG, ,CSCCWP A or B"</formula1>
    </dataValidation>
    <dataValidation allowBlank="1" showInputMessage="1" showErrorMessage="1" prompt="Type equipment details here and the defect" sqref="P15:S22" xr:uid="{4502A83C-C65F-489C-ABDE-D437F2FA3630}"/>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39119-3A28-4ADB-AEF0-D90D74261D38}">
  <sheetPr codeName="Sheet12"/>
  <dimension ref="A1:T289"/>
  <sheetViews>
    <sheetView zoomScale="80" zoomScaleNormal="80" workbookViewId="0">
      <pane ySplit="11" topLeftCell="A12" activePane="bottomLeft" state="frozen"/>
      <selection activeCell="P1" sqref="P1"/>
      <selection pane="bottomLeft" activeCell="P21" sqref="P21:S21"/>
    </sheetView>
  </sheetViews>
  <sheetFormatPr defaultColWidth="9.140625" defaultRowHeight="15"/>
  <cols>
    <col min="1" max="1" width="9.140625" style="7"/>
    <col min="2" max="2" width="13.7109375" style="7" customWidth="1"/>
    <col min="3" max="3" width="12.42578125" style="7" customWidth="1"/>
    <col min="4" max="10" width="9.140625" style="7"/>
    <col min="11" max="11" width="13.140625" style="7" customWidth="1"/>
    <col min="12" max="12" width="13.85546875" style="7" customWidth="1"/>
    <col min="13" max="13" width="17.28515625" style="7" customWidth="1"/>
    <col min="14" max="15" width="9.140625" style="7"/>
    <col min="16" max="16" width="21.5703125" style="7" customWidth="1"/>
    <col min="17" max="18" width="9.140625" style="7"/>
    <col min="19" max="19" width="12.140625" style="7" customWidth="1"/>
    <col min="20" max="16384" width="9.140625" style="7"/>
  </cols>
  <sheetData>
    <row r="1" spans="1:20" ht="51" customHeight="1" thickBot="1">
      <c r="A1" s="4"/>
      <c r="B1" s="88" t="s">
        <v>0</v>
      </c>
      <c r="C1" s="88"/>
      <c r="D1" s="88"/>
      <c r="E1" s="88"/>
      <c r="F1" s="88"/>
      <c r="G1" s="88"/>
      <c r="H1" s="88"/>
      <c r="I1" s="88"/>
      <c r="J1" s="88"/>
      <c r="K1" s="88"/>
      <c r="L1" s="5"/>
      <c r="M1" s="106" t="s">
        <v>99</v>
      </c>
      <c r="N1" s="106"/>
      <c r="O1" s="106"/>
      <c r="P1" s="68">
        <f xml:space="preserve"> COUNTIFS($C12:$K100, "*Load*Loss*")</f>
        <v>0</v>
      </c>
      <c r="Q1" s="5"/>
      <c r="R1" s="5"/>
      <c r="S1" s="6"/>
      <c r="T1" s="6"/>
    </row>
    <row r="2" spans="1:20" ht="21.75" thickBot="1">
      <c r="B2" s="8"/>
      <c r="C2" s="89" t="s">
        <v>1</v>
      </c>
      <c r="D2" s="89"/>
      <c r="E2" s="89"/>
      <c r="F2" s="89"/>
      <c r="G2" s="89"/>
      <c r="H2" s="89"/>
      <c r="I2" s="89"/>
      <c r="J2" s="89"/>
      <c r="K2" s="9"/>
      <c r="L2" s="6"/>
      <c r="M2" s="110" t="s">
        <v>16</v>
      </c>
      <c r="N2" s="111"/>
      <c r="O2" s="111"/>
      <c r="P2" s="111"/>
      <c r="Q2" s="111"/>
      <c r="R2" s="111"/>
      <c r="S2" s="112"/>
      <c r="T2" s="6"/>
    </row>
    <row r="3" spans="1:20" ht="19.5" thickBot="1">
      <c r="B3" s="10" t="s">
        <v>33</v>
      </c>
      <c r="C3" s="11" t="s">
        <v>26</v>
      </c>
      <c r="D3" s="12"/>
      <c r="E3" s="12"/>
      <c r="F3" s="12"/>
      <c r="G3" s="12"/>
      <c r="H3" s="12"/>
      <c r="I3" s="12"/>
      <c r="J3" s="13" t="s">
        <v>31</v>
      </c>
      <c r="K3" s="14" t="s">
        <v>27</v>
      </c>
      <c r="L3" s="12"/>
      <c r="M3" s="15"/>
      <c r="N3" s="113" t="s">
        <v>17</v>
      </c>
      <c r="O3" s="114"/>
      <c r="P3" s="113" t="s">
        <v>18</v>
      </c>
      <c r="Q3" s="114"/>
      <c r="R3" s="115" t="s">
        <v>22</v>
      </c>
      <c r="S3" s="114"/>
      <c r="T3" s="6"/>
    </row>
    <row r="4" spans="1:20" ht="15.75" customHeight="1" thickBot="1">
      <c r="B4" s="16"/>
      <c r="C4" s="12"/>
      <c r="D4" s="12"/>
      <c r="E4" s="12"/>
      <c r="F4" s="12"/>
      <c r="G4" s="12"/>
      <c r="H4" s="12"/>
      <c r="I4" s="12"/>
      <c r="J4" s="12"/>
      <c r="K4" s="17"/>
      <c r="L4" s="6"/>
      <c r="M4" s="18" t="s">
        <v>19</v>
      </c>
      <c r="N4" s="116"/>
      <c r="O4" s="117"/>
      <c r="P4" s="116"/>
      <c r="Q4" s="117"/>
      <c r="R4" s="118"/>
      <c r="S4" s="117"/>
      <c r="T4" s="6"/>
    </row>
    <row r="5" spans="1:20" ht="19.5" thickBot="1">
      <c r="B5" s="10" t="s">
        <v>34</v>
      </c>
      <c r="C5" s="11" t="s">
        <v>2</v>
      </c>
      <c r="D5" s="12"/>
      <c r="E5" s="13" t="s">
        <v>12</v>
      </c>
      <c r="F5" s="60" t="s">
        <v>25</v>
      </c>
      <c r="G5" s="12"/>
      <c r="H5" s="12"/>
      <c r="I5" s="12"/>
      <c r="J5" s="13" t="s">
        <v>32</v>
      </c>
      <c r="K5" s="19">
        <v>44355</v>
      </c>
      <c r="L5" s="12"/>
      <c r="M5" s="18" t="s">
        <v>20</v>
      </c>
      <c r="N5" s="133">
        <f xml:space="preserve"> '09'!N4</f>
        <v>0</v>
      </c>
      <c r="O5" s="134"/>
      <c r="P5" s="133">
        <f xml:space="preserve"> '09'!P4</f>
        <v>0</v>
      </c>
      <c r="Q5" s="134"/>
      <c r="R5" s="133">
        <f xml:space="preserve"> '09'!R4</f>
        <v>0</v>
      </c>
      <c r="S5" s="134"/>
      <c r="T5" s="6"/>
    </row>
    <row r="6" spans="1:20" ht="15" customHeight="1" thickBot="1">
      <c r="B6" s="16"/>
      <c r="C6" s="12"/>
      <c r="D6" s="12"/>
      <c r="E6" s="12"/>
      <c r="F6" s="12"/>
      <c r="G6" s="12"/>
      <c r="H6" s="12"/>
      <c r="I6" s="12"/>
      <c r="J6" s="12"/>
      <c r="K6" s="17"/>
      <c r="L6" s="6"/>
      <c r="M6" s="20" t="s">
        <v>21</v>
      </c>
      <c r="N6" s="119">
        <f>IF(($N4-$N5)&lt;0,0,$N4-$N5)</f>
        <v>0</v>
      </c>
      <c r="O6" s="120"/>
      <c r="P6" s="131">
        <f>IF(($P4-$P5)&lt;0,0,$P4-$P5)</f>
        <v>0</v>
      </c>
      <c r="Q6" s="132"/>
      <c r="R6" s="131">
        <f xml:space="preserve"> IF(($R4 - $R5)&lt;0,0,$R4 - $R5)</f>
        <v>0</v>
      </c>
      <c r="S6" s="132"/>
      <c r="T6" s="6"/>
    </row>
    <row r="7" spans="1:20" ht="19.5" thickBot="1">
      <c r="B7" s="21" t="s">
        <v>13</v>
      </c>
      <c r="C7" s="75" t="s">
        <v>4</v>
      </c>
      <c r="D7" s="75"/>
      <c r="E7" s="75" t="s">
        <v>5</v>
      </c>
      <c r="F7" s="75"/>
      <c r="G7" s="75"/>
      <c r="H7" s="75"/>
      <c r="I7" s="75"/>
      <c r="J7" s="75"/>
      <c r="K7" s="93"/>
      <c r="L7" s="6"/>
      <c r="M7" s="90" t="s">
        <v>23</v>
      </c>
      <c r="N7" s="90"/>
      <c r="O7" s="90"/>
      <c r="P7" s="90"/>
      <c r="Q7" s="86">
        <v>0</v>
      </c>
      <c r="R7" s="86"/>
      <c r="S7" s="86"/>
      <c r="T7" s="6"/>
    </row>
    <row r="8" spans="1:20" ht="19.5" thickBot="1">
      <c r="B8" s="22">
        <v>2</v>
      </c>
      <c r="C8" s="90" t="s">
        <v>51</v>
      </c>
      <c r="D8" s="90"/>
      <c r="E8" s="94"/>
      <c r="F8" s="94"/>
      <c r="G8" s="94"/>
      <c r="H8" s="94"/>
      <c r="I8" s="94"/>
      <c r="J8" s="94"/>
      <c r="K8" s="94"/>
      <c r="L8" s="6"/>
      <c r="M8" s="90" t="s">
        <v>24</v>
      </c>
      <c r="N8" s="90"/>
      <c r="O8" s="90"/>
      <c r="P8" s="90"/>
      <c r="Q8" s="86">
        <v>0</v>
      </c>
      <c r="R8" s="86"/>
      <c r="S8" s="86"/>
      <c r="T8" s="6"/>
    </row>
    <row r="9" spans="1:20" ht="19.5" thickBot="1">
      <c r="B9" s="16"/>
      <c r="C9" s="91"/>
      <c r="D9" s="91"/>
      <c r="E9" s="91"/>
      <c r="F9" s="91"/>
      <c r="G9" s="91"/>
      <c r="H9" s="91"/>
      <c r="I9" s="91"/>
      <c r="J9" s="91"/>
      <c r="K9" s="95"/>
      <c r="L9" s="6"/>
      <c r="M9" s="90" t="s">
        <v>98</v>
      </c>
      <c r="N9" s="90"/>
      <c r="O9" s="90"/>
      <c r="P9" s="90"/>
      <c r="Q9" s="86">
        <v>0</v>
      </c>
      <c r="R9" s="86"/>
      <c r="S9" s="86"/>
      <c r="T9" s="6"/>
    </row>
    <row r="10" spans="1:20">
      <c r="B10" s="16"/>
      <c r="C10" s="12"/>
      <c r="D10" s="12"/>
      <c r="E10" s="12"/>
      <c r="F10" s="12"/>
      <c r="G10" s="12"/>
      <c r="H10" s="12"/>
      <c r="I10" s="12"/>
      <c r="J10" s="12"/>
      <c r="K10" s="17"/>
      <c r="L10" s="6"/>
      <c r="M10" s="6"/>
      <c r="N10" s="6"/>
      <c r="O10" s="6"/>
      <c r="P10" s="6"/>
      <c r="Q10" s="6"/>
      <c r="R10" s="6"/>
      <c r="S10" s="6"/>
      <c r="T10" s="6"/>
    </row>
    <row r="11" spans="1:20" ht="15.75">
      <c r="B11" s="23" t="s">
        <v>6</v>
      </c>
      <c r="C11" s="73" t="s">
        <v>7</v>
      </c>
      <c r="D11" s="73"/>
      <c r="E11" s="73"/>
      <c r="F11" s="73"/>
      <c r="G11" s="73"/>
      <c r="H11" s="73"/>
      <c r="I11" s="73"/>
      <c r="J11" s="73"/>
      <c r="K11" s="74"/>
      <c r="L11" s="6"/>
      <c r="M11" s="6"/>
      <c r="N11" s="6"/>
      <c r="O11" s="6"/>
      <c r="P11" s="6"/>
      <c r="Q11" s="6"/>
      <c r="R11" s="6"/>
      <c r="S11" s="5"/>
      <c r="T11" s="6"/>
    </row>
    <row r="12" spans="1:20" ht="33" customHeight="1">
      <c r="B12" s="24"/>
      <c r="C12" s="85"/>
      <c r="D12" s="83"/>
      <c r="E12" s="83"/>
      <c r="F12" s="83"/>
      <c r="G12" s="83"/>
      <c r="H12" s="83"/>
      <c r="I12" s="83"/>
      <c r="J12" s="83"/>
      <c r="K12" s="84"/>
      <c r="L12" s="6"/>
      <c r="M12" s="6"/>
      <c r="N12" s="6"/>
      <c r="O12" s="6"/>
      <c r="P12" s="6"/>
      <c r="Q12" s="6"/>
      <c r="R12" s="6"/>
      <c r="S12" s="6"/>
      <c r="T12" s="6"/>
    </row>
    <row r="13" spans="1:20" ht="19.5" thickBot="1">
      <c r="B13" s="24"/>
      <c r="C13" s="85"/>
      <c r="D13" s="83"/>
      <c r="E13" s="83"/>
      <c r="F13" s="83"/>
      <c r="G13" s="83"/>
      <c r="H13" s="83"/>
      <c r="I13" s="83"/>
      <c r="J13" s="83"/>
      <c r="K13" s="84"/>
      <c r="L13" s="6"/>
      <c r="M13" s="103" t="s">
        <v>41</v>
      </c>
      <c r="N13" s="103"/>
      <c r="O13" s="103"/>
      <c r="P13" s="103"/>
      <c r="Q13" s="103"/>
      <c r="R13" s="103"/>
      <c r="S13" s="103"/>
      <c r="T13" s="6"/>
    </row>
    <row r="14" spans="1:20" ht="19.5" thickBot="1">
      <c r="B14" s="24"/>
      <c r="C14" s="83"/>
      <c r="D14" s="83"/>
      <c r="E14" s="83"/>
      <c r="F14" s="83"/>
      <c r="G14" s="83"/>
      <c r="H14" s="83"/>
      <c r="I14" s="83"/>
      <c r="J14" s="83"/>
      <c r="K14" s="84"/>
      <c r="L14" s="6"/>
      <c r="M14" s="90" t="s">
        <v>42</v>
      </c>
      <c r="N14" s="90"/>
      <c r="O14" s="90"/>
      <c r="P14" s="90" t="s">
        <v>43</v>
      </c>
      <c r="Q14" s="90"/>
      <c r="R14" s="90"/>
      <c r="S14" s="90"/>
      <c r="T14" s="6"/>
    </row>
    <row r="15" spans="1:20" ht="16.5" thickBot="1">
      <c r="B15" s="24"/>
      <c r="C15" s="85"/>
      <c r="D15" s="83"/>
      <c r="E15" s="83"/>
      <c r="F15" s="83"/>
      <c r="G15" s="83"/>
      <c r="H15" s="83"/>
      <c r="I15" s="83"/>
      <c r="J15" s="83"/>
      <c r="K15" s="84"/>
      <c r="L15" s="6"/>
      <c r="M15" s="77" t="s">
        <v>66</v>
      </c>
      <c r="N15" s="77"/>
      <c r="O15" s="77"/>
      <c r="P15" s="102" t="s">
        <v>44</v>
      </c>
      <c r="Q15" s="102"/>
      <c r="R15" s="102"/>
      <c r="S15" s="102"/>
      <c r="T15" s="6"/>
    </row>
    <row r="16" spans="1:20" ht="16.5" thickBot="1">
      <c r="B16" s="24"/>
      <c r="C16" s="85"/>
      <c r="D16" s="83"/>
      <c r="E16" s="83"/>
      <c r="F16" s="83"/>
      <c r="G16" s="83"/>
      <c r="H16" s="83"/>
      <c r="I16" s="83"/>
      <c r="J16" s="83"/>
      <c r="K16" s="84"/>
      <c r="L16" s="6"/>
      <c r="M16" s="77" t="s">
        <v>57</v>
      </c>
      <c r="N16" s="77"/>
      <c r="O16" s="77"/>
      <c r="P16" s="102" t="s">
        <v>71</v>
      </c>
      <c r="Q16" s="102"/>
      <c r="R16" s="102"/>
      <c r="S16" s="102"/>
      <c r="T16" s="6"/>
    </row>
    <row r="17" spans="2:20" ht="16.5" thickBot="1">
      <c r="B17" s="24"/>
      <c r="C17" s="85"/>
      <c r="D17" s="83"/>
      <c r="E17" s="83"/>
      <c r="F17" s="83"/>
      <c r="G17" s="83"/>
      <c r="H17" s="83"/>
      <c r="I17" s="83"/>
      <c r="J17" s="83"/>
      <c r="K17" s="84"/>
      <c r="L17" s="6"/>
      <c r="M17" s="77" t="s">
        <v>45</v>
      </c>
      <c r="N17" s="77"/>
      <c r="O17" s="77"/>
      <c r="P17" s="102" t="s">
        <v>46</v>
      </c>
      <c r="Q17" s="102"/>
      <c r="R17" s="102"/>
      <c r="S17" s="102"/>
      <c r="T17" s="6"/>
    </row>
    <row r="18" spans="2:20" ht="16.5" thickBot="1">
      <c r="B18" s="24"/>
      <c r="C18" s="83"/>
      <c r="D18" s="83"/>
      <c r="E18" s="83"/>
      <c r="F18" s="83"/>
      <c r="G18" s="83"/>
      <c r="H18" s="83"/>
      <c r="I18" s="83"/>
      <c r="J18" s="83"/>
      <c r="K18" s="84"/>
      <c r="L18" s="6"/>
      <c r="M18" s="77" t="s">
        <v>67</v>
      </c>
      <c r="N18" s="77"/>
      <c r="O18" s="77"/>
      <c r="P18" s="102" t="s">
        <v>47</v>
      </c>
      <c r="Q18" s="102"/>
      <c r="R18" s="102"/>
      <c r="S18" s="102"/>
      <c r="T18" s="6"/>
    </row>
    <row r="19" spans="2:20" ht="16.5" thickBot="1">
      <c r="B19" s="24"/>
      <c r="C19" s="83"/>
      <c r="D19" s="83"/>
      <c r="E19" s="83"/>
      <c r="F19" s="83"/>
      <c r="G19" s="83"/>
      <c r="H19" s="83"/>
      <c r="I19" s="83"/>
      <c r="J19" s="83"/>
      <c r="K19" s="84"/>
      <c r="L19" s="6"/>
      <c r="M19" s="77" t="s">
        <v>68</v>
      </c>
      <c r="N19" s="77"/>
      <c r="O19" s="77"/>
      <c r="P19" s="102" t="s">
        <v>47</v>
      </c>
      <c r="Q19" s="102"/>
      <c r="R19" s="102"/>
      <c r="S19" s="102"/>
      <c r="T19" s="6"/>
    </row>
    <row r="20" spans="2:20" ht="16.5" thickBot="1">
      <c r="B20" s="24"/>
      <c r="C20" s="83"/>
      <c r="D20" s="83"/>
      <c r="E20" s="83"/>
      <c r="F20" s="83"/>
      <c r="G20" s="83"/>
      <c r="H20" s="83"/>
      <c r="I20" s="83"/>
      <c r="J20" s="83"/>
      <c r="K20" s="84"/>
      <c r="L20" s="6"/>
      <c r="M20" s="77"/>
      <c r="N20" s="77"/>
      <c r="O20" s="77"/>
      <c r="P20" s="102"/>
      <c r="Q20" s="102"/>
      <c r="R20" s="102"/>
      <c r="S20" s="102"/>
      <c r="T20" s="6"/>
    </row>
    <row r="21" spans="2:20" ht="16.5" thickBot="1">
      <c r="B21" s="24"/>
      <c r="C21" s="83"/>
      <c r="D21" s="83"/>
      <c r="E21" s="83"/>
      <c r="F21" s="83"/>
      <c r="G21" s="83"/>
      <c r="H21" s="83"/>
      <c r="I21" s="83"/>
      <c r="J21" s="83"/>
      <c r="K21" s="84"/>
      <c r="L21" s="6"/>
      <c r="M21" s="77"/>
      <c r="N21" s="77"/>
      <c r="O21" s="77"/>
      <c r="P21" s="102"/>
      <c r="Q21" s="102"/>
      <c r="R21" s="102"/>
      <c r="S21" s="102"/>
      <c r="T21" s="6"/>
    </row>
    <row r="22" spans="2:20" ht="16.5" thickBot="1">
      <c r="B22" s="24"/>
      <c r="C22" s="85"/>
      <c r="D22" s="85"/>
      <c r="E22" s="85"/>
      <c r="F22" s="85"/>
      <c r="G22" s="85"/>
      <c r="H22" s="85"/>
      <c r="I22" s="85"/>
      <c r="J22" s="85"/>
      <c r="K22" s="92"/>
      <c r="L22" s="6"/>
      <c r="M22" s="77"/>
      <c r="N22" s="77"/>
      <c r="O22" s="77"/>
      <c r="P22" s="102"/>
      <c r="Q22" s="102"/>
      <c r="R22" s="102"/>
      <c r="S22" s="102"/>
      <c r="T22" s="6"/>
    </row>
    <row r="23" spans="2:20" ht="15.75">
      <c r="B23" s="24"/>
      <c r="C23" s="85"/>
      <c r="D23" s="85"/>
      <c r="E23" s="85"/>
      <c r="F23" s="85"/>
      <c r="G23" s="85"/>
      <c r="H23" s="85"/>
      <c r="I23" s="85"/>
      <c r="J23" s="85"/>
      <c r="K23" s="92"/>
      <c r="L23" s="6"/>
      <c r="M23" s="123"/>
      <c r="N23" s="123"/>
      <c r="O23" s="123"/>
      <c r="P23" s="6"/>
      <c r="Q23" s="6"/>
      <c r="R23" s="6"/>
      <c r="S23" s="6"/>
      <c r="T23" s="6"/>
    </row>
    <row r="24" spans="2:20" ht="15.75">
      <c r="B24" s="24"/>
      <c r="C24" s="83"/>
      <c r="D24" s="83"/>
      <c r="E24" s="83"/>
      <c r="F24" s="83"/>
      <c r="G24" s="83"/>
      <c r="H24" s="83"/>
      <c r="I24" s="83"/>
      <c r="J24" s="83"/>
      <c r="K24" s="84"/>
      <c r="L24" s="6"/>
      <c r="M24" s="123"/>
      <c r="N24" s="124"/>
      <c r="O24" s="124"/>
      <c r="P24" s="6"/>
      <c r="Q24" s="6"/>
      <c r="R24" s="6"/>
      <c r="S24" s="6"/>
      <c r="T24" s="6"/>
    </row>
    <row r="25" spans="2:20" ht="15.75">
      <c r="B25" s="24"/>
      <c r="C25" s="83"/>
      <c r="D25" s="83"/>
      <c r="E25" s="83"/>
      <c r="F25" s="83"/>
      <c r="G25" s="83"/>
      <c r="H25" s="83"/>
      <c r="I25" s="83"/>
      <c r="J25" s="83"/>
      <c r="K25" s="84"/>
      <c r="L25" s="6"/>
      <c r="M25" s="123"/>
      <c r="N25" s="123"/>
      <c r="O25" s="123"/>
      <c r="P25" s="6"/>
      <c r="Q25" s="6"/>
      <c r="R25" s="6"/>
      <c r="S25" s="6"/>
      <c r="T25" s="6"/>
    </row>
    <row r="26" spans="2:20" ht="15.75">
      <c r="B26" s="24"/>
      <c r="C26" s="83"/>
      <c r="D26" s="83"/>
      <c r="E26" s="83"/>
      <c r="F26" s="83"/>
      <c r="G26" s="83"/>
      <c r="H26" s="83"/>
      <c r="I26" s="83"/>
      <c r="J26" s="83"/>
      <c r="K26" s="84"/>
      <c r="L26" s="6"/>
      <c r="M26" s="6"/>
      <c r="N26" s="6"/>
      <c r="O26" s="6"/>
      <c r="P26" s="6"/>
      <c r="Q26" s="6"/>
      <c r="R26" s="6"/>
      <c r="S26" s="6"/>
      <c r="T26" s="6"/>
    </row>
    <row r="27" spans="2:20" ht="19.5" thickBot="1">
      <c r="B27" s="24"/>
      <c r="C27" s="83"/>
      <c r="D27" s="83"/>
      <c r="E27" s="83"/>
      <c r="F27" s="83"/>
      <c r="G27" s="83"/>
      <c r="H27" s="83"/>
      <c r="I27" s="83"/>
      <c r="J27" s="83"/>
      <c r="K27" s="84"/>
      <c r="L27" s="25"/>
      <c r="M27" s="87" t="s">
        <v>7</v>
      </c>
      <c r="N27" s="87"/>
      <c r="O27" s="87"/>
      <c r="P27" s="87"/>
      <c r="Q27" s="87"/>
      <c r="R27" s="87"/>
      <c r="S27" s="6"/>
      <c r="T27" s="6"/>
    </row>
    <row r="28" spans="2:20" ht="19.5" thickBot="1">
      <c r="B28" s="24">
        <v>0.375</v>
      </c>
      <c r="C28" s="83" t="s">
        <v>105</v>
      </c>
      <c r="D28" s="83"/>
      <c r="E28" s="83"/>
      <c r="F28" s="83"/>
      <c r="G28" s="83"/>
      <c r="H28" s="83"/>
      <c r="I28" s="83"/>
      <c r="J28" s="83"/>
      <c r="K28" s="84"/>
      <c r="L28" s="25"/>
      <c r="M28" s="90" t="s">
        <v>14</v>
      </c>
      <c r="N28" s="90"/>
      <c r="O28" s="90"/>
      <c r="P28" s="26" t="s">
        <v>69</v>
      </c>
      <c r="Q28" s="96" t="s">
        <v>53</v>
      </c>
      <c r="R28" s="97"/>
      <c r="S28" s="6"/>
      <c r="T28" s="6"/>
    </row>
    <row r="29" spans="2:20" ht="19.5" thickBot="1">
      <c r="B29" s="24"/>
      <c r="C29" s="83"/>
      <c r="D29" s="83"/>
      <c r="E29" s="83"/>
      <c r="F29" s="83"/>
      <c r="G29" s="83"/>
      <c r="H29" s="83"/>
      <c r="I29" s="83"/>
      <c r="J29" s="83"/>
      <c r="K29" s="84"/>
      <c r="L29" s="25"/>
      <c r="M29" s="86" t="s">
        <v>15</v>
      </c>
      <c r="N29" s="86"/>
      <c r="O29" s="86"/>
      <c r="P29" s="3">
        <f xml:space="preserve"> COUNTIFS($C12:$K100, "*O*F*11*issued*")</f>
        <v>0</v>
      </c>
      <c r="Q29" s="98">
        <f xml:space="preserve"> COUNTIFS(C12:K104, "*O*F*11*surrendered*")</f>
        <v>0</v>
      </c>
      <c r="R29" s="99"/>
      <c r="S29" s="6"/>
      <c r="T29" s="6"/>
    </row>
    <row r="30" spans="2:20" ht="19.5" thickBot="1">
      <c r="B30" s="24"/>
      <c r="C30" s="83"/>
      <c r="D30" s="83"/>
      <c r="E30" s="83"/>
      <c r="F30" s="83"/>
      <c r="G30" s="83"/>
      <c r="H30" s="83"/>
      <c r="I30" s="83"/>
      <c r="J30" s="83"/>
      <c r="K30" s="84"/>
      <c r="L30" s="25"/>
      <c r="M30" s="86" t="s">
        <v>55</v>
      </c>
      <c r="N30" s="86"/>
      <c r="O30" s="86"/>
      <c r="P30" s="3">
        <f xml:space="preserve"> COUNTIF($C12:$K104, "*CMMS*raised*")</f>
        <v>0</v>
      </c>
      <c r="Q30" s="100"/>
      <c r="R30" s="101"/>
      <c r="S30" s="6"/>
      <c r="T30" s="6"/>
    </row>
    <row r="31" spans="2:20" ht="19.5" thickBot="1">
      <c r="B31" s="24"/>
      <c r="C31" s="83"/>
      <c r="D31" s="83"/>
      <c r="E31" s="83"/>
      <c r="F31" s="83"/>
      <c r="G31" s="83"/>
      <c r="H31" s="83"/>
      <c r="I31" s="83"/>
      <c r="J31" s="83"/>
      <c r="K31" s="84"/>
      <c r="L31" s="25"/>
      <c r="M31" s="86" t="s">
        <v>28</v>
      </c>
      <c r="N31" s="86"/>
      <c r="O31" s="86"/>
      <c r="P31" s="3">
        <f xml:space="preserve"> COUNTIFS($C12:$K104, "Work Permit*issued*") + COUNTIFS($C12:$K104, "*Permit*to*work*issued*") + COUNTIFS($C12:$K104, "*O*F*2*issued*")</f>
        <v>0</v>
      </c>
      <c r="Q31" s="98">
        <f xml:space="preserve"> COUNTIFS($C12:$K104, "Work Permit*surrendered*") + COUNTIFS($C12:$K104, "*Permit*to*work*surrendered*") + COUNTIFS($C12:$K104, "*O*F*2*surrendered*")</f>
        <v>0</v>
      </c>
      <c r="R31" s="99"/>
      <c r="S31" s="6"/>
      <c r="T31" s="6"/>
    </row>
    <row r="32" spans="2:20" ht="19.5" thickBot="1">
      <c r="B32" s="24"/>
      <c r="C32" s="83"/>
      <c r="D32" s="83"/>
      <c r="E32" s="83"/>
      <c r="F32" s="83"/>
      <c r="G32" s="83"/>
      <c r="H32" s="83"/>
      <c r="I32" s="83"/>
      <c r="J32" s="83"/>
      <c r="K32" s="84"/>
      <c r="L32" s="25"/>
      <c r="M32" s="86" t="s">
        <v>29</v>
      </c>
      <c r="N32" s="86"/>
      <c r="O32" s="86"/>
      <c r="P32" s="3">
        <f xml:space="preserve"> COUNTIFS($C12:$K104, "Work*Test*Permit*issued*") + COUNTIFS($C12:$K104, "*O*F*3*issued*")</f>
        <v>0</v>
      </c>
      <c r="Q32" s="98">
        <f xml:space="preserve"> COUNTIFS(C12:K104, "Work*Test*Permit*surrendered*") + COUNTIFS($C12:$K104, "*O*F*3*surrendered*")</f>
        <v>0</v>
      </c>
      <c r="R32" s="99"/>
      <c r="S32" s="6"/>
      <c r="T32" s="6"/>
    </row>
    <row r="33" spans="2:20" ht="19.5" thickBot="1">
      <c r="B33" s="24"/>
      <c r="C33" s="83"/>
      <c r="D33" s="83"/>
      <c r="E33" s="83"/>
      <c r="F33" s="83"/>
      <c r="G33" s="83"/>
      <c r="H33" s="83"/>
      <c r="I33" s="83"/>
      <c r="J33" s="83"/>
      <c r="K33" s="84"/>
      <c r="L33" s="25"/>
      <c r="M33" s="86" t="s">
        <v>30</v>
      </c>
      <c r="N33" s="86"/>
      <c r="O33" s="86"/>
      <c r="P33" s="3">
        <f xml:space="preserve"> COUNTIFS($C12:$K104, "*Local*Checks*") + COUNTIFS($C12:$K104, "*Checks*Local*")</f>
        <v>0</v>
      </c>
      <c r="Q33" s="100"/>
      <c r="R33" s="101"/>
      <c r="S33" s="6"/>
      <c r="T33" s="6"/>
    </row>
    <row r="34" spans="2:20" ht="19.5" thickBot="1">
      <c r="B34" s="24"/>
      <c r="C34" s="83"/>
      <c r="D34" s="83"/>
      <c r="E34" s="83"/>
      <c r="F34" s="83"/>
      <c r="G34" s="83"/>
      <c r="H34" s="83"/>
      <c r="I34" s="83"/>
      <c r="J34" s="83"/>
      <c r="K34" s="84"/>
      <c r="L34" s="25"/>
      <c r="M34" s="86" t="s">
        <v>49</v>
      </c>
      <c r="N34" s="86"/>
      <c r="O34" s="86"/>
      <c r="P34" s="3">
        <f xml:space="preserve"> COUNTIFS($C12:$K104, "*Hot*Work*Permit*issued*")</f>
        <v>0</v>
      </c>
      <c r="Q34" s="98">
        <f xml:space="preserve"> COUNTIFS($C12:$K104, "*Hot*Work*Permit*surrendered*")</f>
        <v>0</v>
      </c>
      <c r="R34" s="99"/>
      <c r="S34" s="6"/>
      <c r="T34" s="6"/>
    </row>
    <row r="35" spans="2:20" ht="19.5" thickBot="1">
      <c r="B35" s="24"/>
      <c r="C35" s="83"/>
      <c r="D35" s="83"/>
      <c r="E35" s="83"/>
      <c r="F35" s="83"/>
      <c r="G35" s="83"/>
      <c r="H35" s="83"/>
      <c r="I35" s="83"/>
      <c r="J35" s="83"/>
      <c r="K35" s="84"/>
      <c r="L35" s="25"/>
      <c r="M35" s="86" t="s">
        <v>48</v>
      </c>
      <c r="N35" s="86"/>
      <c r="O35" s="86"/>
      <c r="P35" s="3">
        <f xml:space="preserve"> COUNTIFS($C12:$K104, "*Confined*Space*Permit*issued*")</f>
        <v>0</v>
      </c>
      <c r="Q35" s="98">
        <f xml:space="preserve"> COUNTIFS($C12:$K104, "*Confined*Space*Permit*surrendered*")</f>
        <v>0</v>
      </c>
      <c r="R35" s="99"/>
      <c r="S35" s="6"/>
      <c r="T35" s="6"/>
    </row>
    <row r="36" spans="2:20" ht="19.5" thickBot="1">
      <c r="B36" s="24"/>
      <c r="C36" s="83"/>
      <c r="D36" s="83"/>
      <c r="E36" s="83"/>
      <c r="F36" s="83"/>
      <c r="G36" s="83"/>
      <c r="H36" s="83"/>
      <c r="I36" s="83"/>
      <c r="J36" s="83"/>
      <c r="K36" s="84"/>
      <c r="L36" s="25"/>
      <c r="M36" s="77" t="s">
        <v>50</v>
      </c>
      <c r="N36" s="77"/>
      <c r="O36" s="77"/>
      <c r="P36" s="3">
        <f>COUNTIFS($C12:$K104,"*Application*for*Protection*Guarantee*")</f>
        <v>0</v>
      </c>
      <c r="Q36" s="100"/>
      <c r="R36" s="101"/>
      <c r="S36" s="6"/>
      <c r="T36" s="6"/>
    </row>
    <row r="37" spans="2:20" ht="19.5" thickBot="1">
      <c r="B37" s="24"/>
      <c r="C37" s="83"/>
      <c r="D37" s="83"/>
      <c r="E37" s="83"/>
      <c r="F37" s="83"/>
      <c r="G37" s="83"/>
      <c r="H37" s="83"/>
      <c r="I37" s="83"/>
      <c r="J37" s="83"/>
      <c r="K37" s="84"/>
      <c r="L37" s="6"/>
      <c r="M37" s="125"/>
      <c r="N37" s="125"/>
      <c r="O37" s="125"/>
      <c r="P37" s="28"/>
      <c r="Q37" s="129"/>
      <c r="R37" s="130"/>
      <c r="S37" s="29"/>
      <c r="T37" s="6"/>
    </row>
    <row r="38" spans="2:20" ht="19.5" thickBot="1">
      <c r="B38" s="24"/>
      <c r="C38" s="83"/>
      <c r="D38" s="83"/>
      <c r="E38" s="83"/>
      <c r="F38" s="83"/>
      <c r="G38" s="83"/>
      <c r="H38" s="83"/>
      <c r="I38" s="83"/>
      <c r="J38" s="83"/>
      <c r="K38" s="84"/>
      <c r="L38" s="6"/>
      <c r="M38" s="86"/>
      <c r="N38" s="86"/>
      <c r="O38" s="86"/>
      <c r="P38" s="27"/>
      <c r="Q38" s="121"/>
      <c r="R38" s="122"/>
      <c r="S38" s="30"/>
      <c r="T38" s="6"/>
    </row>
    <row r="39" spans="2:20" ht="19.5" thickBot="1">
      <c r="B39" s="24"/>
      <c r="C39" s="83"/>
      <c r="D39" s="83"/>
      <c r="E39" s="83"/>
      <c r="F39" s="83"/>
      <c r="G39" s="83"/>
      <c r="H39" s="83"/>
      <c r="I39" s="83"/>
      <c r="J39" s="83"/>
      <c r="K39" s="84"/>
      <c r="L39" s="6"/>
      <c r="M39" s="86"/>
      <c r="N39" s="86"/>
      <c r="O39" s="86"/>
      <c r="P39" s="27"/>
      <c r="Q39" s="121"/>
      <c r="R39" s="122"/>
      <c r="S39" s="30"/>
      <c r="T39" s="6"/>
    </row>
    <row r="40" spans="2:20" ht="18.75">
      <c r="B40" s="24"/>
      <c r="C40" s="83"/>
      <c r="D40" s="83"/>
      <c r="E40" s="83"/>
      <c r="F40" s="83"/>
      <c r="G40" s="83"/>
      <c r="H40" s="83"/>
      <c r="I40" s="83"/>
      <c r="J40" s="83"/>
      <c r="K40" s="84"/>
      <c r="L40" s="6"/>
      <c r="M40" s="31"/>
      <c r="N40" s="32"/>
      <c r="O40" s="32"/>
      <c r="P40" s="32"/>
      <c r="Q40" s="32"/>
      <c r="R40" s="32"/>
      <c r="S40" s="30"/>
      <c r="T40" s="6"/>
    </row>
    <row r="41" spans="2:20" ht="18.75">
      <c r="B41" s="24"/>
      <c r="C41" s="83"/>
      <c r="D41" s="83"/>
      <c r="E41" s="83"/>
      <c r="F41" s="83"/>
      <c r="G41" s="83"/>
      <c r="H41" s="83"/>
      <c r="I41" s="83"/>
      <c r="J41" s="83"/>
      <c r="K41" s="84"/>
      <c r="L41" s="6"/>
      <c r="M41" s="31"/>
      <c r="N41" s="32"/>
      <c r="O41" s="32"/>
      <c r="P41" s="32"/>
      <c r="Q41" s="32"/>
      <c r="R41" s="32"/>
      <c r="S41" s="30"/>
      <c r="T41" s="6"/>
    </row>
    <row r="42" spans="2:20" ht="18.75">
      <c r="B42" s="24"/>
      <c r="C42" s="83"/>
      <c r="D42" s="83"/>
      <c r="E42" s="83"/>
      <c r="F42" s="83"/>
      <c r="G42" s="83"/>
      <c r="H42" s="83"/>
      <c r="I42" s="83"/>
      <c r="J42" s="83"/>
      <c r="K42" s="84"/>
      <c r="L42" s="6"/>
      <c r="M42" s="33"/>
      <c r="N42" s="33"/>
      <c r="O42" s="33"/>
      <c r="P42" s="33"/>
      <c r="Q42" s="32"/>
      <c r="R42" s="32"/>
      <c r="S42" s="30"/>
      <c r="T42" s="6"/>
    </row>
    <row r="43" spans="2:20" ht="18.75">
      <c r="B43" s="24"/>
      <c r="C43" s="83"/>
      <c r="D43" s="83"/>
      <c r="E43" s="83"/>
      <c r="F43" s="83"/>
      <c r="G43" s="83"/>
      <c r="H43" s="83"/>
      <c r="I43" s="83"/>
      <c r="J43" s="83"/>
      <c r="K43" s="84"/>
      <c r="L43" s="6"/>
      <c r="M43" s="33"/>
      <c r="N43" s="33"/>
      <c r="O43" s="33"/>
      <c r="P43" s="33"/>
      <c r="Q43" s="32"/>
      <c r="R43" s="32"/>
      <c r="S43" s="30"/>
      <c r="T43" s="6"/>
    </row>
    <row r="44" spans="2:20" ht="18.75">
      <c r="B44" s="24"/>
      <c r="C44" s="83"/>
      <c r="D44" s="83"/>
      <c r="E44" s="83"/>
      <c r="F44" s="83"/>
      <c r="G44" s="83"/>
      <c r="H44" s="83"/>
      <c r="I44" s="83"/>
      <c r="J44" s="83"/>
      <c r="K44" s="84"/>
      <c r="L44" s="6"/>
      <c r="M44" s="33"/>
      <c r="N44" s="33"/>
      <c r="O44" s="33"/>
      <c r="P44" s="33"/>
      <c r="Q44" s="32"/>
      <c r="R44" s="32"/>
      <c r="S44" s="32"/>
      <c r="T44" s="6"/>
    </row>
    <row r="45" spans="2:20" ht="15.75">
      <c r="B45" s="24"/>
      <c r="C45" s="83"/>
      <c r="D45" s="83"/>
      <c r="E45" s="83"/>
      <c r="F45" s="83"/>
      <c r="G45" s="83"/>
      <c r="H45" s="83"/>
      <c r="I45" s="83"/>
      <c r="J45" s="83"/>
      <c r="K45" s="84"/>
      <c r="L45" s="25"/>
      <c r="M45" s="25"/>
      <c r="N45" s="25"/>
      <c r="O45" s="25"/>
      <c r="P45" s="25"/>
      <c r="Q45" s="25"/>
      <c r="R45" s="25"/>
      <c r="S45" s="6"/>
      <c r="T45" s="6"/>
    </row>
    <row r="46" spans="2:20" ht="15.75">
      <c r="B46" s="24"/>
      <c r="C46" s="83"/>
      <c r="D46" s="83"/>
      <c r="E46" s="83"/>
      <c r="F46" s="83"/>
      <c r="G46" s="83"/>
      <c r="H46" s="83"/>
      <c r="I46" s="83"/>
      <c r="J46" s="83"/>
      <c r="K46" s="84"/>
      <c r="L46" s="25"/>
      <c r="M46" s="25"/>
      <c r="N46" s="25"/>
      <c r="O46" s="25"/>
      <c r="P46" s="25"/>
      <c r="Q46" s="25"/>
      <c r="R46" s="25"/>
      <c r="S46" s="6"/>
      <c r="T46" s="6"/>
    </row>
    <row r="47" spans="2:20" ht="15.75">
      <c r="B47" s="24"/>
      <c r="C47" s="83"/>
      <c r="D47" s="83"/>
      <c r="E47" s="83"/>
      <c r="F47" s="83"/>
      <c r="G47" s="83"/>
      <c r="H47" s="83"/>
      <c r="I47" s="83"/>
      <c r="J47" s="83"/>
      <c r="K47" s="84"/>
      <c r="L47" s="25"/>
      <c r="M47" s="25"/>
      <c r="N47" s="25"/>
      <c r="O47" s="25"/>
      <c r="P47" s="25"/>
      <c r="Q47" s="25"/>
      <c r="R47" s="25"/>
      <c r="S47" s="6"/>
      <c r="T47" s="6"/>
    </row>
    <row r="48" spans="2:20" ht="15.75">
      <c r="B48" s="24"/>
      <c r="C48" s="83"/>
      <c r="D48" s="83"/>
      <c r="E48" s="83"/>
      <c r="F48" s="83"/>
      <c r="G48" s="83"/>
      <c r="H48" s="83"/>
      <c r="I48" s="83"/>
      <c r="J48" s="83"/>
      <c r="K48" s="84"/>
      <c r="L48" s="25"/>
      <c r="M48" s="25"/>
      <c r="N48" s="25"/>
      <c r="O48" s="25"/>
      <c r="P48" s="25"/>
      <c r="Q48" s="25"/>
      <c r="R48" s="25"/>
      <c r="S48" s="6"/>
      <c r="T48" s="6"/>
    </row>
    <row r="49" spans="2:20" ht="15.75">
      <c r="B49" s="24"/>
      <c r="C49" s="83"/>
      <c r="D49" s="83"/>
      <c r="E49" s="83"/>
      <c r="F49" s="83"/>
      <c r="G49" s="83"/>
      <c r="H49" s="83"/>
      <c r="I49" s="83"/>
      <c r="J49" s="83"/>
      <c r="K49" s="84"/>
      <c r="L49" s="25"/>
      <c r="M49" s="25"/>
      <c r="N49" s="25"/>
      <c r="O49" s="25"/>
      <c r="P49" s="25"/>
      <c r="Q49" s="25"/>
      <c r="R49" s="25"/>
      <c r="S49" s="6"/>
      <c r="T49" s="6"/>
    </row>
    <row r="50" spans="2:20" ht="15.75">
      <c r="B50" s="24"/>
      <c r="C50" s="83"/>
      <c r="D50" s="83"/>
      <c r="E50" s="83"/>
      <c r="F50" s="83"/>
      <c r="G50" s="83"/>
      <c r="H50" s="83"/>
      <c r="I50" s="83"/>
      <c r="J50" s="83"/>
      <c r="K50" s="84"/>
      <c r="L50" s="25"/>
      <c r="M50" s="34"/>
      <c r="N50" s="34"/>
      <c r="O50" s="34"/>
      <c r="P50" s="34"/>
      <c r="Q50" s="25"/>
      <c r="R50" s="25"/>
      <c r="S50" s="6"/>
      <c r="T50" s="6"/>
    </row>
    <row r="51" spans="2:20" ht="15.75">
      <c r="B51" s="24"/>
      <c r="C51" s="83"/>
      <c r="D51" s="83"/>
      <c r="E51" s="83"/>
      <c r="F51" s="83"/>
      <c r="G51" s="83"/>
      <c r="H51" s="83"/>
      <c r="I51" s="83"/>
      <c r="J51" s="83"/>
      <c r="K51" s="84"/>
      <c r="L51" s="25"/>
      <c r="M51" s="25"/>
      <c r="N51" s="25"/>
      <c r="O51" s="25"/>
      <c r="P51" s="25"/>
      <c r="Q51" s="25"/>
      <c r="R51" s="25"/>
      <c r="S51" s="6"/>
      <c r="T51" s="6"/>
    </row>
    <row r="52" spans="2:20" ht="15.75">
      <c r="B52" s="24"/>
      <c r="C52" s="83"/>
      <c r="D52" s="83"/>
      <c r="E52" s="83"/>
      <c r="F52" s="83"/>
      <c r="G52" s="83"/>
      <c r="H52" s="83"/>
      <c r="I52" s="83"/>
      <c r="J52" s="83"/>
      <c r="K52" s="84"/>
      <c r="L52" s="25"/>
      <c r="M52" s="25"/>
      <c r="N52" s="25"/>
      <c r="O52" s="25"/>
      <c r="P52" s="25"/>
      <c r="Q52" s="25"/>
      <c r="R52" s="25"/>
      <c r="S52" s="6"/>
      <c r="T52" s="6"/>
    </row>
    <row r="53" spans="2:20" ht="15.75">
      <c r="B53" s="24"/>
      <c r="C53" s="83"/>
      <c r="D53" s="83"/>
      <c r="E53" s="83"/>
      <c r="F53" s="83"/>
      <c r="G53" s="83"/>
      <c r="H53" s="83"/>
      <c r="I53" s="83"/>
      <c r="J53" s="83"/>
      <c r="K53" s="84"/>
      <c r="L53" s="25"/>
      <c r="M53" s="25"/>
      <c r="N53" s="25"/>
      <c r="O53" s="25"/>
      <c r="P53" s="25"/>
      <c r="Q53" s="25"/>
      <c r="R53" s="25"/>
      <c r="S53" s="6"/>
      <c r="T53" s="6"/>
    </row>
    <row r="54" spans="2:20" ht="15.75">
      <c r="B54" s="24"/>
      <c r="C54" s="83"/>
      <c r="D54" s="83"/>
      <c r="E54" s="83"/>
      <c r="F54" s="83"/>
      <c r="G54" s="83"/>
      <c r="H54" s="83"/>
      <c r="I54" s="83"/>
      <c r="J54" s="83"/>
      <c r="K54" s="84"/>
      <c r="L54" s="25"/>
      <c r="M54" s="25"/>
      <c r="N54" s="25"/>
      <c r="O54" s="25"/>
      <c r="P54" s="25"/>
      <c r="Q54" s="25"/>
      <c r="R54" s="25"/>
      <c r="S54" s="6"/>
      <c r="T54" s="6"/>
    </row>
    <row r="55" spans="2:20" ht="15.75">
      <c r="B55" s="24"/>
      <c r="C55" s="83"/>
      <c r="D55" s="83"/>
      <c r="E55" s="83"/>
      <c r="F55" s="83"/>
      <c r="G55" s="83"/>
      <c r="H55" s="83"/>
      <c r="I55" s="83"/>
      <c r="J55" s="83"/>
      <c r="K55" s="84"/>
      <c r="L55" s="25"/>
      <c r="M55" s="6"/>
      <c r="N55" s="6"/>
      <c r="O55" s="6"/>
      <c r="P55" s="6"/>
      <c r="Q55" s="6"/>
      <c r="R55" s="6"/>
      <c r="S55" s="6"/>
      <c r="T55" s="6"/>
    </row>
    <row r="56" spans="2:20" ht="15.75">
      <c r="B56" s="24"/>
      <c r="C56" s="83"/>
      <c r="D56" s="83"/>
      <c r="E56" s="83"/>
      <c r="F56" s="83"/>
      <c r="G56" s="83"/>
      <c r="H56" s="83"/>
      <c r="I56" s="83"/>
      <c r="J56" s="83"/>
      <c r="K56" s="84"/>
      <c r="L56" s="25"/>
      <c r="M56" s="6"/>
      <c r="N56" s="6"/>
      <c r="O56" s="6"/>
      <c r="P56" s="6"/>
      <c r="Q56" s="6"/>
      <c r="R56" s="6"/>
      <c r="S56" s="6"/>
      <c r="T56" s="6"/>
    </row>
    <row r="57" spans="2:20" ht="15.75">
      <c r="B57" s="24"/>
      <c r="C57" s="83"/>
      <c r="D57" s="83"/>
      <c r="E57" s="83"/>
      <c r="F57" s="83"/>
      <c r="G57" s="83"/>
      <c r="H57" s="83"/>
      <c r="I57" s="83"/>
      <c r="J57" s="83"/>
      <c r="K57" s="84"/>
      <c r="L57" s="25"/>
      <c r="M57" s="6"/>
      <c r="N57" s="6"/>
      <c r="O57" s="6"/>
      <c r="P57" s="6"/>
      <c r="Q57" s="6"/>
      <c r="R57" s="6"/>
      <c r="S57" s="6"/>
      <c r="T57" s="6"/>
    </row>
    <row r="58" spans="2:20" ht="15.75">
      <c r="B58" s="24"/>
      <c r="C58" s="83"/>
      <c r="D58" s="83"/>
      <c r="E58" s="83"/>
      <c r="F58" s="83"/>
      <c r="G58" s="83"/>
      <c r="H58" s="83"/>
      <c r="I58" s="83"/>
      <c r="J58" s="83"/>
      <c r="K58" s="84"/>
      <c r="L58" s="25"/>
      <c r="M58" s="6"/>
      <c r="N58" s="6"/>
      <c r="O58" s="6"/>
      <c r="P58" s="6"/>
      <c r="Q58" s="6"/>
      <c r="R58" s="6"/>
      <c r="S58" s="6"/>
      <c r="T58" s="6"/>
    </row>
    <row r="59" spans="2:20" ht="15.75">
      <c r="B59" s="24"/>
      <c r="C59" s="83"/>
      <c r="D59" s="83"/>
      <c r="E59" s="83"/>
      <c r="F59" s="83"/>
      <c r="G59" s="83"/>
      <c r="H59" s="83"/>
      <c r="I59" s="83"/>
      <c r="J59" s="83"/>
      <c r="K59" s="84"/>
      <c r="L59" s="25"/>
      <c r="M59" s="6"/>
      <c r="N59" s="6"/>
      <c r="O59" s="6"/>
      <c r="P59" s="6"/>
      <c r="Q59" s="6"/>
      <c r="R59" s="6"/>
      <c r="S59" s="6"/>
      <c r="T59" s="6"/>
    </row>
    <row r="60" spans="2:20" ht="15.75">
      <c r="B60" s="24"/>
      <c r="C60" s="83"/>
      <c r="D60" s="83"/>
      <c r="E60" s="83"/>
      <c r="F60" s="83"/>
      <c r="G60" s="83"/>
      <c r="H60" s="83"/>
      <c r="I60" s="83"/>
      <c r="J60" s="83"/>
      <c r="K60" s="84"/>
      <c r="L60" s="25"/>
      <c r="M60" s="6"/>
      <c r="N60" s="6"/>
      <c r="O60" s="6"/>
      <c r="P60" s="6"/>
      <c r="Q60" s="6"/>
      <c r="R60" s="6"/>
      <c r="S60" s="6"/>
      <c r="T60" s="6"/>
    </row>
    <row r="61" spans="2:20" ht="15.75">
      <c r="B61" s="24"/>
      <c r="C61" s="83"/>
      <c r="D61" s="83"/>
      <c r="E61" s="83"/>
      <c r="F61" s="83"/>
      <c r="G61" s="83"/>
      <c r="H61" s="83"/>
      <c r="I61" s="83"/>
      <c r="J61" s="83"/>
      <c r="K61" s="84"/>
      <c r="L61" s="25"/>
      <c r="M61" s="25"/>
      <c r="N61" s="25"/>
      <c r="O61" s="6"/>
      <c r="P61" s="25"/>
      <c r="Q61" s="25"/>
      <c r="R61" s="25"/>
      <c r="S61" s="6"/>
      <c r="T61" s="6"/>
    </row>
    <row r="62" spans="2:20" ht="15.75">
      <c r="B62" s="24"/>
      <c r="C62" s="83"/>
      <c r="D62" s="83"/>
      <c r="E62" s="83"/>
      <c r="F62" s="83"/>
      <c r="G62" s="83"/>
      <c r="H62" s="83"/>
      <c r="I62" s="83"/>
      <c r="J62" s="83"/>
      <c r="K62" s="84"/>
      <c r="L62" s="6"/>
      <c r="M62" s="6"/>
      <c r="N62" s="6"/>
      <c r="O62" s="6"/>
      <c r="P62" s="6"/>
      <c r="Q62" s="6"/>
      <c r="R62" s="6"/>
      <c r="S62" s="6"/>
      <c r="T62" s="6"/>
    </row>
    <row r="63" spans="2:20" ht="15.75">
      <c r="B63" s="24"/>
      <c r="C63" s="83"/>
      <c r="D63" s="83"/>
      <c r="E63" s="83"/>
      <c r="F63" s="83"/>
      <c r="G63" s="83"/>
      <c r="H63" s="83"/>
      <c r="I63" s="83"/>
      <c r="J63" s="83"/>
      <c r="K63" s="84"/>
      <c r="L63" s="6"/>
      <c r="M63" s="6"/>
      <c r="N63" s="6"/>
      <c r="O63" s="6"/>
      <c r="P63" s="6"/>
      <c r="Q63" s="6"/>
      <c r="R63" s="6"/>
      <c r="S63" s="6"/>
      <c r="T63" s="6"/>
    </row>
    <row r="64" spans="2:20" ht="15.75">
      <c r="B64" s="24"/>
      <c r="C64" s="83"/>
      <c r="D64" s="83"/>
      <c r="E64" s="83"/>
      <c r="F64" s="83"/>
      <c r="G64" s="83"/>
      <c r="H64" s="83"/>
      <c r="I64" s="83"/>
      <c r="J64" s="83"/>
      <c r="K64" s="84"/>
      <c r="L64" s="6"/>
      <c r="M64" s="6"/>
      <c r="N64" s="6"/>
      <c r="O64" s="6"/>
      <c r="P64" s="6"/>
      <c r="Q64" s="6"/>
      <c r="R64" s="6"/>
      <c r="S64" s="6"/>
      <c r="T64" s="6"/>
    </row>
    <row r="65" spans="2:20" ht="15.75">
      <c r="B65" s="24"/>
      <c r="C65" s="83"/>
      <c r="D65" s="83"/>
      <c r="E65" s="83"/>
      <c r="F65" s="83"/>
      <c r="G65" s="83"/>
      <c r="H65" s="83"/>
      <c r="I65" s="83"/>
      <c r="J65" s="83"/>
      <c r="K65" s="84"/>
      <c r="L65" s="6"/>
      <c r="M65" s="6"/>
      <c r="N65" s="6"/>
      <c r="O65" s="6"/>
      <c r="P65" s="6"/>
      <c r="Q65" s="6"/>
      <c r="R65" s="6"/>
      <c r="S65" s="6"/>
      <c r="T65" s="6"/>
    </row>
    <row r="66" spans="2:20" ht="15.75">
      <c r="B66" s="24"/>
      <c r="C66" s="83"/>
      <c r="D66" s="83"/>
      <c r="E66" s="83"/>
      <c r="F66" s="83"/>
      <c r="G66" s="83"/>
      <c r="H66" s="83"/>
      <c r="I66" s="83"/>
      <c r="J66" s="83"/>
      <c r="K66" s="84"/>
      <c r="L66" s="6"/>
      <c r="M66" s="6"/>
      <c r="N66" s="6"/>
      <c r="O66" s="6"/>
      <c r="P66" s="6"/>
      <c r="Q66" s="6"/>
      <c r="R66" s="6"/>
      <c r="S66" s="6"/>
      <c r="T66" s="6"/>
    </row>
    <row r="67" spans="2:20" ht="15.75">
      <c r="B67" s="24"/>
      <c r="C67" s="83"/>
      <c r="D67" s="83"/>
      <c r="E67" s="83"/>
      <c r="F67" s="83"/>
      <c r="G67" s="83"/>
      <c r="H67" s="83"/>
      <c r="I67" s="83"/>
      <c r="J67" s="83"/>
      <c r="K67" s="84"/>
      <c r="L67" s="6"/>
      <c r="M67" s="6"/>
      <c r="N67" s="6"/>
      <c r="O67" s="6"/>
      <c r="P67" s="6"/>
      <c r="Q67" s="6"/>
      <c r="R67" s="6"/>
      <c r="S67" s="6"/>
      <c r="T67" s="6"/>
    </row>
    <row r="68" spans="2:20" ht="15.75">
      <c r="B68" s="24"/>
      <c r="C68" s="83"/>
      <c r="D68" s="83"/>
      <c r="E68" s="83"/>
      <c r="F68" s="83"/>
      <c r="G68" s="83"/>
      <c r="H68" s="83"/>
      <c r="I68" s="83"/>
      <c r="J68" s="83"/>
      <c r="K68" s="84"/>
      <c r="L68" s="6"/>
      <c r="M68" s="6"/>
      <c r="N68" s="6"/>
      <c r="O68" s="6"/>
      <c r="P68" s="6"/>
      <c r="Q68" s="6"/>
      <c r="R68" s="6"/>
      <c r="S68" s="6"/>
      <c r="T68" s="6"/>
    </row>
    <row r="69" spans="2:20" ht="15.75">
      <c r="B69" s="24"/>
      <c r="C69" s="83"/>
      <c r="D69" s="83"/>
      <c r="E69" s="83"/>
      <c r="F69" s="83"/>
      <c r="G69" s="83"/>
      <c r="H69" s="83"/>
      <c r="I69" s="83"/>
      <c r="J69" s="83"/>
      <c r="K69" s="84"/>
      <c r="L69" s="6"/>
      <c r="M69" s="6"/>
      <c r="N69" s="6"/>
      <c r="O69" s="6"/>
      <c r="P69" s="6"/>
      <c r="Q69" s="6"/>
      <c r="R69" s="6"/>
      <c r="S69" s="6"/>
      <c r="T69" s="6"/>
    </row>
    <row r="70" spans="2:20" ht="15.75">
      <c r="B70" s="24"/>
      <c r="C70" s="83"/>
      <c r="D70" s="83"/>
      <c r="E70" s="83"/>
      <c r="F70" s="83"/>
      <c r="G70" s="83"/>
      <c r="H70" s="83"/>
      <c r="I70" s="83"/>
      <c r="J70" s="83"/>
      <c r="K70" s="84"/>
      <c r="L70" s="6"/>
      <c r="M70" s="6"/>
      <c r="N70" s="6"/>
      <c r="O70" s="6"/>
      <c r="P70" s="6"/>
      <c r="Q70" s="6"/>
      <c r="R70" s="6"/>
      <c r="S70" s="6"/>
      <c r="T70" s="6"/>
    </row>
    <row r="71" spans="2:20" ht="15.75">
      <c r="B71" s="24"/>
      <c r="C71" s="83"/>
      <c r="D71" s="83"/>
      <c r="E71" s="83"/>
      <c r="F71" s="83"/>
      <c r="G71" s="83"/>
      <c r="H71" s="83"/>
      <c r="I71" s="83"/>
      <c r="J71" s="83"/>
      <c r="K71" s="84"/>
      <c r="L71" s="6"/>
      <c r="M71" s="6"/>
      <c r="N71" s="6"/>
      <c r="O71" s="6"/>
      <c r="P71" s="6"/>
      <c r="Q71" s="6"/>
      <c r="R71" s="6"/>
      <c r="S71" s="6"/>
      <c r="T71" s="6"/>
    </row>
    <row r="72" spans="2:20" ht="15.75">
      <c r="B72" s="24"/>
      <c r="C72" s="83"/>
      <c r="D72" s="83"/>
      <c r="E72" s="83"/>
      <c r="F72" s="83"/>
      <c r="G72" s="83"/>
      <c r="H72" s="83"/>
      <c r="I72" s="83"/>
      <c r="J72" s="83"/>
      <c r="K72" s="84"/>
      <c r="L72" s="6"/>
      <c r="M72" s="6"/>
      <c r="N72" s="6"/>
      <c r="O72" s="6"/>
      <c r="P72" s="6"/>
      <c r="Q72" s="6"/>
      <c r="R72" s="6"/>
      <c r="S72" s="6"/>
      <c r="T72" s="6"/>
    </row>
    <row r="73" spans="2:20" ht="15.75">
      <c r="B73" s="24"/>
      <c r="C73" s="83"/>
      <c r="D73" s="83"/>
      <c r="E73" s="83"/>
      <c r="F73" s="83"/>
      <c r="G73" s="83"/>
      <c r="H73" s="83"/>
      <c r="I73" s="83"/>
      <c r="J73" s="83"/>
      <c r="K73" s="84"/>
      <c r="L73" s="6"/>
      <c r="M73" s="6"/>
      <c r="N73" s="6"/>
      <c r="O73" s="6"/>
      <c r="P73" s="6"/>
      <c r="Q73" s="6"/>
      <c r="R73" s="6"/>
      <c r="S73" s="6"/>
      <c r="T73" s="6"/>
    </row>
    <row r="74" spans="2:20" ht="15.75">
      <c r="B74" s="24"/>
      <c r="C74" s="83"/>
      <c r="D74" s="83"/>
      <c r="E74" s="83"/>
      <c r="F74" s="83"/>
      <c r="G74" s="83"/>
      <c r="H74" s="83"/>
      <c r="I74" s="83"/>
      <c r="J74" s="83"/>
      <c r="K74" s="84"/>
      <c r="L74" s="6"/>
      <c r="M74" s="6"/>
      <c r="N74" s="6"/>
      <c r="O74" s="6"/>
      <c r="P74" s="6"/>
      <c r="Q74" s="6"/>
      <c r="R74" s="6"/>
      <c r="S74" s="6"/>
      <c r="T74" s="6"/>
    </row>
    <row r="75" spans="2:20" ht="15.75">
      <c r="B75" s="24"/>
      <c r="C75" s="83"/>
      <c r="D75" s="83"/>
      <c r="E75" s="83"/>
      <c r="F75" s="83"/>
      <c r="G75" s="83"/>
      <c r="H75" s="83"/>
      <c r="I75" s="83"/>
      <c r="J75" s="83"/>
      <c r="K75" s="84"/>
      <c r="L75" s="6"/>
      <c r="M75" s="6"/>
      <c r="N75" s="6"/>
      <c r="O75" s="6"/>
      <c r="P75" s="6"/>
      <c r="Q75" s="6"/>
      <c r="R75" s="6"/>
      <c r="S75" s="6"/>
      <c r="T75" s="6"/>
    </row>
    <row r="76" spans="2:20" ht="15.75">
      <c r="B76" s="24"/>
      <c r="C76" s="83"/>
      <c r="D76" s="83"/>
      <c r="E76" s="83"/>
      <c r="F76" s="83"/>
      <c r="G76" s="83"/>
      <c r="H76" s="83"/>
      <c r="I76" s="83"/>
      <c r="J76" s="83"/>
      <c r="K76" s="84"/>
      <c r="L76" s="6"/>
      <c r="M76" s="6"/>
      <c r="N76" s="6"/>
      <c r="O76" s="6"/>
      <c r="P76" s="6"/>
      <c r="Q76" s="6"/>
      <c r="R76" s="6"/>
      <c r="S76" s="6"/>
      <c r="T76" s="6"/>
    </row>
    <row r="77" spans="2:20" ht="15.75">
      <c r="B77" s="24"/>
      <c r="C77" s="83"/>
      <c r="D77" s="83"/>
      <c r="E77" s="83"/>
      <c r="F77" s="83"/>
      <c r="G77" s="83"/>
      <c r="H77" s="83"/>
      <c r="I77" s="83"/>
      <c r="J77" s="83"/>
      <c r="K77" s="84"/>
      <c r="L77" s="6"/>
      <c r="M77" s="6"/>
      <c r="N77" s="6"/>
      <c r="O77" s="6"/>
      <c r="P77" s="6"/>
      <c r="Q77" s="6"/>
      <c r="R77" s="6"/>
      <c r="S77" s="6"/>
      <c r="T77" s="6"/>
    </row>
    <row r="78" spans="2:20" ht="15.75">
      <c r="B78" s="24"/>
      <c r="C78" s="83"/>
      <c r="D78" s="83"/>
      <c r="E78" s="83"/>
      <c r="F78" s="83"/>
      <c r="G78" s="83"/>
      <c r="H78" s="83"/>
      <c r="I78" s="83"/>
      <c r="J78" s="83"/>
      <c r="K78" s="84"/>
      <c r="L78" s="6"/>
      <c r="M78" s="6"/>
      <c r="N78" s="6"/>
      <c r="O78" s="6"/>
      <c r="P78" s="6"/>
      <c r="Q78" s="6"/>
      <c r="R78" s="6"/>
      <c r="S78" s="6"/>
      <c r="T78" s="6"/>
    </row>
    <row r="79" spans="2:20" ht="15.75">
      <c r="B79" s="24"/>
      <c r="C79" s="83"/>
      <c r="D79" s="83"/>
      <c r="E79" s="83"/>
      <c r="F79" s="83"/>
      <c r="G79" s="83"/>
      <c r="H79" s="83"/>
      <c r="I79" s="83"/>
      <c r="J79" s="83"/>
      <c r="K79" s="84"/>
      <c r="L79" s="6"/>
      <c r="M79" s="6"/>
      <c r="N79" s="6"/>
      <c r="O79" s="6"/>
      <c r="P79" s="6"/>
      <c r="Q79" s="6"/>
      <c r="R79" s="6"/>
      <c r="S79" s="6"/>
      <c r="T79" s="6"/>
    </row>
    <row r="80" spans="2:20" ht="15.75">
      <c r="B80" s="24"/>
      <c r="C80" s="83"/>
      <c r="D80" s="83"/>
      <c r="E80" s="83"/>
      <c r="F80" s="83"/>
      <c r="G80" s="83"/>
      <c r="H80" s="83"/>
      <c r="I80" s="83"/>
      <c r="J80" s="83"/>
      <c r="K80" s="84"/>
      <c r="L80" s="6"/>
      <c r="M80" s="6"/>
      <c r="N80" s="6"/>
      <c r="O80" s="6"/>
      <c r="P80" s="6"/>
      <c r="Q80" s="6"/>
      <c r="R80" s="6"/>
      <c r="S80" s="6"/>
      <c r="T80" s="6"/>
    </row>
    <row r="81" spans="2:20" ht="15.75">
      <c r="B81" s="24"/>
      <c r="C81" s="83"/>
      <c r="D81" s="83"/>
      <c r="E81" s="83"/>
      <c r="F81" s="83"/>
      <c r="G81" s="83"/>
      <c r="H81" s="83"/>
      <c r="I81" s="83"/>
      <c r="J81" s="83"/>
      <c r="K81" s="84"/>
      <c r="L81" s="6"/>
      <c r="M81" s="6"/>
      <c r="N81" s="6"/>
      <c r="O81" s="6"/>
      <c r="P81" s="6"/>
      <c r="Q81" s="6"/>
      <c r="R81" s="6"/>
      <c r="S81" s="6"/>
      <c r="T81" s="6"/>
    </row>
    <row r="82" spans="2:20" ht="15.75">
      <c r="B82" s="24"/>
      <c r="C82" s="83"/>
      <c r="D82" s="83"/>
      <c r="E82" s="83"/>
      <c r="F82" s="83"/>
      <c r="G82" s="83"/>
      <c r="H82" s="83"/>
      <c r="I82" s="83"/>
      <c r="J82" s="83"/>
      <c r="K82" s="84"/>
      <c r="L82" s="6"/>
      <c r="M82" s="6"/>
      <c r="N82" s="6"/>
      <c r="O82" s="6"/>
      <c r="P82" s="6"/>
      <c r="Q82" s="6"/>
      <c r="R82" s="6"/>
      <c r="S82" s="6"/>
      <c r="T82" s="6"/>
    </row>
    <row r="83" spans="2:20" ht="15.75">
      <c r="B83" s="24"/>
      <c r="C83" s="83"/>
      <c r="D83" s="83"/>
      <c r="E83" s="83"/>
      <c r="F83" s="83"/>
      <c r="G83" s="83"/>
      <c r="H83" s="83"/>
      <c r="I83" s="83"/>
      <c r="J83" s="83"/>
      <c r="K83" s="84"/>
      <c r="L83" s="6"/>
      <c r="M83" s="6"/>
      <c r="N83" s="6"/>
      <c r="O83" s="6"/>
      <c r="P83" s="6"/>
      <c r="Q83" s="6"/>
      <c r="R83" s="6"/>
      <c r="S83" s="6"/>
      <c r="T83" s="6"/>
    </row>
    <row r="84" spans="2:20" ht="15.75">
      <c r="B84" s="24"/>
      <c r="C84" s="83"/>
      <c r="D84" s="83"/>
      <c r="E84" s="83"/>
      <c r="F84" s="83"/>
      <c r="G84" s="83"/>
      <c r="H84" s="83"/>
      <c r="I84" s="83"/>
      <c r="J84" s="83"/>
      <c r="K84" s="84"/>
      <c r="L84" s="6"/>
      <c r="M84" s="6"/>
      <c r="N84" s="6"/>
      <c r="O84" s="6"/>
      <c r="P84" s="6"/>
      <c r="Q84" s="6"/>
      <c r="R84" s="6"/>
      <c r="S84" s="6"/>
      <c r="T84" s="6"/>
    </row>
    <row r="85" spans="2:20" ht="15.75">
      <c r="B85" s="24"/>
      <c r="C85" s="83"/>
      <c r="D85" s="83"/>
      <c r="E85" s="83"/>
      <c r="F85" s="83"/>
      <c r="G85" s="83"/>
      <c r="H85" s="83"/>
      <c r="I85" s="83"/>
      <c r="J85" s="83"/>
      <c r="K85" s="84"/>
      <c r="L85" s="6"/>
      <c r="M85" s="6"/>
      <c r="N85" s="6"/>
      <c r="O85" s="6"/>
      <c r="P85" s="6"/>
      <c r="Q85" s="6"/>
      <c r="R85" s="6"/>
      <c r="S85" s="6"/>
      <c r="T85" s="6"/>
    </row>
    <row r="86" spans="2:20" ht="15.75">
      <c r="B86" s="24"/>
      <c r="C86" s="83"/>
      <c r="D86" s="83"/>
      <c r="E86" s="83"/>
      <c r="F86" s="83"/>
      <c r="G86" s="83"/>
      <c r="H86" s="83"/>
      <c r="I86" s="83"/>
      <c r="J86" s="83"/>
      <c r="K86" s="84"/>
      <c r="L86" s="6"/>
      <c r="M86" s="6"/>
      <c r="N86" s="6"/>
      <c r="O86" s="6"/>
      <c r="P86" s="6"/>
      <c r="Q86" s="6"/>
      <c r="R86" s="6"/>
      <c r="S86" s="6"/>
      <c r="T86" s="6"/>
    </row>
    <row r="87" spans="2:20" ht="15.75">
      <c r="B87" s="24"/>
      <c r="C87" s="83"/>
      <c r="D87" s="83"/>
      <c r="E87" s="83"/>
      <c r="F87" s="83"/>
      <c r="G87" s="83"/>
      <c r="H87" s="83"/>
      <c r="I87" s="83"/>
      <c r="J87" s="83"/>
      <c r="K87" s="84"/>
      <c r="L87" s="6"/>
      <c r="M87" s="6"/>
      <c r="N87" s="6"/>
      <c r="O87" s="6"/>
      <c r="P87" s="6"/>
      <c r="Q87" s="6"/>
      <c r="R87" s="6"/>
      <c r="S87" s="6"/>
      <c r="T87" s="6"/>
    </row>
    <row r="88" spans="2:20" ht="15.75">
      <c r="B88" s="24"/>
      <c r="C88" s="83"/>
      <c r="D88" s="83"/>
      <c r="E88" s="83"/>
      <c r="F88" s="83"/>
      <c r="G88" s="83"/>
      <c r="H88" s="83"/>
      <c r="I88" s="83"/>
      <c r="J88" s="83"/>
      <c r="K88" s="84"/>
      <c r="L88" s="6"/>
      <c r="M88" s="6"/>
      <c r="N88" s="6"/>
      <c r="O88" s="6"/>
      <c r="P88" s="6"/>
      <c r="Q88" s="6"/>
      <c r="R88" s="6"/>
      <c r="S88" s="6"/>
      <c r="T88" s="6"/>
    </row>
    <row r="89" spans="2:20" ht="15.75">
      <c r="B89" s="24"/>
      <c r="C89" s="83"/>
      <c r="D89" s="83"/>
      <c r="E89" s="83"/>
      <c r="F89" s="83"/>
      <c r="G89" s="83"/>
      <c r="H89" s="83"/>
      <c r="I89" s="83"/>
      <c r="J89" s="83"/>
      <c r="K89" s="84"/>
      <c r="L89" s="6"/>
      <c r="M89" s="6"/>
      <c r="N89" s="6"/>
      <c r="O89" s="6"/>
      <c r="P89" s="6"/>
      <c r="Q89" s="6"/>
      <c r="R89" s="6"/>
      <c r="S89" s="6"/>
      <c r="T89" s="6"/>
    </row>
    <row r="90" spans="2:20" ht="15.75">
      <c r="B90" s="24"/>
      <c r="C90" s="83"/>
      <c r="D90" s="83"/>
      <c r="E90" s="83"/>
      <c r="F90" s="83"/>
      <c r="G90" s="83"/>
      <c r="H90" s="83"/>
      <c r="I90" s="83"/>
      <c r="J90" s="83"/>
      <c r="K90" s="84"/>
      <c r="L90" s="6"/>
      <c r="M90" s="6"/>
      <c r="N90" s="6"/>
      <c r="O90" s="6"/>
      <c r="P90" s="6"/>
      <c r="Q90" s="6"/>
      <c r="R90" s="6"/>
      <c r="S90" s="6"/>
      <c r="T90" s="6"/>
    </row>
    <row r="91" spans="2:20" ht="15.75">
      <c r="B91" s="24"/>
      <c r="C91" s="83"/>
      <c r="D91" s="83"/>
      <c r="E91" s="83"/>
      <c r="F91" s="83"/>
      <c r="G91" s="83"/>
      <c r="H91" s="83"/>
      <c r="I91" s="83"/>
      <c r="J91" s="83"/>
      <c r="K91" s="84"/>
      <c r="L91" s="6"/>
      <c r="M91" s="6"/>
      <c r="N91" s="6"/>
      <c r="O91" s="6"/>
      <c r="P91" s="6"/>
      <c r="Q91" s="6"/>
      <c r="R91" s="6"/>
      <c r="S91" s="6"/>
      <c r="T91" s="6"/>
    </row>
    <row r="92" spans="2:20" ht="15.75">
      <c r="B92" s="24"/>
      <c r="C92" s="83"/>
      <c r="D92" s="83"/>
      <c r="E92" s="83"/>
      <c r="F92" s="83"/>
      <c r="G92" s="83"/>
      <c r="H92" s="83"/>
      <c r="I92" s="83"/>
      <c r="J92" s="83"/>
      <c r="K92" s="84"/>
      <c r="L92" s="6"/>
      <c r="M92" s="6"/>
      <c r="N92" s="6"/>
      <c r="O92" s="6"/>
      <c r="P92" s="6"/>
      <c r="Q92" s="6"/>
      <c r="R92" s="6"/>
      <c r="S92" s="6"/>
      <c r="T92" s="6"/>
    </row>
    <row r="93" spans="2:20" ht="15.75">
      <c r="B93" s="24"/>
      <c r="C93" s="78"/>
      <c r="D93" s="78"/>
      <c r="E93" s="78"/>
      <c r="F93" s="78"/>
      <c r="G93" s="78"/>
      <c r="H93" s="78"/>
      <c r="I93" s="78"/>
      <c r="J93" s="78"/>
      <c r="K93" s="79"/>
      <c r="L93" s="6"/>
      <c r="M93" s="6"/>
      <c r="N93" s="6"/>
      <c r="O93" s="6"/>
      <c r="P93" s="6"/>
      <c r="Q93" s="6"/>
      <c r="R93" s="6"/>
      <c r="S93" s="6"/>
      <c r="T93" s="6"/>
    </row>
    <row r="94" spans="2:20" ht="15.75">
      <c r="B94" s="24"/>
      <c r="C94" s="83"/>
      <c r="D94" s="83"/>
      <c r="E94" s="83"/>
      <c r="F94" s="83"/>
      <c r="G94" s="83"/>
      <c r="H94" s="83"/>
      <c r="I94" s="83"/>
      <c r="J94" s="83"/>
      <c r="K94" s="84"/>
      <c r="L94" s="6"/>
      <c r="M94" s="6"/>
      <c r="N94" s="6"/>
      <c r="O94" s="6"/>
      <c r="P94" s="6"/>
      <c r="Q94" s="6"/>
      <c r="R94" s="6"/>
      <c r="S94" s="6"/>
      <c r="T94" s="6"/>
    </row>
    <row r="95" spans="2:20" ht="15.75">
      <c r="B95" s="24"/>
      <c r="C95" s="83"/>
      <c r="D95" s="83"/>
      <c r="E95" s="83"/>
      <c r="F95" s="83"/>
      <c r="G95" s="83"/>
      <c r="H95" s="83"/>
      <c r="I95" s="83"/>
      <c r="J95" s="83"/>
      <c r="K95" s="84"/>
      <c r="L95" s="6"/>
      <c r="M95" s="6"/>
      <c r="N95" s="6"/>
      <c r="O95" s="6"/>
      <c r="P95" s="6"/>
      <c r="Q95" s="6"/>
      <c r="R95" s="6"/>
      <c r="S95" s="6"/>
      <c r="T95" s="6"/>
    </row>
    <row r="96" spans="2:20" ht="15.75">
      <c r="B96" s="24"/>
      <c r="C96" s="83"/>
      <c r="D96" s="83"/>
      <c r="E96" s="83"/>
      <c r="F96" s="83"/>
      <c r="G96" s="83"/>
      <c r="H96" s="83"/>
      <c r="I96" s="83"/>
      <c r="J96" s="83"/>
      <c r="K96" s="84"/>
      <c r="L96" s="6"/>
      <c r="M96" s="6"/>
      <c r="N96" s="6"/>
      <c r="O96" s="6"/>
      <c r="P96" s="6"/>
      <c r="Q96" s="6"/>
      <c r="R96" s="6"/>
      <c r="S96" s="6"/>
      <c r="T96" s="6"/>
    </row>
    <row r="97" spans="2:20" ht="15.75">
      <c r="B97" s="24"/>
      <c r="C97" s="83"/>
      <c r="D97" s="83"/>
      <c r="E97" s="83"/>
      <c r="F97" s="83"/>
      <c r="G97" s="83"/>
      <c r="H97" s="83"/>
      <c r="I97" s="83"/>
      <c r="J97" s="83"/>
      <c r="K97" s="84"/>
      <c r="L97" s="6"/>
      <c r="M97" s="6"/>
      <c r="N97" s="6"/>
      <c r="O97" s="6"/>
      <c r="P97" s="6"/>
      <c r="Q97" s="6"/>
      <c r="R97" s="6"/>
      <c r="S97" s="6"/>
      <c r="T97" s="6"/>
    </row>
    <row r="98" spans="2:20" ht="15.75">
      <c r="B98" s="24"/>
      <c r="C98" s="83"/>
      <c r="D98" s="83"/>
      <c r="E98" s="83"/>
      <c r="F98" s="83"/>
      <c r="G98" s="83"/>
      <c r="H98" s="83"/>
      <c r="I98" s="83"/>
      <c r="J98" s="83"/>
      <c r="K98" s="84"/>
      <c r="L98" s="6"/>
      <c r="M98" s="6"/>
      <c r="N98" s="6"/>
      <c r="O98" s="6"/>
      <c r="P98" s="6"/>
      <c r="Q98" s="6"/>
      <c r="R98" s="6"/>
      <c r="S98" s="6"/>
      <c r="T98" s="6"/>
    </row>
    <row r="99" spans="2:20" ht="16.5" thickBot="1">
      <c r="B99" s="24"/>
      <c r="C99" s="83"/>
      <c r="D99" s="83"/>
      <c r="E99" s="83"/>
      <c r="F99" s="83"/>
      <c r="G99" s="83"/>
      <c r="H99" s="83"/>
      <c r="I99" s="83"/>
      <c r="J99" s="83"/>
      <c r="K99" s="84"/>
      <c r="L99" s="6"/>
      <c r="M99" s="75" t="s">
        <v>8</v>
      </c>
      <c r="N99" s="75"/>
      <c r="O99" s="75"/>
      <c r="P99" s="75"/>
      <c r="Q99" s="75"/>
      <c r="R99" s="75"/>
      <c r="S99" s="6"/>
      <c r="T99" s="6"/>
    </row>
    <row r="100" spans="2:20" ht="16.5" thickBot="1">
      <c r="B100" s="24"/>
      <c r="C100" s="83"/>
      <c r="D100" s="83"/>
      <c r="E100" s="83"/>
      <c r="F100" s="83"/>
      <c r="G100" s="83"/>
      <c r="H100" s="83"/>
      <c r="I100" s="83"/>
      <c r="J100" s="83"/>
      <c r="K100" s="84"/>
      <c r="L100" s="6"/>
      <c r="M100" s="107" t="s">
        <v>9</v>
      </c>
      <c r="N100" s="108"/>
      <c r="O100" s="108" t="s">
        <v>10</v>
      </c>
      <c r="P100" s="108"/>
      <c r="Q100" s="108" t="s">
        <v>11</v>
      </c>
      <c r="R100" s="109"/>
      <c r="S100" s="6"/>
      <c r="T100" s="6"/>
    </row>
    <row r="101" spans="2:20" ht="15.75">
      <c r="B101" s="24"/>
      <c r="C101" s="78"/>
      <c r="D101" s="78"/>
      <c r="E101" s="78"/>
      <c r="F101" s="78"/>
      <c r="G101" s="78"/>
      <c r="H101" s="78"/>
      <c r="I101" s="78"/>
      <c r="J101" s="78"/>
      <c r="K101" s="79"/>
      <c r="L101" s="6"/>
      <c r="M101" s="107"/>
      <c r="N101" s="108"/>
      <c r="O101" s="108"/>
      <c r="P101" s="108"/>
      <c r="Q101" s="108"/>
      <c r="R101" s="109"/>
      <c r="S101" s="6"/>
      <c r="T101" s="6"/>
    </row>
    <row r="102" spans="2:20" ht="16.5" thickBot="1">
      <c r="B102" s="24"/>
      <c r="C102" s="78"/>
      <c r="D102" s="78"/>
      <c r="E102" s="78"/>
      <c r="F102" s="78"/>
      <c r="G102" s="78"/>
      <c r="H102" s="78"/>
      <c r="I102" s="78"/>
      <c r="J102" s="78"/>
      <c r="K102" s="79"/>
      <c r="L102" s="6"/>
      <c r="M102" s="126"/>
      <c r="N102" s="127"/>
      <c r="O102" s="127"/>
      <c r="P102" s="127"/>
      <c r="Q102" s="127"/>
      <c r="R102" s="128"/>
      <c r="S102" s="6"/>
      <c r="T102" s="6"/>
    </row>
    <row r="103" spans="2:20" ht="16.5" thickBot="1">
      <c r="B103" s="24"/>
      <c r="C103" s="78"/>
      <c r="D103" s="78"/>
      <c r="E103" s="78"/>
      <c r="F103" s="78"/>
      <c r="G103" s="78"/>
      <c r="H103" s="78"/>
      <c r="I103" s="78"/>
      <c r="J103" s="78"/>
      <c r="K103" s="79"/>
      <c r="L103" s="6"/>
      <c r="M103" s="35"/>
      <c r="N103" s="36"/>
      <c r="O103" s="36"/>
      <c r="P103" s="36"/>
      <c r="Q103" s="36"/>
      <c r="R103" s="37"/>
      <c r="S103" s="6"/>
      <c r="T103" s="6"/>
    </row>
    <row r="104" spans="2:20" ht="19.5" thickBot="1">
      <c r="B104" s="24"/>
      <c r="C104" s="78"/>
      <c r="D104" s="78"/>
      <c r="E104" s="78"/>
      <c r="F104" s="78"/>
      <c r="G104" s="78"/>
      <c r="H104" s="78"/>
      <c r="I104" s="78"/>
      <c r="J104" s="78"/>
      <c r="K104" s="79"/>
      <c r="L104" s="6"/>
      <c r="M104" s="61" t="s">
        <v>12</v>
      </c>
      <c r="N104" s="22" t="s">
        <v>25</v>
      </c>
      <c r="O104" s="96" t="s">
        <v>3</v>
      </c>
      <c r="P104" s="97"/>
      <c r="Q104" s="104">
        <v>44356</v>
      </c>
      <c r="R104" s="105"/>
      <c r="S104" s="6"/>
      <c r="T104" s="6"/>
    </row>
    <row r="105" spans="2:20" ht="15.75">
      <c r="B105" s="24"/>
      <c r="C105" s="78"/>
      <c r="D105" s="78"/>
      <c r="E105" s="78"/>
      <c r="F105" s="78"/>
      <c r="G105" s="78"/>
      <c r="H105" s="78"/>
      <c r="I105" s="78"/>
      <c r="J105" s="78"/>
      <c r="K105" s="79"/>
      <c r="L105" s="6"/>
      <c r="M105" s="6"/>
      <c r="N105" s="6"/>
      <c r="O105" s="6"/>
      <c r="P105" s="6"/>
      <c r="Q105" s="6"/>
      <c r="R105" s="6"/>
      <c r="S105" s="6"/>
      <c r="T105" s="6"/>
    </row>
    <row r="106" spans="2:20" ht="15.75">
      <c r="B106" s="24"/>
      <c r="C106" s="78"/>
      <c r="D106" s="78"/>
      <c r="E106" s="78"/>
      <c r="F106" s="78"/>
      <c r="G106" s="78"/>
      <c r="H106" s="78"/>
      <c r="I106" s="78"/>
      <c r="J106" s="78"/>
      <c r="K106" s="79"/>
      <c r="L106" s="6"/>
      <c r="M106" s="6"/>
      <c r="N106" s="6"/>
      <c r="O106" s="6"/>
      <c r="P106" s="6"/>
      <c r="Q106" s="6"/>
      <c r="R106" s="6"/>
      <c r="S106" s="6"/>
      <c r="T106" s="6"/>
    </row>
    <row r="107" spans="2:20" ht="16.5" thickBot="1">
      <c r="B107" s="38"/>
      <c r="C107" s="80"/>
      <c r="D107" s="80"/>
      <c r="E107" s="80"/>
      <c r="F107" s="80"/>
      <c r="G107" s="80"/>
      <c r="H107" s="80"/>
      <c r="I107" s="80"/>
      <c r="J107" s="80"/>
      <c r="K107" s="81"/>
      <c r="L107" s="6"/>
      <c r="M107" s="6"/>
      <c r="N107" s="6"/>
      <c r="O107" s="6"/>
      <c r="P107" s="6"/>
      <c r="Q107" s="6"/>
      <c r="R107" s="6"/>
      <c r="S107" s="6"/>
      <c r="T107" s="6"/>
    </row>
    <row r="108" spans="2:20" ht="15.75">
      <c r="B108" s="39"/>
      <c r="C108" s="82"/>
      <c r="D108" s="82"/>
      <c r="E108" s="82"/>
      <c r="F108" s="82"/>
      <c r="G108" s="82"/>
      <c r="H108" s="82"/>
      <c r="I108" s="82"/>
      <c r="J108" s="82"/>
      <c r="K108" s="82"/>
      <c r="L108" s="6"/>
      <c r="M108" s="6"/>
      <c r="N108" s="6"/>
      <c r="O108" s="6"/>
      <c r="P108" s="6"/>
      <c r="Q108" s="6"/>
      <c r="R108" s="6"/>
      <c r="S108" s="6"/>
      <c r="T108" s="6"/>
    </row>
    <row r="109" spans="2:20" ht="15.75">
      <c r="B109" s="39"/>
      <c r="C109" s="82"/>
      <c r="D109" s="82"/>
      <c r="E109" s="82"/>
      <c r="F109" s="82"/>
      <c r="G109" s="82"/>
      <c r="H109" s="82"/>
      <c r="I109" s="82"/>
      <c r="J109" s="82"/>
      <c r="K109" s="82"/>
      <c r="L109" s="6"/>
      <c r="M109" s="6"/>
      <c r="N109" s="6"/>
      <c r="O109" s="6"/>
      <c r="P109" s="6"/>
      <c r="Q109" s="6"/>
      <c r="R109" s="6"/>
      <c r="S109" s="6"/>
      <c r="T109" s="6"/>
    </row>
    <row r="110" spans="2:20" ht="15.75">
      <c r="B110" s="40"/>
      <c r="C110" s="76"/>
      <c r="D110" s="76"/>
      <c r="E110" s="76"/>
      <c r="F110" s="76"/>
      <c r="G110" s="76"/>
      <c r="H110" s="76"/>
      <c r="I110" s="76"/>
      <c r="J110" s="76"/>
      <c r="K110" s="76"/>
    </row>
    <row r="111" spans="2:20" ht="15.75">
      <c r="B111" s="40"/>
      <c r="C111" s="76"/>
      <c r="D111" s="76"/>
      <c r="E111" s="76"/>
      <c r="F111" s="76"/>
      <c r="G111" s="76"/>
      <c r="H111" s="76"/>
      <c r="I111" s="76"/>
      <c r="J111" s="76"/>
      <c r="K111" s="76"/>
    </row>
    <row r="112" spans="2:20" ht="15.75">
      <c r="B112" s="40"/>
      <c r="C112" s="76"/>
      <c r="D112" s="76"/>
      <c r="E112" s="76"/>
      <c r="F112" s="76"/>
      <c r="G112" s="76"/>
      <c r="H112" s="76"/>
      <c r="I112" s="76"/>
      <c r="J112" s="76"/>
      <c r="K112" s="76"/>
    </row>
    <row r="113" spans="2:11" ht="15.75">
      <c r="B113" s="40"/>
      <c r="C113" s="76"/>
      <c r="D113" s="76"/>
      <c r="E113" s="76"/>
      <c r="F113" s="76"/>
      <c r="G113" s="76"/>
      <c r="H113" s="76"/>
      <c r="I113" s="76"/>
      <c r="J113" s="76"/>
      <c r="K113" s="76"/>
    </row>
    <row r="114" spans="2:11" ht="15.75">
      <c r="B114" s="40"/>
      <c r="C114" s="76"/>
      <c r="D114" s="76"/>
      <c r="E114" s="76"/>
      <c r="F114" s="76"/>
      <c r="G114" s="76"/>
      <c r="H114" s="76"/>
      <c r="I114" s="76"/>
      <c r="J114" s="76"/>
      <c r="K114" s="76"/>
    </row>
    <row r="115" spans="2:11" ht="15.75">
      <c r="B115" s="40"/>
      <c r="C115" s="76"/>
      <c r="D115" s="76"/>
      <c r="E115" s="76"/>
      <c r="F115" s="76"/>
      <c r="G115" s="76"/>
      <c r="H115" s="76"/>
      <c r="I115" s="76"/>
      <c r="J115" s="76"/>
      <c r="K115" s="76"/>
    </row>
    <row r="116" spans="2:11" ht="15.75">
      <c r="B116" s="40"/>
      <c r="C116" s="76"/>
      <c r="D116" s="76"/>
      <c r="E116" s="76"/>
      <c r="F116" s="76"/>
      <c r="G116" s="76"/>
      <c r="H116" s="76"/>
      <c r="I116" s="76"/>
      <c r="J116" s="76"/>
      <c r="K116" s="76"/>
    </row>
    <row r="117" spans="2:11" ht="15.75">
      <c r="B117" s="40"/>
      <c r="C117" s="76"/>
      <c r="D117" s="76"/>
      <c r="E117" s="76"/>
      <c r="F117" s="76"/>
      <c r="G117" s="76"/>
      <c r="H117" s="76"/>
      <c r="I117" s="76"/>
      <c r="J117" s="76"/>
      <c r="K117" s="76"/>
    </row>
    <row r="118" spans="2:11" ht="15.75">
      <c r="B118" s="40"/>
      <c r="C118" s="76"/>
      <c r="D118" s="76"/>
      <c r="E118" s="76"/>
      <c r="F118" s="76"/>
      <c r="G118" s="76"/>
      <c r="H118" s="76"/>
      <c r="I118" s="76"/>
      <c r="J118" s="76"/>
      <c r="K118" s="76"/>
    </row>
    <row r="119" spans="2:11" ht="15.75">
      <c r="B119" s="40"/>
      <c r="C119" s="76"/>
      <c r="D119" s="76"/>
      <c r="E119" s="76"/>
      <c r="F119" s="76"/>
      <c r="G119" s="76"/>
      <c r="H119" s="76"/>
      <c r="I119" s="76"/>
      <c r="J119" s="76"/>
      <c r="K119" s="76"/>
    </row>
    <row r="120" spans="2:11" ht="15.75">
      <c r="B120" s="40"/>
      <c r="C120" s="76"/>
      <c r="D120" s="76"/>
      <c r="E120" s="76"/>
      <c r="F120" s="76"/>
      <c r="G120" s="76"/>
      <c r="H120" s="76"/>
      <c r="I120" s="76"/>
      <c r="J120" s="76"/>
      <c r="K120" s="76"/>
    </row>
    <row r="121" spans="2:11" ht="15.75">
      <c r="B121" s="40"/>
      <c r="C121" s="76"/>
      <c r="D121" s="76"/>
      <c r="E121" s="76"/>
      <c r="F121" s="76"/>
      <c r="G121" s="76"/>
      <c r="H121" s="76"/>
      <c r="I121" s="76"/>
      <c r="J121" s="76"/>
      <c r="K121" s="76"/>
    </row>
    <row r="122" spans="2:11" ht="15.75">
      <c r="B122" s="40"/>
      <c r="C122" s="76"/>
      <c r="D122" s="76"/>
      <c r="E122" s="76"/>
      <c r="F122" s="76"/>
      <c r="G122" s="76"/>
      <c r="H122" s="76"/>
      <c r="I122" s="76"/>
      <c r="J122" s="76"/>
      <c r="K122" s="76"/>
    </row>
    <row r="123" spans="2:11" ht="15.75">
      <c r="B123" s="40"/>
      <c r="C123" s="76"/>
      <c r="D123" s="76"/>
      <c r="E123" s="76"/>
      <c r="F123" s="76"/>
      <c r="G123" s="76"/>
      <c r="H123" s="76"/>
      <c r="I123" s="76"/>
      <c r="J123" s="76"/>
      <c r="K123" s="76"/>
    </row>
    <row r="124" spans="2:11" ht="15.75">
      <c r="B124" s="40"/>
      <c r="C124" s="76"/>
      <c r="D124" s="76"/>
      <c r="E124" s="76"/>
      <c r="F124" s="76"/>
      <c r="G124" s="76"/>
      <c r="H124" s="76"/>
      <c r="I124" s="76"/>
      <c r="J124" s="76"/>
      <c r="K124" s="76"/>
    </row>
    <row r="125" spans="2:11" ht="15.75">
      <c r="B125" s="40"/>
      <c r="C125" s="76"/>
      <c r="D125" s="76"/>
      <c r="E125" s="76"/>
      <c r="F125" s="76"/>
      <c r="G125" s="76"/>
      <c r="H125" s="76"/>
      <c r="I125" s="76"/>
      <c r="J125" s="76"/>
      <c r="K125" s="76"/>
    </row>
    <row r="126" spans="2:11" ht="15.75">
      <c r="B126" s="40"/>
      <c r="C126" s="76"/>
      <c r="D126" s="76"/>
      <c r="E126" s="76"/>
      <c r="F126" s="76"/>
      <c r="G126" s="76"/>
      <c r="H126" s="76"/>
      <c r="I126" s="76"/>
      <c r="J126" s="76"/>
      <c r="K126" s="76"/>
    </row>
    <row r="127" spans="2:11" ht="15.75">
      <c r="B127" s="40"/>
      <c r="C127" s="76"/>
      <c r="D127" s="76"/>
      <c r="E127" s="76"/>
      <c r="F127" s="76"/>
      <c r="G127" s="76"/>
      <c r="H127" s="76"/>
      <c r="I127" s="76"/>
      <c r="J127" s="76"/>
      <c r="K127" s="76"/>
    </row>
    <row r="128" spans="2:11" ht="15.75">
      <c r="B128" s="40"/>
      <c r="C128" s="76"/>
      <c r="D128" s="76"/>
      <c r="E128" s="76"/>
      <c r="F128" s="76"/>
      <c r="G128" s="76"/>
      <c r="H128" s="76"/>
      <c r="I128" s="76"/>
      <c r="J128" s="76"/>
      <c r="K128" s="76"/>
    </row>
    <row r="129" spans="2:11" ht="15.75">
      <c r="B129" s="40"/>
      <c r="C129" s="76"/>
      <c r="D129" s="76"/>
      <c r="E129" s="76"/>
      <c r="F129" s="76"/>
      <c r="G129" s="76"/>
      <c r="H129" s="76"/>
      <c r="I129" s="76"/>
      <c r="J129" s="76"/>
      <c r="K129" s="76"/>
    </row>
    <row r="130" spans="2:11" ht="15.75">
      <c r="B130" s="40"/>
      <c r="C130" s="76"/>
      <c r="D130" s="76"/>
      <c r="E130" s="76"/>
      <c r="F130" s="76"/>
      <c r="G130" s="76"/>
      <c r="H130" s="76"/>
      <c r="I130" s="76"/>
      <c r="J130" s="76"/>
      <c r="K130" s="76"/>
    </row>
    <row r="131" spans="2:11" ht="15.75">
      <c r="B131" s="40"/>
      <c r="C131" s="76"/>
      <c r="D131" s="76"/>
      <c r="E131" s="76"/>
      <c r="F131" s="76"/>
      <c r="G131" s="76"/>
      <c r="H131" s="76"/>
      <c r="I131" s="76"/>
      <c r="J131" s="76"/>
      <c r="K131" s="76"/>
    </row>
    <row r="132" spans="2:11" ht="15.75">
      <c r="B132" s="40"/>
      <c r="C132" s="76"/>
      <c r="D132" s="76"/>
      <c r="E132" s="76"/>
      <c r="F132" s="76"/>
      <c r="G132" s="76"/>
      <c r="H132" s="76"/>
      <c r="I132" s="76"/>
      <c r="J132" s="76"/>
      <c r="K132" s="76"/>
    </row>
    <row r="133" spans="2:11" ht="15.75">
      <c r="B133" s="40"/>
      <c r="C133" s="76"/>
      <c r="D133" s="76"/>
      <c r="E133" s="76"/>
      <c r="F133" s="76"/>
      <c r="G133" s="76"/>
      <c r="H133" s="76"/>
      <c r="I133" s="76"/>
      <c r="J133" s="76"/>
      <c r="K133" s="76"/>
    </row>
    <row r="134" spans="2:11" ht="15.75">
      <c r="B134" s="40"/>
      <c r="C134" s="76"/>
      <c r="D134" s="76"/>
      <c r="E134" s="76"/>
      <c r="F134" s="76"/>
      <c r="G134" s="76"/>
      <c r="H134" s="76"/>
      <c r="I134" s="76"/>
      <c r="J134" s="76"/>
      <c r="K134" s="76"/>
    </row>
    <row r="135" spans="2:11" ht="15.75">
      <c r="B135" s="40"/>
      <c r="C135" s="76"/>
      <c r="D135" s="76"/>
      <c r="E135" s="76"/>
      <c r="F135" s="76"/>
      <c r="G135" s="76"/>
      <c r="H135" s="76"/>
      <c r="I135" s="76"/>
      <c r="J135" s="76"/>
      <c r="K135" s="76"/>
    </row>
    <row r="136" spans="2:11" ht="15.75">
      <c r="B136" s="40"/>
      <c r="C136" s="76"/>
      <c r="D136" s="76"/>
      <c r="E136" s="76"/>
      <c r="F136" s="76"/>
      <c r="G136" s="76"/>
      <c r="H136" s="76"/>
      <c r="I136" s="76"/>
      <c r="J136" s="76"/>
      <c r="K136" s="76"/>
    </row>
    <row r="137" spans="2:11" ht="15.75">
      <c r="B137" s="40"/>
      <c r="C137" s="76"/>
      <c r="D137" s="76"/>
      <c r="E137" s="76"/>
      <c r="F137" s="76"/>
      <c r="G137" s="76"/>
      <c r="H137" s="76"/>
      <c r="I137" s="76"/>
      <c r="J137" s="76"/>
      <c r="K137" s="76"/>
    </row>
    <row r="138" spans="2:11" ht="15.75">
      <c r="B138" s="40"/>
      <c r="C138" s="76"/>
      <c r="D138" s="76"/>
      <c r="E138" s="76"/>
      <c r="F138" s="76"/>
      <c r="G138" s="76"/>
      <c r="H138" s="76"/>
      <c r="I138" s="76"/>
      <c r="J138" s="76"/>
      <c r="K138" s="76"/>
    </row>
    <row r="139" spans="2:11" ht="15.75">
      <c r="B139" s="40"/>
      <c r="C139" s="76"/>
      <c r="D139" s="76"/>
      <c r="E139" s="76"/>
      <c r="F139" s="76"/>
      <c r="G139" s="76"/>
      <c r="H139" s="76"/>
      <c r="I139" s="76"/>
      <c r="J139" s="76"/>
      <c r="K139" s="76"/>
    </row>
    <row r="140" spans="2:11" ht="15.75">
      <c r="B140" s="40"/>
      <c r="C140" s="76"/>
      <c r="D140" s="76"/>
      <c r="E140" s="76"/>
      <c r="F140" s="76"/>
      <c r="G140" s="76"/>
      <c r="H140" s="76"/>
      <c r="I140" s="76"/>
      <c r="J140" s="76"/>
      <c r="K140" s="76"/>
    </row>
    <row r="141" spans="2:11" ht="15.75">
      <c r="B141" s="40"/>
      <c r="C141" s="76"/>
      <c r="D141" s="76"/>
      <c r="E141" s="76"/>
      <c r="F141" s="76"/>
      <c r="G141" s="76"/>
      <c r="H141" s="76"/>
      <c r="I141" s="76"/>
      <c r="J141" s="76"/>
      <c r="K141" s="76"/>
    </row>
    <row r="142" spans="2:11" ht="15.75">
      <c r="B142" s="40"/>
      <c r="C142" s="76"/>
      <c r="D142" s="76"/>
      <c r="E142" s="76"/>
      <c r="F142" s="76"/>
      <c r="G142" s="76"/>
      <c r="H142" s="76"/>
      <c r="I142" s="76"/>
      <c r="J142" s="76"/>
      <c r="K142" s="76"/>
    </row>
    <row r="143" spans="2:11" ht="15.75">
      <c r="B143" s="40"/>
      <c r="C143" s="76"/>
      <c r="D143" s="76"/>
      <c r="E143" s="76"/>
      <c r="F143" s="76"/>
      <c r="G143" s="76"/>
      <c r="H143" s="76"/>
      <c r="I143" s="76"/>
      <c r="J143" s="76"/>
      <c r="K143" s="76"/>
    </row>
    <row r="144" spans="2:11" ht="15.75">
      <c r="B144" s="40"/>
      <c r="C144" s="76"/>
      <c r="D144" s="76"/>
      <c r="E144" s="76"/>
      <c r="F144" s="76"/>
      <c r="G144" s="76"/>
      <c r="H144" s="76"/>
      <c r="I144" s="76"/>
      <c r="J144" s="76"/>
      <c r="K144" s="76"/>
    </row>
    <row r="145" spans="2:11" ht="15.75">
      <c r="B145" s="40"/>
      <c r="C145" s="76"/>
      <c r="D145" s="76"/>
      <c r="E145" s="76"/>
      <c r="F145" s="76"/>
      <c r="G145" s="76"/>
      <c r="H145" s="76"/>
      <c r="I145" s="76"/>
      <c r="J145" s="76"/>
      <c r="K145" s="76"/>
    </row>
    <row r="146" spans="2:11" ht="15.75">
      <c r="B146" s="40"/>
      <c r="C146" s="76"/>
      <c r="D146" s="76"/>
      <c r="E146" s="76"/>
      <c r="F146" s="76"/>
      <c r="G146" s="76"/>
      <c r="H146" s="76"/>
      <c r="I146" s="76"/>
      <c r="J146" s="76"/>
      <c r="K146" s="76"/>
    </row>
    <row r="147" spans="2:11" ht="15.75">
      <c r="B147" s="40"/>
      <c r="C147" s="76"/>
      <c r="D147" s="76"/>
      <c r="E147" s="76"/>
      <c r="F147" s="76"/>
      <c r="G147" s="76"/>
      <c r="H147" s="76"/>
      <c r="I147" s="76"/>
      <c r="J147" s="76"/>
      <c r="K147" s="76"/>
    </row>
    <row r="148" spans="2:11" ht="15.75">
      <c r="B148" s="40"/>
      <c r="C148" s="76"/>
      <c r="D148" s="76"/>
      <c r="E148" s="76"/>
      <c r="F148" s="76"/>
      <c r="G148" s="76"/>
      <c r="H148" s="76"/>
      <c r="I148" s="76"/>
      <c r="J148" s="76"/>
      <c r="K148" s="76"/>
    </row>
    <row r="149" spans="2:11" ht="15.75">
      <c r="B149" s="40"/>
      <c r="C149" s="76"/>
      <c r="D149" s="76"/>
      <c r="E149" s="76"/>
      <c r="F149" s="76"/>
      <c r="G149" s="76"/>
      <c r="H149" s="76"/>
      <c r="I149" s="76"/>
      <c r="J149" s="76"/>
      <c r="K149" s="76"/>
    </row>
    <row r="150" spans="2:11" ht="15.75">
      <c r="B150" s="40"/>
      <c r="C150" s="76"/>
      <c r="D150" s="76"/>
      <c r="E150" s="76"/>
      <c r="F150" s="76"/>
      <c r="G150" s="76"/>
      <c r="H150" s="76"/>
      <c r="I150" s="76"/>
      <c r="J150" s="76"/>
      <c r="K150" s="76"/>
    </row>
    <row r="151" spans="2:11" ht="15.75">
      <c r="B151" s="40"/>
      <c r="C151" s="76"/>
      <c r="D151" s="76"/>
      <c r="E151" s="76"/>
      <c r="F151" s="76"/>
      <c r="G151" s="76"/>
      <c r="H151" s="76"/>
      <c r="I151" s="76"/>
      <c r="J151" s="76"/>
      <c r="K151" s="76"/>
    </row>
    <row r="152" spans="2:11" ht="15.75">
      <c r="B152" s="40"/>
      <c r="C152" s="76"/>
      <c r="D152" s="76"/>
      <c r="E152" s="76"/>
      <c r="F152" s="76"/>
      <c r="G152" s="76"/>
      <c r="H152" s="76"/>
      <c r="I152" s="76"/>
      <c r="J152" s="76"/>
      <c r="K152" s="76"/>
    </row>
    <row r="153" spans="2:11" ht="15.75">
      <c r="B153" s="40"/>
      <c r="C153" s="76"/>
      <c r="D153" s="76"/>
      <c r="E153" s="76"/>
      <c r="F153" s="76"/>
      <c r="G153" s="76"/>
      <c r="H153" s="76"/>
      <c r="I153" s="76"/>
      <c r="J153" s="76"/>
      <c r="K153" s="76"/>
    </row>
    <row r="154" spans="2:11" ht="15.75">
      <c r="B154" s="40"/>
      <c r="C154" s="76"/>
      <c r="D154" s="76"/>
      <c r="E154" s="76"/>
      <c r="F154" s="76"/>
      <c r="G154" s="76"/>
      <c r="H154" s="76"/>
      <c r="I154" s="76"/>
      <c r="J154" s="76"/>
      <c r="K154" s="76"/>
    </row>
    <row r="155" spans="2:11" ht="15.75">
      <c r="B155" s="40"/>
      <c r="C155" s="76"/>
      <c r="D155" s="76"/>
      <c r="E155" s="76"/>
      <c r="F155" s="76"/>
      <c r="G155" s="76"/>
      <c r="H155" s="76"/>
      <c r="I155" s="76"/>
      <c r="J155" s="76"/>
      <c r="K155" s="76"/>
    </row>
    <row r="156" spans="2:11" ht="15.75">
      <c r="B156" s="40"/>
      <c r="C156" s="76"/>
      <c r="D156" s="76"/>
      <c r="E156" s="76"/>
      <c r="F156" s="76"/>
      <c r="G156" s="76"/>
      <c r="H156" s="76"/>
      <c r="I156" s="76"/>
      <c r="J156" s="76"/>
      <c r="K156" s="76"/>
    </row>
    <row r="157" spans="2:11" ht="15.75">
      <c r="B157" s="40"/>
      <c r="C157" s="76"/>
      <c r="D157" s="76"/>
      <c r="E157" s="76"/>
      <c r="F157" s="76"/>
      <c r="G157" s="76"/>
      <c r="H157" s="76"/>
      <c r="I157" s="76"/>
      <c r="J157" s="76"/>
      <c r="K157" s="76"/>
    </row>
    <row r="158" spans="2:11" ht="15.75">
      <c r="B158" s="40"/>
      <c r="C158" s="76"/>
      <c r="D158" s="76"/>
      <c r="E158" s="76"/>
      <c r="F158" s="76"/>
      <c r="G158" s="76"/>
      <c r="H158" s="76"/>
      <c r="I158" s="76"/>
      <c r="J158" s="76"/>
      <c r="K158" s="76"/>
    </row>
    <row r="159" spans="2:11" ht="15.75">
      <c r="B159" s="40"/>
      <c r="C159" s="76"/>
      <c r="D159" s="76"/>
      <c r="E159" s="76"/>
      <c r="F159" s="76"/>
      <c r="G159" s="76"/>
      <c r="H159" s="76"/>
      <c r="I159" s="76"/>
      <c r="J159" s="76"/>
      <c r="K159" s="76"/>
    </row>
    <row r="160" spans="2:11" ht="15.75">
      <c r="B160" s="40"/>
      <c r="C160" s="76"/>
      <c r="D160" s="76"/>
      <c r="E160" s="76"/>
      <c r="F160" s="76"/>
      <c r="G160" s="76"/>
      <c r="H160" s="76"/>
      <c r="I160" s="76"/>
      <c r="J160" s="76"/>
      <c r="K160" s="76"/>
    </row>
    <row r="161" spans="2:11" ht="15.75">
      <c r="B161" s="40"/>
      <c r="C161" s="76"/>
      <c r="D161" s="76"/>
      <c r="E161" s="76"/>
      <c r="F161" s="76"/>
      <c r="G161" s="76"/>
      <c r="H161" s="76"/>
      <c r="I161" s="76"/>
      <c r="J161" s="76"/>
      <c r="K161" s="76"/>
    </row>
    <row r="162" spans="2:11" ht="15.75">
      <c r="B162" s="40"/>
      <c r="C162" s="76"/>
      <c r="D162" s="76"/>
      <c r="E162" s="76"/>
      <c r="F162" s="76"/>
      <c r="G162" s="76"/>
      <c r="H162" s="76"/>
      <c r="I162" s="76"/>
      <c r="J162" s="76"/>
      <c r="K162" s="76"/>
    </row>
    <row r="163" spans="2:11" ht="15.75">
      <c r="B163" s="40"/>
      <c r="C163" s="76"/>
      <c r="D163" s="76"/>
      <c r="E163" s="76"/>
      <c r="F163" s="76"/>
      <c r="G163" s="76"/>
      <c r="H163" s="76"/>
      <c r="I163" s="76"/>
      <c r="J163" s="76"/>
      <c r="K163" s="76"/>
    </row>
    <row r="164" spans="2:11" ht="15.75">
      <c r="B164" s="40"/>
      <c r="C164" s="76"/>
      <c r="D164" s="76"/>
      <c r="E164" s="76"/>
      <c r="F164" s="76"/>
      <c r="G164" s="76"/>
      <c r="H164" s="76"/>
      <c r="I164" s="76"/>
      <c r="J164" s="76"/>
      <c r="K164" s="76"/>
    </row>
    <row r="165" spans="2:11" ht="15.75">
      <c r="B165" s="40"/>
      <c r="C165" s="76"/>
      <c r="D165" s="76"/>
      <c r="E165" s="76"/>
      <c r="F165" s="76"/>
      <c r="G165" s="76"/>
      <c r="H165" s="76"/>
      <c r="I165" s="76"/>
      <c r="J165" s="76"/>
      <c r="K165" s="41"/>
    </row>
    <row r="166" spans="2:11" ht="15.75">
      <c r="B166" s="41"/>
      <c r="C166" s="76"/>
      <c r="D166" s="76"/>
      <c r="E166" s="76"/>
      <c r="F166" s="76"/>
      <c r="G166" s="76"/>
      <c r="H166" s="76"/>
      <c r="I166" s="76"/>
      <c r="J166" s="76"/>
      <c r="K166" s="41"/>
    </row>
    <row r="167" spans="2:11" ht="15.75">
      <c r="B167" s="41"/>
      <c r="C167" s="76"/>
      <c r="D167" s="76"/>
      <c r="E167" s="76"/>
      <c r="F167" s="76"/>
      <c r="G167" s="76"/>
      <c r="H167" s="76"/>
      <c r="I167" s="76"/>
      <c r="J167" s="76"/>
      <c r="K167" s="41"/>
    </row>
    <row r="168" spans="2:11" ht="15.75">
      <c r="B168" s="41"/>
      <c r="C168" s="76"/>
      <c r="D168" s="76"/>
      <c r="E168" s="76"/>
      <c r="F168" s="76"/>
      <c r="G168" s="76"/>
      <c r="H168" s="76"/>
      <c r="I168" s="76"/>
      <c r="J168" s="76"/>
      <c r="K168" s="41"/>
    </row>
    <row r="169" spans="2:11" ht="15.75">
      <c r="B169" s="41"/>
      <c r="C169" s="76"/>
      <c r="D169" s="76"/>
      <c r="E169" s="76"/>
      <c r="F169" s="76"/>
      <c r="G169" s="76"/>
      <c r="H169" s="76"/>
      <c r="I169" s="76"/>
      <c r="J169" s="76"/>
      <c r="K169" s="41"/>
    </row>
    <row r="170" spans="2:11" ht="15.75">
      <c r="B170" s="41"/>
      <c r="C170" s="76"/>
      <c r="D170" s="76"/>
      <c r="E170" s="76"/>
      <c r="F170" s="76"/>
      <c r="G170" s="76"/>
      <c r="H170" s="76"/>
      <c r="I170" s="76"/>
      <c r="J170" s="76"/>
      <c r="K170" s="41"/>
    </row>
    <row r="171" spans="2:11" ht="15.75">
      <c r="B171" s="41"/>
      <c r="C171" s="76"/>
      <c r="D171" s="76"/>
      <c r="E171" s="76"/>
      <c r="F171" s="76"/>
      <c r="G171" s="76"/>
      <c r="H171" s="76"/>
      <c r="I171" s="76"/>
      <c r="J171" s="76"/>
      <c r="K171" s="41"/>
    </row>
    <row r="172" spans="2:11" ht="15.75">
      <c r="B172" s="41"/>
      <c r="C172" s="76"/>
      <c r="D172" s="76"/>
      <c r="E172" s="76"/>
      <c r="F172" s="76"/>
      <c r="G172" s="76"/>
      <c r="H172" s="76"/>
      <c r="I172" s="76"/>
      <c r="J172" s="76"/>
      <c r="K172" s="41"/>
    </row>
    <row r="173" spans="2:11" ht="15.75">
      <c r="B173" s="41"/>
      <c r="C173" s="76"/>
      <c r="D173" s="76"/>
      <c r="E173" s="76"/>
      <c r="F173" s="76"/>
      <c r="G173" s="76"/>
      <c r="H173" s="76"/>
      <c r="I173" s="76"/>
      <c r="J173" s="76"/>
      <c r="K173" s="41"/>
    </row>
    <row r="174" spans="2:11" ht="15.75">
      <c r="B174" s="41"/>
      <c r="C174" s="76"/>
      <c r="D174" s="76"/>
      <c r="E174" s="76"/>
      <c r="F174" s="76"/>
      <c r="G174" s="76"/>
      <c r="H174" s="76"/>
      <c r="I174" s="76"/>
      <c r="J174" s="76"/>
      <c r="K174" s="41"/>
    </row>
    <row r="175" spans="2:11" ht="15.75">
      <c r="B175" s="41"/>
      <c r="C175" s="76"/>
      <c r="D175" s="76"/>
      <c r="E175" s="76"/>
      <c r="F175" s="76"/>
      <c r="G175" s="76"/>
      <c r="H175" s="76"/>
      <c r="I175" s="76"/>
      <c r="J175" s="76"/>
      <c r="K175" s="41"/>
    </row>
    <row r="176" spans="2:11" ht="15.75">
      <c r="B176" s="41"/>
      <c r="C176" s="76"/>
      <c r="D176" s="76"/>
      <c r="E176" s="76"/>
      <c r="F176" s="76"/>
      <c r="G176" s="76"/>
      <c r="H176" s="76"/>
      <c r="I176" s="76"/>
      <c r="J176" s="76"/>
      <c r="K176" s="41"/>
    </row>
    <row r="177" spans="2:11" ht="15.75">
      <c r="B177" s="41"/>
      <c r="C177" s="76"/>
      <c r="D177" s="76"/>
      <c r="E177" s="76"/>
      <c r="F177" s="76"/>
      <c r="G177" s="76"/>
      <c r="H177" s="76"/>
      <c r="I177" s="76"/>
      <c r="J177" s="76"/>
      <c r="K177" s="41"/>
    </row>
    <row r="178" spans="2:11" ht="15.75">
      <c r="B178" s="41"/>
      <c r="C178" s="76"/>
      <c r="D178" s="76"/>
      <c r="E178" s="76"/>
      <c r="F178" s="76"/>
      <c r="G178" s="76"/>
      <c r="H178" s="76"/>
      <c r="I178" s="76"/>
      <c r="J178" s="76"/>
      <c r="K178" s="41"/>
    </row>
    <row r="179" spans="2:11" ht="15.75">
      <c r="B179" s="41"/>
      <c r="C179" s="76"/>
      <c r="D179" s="76"/>
      <c r="E179" s="76"/>
      <c r="F179" s="76"/>
      <c r="G179" s="76"/>
      <c r="H179" s="76"/>
      <c r="I179" s="76"/>
      <c r="J179" s="76"/>
      <c r="K179" s="41"/>
    </row>
    <row r="180" spans="2:11" ht="15.75">
      <c r="B180" s="41"/>
      <c r="C180" s="76"/>
      <c r="D180" s="76"/>
      <c r="E180" s="76"/>
      <c r="F180" s="76"/>
      <c r="G180" s="76"/>
      <c r="H180" s="76"/>
      <c r="I180" s="76"/>
      <c r="J180" s="76"/>
      <c r="K180" s="41"/>
    </row>
    <row r="181" spans="2:11" ht="15.75">
      <c r="B181" s="41"/>
      <c r="C181" s="76"/>
      <c r="D181" s="76"/>
      <c r="E181" s="76"/>
      <c r="F181" s="76"/>
      <c r="G181" s="76"/>
      <c r="H181" s="76"/>
      <c r="I181" s="76"/>
      <c r="J181" s="76"/>
      <c r="K181" s="41"/>
    </row>
    <row r="182" spans="2:11" ht="15.75">
      <c r="B182" s="41"/>
      <c r="C182" s="76"/>
      <c r="D182" s="76"/>
      <c r="E182" s="76"/>
      <c r="F182" s="76"/>
      <c r="G182" s="76"/>
      <c r="H182" s="76"/>
      <c r="I182" s="76"/>
      <c r="J182" s="76"/>
      <c r="K182" s="41"/>
    </row>
    <row r="183" spans="2:11" ht="15.75">
      <c r="B183" s="41"/>
      <c r="C183" s="76"/>
      <c r="D183" s="76"/>
      <c r="E183" s="76"/>
      <c r="F183" s="76"/>
      <c r="G183" s="76"/>
      <c r="H183" s="76"/>
      <c r="I183" s="76"/>
      <c r="J183" s="76"/>
      <c r="K183" s="41"/>
    </row>
    <row r="184" spans="2:11" ht="15.75">
      <c r="B184" s="41"/>
      <c r="C184" s="76"/>
      <c r="D184" s="76"/>
      <c r="E184" s="76"/>
      <c r="F184" s="76"/>
      <c r="G184" s="76"/>
      <c r="H184" s="76"/>
      <c r="I184" s="76"/>
      <c r="J184" s="76"/>
      <c r="K184" s="41"/>
    </row>
    <row r="185" spans="2:11" ht="15.75">
      <c r="B185" s="41"/>
      <c r="C185" s="76"/>
      <c r="D185" s="76"/>
      <c r="E185" s="76"/>
      <c r="F185" s="76"/>
      <c r="G185" s="76"/>
      <c r="H185" s="76"/>
      <c r="I185" s="76"/>
      <c r="J185" s="76"/>
      <c r="K185" s="41"/>
    </row>
    <row r="186" spans="2:11" ht="15.75">
      <c r="B186" s="41"/>
      <c r="C186" s="76"/>
      <c r="D186" s="76"/>
      <c r="E186" s="76"/>
      <c r="F186" s="76"/>
      <c r="G186" s="76"/>
      <c r="H186" s="76"/>
      <c r="I186" s="76"/>
      <c r="J186" s="76"/>
      <c r="K186" s="41"/>
    </row>
    <row r="187" spans="2:11" ht="15.75">
      <c r="B187" s="41"/>
      <c r="C187" s="76"/>
      <c r="D187" s="76"/>
      <c r="E187" s="76"/>
      <c r="F187" s="76"/>
      <c r="G187" s="76"/>
      <c r="H187" s="76"/>
      <c r="I187" s="76"/>
      <c r="J187" s="76"/>
      <c r="K187" s="41"/>
    </row>
    <row r="188" spans="2:11" ht="15.75">
      <c r="B188" s="41"/>
      <c r="C188" s="76"/>
      <c r="D188" s="76"/>
      <c r="E188" s="76"/>
      <c r="F188" s="76"/>
      <c r="G188" s="76"/>
      <c r="H188" s="76"/>
      <c r="I188" s="76"/>
      <c r="J188" s="76"/>
      <c r="K188" s="41"/>
    </row>
    <row r="189" spans="2:11" ht="15.75">
      <c r="B189" s="41"/>
      <c r="C189" s="76"/>
      <c r="D189" s="76"/>
      <c r="E189" s="76"/>
      <c r="F189" s="76"/>
      <c r="G189" s="76"/>
      <c r="H189" s="76"/>
      <c r="I189" s="76"/>
      <c r="J189" s="76"/>
      <c r="K189" s="41"/>
    </row>
    <row r="190" spans="2:11" ht="15.75">
      <c r="B190" s="41"/>
      <c r="C190" s="76"/>
      <c r="D190" s="76"/>
      <c r="E190" s="76"/>
      <c r="F190" s="76"/>
      <c r="G190" s="76"/>
      <c r="H190" s="76"/>
      <c r="I190" s="76"/>
      <c r="J190" s="76"/>
      <c r="K190" s="41"/>
    </row>
    <row r="191" spans="2:11" ht="15.75">
      <c r="B191" s="41"/>
      <c r="C191" s="76"/>
      <c r="D191" s="76"/>
      <c r="E191" s="76"/>
      <c r="F191" s="76"/>
      <c r="G191" s="76"/>
      <c r="H191" s="76"/>
      <c r="I191" s="76"/>
      <c r="J191" s="76"/>
      <c r="K191" s="41"/>
    </row>
    <row r="192" spans="2:11" ht="15.75">
      <c r="B192" s="41"/>
      <c r="C192" s="76"/>
      <c r="D192" s="76"/>
      <c r="E192" s="76"/>
      <c r="F192" s="76"/>
      <c r="G192" s="76"/>
      <c r="H192" s="76"/>
      <c r="I192" s="76"/>
      <c r="J192" s="76"/>
      <c r="K192" s="41"/>
    </row>
    <row r="193" spans="2:11" ht="15.75">
      <c r="B193" s="41"/>
      <c r="C193" s="76"/>
      <c r="D193" s="76"/>
      <c r="E193" s="76"/>
      <c r="F193" s="76"/>
      <c r="G193" s="76"/>
      <c r="H193" s="76"/>
      <c r="I193" s="76"/>
      <c r="J193" s="76"/>
      <c r="K193" s="41"/>
    </row>
    <row r="194" spans="2:11" ht="15.75">
      <c r="B194" s="42"/>
      <c r="C194" s="76"/>
      <c r="D194" s="76"/>
      <c r="E194" s="76"/>
      <c r="F194" s="76"/>
      <c r="G194" s="76"/>
      <c r="H194" s="76"/>
      <c r="I194" s="76"/>
      <c r="J194" s="76"/>
      <c r="K194" s="42"/>
    </row>
    <row r="195" spans="2:11" ht="15.75">
      <c r="B195" s="42"/>
      <c r="C195" s="76"/>
      <c r="D195" s="76"/>
      <c r="E195" s="76"/>
      <c r="F195" s="76"/>
      <c r="G195" s="76"/>
      <c r="H195" s="76"/>
      <c r="I195" s="76"/>
      <c r="J195" s="76"/>
      <c r="K195" s="42"/>
    </row>
    <row r="196" spans="2:11" ht="15.75">
      <c r="B196" s="42"/>
      <c r="C196" s="76"/>
      <c r="D196" s="76"/>
      <c r="E196" s="76"/>
      <c r="F196" s="76"/>
      <c r="G196" s="76"/>
      <c r="H196" s="76"/>
      <c r="I196" s="76"/>
      <c r="J196" s="76"/>
      <c r="K196" s="42"/>
    </row>
    <row r="197" spans="2:11" ht="15.75">
      <c r="B197" s="42"/>
      <c r="C197" s="76"/>
      <c r="D197" s="76"/>
      <c r="E197" s="76"/>
      <c r="F197" s="76"/>
      <c r="G197" s="76"/>
      <c r="H197" s="76"/>
      <c r="I197" s="76"/>
      <c r="J197" s="76"/>
      <c r="K197" s="42"/>
    </row>
    <row r="198" spans="2:11" ht="15.75">
      <c r="B198" s="42"/>
      <c r="C198" s="76"/>
      <c r="D198" s="76"/>
      <c r="E198" s="76"/>
      <c r="F198" s="76"/>
      <c r="G198" s="76"/>
      <c r="H198" s="76"/>
      <c r="I198" s="76"/>
      <c r="J198" s="76"/>
      <c r="K198" s="42"/>
    </row>
    <row r="199" spans="2:11" ht="15.75">
      <c r="B199" s="42"/>
      <c r="C199" s="76"/>
      <c r="D199" s="76"/>
      <c r="E199" s="76"/>
      <c r="F199" s="76"/>
      <c r="G199" s="76"/>
      <c r="H199" s="76"/>
      <c r="I199" s="76"/>
      <c r="J199" s="76"/>
      <c r="K199" s="42"/>
    </row>
    <row r="200" spans="2:11" ht="15.75">
      <c r="B200" s="42"/>
      <c r="C200" s="76"/>
      <c r="D200" s="76"/>
      <c r="E200" s="76"/>
      <c r="F200" s="76"/>
      <c r="G200" s="76"/>
      <c r="H200" s="76"/>
      <c r="I200" s="76"/>
      <c r="J200" s="76"/>
      <c r="K200" s="42"/>
    </row>
    <row r="201" spans="2:11" ht="15.75">
      <c r="B201" s="42"/>
      <c r="C201" s="76"/>
      <c r="D201" s="76"/>
      <c r="E201" s="76"/>
      <c r="F201" s="76"/>
      <c r="G201" s="76"/>
      <c r="H201" s="76"/>
      <c r="I201" s="76"/>
      <c r="J201" s="76"/>
      <c r="K201" s="42"/>
    </row>
    <row r="202" spans="2:11" ht="15.75">
      <c r="B202" s="42"/>
      <c r="C202" s="76"/>
      <c r="D202" s="76"/>
      <c r="E202" s="76"/>
      <c r="F202" s="76"/>
      <c r="G202" s="76"/>
      <c r="H202" s="76"/>
      <c r="I202" s="76"/>
      <c r="J202" s="76"/>
      <c r="K202" s="42"/>
    </row>
    <row r="203" spans="2:11" ht="15.75">
      <c r="B203" s="42"/>
      <c r="C203" s="76"/>
      <c r="D203" s="76"/>
      <c r="E203" s="76"/>
      <c r="F203" s="76"/>
      <c r="G203" s="76"/>
      <c r="H203" s="76"/>
      <c r="I203" s="76"/>
      <c r="J203" s="76"/>
      <c r="K203" s="42"/>
    </row>
    <row r="204" spans="2:11" ht="15.75">
      <c r="B204" s="42"/>
      <c r="C204" s="76"/>
      <c r="D204" s="76"/>
      <c r="E204" s="76"/>
      <c r="F204" s="76"/>
      <c r="G204" s="76"/>
      <c r="H204" s="76"/>
      <c r="I204" s="76"/>
      <c r="J204" s="76"/>
      <c r="K204" s="42"/>
    </row>
    <row r="205" spans="2:11" ht="15.75">
      <c r="B205" s="42"/>
      <c r="C205" s="76"/>
      <c r="D205" s="76"/>
      <c r="E205" s="76"/>
      <c r="F205" s="76"/>
      <c r="G205" s="76"/>
      <c r="H205" s="76"/>
      <c r="I205" s="76"/>
      <c r="J205" s="76"/>
      <c r="K205" s="42"/>
    </row>
    <row r="206" spans="2:11" ht="15.75">
      <c r="B206" s="42"/>
      <c r="C206" s="76"/>
      <c r="D206" s="76"/>
      <c r="E206" s="76"/>
      <c r="F206" s="76"/>
      <c r="G206" s="76"/>
      <c r="H206" s="76"/>
      <c r="I206" s="76"/>
      <c r="J206" s="76"/>
      <c r="K206" s="42"/>
    </row>
    <row r="207" spans="2:11" ht="15.75">
      <c r="B207" s="42"/>
      <c r="C207" s="76"/>
      <c r="D207" s="76"/>
      <c r="E207" s="76"/>
      <c r="F207" s="76"/>
      <c r="G207" s="76"/>
      <c r="H207" s="76"/>
      <c r="I207" s="76"/>
      <c r="J207" s="76"/>
      <c r="K207" s="42"/>
    </row>
    <row r="208" spans="2:11" ht="15.75">
      <c r="B208" s="42"/>
      <c r="C208" s="76"/>
      <c r="D208" s="76"/>
      <c r="E208" s="76"/>
      <c r="F208" s="76"/>
      <c r="G208" s="76"/>
      <c r="H208" s="76"/>
      <c r="I208" s="76"/>
      <c r="J208" s="76"/>
      <c r="K208" s="42"/>
    </row>
    <row r="209" spans="2:11" ht="15.75">
      <c r="B209" s="42"/>
      <c r="C209" s="76"/>
      <c r="D209" s="76"/>
      <c r="E209" s="76"/>
      <c r="F209" s="76"/>
      <c r="G209" s="76"/>
      <c r="H209" s="76"/>
      <c r="I209" s="76"/>
      <c r="J209" s="76"/>
      <c r="K209" s="42"/>
    </row>
    <row r="210" spans="2:11" ht="15.75">
      <c r="B210" s="42"/>
      <c r="C210" s="76"/>
      <c r="D210" s="76"/>
      <c r="E210" s="76"/>
      <c r="F210" s="76"/>
      <c r="G210" s="76"/>
      <c r="H210" s="76"/>
      <c r="I210" s="76"/>
      <c r="J210" s="76"/>
      <c r="K210" s="42"/>
    </row>
    <row r="211" spans="2:11" ht="15.75">
      <c r="B211" s="42"/>
      <c r="C211" s="76"/>
      <c r="D211" s="76"/>
      <c r="E211" s="76"/>
      <c r="F211" s="76"/>
      <c r="G211" s="76"/>
      <c r="H211" s="76"/>
      <c r="I211" s="76"/>
      <c r="J211" s="76"/>
      <c r="K211" s="42"/>
    </row>
    <row r="212" spans="2:11" ht="15.75">
      <c r="B212" s="42"/>
      <c r="C212" s="76"/>
      <c r="D212" s="76"/>
      <c r="E212" s="76"/>
      <c r="F212" s="76"/>
      <c r="G212" s="76"/>
      <c r="H212" s="76"/>
      <c r="I212" s="76"/>
      <c r="J212" s="76"/>
      <c r="K212" s="42"/>
    </row>
    <row r="213" spans="2:11" ht="15.75">
      <c r="B213" s="42"/>
      <c r="C213" s="76"/>
      <c r="D213" s="76"/>
      <c r="E213" s="76"/>
      <c r="F213" s="76"/>
      <c r="G213" s="76"/>
      <c r="H213" s="76"/>
      <c r="I213" s="76"/>
      <c r="J213" s="76"/>
      <c r="K213" s="42"/>
    </row>
    <row r="214" spans="2:11" ht="15.75">
      <c r="B214" s="42"/>
      <c r="C214" s="76"/>
      <c r="D214" s="76"/>
      <c r="E214" s="76"/>
      <c r="F214" s="76"/>
      <c r="G214" s="76"/>
      <c r="H214" s="76"/>
      <c r="I214" s="76"/>
      <c r="J214" s="76"/>
      <c r="K214" s="42"/>
    </row>
    <row r="215" spans="2:11" ht="15.75">
      <c r="B215" s="42"/>
      <c r="C215" s="76"/>
      <c r="D215" s="76"/>
      <c r="E215" s="76"/>
      <c r="F215" s="76"/>
      <c r="G215" s="76"/>
      <c r="H215" s="76"/>
      <c r="I215" s="76"/>
      <c r="J215" s="76"/>
      <c r="K215" s="42"/>
    </row>
    <row r="216" spans="2:11" ht="15.75">
      <c r="B216" s="42"/>
      <c r="C216" s="76"/>
      <c r="D216" s="76"/>
      <c r="E216" s="76"/>
      <c r="F216" s="76"/>
      <c r="G216" s="76"/>
      <c r="H216" s="76"/>
      <c r="I216" s="76"/>
      <c r="J216" s="76"/>
      <c r="K216" s="42"/>
    </row>
    <row r="217" spans="2:11" ht="15.75">
      <c r="B217" s="42"/>
      <c r="C217" s="76"/>
      <c r="D217" s="76"/>
      <c r="E217" s="76"/>
      <c r="F217" s="76"/>
      <c r="G217" s="76"/>
      <c r="H217" s="76"/>
      <c r="I217" s="76"/>
      <c r="J217" s="76"/>
      <c r="K217" s="42"/>
    </row>
    <row r="218" spans="2:11" ht="15.75">
      <c r="B218" s="42"/>
      <c r="C218" s="76"/>
      <c r="D218" s="76"/>
      <c r="E218" s="76"/>
      <c r="F218" s="76"/>
      <c r="G218" s="76"/>
      <c r="H218" s="76"/>
      <c r="I218" s="76"/>
      <c r="J218" s="76"/>
      <c r="K218" s="42"/>
    </row>
    <row r="219" spans="2:11" ht="15.75">
      <c r="B219" s="42"/>
      <c r="C219" s="76"/>
      <c r="D219" s="76"/>
      <c r="E219" s="76"/>
      <c r="F219" s="76"/>
      <c r="G219" s="76"/>
      <c r="H219" s="76"/>
      <c r="I219" s="76"/>
      <c r="J219" s="76"/>
      <c r="K219" s="42"/>
    </row>
    <row r="220" spans="2:11" ht="15.75">
      <c r="B220" s="42"/>
      <c r="C220" s="76"/>
      <c r="D220" s="76"/>
      <c r="E220" s="76"/>
      <c r="F220" s="76"/>
      <c r="G220" s="76"/>
      <c r="H220" s="76"/>
      <c r="I220" s="76"/>
      <c r="J220" s="76"/>
      <c r="K220" s="42"/>
    </row>
    <row r="221" spans="2:11" ht="15.75">
      <c r="B221" s="42"/>
      <c r="C221" s="76"/>
      <c r="D221" s="76"/>
      <c r="E221" s="76"/>
      <c r="F221" s="76"/>
      <c r="G221" s="76"/>
      <c r="H221" s="76"/>
      <c r="I221" s="76"/>
      <c r="J221" s="76"/>
      <c r="K221" s="42"/>
    </row>
    <row r="222" spans="2:11" ht="15.75">
      <c r="B222" s="42"/>
      <c r="C222" s="76"/>
      <c r="D222" s="76"/>
      <c r="E222" s="76"/>
      <c r="F222" s="76"/>
      <c r="G222" s="76"/>
      <c r="H222" s="76"/>
      <c r="I222" s="76"/>
      <c r="J222" s="76"/>
      <c r="K222" s="42"/>
    </row>
    <row r="223" spans="2:11" ht="15.75">
      <c r="B223" s="42"/>
      <c r="C223" s="76"/>
      <c r="D223" s="76"/>
      <c r="E223" s="76"/>
      <c r="F223" s="76"/>
      <c r="G223" s="76"/>
      <c r="H223" s="76"/>
      <c r="I223" s="76"/>
      <c r="J223" s="76"/>
      <c r="K223" s="42"/>
    </row>
    <row r="224" spans="2:11" ht="15.75">
      <c r="B224" s="42"/>
      <c r="C224" s="76"/>
      <c r="D224" s="76"/>
      <c r="E224" s="76"/>
      <c r="F224" s="76"/>
      <c r="G224" s="76"/>
      <c r="H224" s="76"/>
      <c r="I224" s="76"/>
      <c r="J224" s="76"/>
      <c r="K224" s="42"/>
    </row>
    <row r="225" spans="2:11" ht="15.75">
      <c r="B225" s="42"/>
      <c r="C225" s="76"/>
      <c r="D225" s="76"/>
      <c r="E225" s="76"/>
      <c r="F225" s="76"/>
      <c r="G225" s="76"/>
      <c r="H225" s="76"/>
      <c r="I225" s="76"/>
      <c r="J225" s="76"/>
      <c r="K225" s="42"/>
    </row>
    <row r="226" spans="2:11" ht="15.75">
      <c r="B226" s="42"/>
      <c r="C226" s="76"/>
      <c r="D226" s="76"/>
      <c r="E226" s="76"/>
      <c r="F226" s="76"/>
      <c r="G226" s="76"/>
      <c r="H226" s="76"/>
      <c r="I226" s="76"/>
      <c r="J226" s="76"/>
      <c r="K226" s="42"/>
    </row>
    <row r="227" spans="2:11" ht="15.75">
      <c r="B227" s="42"/>
      <c r="C227" s="76"/>
      <c r="D227" s="76"/>
      <c r="E227" s="76"/>
      <c r="F227" s="76"/>
      <c r="G227" s="76"/>
      <c r="H227" s="76"/>
      <c r="I227" s="76"/>
      <c r="J227" s="76"/>
      <c r="K227" s="42"/>
    </row>
    <row r="228" spans="2:11" ht="15.75">
      <c r="B228" s="42"/>
      <c r="C228" s="76"/>
      <c r="D228" s="76"/>
      <c r="E228" s="76"/>
      <c r="F228" s="76"/>
      <c r="G228" s="76"/>
      <c r="H228" s="76"/>
      <c r="I228" s="76"/>
      <c r="J228" s="76"/>
      <c r="K228" s="42"/>
    </row>
    <row r="229" spans="2:11" ht="15.75">
      <c r="B229" s="42"/>
      <c r="C229" s="76"/>
      <c r="D229" s="76"/>
      <c r="E229" s="76"/>
      <c r="F229" s="76"/>
      <c r="G229" s="76"/>
      <c r="H229" s="76"/>
      <c r="I229" s="76"/>
      <c r="J229" s="76"/>
      <c r="K229" s="42"/>
    </row>
    <row r="230" spans="2:11" ht="15.75">
      <c r="B230" s="42"/>
      <c r="C230" s="76"/>
      <c r="D230" s="76"/>
      <c r="E230" s="76"/>
      <c r="F230" s="76"/>
      <c r="G230" s="76"/>
      <c r="H230" s="76"/>
      <c r="I230" s="76"/>
      <c r="J230" s="76"/>
      <c r="K230" s="42"/>
    </row>
    <row r="231" spans="2:11" ht="15.75">
      <c r="B231" s="42"/>
      <c r="C231" s="76"/>
      <c r="D231" s="76"/>
      <c r="E231" s="76"/>
      <c r="F231" s="76"/>
      <c r="G231" s="76"/>
      <c r="H231" s="76"/>
      <c r="I231" s="76"/>
      <c r="J231" s="76"/>
      <c r="K231" s="42"/>
    </row>
    <row r="232" spans="2:11" ht="15.75">
      <c r="B232" s="42"/>
      <c r="C232" s="76"/>
      <c r="D232" s="76"/>
      <c r="E232" s="76"/>
      <c r="F232" s="76"/>
      <c r="G232" s="76"/>
      <c r="H232" s="76"/>
      <c r="I232" s="76"/>
      <c r="J232" s="76"/>
      <c r="K232" s="42"/>
    </row>
    <row r="233" spans="2:11" ht="15.75">
      <c r="B233" s="42"/>
      <c r="C233" s="76"/>
      <c r="D233" s="76"/>
      <c r="E233" s="76"/>
      <c r="F233" s="76"/>
      <c r="G233" s="76"/>
      <c r="H233" s="76"/>
      <c r="I233" s="76"/>
      <c r="J233" s="76"/>
      <c r="K233" s="42"/>
    </row>
    <row r="234" spans="2:11" ht="15.75">
      <c r="B234" s="42"/>
      <c r="C234" s="76"/>
      <c r="D234" s="76"/>
      <c r="E234" s="76"/>
      <c r="F234" s="76"/>
      <c r="G234" s="76"/>
      <c r="H234" s="76"/>
      <c r="I234" s="76"/>
      <c r="J234" s="76"/>
      <c r="K234" s="42"/>
    </row>
    <row r="235" spans="2:11" ht="15.75">
      <c r="B235" s="42"/>
      <c r="C235" s="76"/>
      <c r="D235" s="76"/>
      <c r="E235" s="76"/>
      <c r="F235" s="76"/>
      <c r="G235" s="76"/>
      <c r="H235" s="76"/>
      <c r="I235" s="76"/>
      <c r="J235" s="76"/>
      <c r="K235" s="42"/>
    </row>
    <row r="236" spans="2:11" ht="15.75">
      <c r="B236" s="42"/>
      <c r="C236" s="76"/>
      <c r="D236" s="76"/>
      <c r="E236" s="76"/>
      <c r="F236" s="76"/>
      <c r="G236" s="76"/>
      <c r="H236" s="76"/>
      <c r="I236" s="76"/>
      <c r="J236" s="76"/>
      <c r="K236" s="42"/>
    </row>
    <row r="237" spans="2:11" ht="15.75">
      <c r="B237" s="42"/>
      <c r="C237" s="76"/>
      <c r="D237" s="76"/>
      <c r="E237" s="76"/>
      <c r="F237" s="76"/>
      <c r="G237" s="76"/>
      <c r="H237" s="76"/>
      <c r="I237" s="76"/>
      <c r="J237" s="76"/>
      <c r="K237" s="42"/>
    </row>
    <row r="238" spans="2:11" ht="15.75">
      <c r="B238" s="42"/>
      <c r="C238" s="76"/>
      <c r="D238" s="76"/>
      <c r="E238" s="76"/>
      <c r="F238" s="76"/>
      <c r="G238" s="76"/>
      <c r="H238" s="76"/>
      <c r="I238" s="76"/>
      <c r="J238" s="76"/>
      <c r="K238" s="42"/>
    </row>
    <row r="239" spans="2:11" ht="15.75">
      <c r="B239" s="42"/>
      <c r="C239" s="76"/>
      <c r="D239" s="76"/>
      <c r="E239" s="76"/>
      <c r="F239" s="76"/>
      <c r="G239" s="76"/>
      <c r="H239" s="76"/>
      <c r="I239" s="76"/>
      <c r="J239" s="76"/>
      <c r="K239" s="42"/>
    </row>
    <row r="240" spans="2:11" ht="15.75">
      <c r="B240" s="42"/>
      <c r="C240" s="76"/>
      <c r="D240" s="76"/>
      <c r="E240" s="76"/>
      <c r="F240" s="76"/>
      <c r="G240" s="76"/>
      <c r="H240" s="76"/>
      <c r="I240" s="76"/>
      <c r="J240" s="76"/>
      <c r="K240" s="42"/>
    </row>
    <row r="241" spans="2:11" ht="15.75">
      <c r="B241" s="42"/>
      <c r="C241" s="76"/>
      <c r="D241" s="76"/>
      <c r="E241" s="76"/>
      <c r="F241" s="76"/>
      <c r="G241" s="76"/>
      <c r="H241" s="76"/>
      <c r="I241" s="76"/>
      <c r="J241" s="76"/>
      <c r="K241" s="42"/>
    </row>
    <row r="242" spans="2:11" ht="15.75">
      <c r="B242" s="42"/>
      <c r="C242" s="76"/>
      <c r="D242" s="76"/>
      <c r="E242" s="76"/>
      <c r="F242" s="76"/>
      <c r="G242" s="76"/>
      <c r="H242" s="76"/>
      <c r="I242" s="76"/>
      <c r="J242" s="76"/>
      <c r="K242" s="42"/>
    </row>
    <row r="243" spans="2:11" ht="15.75">
      <c r="B243" s="42"/>
      <c r="C243" s="76"/>
      <c r="D243" s="76"/>
      <c r="E243" s="76"/>
      <c r="F243" s="76"/>
      <c r="G243" s="76"/>
      <c r="H243" s="76"/>
      <c r="I243" s="76"/>
      <c r="J243" s="76"/>
      <c r="K243" s="42"/>
    </row>
    <row r="244" spans="2:11" ht="15.75">
      <c r="B244" s="42"/>
      <c r="C244" s="76"/>
      <c r="D244" s="76"/>
      <c r="E244" s="76"/>
      <c r="F244" s="76"/>
      <c r="G244" s="76"/>
      <c r="H244" s="76"/>
      <c r="I244" s="76"/>
      <c r="J244" s="76"/>
      <c r="K244" s="42"/>
    </row>
    <row r="245" spans="2:11" ht="15.75">
      <c r="B245" s="42"/>
      <c r="C245" s="76"/>
      <c r="D245" s="76"/>
      <c r="E245" s="76"/>
      <c r="F245" s="76"/>
      <c r="G245" s="76"/>
      <c r="H245" s="76"/>
      <c r="I245" s="76"/>
      <c r="J245" s="76"/>
      <c r="K245" s="42"/>
    </row>
    <row r="246" spans="2:11" ht="15.75">
      <c r="B246" s="42"/>
      <c r="C246" s="76"/>
      <c r="D246" s="76"/>
      <c r="E246" s="76"/>
      <c r="F246" s="76"/>
      <c r="G246" s="76"/>
      <c r="H246" s="76"/>
      <c r="I246" s="76"/>
      <c r="J246" s="76"/>
      <c r="K246" s="42"/>
    </row>
    <row r="247" spans="2:11" ht="15.75">
      <c r="B247" s="42"/>
      <c r="C247" s="76"/>
      <c r="D247" s="76"/>
      <c r="E247" s="76"/>
      <c r="F247" s="76"/>
      <c r="G247" s="76"/>
      <c r="H247" s="76"/>
      <c r="I247" s="76"/>
      <c r="J247" s="76"/>
      <c r="K247" s="42"/>
    </row>
    <row r="248" spans="2:11" ht="15.75">
      <c r="B248" s="42"/>
      <c r="C248" s="76"/>
      <c r="D248" s="76"/>
      <c r="E248" s="76"/>
      <c r="F248" s="76"/>
      <c r="G248" s="76"/>
      <c r="H248" s="76"/>
      <c r="I248" s="76"/>
      <c r="J248" s="76"/>
      <c r="K248" s="42"/>
    </row>
    <row r="249" spans="2:11" ht="15.75">
      <c r="B249" s="42"/>
      <c r="C249" s="76"/>
      <c r="D249" s="76"/>
      <c r="E249" s="76"/>
      <c r="F249" s="76"/>
      <c r="G249" s="76"/>
      <c r="H249" s="76"/>
      <c r="I249" s="76"/>
      <c r="J249" s="76"/>
      <c r="K249" s="42"/>
    </row>
    <row r="250" spans="2:11" ht="15.75">
      <c r="B250" s="42"/>
      <c r="C250" s="76"/>
      <c r="D250" s="76"/>
      <c r="E250" s="76"/>
      <c r="F250" s="76"/>
      <c r="G250" s="76"/>
      <c r="H250" s="76"/>
      <c r="I250" s="76"/>
      <c r="J250" s="76"/>
      <c r="K250" s="42"/>
    </row>
    <row r="251" spans="2:11" ht="15.75">
      <c r="B251" s="42"/>
      <c r="C251" s="76"/>
      <c r="D251" s="76"/>
      <c r="E251" s="76"/>
      <c r="F251" s="76"/>
      <c r="G251" s="76"/>
      <c r="H251" s="76"/>
      <c r="I251" s="76"/>
      <c r="J251" s="76"/>
      <c r="K251" s="42"/>
    </row>
    <row r="252" spans="2:11" ht="15.75">
      <c r="B252" s="42"/>
      <c r="C252" s="76"/>
      <c r="D252" s="76"/>
      <c r="E252" s="76"/>
      <c r="F252" s="76"/>
      <c r="G252" s="76"/>
      <c r="H252" s="76"/>
      <c r="I252" s="76"/>
      <c r="J252" s="76"/>
      <c r="K252" s="42"/>
    </row>
    <row r="253" spans="2:11" ht="15.75">
      <c r="B253" s="42"/>
      <c r="C253" s="76"/>
      <c r="D253" s="76"/>
      <c r="E253" s="76"/>
      <c r="F253" s="76"/>
      <c r="G253" s="76"/>
      <c r="H253" s="76"/>
      <c r="I253" s="76"/>
      <c r="J253" s="76"/>
      <c r="K253" s="42"/>
    </row>
    <row r="254" spans="2:11" ht="15.75">
      <c r="B254" s="42"/>
      <c r="C254" s="76"/>
      <c r="D254" s="76"/>
      <c r="E254" s="76"/>
      <c r="F254" s="76"/>
      <c r="G254" s="76"/>
      <c r="H254" s="76"/>
      <c r="I254" s="76"/>
      <c r="J254" s="76"/>
      <c r="K254" s="42"/>
    </row>
    <row r="255" spans="2:11" ht="15.75">
      <c r="B255" s="42"/>
      <c r="C255" s="76"/>
      <c r="D255" s="76"/>
      <c r="E255" s="76"/>
      <c r="F255" s="76"/>
      <c r="G255" s="76"/>
      <c r="H255" s="76"/>
      <c r="I255" s="76"/>
      <c r="J255" s="76"/>
      <c r="K255" s="42"/>
    </row>
    <row r="256" spans="2:11" ht="15.75">
      <c r="B256" s="42"/>
      <c r="C256" s="76"/>
      <c r="D256" s="76"/>
      <c r="E256" s="76"/>
      <c r="F256" s="76"/>
      <c r="G256" s="76"/>
      <c r="H256" s="76"/>
      <c r="I256" s="76"/>
      <c r="J256" s="76"/>
      <c r="K256" s="42"/>
    </row>
    <row r="257" spans="2:11" ht="15.75">
      <c r="B257" s="42"/>
      <c r="C257" s="76"/>
      <c r="D257" s="76"/>
      <c r="E257" s="76"/>
      <c r="F257" s="76"/>
      <c r="G257" s="76"/>
      <c r="H257" s="76"/>
      <c r="I257" s="76"/>
      <c r="J257" s="76"/>
      <c r="K257" s="42"/>
    </row>
    <row r="258" spans="2:11" ht="15.75">
      <c r="B258" s="42"/>
      <c r="C258" s="76"/>
      <c r="D258" s="76"/>
      <c r="E258" s="76"/>
      <c r="F258" s="76"/>
      <c r="G258" s="76"/>
      <c r="H258" s="76"/>
      <c r="I258" s="76"/>
      <c r="J258" s="76"/>
      <c r="K258" s="42"/>
    </row>
    <row r="259" spans="2:11" ht="15.75">
      <c r="B259" s="42"/>
      <c r="C259" s="76"/>
      <c r="D259" s="76"/>
      <c r="E259" s="76"/>
      <c r="F259" s="76"/>
      <c r="G259" s="76"/>
      <c r="H259" s="76"/>
      <c r="I259" s="76"/>
      <c r="J259" s="76"/>
      <c r="K259" s="42"/>
    </row>
    <row r="260" spans="2:11" ht="15.75">
      <c r="B260" s="42"/>
      <c r="C260" s="76"/>
      <c r="D260" s="76"/>
      <c r="E260" s="76"/>
      <c r="F260" s="76"/>
      <c r="G260" s="76"/>
      <c r="H260" s="76"/>
      <c r="I260" s="76"/>
      <c r="J260" s="76"/>
      <c r="K260" s="42"/>
    </row>
    <row r="261" spans="2:11" ht="15.75">
      <c r="B261" s="42"/>
      <c r="C261" s="76"/>
      <c r="D261" s="76"/>
      <c r="E261" s="76"/>
      <c r="F261" s="76"/>
      <c r="G261" s="76"/>
      <c r="H261" s="76"/>
      <c r="I261" s="76"/>
      <c r="J261" s="76"/>
      <c r="K261" s="42"/>
    </row>
    <row r="262" spans="2:11" ht="15.75">
      <c r="B262" s="42"/>
      <c r="C262" s="76"/>
      <c r="D262" s="76"/>
      <c r="E262" s="76"/>
      <c r="F262" s="76"/>
      <c r="G262" s="76"/>
      <c r="H262" s="76"/>
      <c r="I262" s="76"/>
      <c r="J262" s="76"/>
      <c r="K262" s="42"/>
    </row>
    <row r="263" spans="2:11" ht="15.75">
      <c r="B263" s="42"/>
      <c r="C263" s="76"/>
      <c r="D263" s="76"/>
      <c r="E263" s="76"/>
      <c r="F263" s="76"/>
      <c r="G263" s="76"/>
      <c r="H263" s="76"/>
      <c r="I263" s="76"/>
      <c r="J263" s="76"/>
      <c r="K263" s="42"/>
    </row>
    <row r="264" spans="2:11" ht="15.75">
      <c r="B264" s="42"/>
      <c r="C264" s="76"/>
      <c r="D264" s="76"/>
      <c r="E264" s="76"/>
      <c r="F264" s="76"/>
      <c r="G264" s="76"/>
      <c r="H264" s="76"/>
      <c r="I264" s="76"/>
      <c r="J264" s="76"/>
      <c r="K264" s="42"/>
    </row>
    <row r="265" spans="2:11" ht="15.75">
      <c r="B265" s="42"/>
      <c r="C265" s="76"/>
      <c r="D265" s="76"/>
      <c r="E265" s="76"/>
      <c r="F265" s="76"/>
      <c r="G265" s="76"/>
      <c r="H265" s="76"/>
      <c r="I265" s="76"/>
      <c r="J265" s="76"/>
      <c r="K265" s="42"/>
    </row>
    <row r="266" spans="2:11" ht="15.75">
      <c r="B266" s="42"/>
      <c r="C266" s="76"/>
      <c r="D266" s="76"/>
      <c r="E266" s="76"/>
      <c r="F266" s="76"/>
      <c r="G266" s="76"/>
      <c r="H266" s="76"/>
      <c r="I266" s="76"/>
      <c r="J266" s="76"/>
      <c r="K266" s="42"/>
    </row>
    <row r="267" spans="2:11" ht="15.75">
      <c r="B267" s="42"/>
      <c r="C267" s="76"/>
      <c r="D267" s="76"/>
      <c r="E267" s="76"/>
      <c r="F267" s="76"/>
      <c r="G267" s="76"/>
      <c r="H267" s="76"/>
      <c r="I267" s="76"/>
      <c r="J267" s="76"/>
      <c r="K267" s="42"/>
    </row>
    <row r="268" spans="2:11" ht="15.75">
      <c r="B268" s="42"/>
      <c r="C268" s="76"/>
      <c r="D268" s="76"/>
      <c r="E268" s="76"/>
      <c r="F268" s="76"/>
      <c r="G268" s="76"/>
      <c r="H268" s="76"/>
      <c r="I268" s="76"/>
      <c r="J268" s="76"/>
      <c r="K268" s="42"/>
    </row>
    <row r="269" spans="2:11" ht="15.75">
      <c r="B269" s="42"/>
      <c r="C269" s="76"/>
      <c r="D269" s="76"/>
      <c r="E269" s="76"/>
      <c r="F269" s="76"/>
      <c r="G269" s="76"/>
      <c r="H269" s="76"/>
      <c r="I269" s="76"/>
      <c r="J269" s="76"/>
      <c r="K269" s="42"/>
    </row>
    <row r="270" spans="2:11" ht="15.75">
      <c r="B270" s="42"/>
      <c r="C270" s="76"/>
      <c r="D270" s="76"/>
      <c r="E270" s="76"/>
      <c r="F270" s="76"/>
      <c r="G270" s="76"/>
      <c r="H270" s="76"/>
      <c r="I270" s="76"/>
      <c r="J270" s="76"/>
      <c r="K270" s="42"/>
    </row>
    <row r="271" spans="2:11" ht="15.75">
      <c r="B271" s="42"/>
      <c r="C271" s="76"/>
      <c r="D271" s="76"/>
      <c r="E271" s="76"/>
      <c r="F271" s="76"/>
      <c r="G271" s="76"/>
      <c r="H271" s="76"/>
      <c r="I271" s="76"/>
      <c r="J271" s="76"/>
      <c r="K271" s="42"/>
    </row>
    <row r="272" spans="2:11" ht="15.75">
      <c r="B272" s="42"/>
      <c r="C272" s="76"/>
      <c r="D272" s="76"/>
      <c r="E272" s="76"/>
      <c r="F272" s="76"/>
      <c r="G272" s="76"/>
      <c r="H272" s="76"/>
      <c r="I272" s="76"/>
      <c r="J272" s="76"/>
      <c r="K272" s="42"/>
    </row>
    <row r="273" spans="2:11" ht="15.75">
      <c r="B273" s="42"/>
      <c r="C273" s="76"/>
      <c r="D273" s="76"/>
      <c r="E273" s="76"/>
      <c r="F273" s="76"/>
      <c r="G273" s="76"/>
      <c r="H273" s="76"/>
      <c r="I273" s="76"/>
      <c r="J273" s="76"/>
      <c r="K273" s="42"/>
    </row>
    <row r="274" spans="2:11" ht="15.75">
      <c r="B274" s="42"/>
      <c r="C274" s="76"/>
      <c r="D274" s="76"/>
      <c r="E274" s="76"/>
      <c r="F274" s="76"/>
      <c r="G274" s="76"/>
      <c r="H274" s="76"/>
      <c r="I274" s="76"/>
      <c r="J274" s="76"/>
      <c r="K274" s="42"/>
    </row>
    <row r="275" spans="2:11" ht="15.75">
      <c r="B275" s="42"/>
      <c r="C275" s="76"/>
      <c r="D275" s="76"/>
      <c r="E275" s="76"/>
      <c r="F275" s="76"/>
      <c r="G275" s="76"/>
      <c r="H275" s="76"/>
      <c r="I275" s="76"/>
      <c r="J275" s="76"/>
      <c r="K275" s="42"/>
    </row>
    <row r="276" spans="2:11" ht="15.75">
      <c r="B276" s="42"/>
      <c r="C276" s="76"/>
      <c r="D276" s="76"/>
      <c r="E276" s="76"/>
      <c r="F276" s="76"/>
      <c r="G276" s="76"/>
      <c r="H276" s="76"/>
      <c r="I276" s="76"/>
      <c r="J276" s="76"/>
      <c r="K276" s="42"/>
    </row>
    <row r="277" spans="2:11" ht="15.75">
      <c r="B277" s="42"/>
      <c r="C277" s="76"/>
      <c r="D277" s="76"/>
      <c r="E277" s="76"/>
      <c r="F277" s="76"/>
      <c r="G277" s="76"/>
      <c r="H277" s="76"/>
      <c r="I277" s="76"/>
      <c r="J277" s="76"/>
      <c r="K277" s="42"/>
    </row>
    <row r="278" spans="2:11" ht="15.75">
      <c r="B278" s="42"/>
      <c r="C278" s="76"/>
      <c r="D278" s="76"/>
      <c r="E278" s="76"/>
      <c r="F278" s="76"/>
      <c r="G278" s="76"/>
      <c r="H278" s="76"/>
      <c r="I278" s="76"/>
      <c r="J278" s="76"/>
      <c r="K278" s="42"/>
    </row>
    <row r="279" spans="2:11" ht="15.75">
      <c r="B279" s="42"/>
      <c r="C279" s="76"/>
      <c r="D279" s="76"/>
      <c r="E279" s="76"/>
      <c r="F279" s="76"/>
      <c r="G279" s="76"/>
      <c r="H279" s="76"/>
      <c r="I279" s="76"/>
      <c r="J279" s="76"/>
      <c r="K279" s="42"/>
    </row>
    <row r="280" spans="2:11" ht="15.75">
      <c r="B280" s="42"/>
      <c r="C280" s="76"/>
      <c r="D280" s="76"/>
      <c r="E280" s="76"/>
      <c r="F280" s="76"/>
      <c r="G280" s="76"/>
      <c r="H280" s="76"/>
      <c r="I280" s="76"/>
      <c r="J280" s="76"/>
      <c r="K280" s="42"/>
    </row>
    <row r="281" spans="2:11" ht="15.75">
      <c r="B281" s="42"/>
      <c r="C281" s="76"/>
      <c r="D281" s="76"/>
      <c r="E281" s="76"/>
      <c r="F281" s="76"/>
      <c r="G281" s="76"/>
      <c r="H281" s="76"/>
      <c r="I281" s="76"/>
      <c r="J281" s="76"/>
      <c r="K281" s="42"/>
    </row>
    <row r="282" spans="2:11" ht="15.75">
      <c r="B282" s="42"/>
      <c r="C282" s="76"/>
      <c r="D282" s="76"/>
      <c r="E282" s="76"/>
      <c r="F282" s="76"/>
      <c r="G282" s="76"/>
      <c r="H282" s="76"/>
      <c r="I282" s="76"/>
      <c r="J282" s="76"/>
      <c r="K282" s="42"/>
    </row>
    <row r="283" spans="2:11" ht="15.75">
      <c r="B283" s="42"/>
      <c r="C283" s="76"/>
      <c r="D283" s="76"/>
      <c r="E283" s="76"/>
      <c r="F283" s="76"/>
      <c r="G283" s="76"/>
      <c r="H283" s="76"/>
      <c r="I283" s="76"/>
      <c r="J283" s="76"/>
      <c r="K283" s="42"/>
    </row>
    <row r="284" spans="2:11" ht="15.75">
      <c r="B284" s="42"/>
      <c r="C284" s="76"/>
      <c r="D284" s="76"/>
      <c r="E284" s="76"/>
      <c r="F284" s="76"/>
      <c r="G284" s="76"/>
      <c r="H284" s="76"/>
      <c r="I284" s="76"/>
      <c r="J284" s="76"/>
      <c r="K284" s="42"/>
    </row>
    <row r="285" spans="2:11" ht="15.75">
      <c r="B285" s="42"/>
      <c r="C285" s="76"/>
      <c r="D285" s="76"/>
      <c r="E285" s="76"/>
      <c r="F285" s="76"/>
      <c r="G285" s="76"/>
      <c r="H285" s="76"/>
      <c r="I285" s="76"/>
      <c r="J285" s="76"/>
      <c r="K285" s="42"/>
    </row>
    <row r="286" spans="2:11" ht="15.75">
      <c r="B286" s="42"/>
      <c r="C286" s="76"/>
      <c r="D286" s="76"/>
      <c r="E286" s="76"/>
      <c r="F286" s="76"/>
      <c r="G286" s="76"/>
      <c r="H286" s="76"/>
      <c r="I286" s="76"/>
      <c r="J286" s="76"/>
      <c r="K286" s="42"/>
    </row>
    <row r="287" spans="2:11" ht="15.75">
      <c r="B287" s="42"/>
      <c r="C287" s="76"/>
      <c r="D287" s="76"/>
      <c r="E287" s="76"/>
      <c r="F287" s="76"/>
      <c r="G287" s="76"/>
      <c r="H287" s="76"/>
      <c r="I287" s="76"/>
      <c r="J287" s="76"/>
      <c r="K287" s="42"/>
    </row>
    <row r="288" spans="2:11" ht="15.75">
      <c r="B288" s="42"/>
      <c r="C288" s="76"/>
      <c r="D288" s="76"/>
      <c r="E288" s="76"/>
      <c r="F288" s="76"/>
      <c r="G288" s="76"/>
      <c r="H288" s="76"/>
      <c r="I288" s="76"/>
      <c r="J288" s="76"/>
      <c r="K288" s="42"/>
    </row>
    <row r="289" spans="2:11" ht="15.75">
      <c r="B289" s="42"/>
      <c r="C289" s="42"/>
      <c r="D289" s="42"/>
      <c r="E289" s="42"/>
      <c r="F289" s="42"/>
      <c r="G289" s="42"/>
      <c r="H289" s="42"/>
      <c r="I289" s="42"/>
      <c r="J289" s="42"/>
      <c r="K289" s="42"/>
    </row>
  </sheetData>
  <sheetProtection algorithmName="SHA-512" hashValue="GOhJwM57Mi3gxtevUMTIZiKEwLo7MF+GCx/tZlVRtOnVmFaikfEvBQqJxcSvkMeyyP4ihyODY55evhSU3A3a6g==" saltValue="/h8hwqoy55YRa4p/cpDung==" spinCount="100000" sheet="1" insertColumns="0" insertRows="0" deleteColumns="0" deleteRows="0" sort="0"/>
  <mergeCells count="362">
    <mergeCell ref="B1:K1"/>
    <mergeCell ref="M1:O1"/>
    <mergeCell ref="C2:J2"/>
    <mergeCell ref="M2:S2"/>
    <mergeCell ref="N3:O3"/>
    <mergeCell ref="P3:Q3"/>
    <mergeCell ref="R3:S3"/>
    <mergeCell ref="N6:O6"/>
    <mergeCell ref="P6:Q6"/>
    <mergeCell ref="R6:S6"/>
    <mergeCell ref="C7:D7"/>
    <mergeCell ref="E7:K7"/>
    <mergeCell ref="M7:P7"/>
    <mergeCell ref="Q7:S7"/>
    <mergeCell ref="N4:O4"/>
    <mergeCell ref="P4:Q4"/>
    <mergeCell ref="R4:S4"/>
    <mergeCell ref="N5:O5"/>
    <mergeCell ref="P5:Q5"/>
    <mergeCell ref="R5:S5"/>
    <mergeCell ref="C11:K11"/>
    <mergeCell ref="C12:K12"/>
    <mergeCell ref="C13:K13"/>
    <mergeCell ref="M13:S13"/>
    <mergeCell ref="C14:K14"/>
    <mergeCell ref="M14:O14"/>
    <mergeCell ref="P14:S14"/>
    <mergeCell ref="C8:D8"/>
    <mergeCell ref="E8:K8"/>
    <mergeCell ref="M8:P8"/>
    <mergeCell ref="Q8:S8"/>
    <mergeCell ref="C9:D9"/>
    <mergeCell ref="E9:K9"/>
    <mergeCell ref="M9:P9"/>
    <mergeCell ref="Q9:S9"/>
    <mergeCell ref="C17:K17"/>
    <mergeCell ref="M17:O17"/>
    <mergeCell ref="P17:S17"/>
    <mergeCell ref="C18:K18"/>
    <mergeCell ref="M18:O18"/>
    <mergeCell ref="P18:S18"/>
    <mergeCell ref="C15:K15"/>
    <mergeCell ref="M15:O15"/>
    <mergeCell ref="P15:S15"/>
    <mergeCell ref="C16:K16"/>
    <mergeCell ref="M16:O16"/>
    <mergeCell ref="P16:S16"/>
    <mergeCell ref="C21:K21"/>
    <mergeCell ref="M21:O21"/>
    <mergeCell ref="P21:S21"/>
    <mergeCell ref="C22:K22"/>
    <mergeCell ref="M22:O22"/>
    <mergeCell ref="P22:S22"/>
    <mergeCell ref="C19:K19"/>
    <mergeCell ref="M19:O19"/>
    <mergeCell ref="P19:S19"/>
    <mergeCell ref="C20:K20"/>
    <mergeCell ref="M20:O20"/>
    <mergeCell ref="P20:S20"/>
    <mergeCell ref="C26:K26"/>
    <mergeCell ref="C27:K27"/>
    <mergeCell ref="M27:R27"/>
    <mergeCell ref="C28:K28"/>
    <mergeCell ref="M28:O28"/>
    <mergeCell ref="Q28:R28"/>
    <mergeCell ref="C23:K23"/>
    <mergeCell ref="M23:O23"/>
    <mergeCell ref="C24:K24"/>
    <mergeCell ref="M24:O24"/>
    <mergeCell ref="C25:K25"/>
    <mergeCell ref="M25:O25"/>
    <mergeCell ref="C31:K31"/>
    <mergeCell ref="M31:O31"/>
    <mergeCell ref="Q31:R31"/>
    <mergeCell ref="C32:K32"/>
    <mergeCell ref="M32:O32"/>
    <mergeCell ref="Q32:R32"/>
    <mergeCell ref="C29:K29"/>
    <mergeCell ref="M29:O29"/>
    <mergeCell ref="Q29:R29"/>
    <mergeCell ref="C30:K30"/>
    <mergeCell ref="M30:O30"/>
    <mergeCell ref="Q30:R30"/>
    <mergeCell ref="C35:K35"/>
    <mergeCell ref="M35:O35"/>
    <mergeCell ref="Q35:R35"/>
    <mergeCell ref="C36:K36"/>
    <mergeCell ref="M36:O36"/>
    <mergeCell ref="Q36:R36"/>
    <mergeCell ref="C33:K33"/>
    <mergeCell ref="M33:O33"/>
    <mergeCell ref="Q33:R33"/>
    <mergeCell ref="C34:K34"/>
    <mergeCell ref="M34:O34"/>
    <mergeCell ref="Q34:R34"/>
    <mergeCell ref="C39:K39"/>
    <mergeCell ref="M39:O39"/>
    <mergeCell ref="Q39:R39"/>
    <mergeCell ref="C40:K40"/>
    <mergeCell ref="C41:K41"/>
    <mergeCell ref="C42:K42"/>
    <mergeCell ref="C37:K37"/>
    <mergeCell ref="M37:O37"/>
    <mergeCell ref="Q37:R37"/>
    <mergeCell ref="C38:K38"/>
    <mergeCell ref="M38:O38"/>
    <mergeCell ref="Q38:R38"/>
    <mergeCell ref="C49:K49"/>
    <mergeCell ref="C50:K50"/>
    <mergeCell ref="C51:K51"/>
    <mergeCell ref="C52:K52"/>
    <mergeCell ref="C53:K53"/>
    <mergeCell ref="C54:K54"/>
    <mergeCell ref="C43:K43"/>
    <mergeCell ref="C44:K44"/>
    <mergeCell ref="C45:K45"/>
    <mergeCell ref="C46:K46"/>
    <mergeCell ref="C47:K47"/>
    <mergeCell ref="C48:K48"/>
    <mergeCell ref="C61:K61"/>
    <mergeCell ref="C62:K62"/>
    <mergeCell ref="C63:K63"/>
    <mergeCell ref="C64:K64"/>
    <mergeCell ref="C65:K65"/>
    <mergeCell ref="C66:K66"/>
    <mergeCell ref="C55:K55"/>
    <mergeCell ref="C56:K56"/>
    <mergeCell ref="C57:K57"/>
    <mergeCell ref="C58:K58"/>
    <mergeCell ref="C59:K59"/>
    <mergeCell ref="C60:K60"/>
    <mergeCell ref="C73:K73"/>
    <mergeCell ref="C74:K74"/>
    <mergeCell ref="C75:K75"/>
    <mergeCell ref="C76:K76"/>
    <mergeCell ref="C77:K77"/>
    <mergeCell ref="C78:K78"/>
    <mergeCell ref="C67:K67"/>
    <mergeCell ref="C68:K68"/>
    <mergeCell ref="C69:K69"/>
    <mergeCell ref="C70:K70"/>
    <mergeCell ref="C71:K71"/>
    <mergeCell ref="C72:K72"/>
    <mergeCell ref="C85:K85"/>
    <mergeCell ref="C86:K86"/>
    <mergeCell ref="C87:K87"/>
    <mergeCell ref="C88:K88"/>
    <mergeCell ref="C89:K89"/>
    <mergeCell ref="C90:K90"/>
    <mergeCell ref="C79:K79"/>
    <mergeCell ref="C80:K80"/>
    <mergeCell ref="C81:K81"/>
    <mergeCell ref="C82:K82"/>
    <mergeCell ref="C83:K83"/>
    <mergeCell ref="C84:K84"/>
    <mergeCell ref="C97:K97"/>
    <mergeCell ref="C98:K98"/>
    <mergeCell ref="C99:K99"/>
    <mergeCell ref="M99:R99"/>
    <mergeCell ref="C100:K100"/>
    <mergeCell ref="M100:N100"/>
    <mergeCell ref="O100:P100"/>
    <mergeCell ref="Q100:R100"/>
    <mergeCell ref="C91:K91"/>
    <mergeCell ref="C92:K92"/>
    <mergeCell ref="C93:K93"/>
    <mergeCell ref="C94:K94"/>
    <mergeCell ref="C95:K95"/>
    <mergeCell ref="C96:K96"/>
    <mergeCell ref="C104:K104"/>
    <mergeCell ref="O104:P104"/>
    <mergeCell ref="Q104:R104"/>
    <mergeCell ref="C105:K105"/>
    <mergeCell ref="C106:K106"/>
    <mergeCell ref="C107:K107"/>
    <mergeCell ref="C101:K101"/>
    <mergeCell ref="M101:N102"/>
    <mergeCell ref="O101:P102"/>
    <mergeCell ref="Q101:R102"/>
    <mergeCell ref="C102:K102"/>
    <mergeCell ref="C103:K103"/>
    <mergeCell ref="C114:K114"/>
    <mergeCell ref="C115:K115"/>
    <mergeCell ref="C116:K116"/>
    <mergeCell ref="C117:K117"/>
    <mergeCell ref="C118:K118"/>
    <mergeCell ref="C119:K119"/>
    <mergeCell ref="C108:K108"/>
    <mergeCell ref="C109:K109"/>
    <mergeCell ref="C110:K110"/>
    <mergeCell ref="C111:K111"/>
    <mergeCell ref="C112:K112"/>
    <mergeCell ref="C113:K113"/>
    <mergeCell ref="C126:K126"/>
    <mergeCell ref="C127:K127"/>
    <mergeCell ref="C128:K128"/>
    <mergeCell ref="C129:K129"/>
    <mergeCell ref="C130:K130"/>
    <mergeCell ref="C131:K131"/>
    <mergeCell ref="C120:K120"/>
    <mergeCell ref="C121:K121"/>
    <mergeCell ref="C122:K122"/>
    <mergeCell ref="C123:K123"/>
    <mergeCell ref="C124:K124"/>
    <mergeCell ref="C125:K125"/>
    <mergeCell ref="C138:K138"/>
    <mergeCell ref="C139:K139"/>
    <mergeCell ref="C140:K140"/>
    <mergeCell ref="C141:K141"/>
    <mergeCell ref="C142:K142"/>
    <mergeCell ref="C143:K143"/>
    <mergeCell ref="C132:K132"/>
    <mergeCell ref="C133:K133"/>
    <mergeCell ref="C134:K134"/>
    <mergeCell ref="C135:K135"/>
    <mergeCell ref="C136:K136"/>
    <mergeCell ref="C137:K137"/>
    <mergeCell ref="C150:K150"/>
    <mergeCell ref="C151:K151"/>
    <mergeCell ref="C152:K152"/>
    <mergeCell ref="C153:K153"/>
    <mergeCell ref="C154:K154"/>
    <mergeCell ref="C155:K155"/>
    <mergeCell ref="C144:K144"/>
    <mergeCell ref="C145:K145"/>
    <mergeCell ref="C146:K146"/>
    <mergeCell ref="C147:K147"/>
    <mergeCell ref="C148:K148"/>
    <mergeCell ref="C149:K149"/>
    <mergeCell ref="C162:K162"/>
    <mergeCell ref="C163:K163"/>
    <mergeCell ref="C164:K164"/>
    <mergeCell ref="C165:J165"/>
    <mergeCell ref="C166:J166"/>
    <mergeCell ref="C167:J167"/>
    <mergeCell ref="C156:K156"/>
    <mergeCell ref="C157:K157"/>
    <mergeCell ref="C158:K158"/>
    <mergeCell ref="C159:K159"/>
    <mergeCell ref="C160:K160"/>
    <mergeCell ref="C161:K161"/>
    <mergeCell ref="C174:J174"/>
    <mergeCell ref="C175:J175"/>
    <mergeCell ref="C176:J176"/>
    <mergeCell ref="C177:J177"/>
    <mergeCell ref="C178:J178"/>
    <mergeCell ref="C179:J179"/>
    <mergeCell ref="C168:J168"/>
    <mergeCell ref="C169:J169"/>
    <mergeCell ref="C170:J170"/>
    <mergeCell ref="C171:J171"/>
    <mergeCell ref="C172:J172"/>
    <mergeCell ref="C173:J173"/>
    <mergeCell ref="C186:J186"/>
    <mergeCell ref="C187:J187"/>
    <mergeCell ref="C188:J188"/>
    <mergeCell ref="C189:J189"/>
    <mergeCell ref="C190:J190"/>
    <mergeCell ref="C191:J191"/>
    <mergeCell ref="C180:J180"/>
    <mergeCell ref="C181:J181"/>
    <mergeCell ref="C182:J182"/>
    <mergeCell ref="C183:J183"/>
    <mergeCell ref="C184:J184"/>
    <mergeCell ref="C185:J185"/>
    <mergeCell ref="C198:J198"/>
    <mergeCell ref="C199:J199"/>
    <mergeCell ref="C200:J200"/>
    <mergeCell ref="C201:J201"/>
    <mergeCell ref="C202:J202"/>
    <mergeCell ref="C203:J203"/>
    <mergeCell ref="C192:J192"/>
    <mergeCell ref="C193:J193"/>
    <mergeCell ref="C194:J194"/>
    <mergeCell ref="C195:J195"/>
    <mergeCell ref="C196:J196"/>
    <mergeCell ref="C197:J197"/>
    <mergeCell ref="C210:J210"/>
    <mergeCell ref="C211:J211"/>
    <mergeCell ref="C212:J212"/>
    <mergeCell ref="C213:J213"/>
    <mergeCell ref="C214:J214"/>
    <mergeCell ref="C215:J215"/>
    <mergeCell ref="C204:J204"/>
    <mergeCell ref="C205:J205"/>
    <mergeCell ref="C206:J206"/>
    <mergeCell ref="C207:J207"/>
    <mergeCell ref="C208:J208"/>
    <mergeCell ref="C209:J209"/>
    <mergeCell ref="C222:J222"/>
    <mergeCell ref="C223:J223"/>
    <mergeCell ref="C224:J224"/>
    <mergeCell ref="C225:J225"/>
    <mergeCell ref="C226:J226"/>
    <mergeCell ref="C227:J227"/>
    <mergeCell ref="C216:J216"/>
    <mergeCell ref="C217:J217"/>
    <mergeCell ref="C218:J218"/>
    <mergeCell ref="C219:J219"/>
    <mergeCell ref="C220:J220"/>
    <mergeCell ref="C221:J221"/>
    <mergeCell ref="C234:J234"/>
    <mergeCell ref="C235:J235"/>
    <mergeCell ref="C236:J236"/>
    <mergeCell ref="C237:J237"/>
    <mergeCell ref="C238:J238"/>
    <mergeCell ref="C239:J239"/>
    <mergeCell ref="C228:J228"/>
    <mergeCell ref="C229:J229"/>
    <mergeCell ref="C230:J230"/>
    <mergeCell ref="C231:J231"/>
    <mergeCell ref="C232:J232"/>
    <mergeCell ref="C233:J233"/>
    <mergeCell ref="C246:J246"/>
    <mergeCell ref="C247:J247"/>
    <mergeCell ref="C248:J248"/>
    <mergeCell ref="C249:J249"/>
    <mergeCell ref="C250:J250"/>
    <mergeCell ref="C251:J251"/>
    <mergeCell ref="C240:J240"/>
    <mergeCell ref="C241:J241"/>
    <mergeCell ref="C242:J242"/>
    <mergeCell ref="C243:J243"/>
    <mergeCell ref="C244:J244"/>
    <mergeCell ref="C245:J245"/>
    <mergeCell ref="C258:J258"/>
    <mergeCell ref="C259:J259"/>
    <mergeCell ref="C260:J260"/>
    <mergeCell ref="C261:J261"/>
    <mergeCell ref="C262:J262"/>
    <mergeCell ref="C263:J263"/>
    <mergeCell ref="C252:J252"/>
    <mergeCell ref="C253:J253"/>
    <mergeCell ref="C254:J254"/>
    <mergeCell ref="C255:J255"/>
    <mergeCell ref="C256:J256"/>
    <mergeCell ref="C257:J257"/>
    <mergeCell ref="C270:J270"/>
    <mergeCell ref="C271:J271"/>
    <mergeCell ref="C272:J272"/>
    <mergeCell ref="C273:J273"/>
    <mergeCell ref="C274:J274"/>
    <mergeCell ref="C275:J275"/>
    <mergeCell ref="C264:J264"/>
    <mergeCell ref="C265:J265"/>
    <mergeCell ref="C266:J266"/>
    <mergeCell ref="C267:J267"/>
    <mergeCell ref="C268:J268"/>
    <mergeCell ref="C269:J269"/>
    <mergeCell ref="C288:J288"/>
    <mergeCell ref="C282:J282"/>
    <mergeCell ref="C283:J283"/>
    <mergeCell ref="C284:J284"/>
    <mergeCell ref="C285:J285"/>
    <mergeCell ref="C286:J286"/>
    <mergeCell ref="C287:J287"/>
    <mergeCell ref="C276:J276"/>
    <mergeCell ref="C277:J277"/>
    <mergeCell ref="C278:J278"/>
    <mergeCell ref="C279:J279"/>
    <mergeCell ref="C280:J280"/>
    <mergeCell ref="C281:J281"/>
  </mergeCells>
  <dataValidations count="8">
    <dataValidation allowBlank="1" showInputMessage="1" showErrorMessage="1" prompt="Type equipment details here and the defect" sqref="P15:S22" xr:uid="{D744E2FF-9AE3-44F0-8994-1EC26469A093}"/>
    <dataValidation type="list" showInputMessage="1" showErrorMessage="1" prompt="Select the unavailable equipment from dropdown list" sqref="M15:O22" xr:uid="{39FEF2B0-F5A0-4322-BF79-08F81CB2450C}">
      <formula1>"BFP A, BFP B, BFP C, Burners, LP Heaters, HP Heater 5, HP Heater 6, CCCWP A, CCCWP B, GAH A, GAH B. FDF A, FDF B, FDCF A, FDCF B, GSC Blower A, GSC Blower B, CWP A, CWP B, CEP A, CEP B, CBP A, CBP B, Station Compressors, Dryers, EDG, ,CSCCWP A or B"</formula1>
    </dataValidation>
    <dataValidation allowBlank="1" showInputMessage="1" showErrorMessage="1" prompt="Insert DCS value" sqref="Q7:S9" xr:uid="{24DC813F-DC36-4570-BBA5-068DB834C2B7}"/>
    <dataValidation allowBlank="1" showInputMessage="1" showErrorMessage="1" prompt="Input Unit Load" sqref="C8:D8" xr:uid="{5A55707D-FA09-465A-B560-844D885DCE4D}"/>
    <dataValidation type="list" allowBlank="1" showInputMessage="1" showErrorMessage="1" prompt="Select your unit" sqref="B8" xr:uid="{CC3AD33D-8F0C-4616-8C3A-0075A8339107}">
      <formula1>"1,2,3,4,5,6"</formula1>
    </dataValidation>
    <dataValidation type="date" operator="greaterThanOrEqual" allowBlank="1" showInputMessage="1" showErrorMessage="1" prompt="Insert today's date" sqref="K5 Q104" xr:uid="{EC34419A-41DC-4F58-BAB6-E5CA0C6769DB}">
      <formula1>K5</formula1>
    </dataValidation>
    <dataValidation type="list" allowBlank="1" showInputMessage="1" showErrorMessage="1" prompt="Select day of the week" sqref="K3" xr:uid="{85DE2496-A86B-4735-9D06-4F9F9C2E7BDB}">
      <formula1>"SUNDAY,MONDAY,TUESDAY,WEDNESDAY,THURSDAY,FRIDAY,SATURDAY"</formula1>
    </dataValidation>
    <dataValidation type="list" allowBlank="1" showInputMessage="1" showErrorMessage="1" prompt="Select your shift" sqref="F5 N104" xr:uid="{58A56916-77C1-4357-988E-F7E4B291C172}">
      <formula1>"A,B,C,D"</formula1>
    </dataValidation>
  </dataValidation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B6B4C-60F3-4AB2-804B-B5D4C8D1E783}">
  <sheetPr codeName="Sheet13"/>
  <dimension ref="A1:T289"/>
  <sheetViews>
    <sheetView zoomScale="79" zoomScaleNormal="100" workbookViewId="0">
      <pane ySplit="11" topLeftCell="A24" activePane="bottomLeft" state="frozen"/>
      <selection activeCell="P1" sqref="P1"/>
      <selection pane="bottomLeft" activeCell="P1" sqref="P1"/>
    </sheetView>
  </sheetViews>
  <sheetFormatPr defaultColWidth="9.140625" defaultRowHeight="15"/>
  <cols>
    <col min="1" max="1" width="9.140625" style="7"/>
    <col min="2" max="2" width="13.7109375" style="7" customWidth="1"/>
    <col min="3" max="3" width="12.42578125" style="7" customWidth="1"/>
    <col min="4" max="10" width="9.140625" style="7"/>
    <col min="11" max="11" width="13.140625" style="7" customWidth="1"/>
    <col min="12" max="12" width="13.85546875" style="7" customWidth="1"/>
    <col min="13" max="13" width="17.28515625" style="7" customWidth="1"/>
    <col min="14" max="15" width="9.140625" style="7"/>
    <col min="16" max="16" width="21.5703125" style="7" customWidth="1"/>
    <col min="17" max="18" width="9.140625" style="7"/>
    <col min="19" max="19" width="12.140625" style="7" customWidth="1"/>
    <col min="20" max="16384" width="9.140625" style="7"/>
  </cols>
  <sheetData>
    <row r="1" spans="1:20" ht="51" customHeight="1" thickBot="1">
      <c r="A1" s="4"/>
      <c r="B1" s="88" t="s">
        <v>0</v>
      </c>
      <c r="C1" s="88"/>
      <c r="D1" s="88"/>
      <c r="E1" s="88"/>
      <c r="F1" s="88"/>
      <c r="G1" s="88"/>
      <c r="H1" s="88"/>
      <c r="I1" s="88"/>
      <c r="J1" s="88"/>
      <c r="K1" s="88"/>
      <c r="L1" s="5"/>
      <c r="M1" s="106" t="s">
        <v>99</v>
      </c>
      <c r="N1" s="106"/>
      <c r="O1" s="106"/>
      <c r="P1" s="68">
        <f xml:space="preserve"> COUNTIFS($C12:$K100, "*Load*Loss*")</f>
        <v>0</v>
      </c>
      <c r="Q1" s="5"/>
      <c r="R1" s="5"/>
      <c r="S1" s="6"/>
      <c r="T1" s="6"/>
    </row>
    <row r="2" spans="1:20" ht="21.75" thickBot="1">
      <c r="B2" s="8"/>
      <c r="C2" s="89" t="s">
        <v>1</v>
      </c>
      <c r="D2" s="89"/>
      <c r="E2" s="89"/>
      <c r="F2" s="89"/>
      <c r="G2" s="89"/>
      <c r="H2" s="89"/>
      <c r="I2" s="89"/>
      <c r="J2" s="89"/>
      <c r="K2" s="9"/>
      <c r="L2" s="6"/>
      <c r="M2" s="110" t="s">
        <v>16</v>
      </c>
      <c r="N2" s="111"/>
      <c r="O2" s="111"/>
      <c r="P2" s="111"/>
      <c r="Q2" s="111"/>
      <c r="R2" s="111"/>
      <c r="S2" s="112"/>
      <c r="T2" s="6"/>
    </row>
    <row r="3" spans="1:20" ht="19.5" thickBot="1">
      <c r="B3" s="10" t="s">
        <v>33</v>
      </c>
      <c r="C3" s="11" t="s">
        <v>26</v>
      </c>
      <c r="D3" s="12"/>
      <c r="E3" s="12"/>
      <c r="F3" s="12"/>
      <c r="G3" s="12"/>
      <c r="H3" s="12"/>
      <c r="I3" s="12"/>
      <c r="J3" s="13" t="s">
        <v>31</v>
      </c>
      <c r="K3" s="14" t="s">
        <v>27</v>
      </c>
      <c r="L3" s="12"/>
      <c r="M3" s="15"/>
      <c r="N3" s="113" t="s">
        <v>17</v>
      </c>
      <c r="O3" s="114"/>
      <c r="P3" s="113" t="s">
        <v>18</v>
      </c>
      <c r="Q3" s="114"/>
      <c r="R3" s="115" t="s">
        <v>22</v>
      </c>
      <c r="S3" s="114"/>
      <c r="T3" s="6"/>
    </row>
    <row r="4" spans="1:20" ht="15.75" customHeight="1" thickBot="1">
      <c r="B4" s="16"/>
      <c r="C4" s="12"/>
      <c r="D4" s="12"/>
      <c r="E4" s="12"/>
      <c r="F4" s="12"/>
      <c r="G4" s="12"/>
      <c r="H4" s="12"/>
      <c r="I4" s="12"/>
      <c r="J4" s="12"/>
      <c r="K4" s="17"/>
      <c r="L4" s="6"/>
      <c r="M4" s="18" t="s">
        <v>19</v>
      </c>
      <c r="N4" s="116"/>
      <c r="O4" s="117"/>
      <c r="P4" s="116"/>
      <c r="Q4" s="117"/>
      <c r="R4" s="118"/>
      <c r="S4" s="117"/>
      <c r="T4" s="6"/>
    </row>
    <row r="5" spans="1:20" ht="19.5" thickBot="1">
      <c r="B5" s="10" t="s">
        <v>34</v>
      </c>
      <c r="C5" s="11" t="s">
        <v>2</v>
      </c>
      <c r="D5" s="12"/>
      <c r="E5" s="13" t="s">
        <v>12</v>
      </c>
      <c r="F5" s="60" t="s">
        <v>25</v>
      </c>
      <c r="G5" s="12"/>
      <c r="H5" s="12"/>
      <c r="I5" s="12"/>
      <c r="J5" s="13" t="s">
        <v>32</v>
      </c>
      <c r="K5" s="19">
        <v>44355</v>
      </c>
      <c r="L5" s="12"/>
      <c r="M5" s="18" t="s">
        <v>20</v>
      </c>
      <c r="N5" s="133">
        <f xml:space="preserve"> '10'!N4</f>
        <v>0</v>
      </c>
      <c r="O5" s="134"/>
      <c r="P5" s="133">
        <f xml:space="preserve"> '10'!P4</f>
        <v>0</v>
      </c>
      <c r="Q5" s="134"/>
      <c r="R5" s="133">
        <f xml:space="preserve"> '10'!R4</f>
        <v>0</v>
      </c>
      <c r="S5" s="134"/>
      <c r="T5" s="6"/>
    </row>
    <row r="6" spans="1:20" ht="15" customHeight="1" thickBot="1">
      <c r="B6" s="16"/>
      <c r="C6" s="12"/>
      <c r="D6" s="12"/>
      <c r="E6" s="12"/>
      <c r="F6" s="12"/>
      <c r="G6" s="12"/>
      <c r="H6" s="12"/>
      <c r="I6" s="12"/>
      <c r="J6" s="12"/>
      <c r="K6" s="17"/>
      <c r="L6" s="6"/>
      <c r="M6" s="20" t="s">
        <v>21</v>
      </c>
      <c r="N6" s="119">
        <f>IF(($N4-$N5)&lt;0,0,$N4-$N5)</f>
        <v>0</v>
      </c>
      <c r="O6" s="120"/>
      <c r="P6" s="131">
        <f>IF(($P4-$P5)&lt;0,0,$P4-$P5)</f>
        <v>0</v>
      </c>
      <c r="Q6" s="132"/>
      <c r="R6" s="131">
        <f xml:space="preserve"> IF(($R4 - $R5)&lt;0,0,$R4 - $R5)</f>
        <v>0</v>
      </c>
      <c r="S6" s="132"/>
      <c r="T6" s="6"/>
    </row>
    <row r="7" spans="1:20" ht="19.5" thickBot="1">
      <c r="B7" s="21" t="s">
        <v>13</v>
      </c>
      <c r="C7" s="75" t="s">
        <v>4</v>
      </c>
      <c r="D7" s="75"/>
      <c r="E7" s="75" t="s">
        <v>5</v>
      </c>
      <c r="F7" s="75"/>
      <c r="G7" s="75"/>
      <c r="H7" s="75"/>
      <c r="I7" s="75"/>
      <c r="J7" s="75"/>
      <c r="K7" s="93"/>
      <c r="L7" s="6"/>
      <c r="M7" s="90" t="s">
        <v>23</v>
      </c>
      <c r="N7" s="90"/>
      <c r="O7" s="90"/>
      <c r="P7" s="90"/>
      <c r="Q7" s="86">
        <v>0</v>
      </c>
      <c r="R7" s="86"/>
      <c r="S7" s="86"/>
      <c r="T7" s="6"/>
    </row>
    <row r="8" spans="1:20" ht="19.5" thickBot="1">
      <c r="B8" s="22">
        <v>2</v>
      </c>
      <c r="C8" s="90" t="s">
        <v>51</v>
      </c>
      <c r="D8" s="90"/>
      <c r="E8" s="94"/>
      <c r="F8" s="94"/>
      <c r="G8" s="94"/>
      <c r="H8" s="94"/>
      <c r="I8" s="94"/>
      <c r="J8" s="94"/>
      <c r="K8" s="94"/>
      <c r="L8" s="6"/>
      <c r="M8" s="90" t="s">
        <v>24</v>
      </c>
      <c r="N8" s="90"/>
      <c r="O8" s="90"/>
      <c r="P8" s="90"/>
      <c r="Q8" s="86">
        <v>0</v>
      </c>
      <c r="R8" s="86"/>
      <c r="S8" s="86"/>
      <c r="T8" s="6"/>
    </row>
    <row r="9" spans="1:20" ht="19.5" thickBot="1">
      <c r="B9" s="16"/>
      <c r="C9" s="91"/>
      <c r="D9" s="91"/>
      <c r="E9" s="91"/>
      <c r="F9" s="91"/>
      <c r="G9" s="91"/>
      <c r="H9" s="91"/>
      <c r="I9" s="91"/>
      <c r="J9" s="91"/>
      <c r="K9" s="95"/>
      <c r="L9" s="6"/>
      <c r="M9" s="90" t="s">
        <v>98</v>
      </c>
      <c r="N9" s="90"/>
      <c r="O9" s="90"/>
      <c r="P9" s="90"/>
      <c r="Q9" s="86">
        <v>0</v>
      </c>
      <c r="R9" s="86"/>
      <c r="S9" s="86"/>
      <c r="T9" s="6"/>
    </row>
    <row r="10" spans="1:20">
      <c r="B10" s="16"/>
      <c r="C10" s="12"/>
      <c r="D10" s="12"/>
      <c r="E10" s="12"/>
      <c r="F10" s="12"/>
      <c r="G10" s="12"/>
      <c r="H10" s="12"/>
      <c r="I10" s="12"/>
      <c r="J10" s="12"/>
      <c r="K10" s="17"/>
      <c r="L10" s="6"/>
      <c r="M10" s="6"/>
      <c r="N10" s="6"/>
      <c r="O10" s="6"/>
      <c r="P10" s="6"/>
      <c r="Q10" s="6"/>
      <c r="R10" s="6"/>
      <c r="S10" s="6"/>
      <c r="T10" s="6"/>
    </row>
    <row r="11" spans="1:20" ht="15.75">
      <c r="B11" s="23" t="s">
        <v>6</v>
      </c>
      <c r="C11" s="73" t="s">
        <v>7</v>
      </c>
      <c r="D11" s="73"/>
      <c r="E11" s="73"/>
      <c r="F11" s="73"/>
      <c r="G11" s="73"/>
      <c r="H11" s="73"/>
      <c r="I11" s="73"/>
      <c r="J11" s="73"/>
      <c r="K11" s="74"/>
      <c r="L11" s="6"/>
      <c r="M11" s="6"/>
      <c r="N11" s="6"/>
      <c r="O11" s="6"/>
      <c r="P11" s="6"/>
      <c r="Q11" s="6"/>
      <c r="R11" s="6"/>
      <c r="S11" s="5"/>
      <c r="T11" s="6"/>
    </row>
    <row r="12" spans="1:20" ht="33" customHeight="1">
      <c r="B12" s="24"/>
      <c r="C12" s="85"/>
      <c r="D12" s="83"/>
      <c r="E12" s="83"/>
      <c r="F12" s="83"/>
      <c r="G12" s="83"/>
      <c r="H12" s="83"/>
      <c r="I12" s="83"/>
      <c r="J12" s="83"/>
      <c r="K12" s="84"/>
      <c r="L12" s="6"/>
      <c r="M12" s="6"/>
      <c r="N12" s="6"/>
      <c r="O12" s="6"/>
      <c r="P12" s="6"/>
      <c r="Q12" s="6"/>
      <c r="R12" s="6"/>
      <c r="S12" s="6"/>
      <c r="T12" s="6"/>
    </row>
    <row r="13" spans="1:20" ht="19.5" thickBot="1">
      <c r="B13" s="24"/>
      <c r="C13" s="85"/>
      <c r="D13" s="83"/>
      <c r="E13" s="83"/>
      <c r="F13" s="83"/>
      <c r="G13" s="83"/>
      <c r="H13" s="83"/>
      <c r="I13" s="83"/>
      <c r="J13" s="83"/>
      <c r="K13" s="84"/>
      <c r="L13" s="6"/>
      <c r="M13" s="103" t="s">
        <v>41</v>
      </c>
      <c r="N13" s="103"/>
      <c r="O13" s="103"/>
      <c r="P13" s="103"/>
      <c r="Q13" s="103"/>
      <c r="R13" s="103"/>
      <c r="S13" s="103"/>
      <c r="T13" s="6"/>
    </row>
    <row r="14" spans="1:20" ht="19.5" thickBot="1">
      <c r="B14" s="24"/>
      <c r="C14" s="83"/>
      <c r="D14" s="83"/>
      <c r="E14" s="83"/>
      <c r="F14" s="83"/>
      <c r="G14" s="83"/>
      <c r="H14" s="83"/>
      <c r="I14" s="83"/>
      <c r="J14" s="83"/>
      <c r="K14" s="84"/>
      <c r="L14" s="6"/>
      <c r="M14" s="90" t="s">
        <v>42</v>
      </c>
      <c r="N14" s="90"/>
      <c r="O14" s="90"/>
      <c r="P14" s="90" t="s">
        <v>43</v>
      </c>
      <c r="Q14" s="90"/>
      <c r="R14" s="90"/>
      <c r="S14" s="90"/>
      <c r="T14" s="6"/>
    </row>
    <row r="15" spans="1:20" ht="16.5" thickBot="1">
      <c r="B15" s="24"/>
      <c r="C15" s="85"/>
      <c r="D15" s="83"/>
      <c r="E15" s="83"/>
      <c r="F15" s="83"/>
      <c r="G15" s="83"/>
      <c r="H15" s="83"/>
      <c r="I15" s="83"/>
      <c r="J15" s="83"/>
      <c r="K15" s="84"/>
      <c r="L15" s="6"/>
      <c r="M15" s="77" t="s">
        <v>66</v>
      </c>
      <c r="N15" s="77"/>
      <c r="O15" s="77"/>
      <c r="P15" s="102" t="s">
        <v>44</v>
      </c>
      <c r="Q15" s="102"/>
      <c r="R15" s="102"/>
      <c r="S15" s="102"/>
      <c r="T15" s="6"/>
    </row>
    <row r="16" spans="1:20" ht="16.5" thickBot="1">
      <c r="B16" s="24"/>
      <c r="C16" s="85"/>
      <c r="D16" s="83"/>
      <c r="E16" s="83"/>
      <c r="F16" s="83"/>
      <c r="G16" s="83"/>
      <c r="H16" s="83"/>
      <c r="I16" s="83"/>
      <c r="J16" s="83"/>
      <c r="K16" s="84"/>
      <c r="L16" s="6"/>
      <c r="M16" s="77" t="s">
        <v>57</v>
      </c>
      <c r="N16" s="77"/>
      <c r="O16" s="77"/>
      <c r="P16" s="102" t="s">
        <v>71</v>
      </c>
      <c r="Q16" s="102"/>
      <c r="R16" s="102"/>
      <c r="S16" s="102"/>
      <c r="T16" s="6"/>
    </row>
    <row r="17" spans="2:20" ht="16.5" thickBot="1">
      <c r="B17" s="24"/>
      <c r="C17" s="85"/>
      <c r="D17" s="83"/>
      <c r="E17" s="83"/>
      <c r="F17" s="83"/>
      <c r="G17" s="83"/>
      <c r="H17" s="83"/>
      <c r="I17" s="83"/>
      <c r="J17" s="83"/>
      <c r="K17" s="84"/>
      <c r="L17" s="6"/>
      <c r="M17" s="77" t="s">
        <v>45</v>
      </c>
      <c r="N17" s="77"/>
      <c r="O17" s="77"/>
      <c r="P17" s="102" t="s">
        <v>46</v>
      </c>
      <c r="Q17" s="102"/>
      <c r="R17" s="102"/>
      <c r="S17" s="102"/>
      <c r="T17" s="6"/>
    </row>
    <row r="18" spans="2:20" ht="16.5" thickBot="1">
      <c r="B18" s="24"/>
      <c r="C18" s="83"/>
      <c r="D18" s="83"/>
      <c r="E18" s="83"/>
      <c r="F18" s="83"/>
      <c r="G18" s="83"/>
      <c r="H18" s="83"/>
      <c r="I18" s="83"/>
      <c r="J18" s="83"/>
      <c r="K18" s="84"/>
      <c r="L18" s="6"/>
      <c r="M18" s="77" t="s">
        <v>67</v>
      </c>
      <c r="N18" s="77"/>
      <c r="O18" s="77"/>
      <c r="P18" s="102" t="s">
        <v>47</v>
      </c>
      <c r="Q18" s="102"/>
      <c r="R18" s="102"/>
      <c r="S18" s="102"/>
      <c r="T18" s="6"/>
    </row>
    <row r="19" spans="2:20" ht="16.5" thickBot="1">
      <c r="B19" s="24"/>
      <c r="C19" s="83"/>
      <c r="D19" s="83"/>
      <c r="E19" s="83"/>
      <c r="F19" s="83"/>
      <c r="G19" s="83"/>
      <c r="H19" s="83"/>
      <c r="I19" s="83"/>
      <c r="J19" s="83"/>
      <c r="K19" s="84"/>
      <c r="L19" s="6"/>
      <c r="M19" s="77" t="s">
        <v>68</v>
      </c>
      <c r="N19" s="77"/>
      <c r="O19" s="77"/>
      <c r="P19" s="102" t="s">
        <v>47</v>
      </c>
      <c r="Q19" s="102"/>
      <c r="R19" s="102"/>
      <c r="S19" s="102"/>
      <c r="T19" s="6"/>
    </row>
    <row r="20" spans="2:20" ht="16.5" thickBot="1">
      <c r="B20" s="24"/>
      <c r="C20" s="83"/>
      <c r="D20" s="83"/>
      <c r="E20" s="83"/>
      <c r="F20" s="83"/>
      <c r="G20" s="83"/>
      <c r="H20" s="83"/>
      <c r="I20" s="83"/>
      <c r="J20" s="83"/>
      <c r="K20" s="84"/>
      <c r="L20" s="6"/>
      <c r="M20" s="77"/>
      <c r="N20" s="77"/>
      <c r="O20" s="77"/>
      <c r="P20" s="102"/>
      <c r="Q20" s="102"/>
      <c r="R20" s="102"/>
      <c r="S20" s="102"/>
      <c r="T20" s="6"/>
    </row>
    <row r="21" spans="2:20" ht="16.5" thickBot="1">
      <c r="B21" s="24"/>
      <c r="C21" s="83"/>
      <c r="D21" s="83"/>
      <c r="E21" s="83"/>
      <c r="F21" s="83"/>
      <c r="G21" s="83"/>
      <c r="H21" s="83"/>
      <c r="I21" s="83"/>
      <c r="J21" s="83"/>
      <c r="K21" s="84"/>
      <c r="L21" s="6"/>
      <c r="M21" s="77"/>
      <c r="N21" s="77"/>
      <c r="O21" s="77"/>
      <c r="P21" s="102"/>
      <c r="Q21" s="102"/>
      <c r="R21" s="102"/>
      <c r="S21" s="102"/>
      <c r="T21" s="6"/>
    </row>
    <row r="22" spans="2:20" ht="16.5" thickBot="1">
      <c r="B22" s="24"/>
      <c r="C22" s="85"/>
      <c r="D22" s="85"/>
      <c r="E22" s="85"/>
      <c r="F22" s="85"/>
      <c r="G22" s="85"/>
      <c r="H22" s="85"/>
      <c r="I22" s="85"/>
      <c r="J22" s="85"/>
      <c r="K22" s="92"/>
      <c r="L22" s="6"/>
      <c r="M22" s="77"/>
      <c r="N22" s="77"/>
      <c r="O22" s="77"/>
      <c r="P22" s="102"/>
      <c r="Q22" s="102"/>
      <c r="R22" s="102"/>
      <c r="S22" s="102"/>
      <c r="T22" s="6"/>
    </row>
    <row r="23" spans="2:20" ht="15.75">
      <c r="B23" s="24"/>
      <c r="C23" s="85"/>
      <c r="D23" s="85"/>
      <c r="E23" s="85"/>
      <c r="F23" s="85"/>
      <c r="G23" s="85"/>
      <c r="H23" s="85"/>
      <c r="I23" s="85"/>
      <c r="J23" s="85"/>
      <c r="K23" s="92"/>
      <c r="L23" s="6"/>
      <c r="M23" s="123"/>
      <c r="N23" s="123"/>
      <c r="O23" s="123"/>
      <c r="P23" s="6"/>
      <c r="Q23" s="6"/>
      <c r="R23" s="6"/>
      <c r="S23" s="6"/>
      <c r="T23" s="6"/>
    </row>
    <row r="24" spans="2:20" ht="15.75">
      <c r="B24" s="24"/>
      <c r="C24" s="83"/>
      <c r="D24" s="83"/>
      <c r="E24" s="83"/>
      <c r="F24" s="83"/>
      <c r="G24" s="83"/>
      <c r="H24" s="83"/>
      <c r="I24" s="83"/>
      <c r="J24" s="83"/>
      <c r="K24" s="84"/>
      <c r="L24" s="6"/>
      <c r="M24" s="123"/>
      <c r="N24" s="124"/>
      <c r="O24" s="124"/>
      <c r="P24" s="6"/>
      <c r="Q24" s="6"/>
      <c r="R24" s="6"/>
      <c r="S24" s="6"/>
      <c r="T24" s="6"/>
    </row>
    <row r="25" spans="2:20" ht="15.75">
      <c r="B25" s="24"/>
      <c r="C25" s="83"/>
      <c r="D25" s="83"/>
      <c r="E25" s="83"/>
      <c r="F25" s="83"/>
      <c r="G25" s="83"/>
      <c r="H25" s="83"/>
      <c r="I25" s="83"/>
      <c r="J25" s="83"/>
      <c r="K25" s="84"/>
      <c r="L25" s="6"/>
      <c r="M25" s="123"/>
      <c r="N25" s="123"/>
      <c r="O25" s="123"/>
      <c r="P25" s="6"/>
      <c r="Q25" s="6"/>
      <c r="R25" s="6"/>
      <c r="S25" s="6"/>
      <c r="T25" s="6"/>
    </row>
    <row r="26" spans="2:20" ht="15.75">
      <c r="B26" s="24"/>
      <c r="C26" s="83"/>
      <c r="D26" s="83"/>
      <c r="E26" s="83"/>
      <c r="F26" s="83"/>
      <c r="G26" s="83"/>
      <c r="H26" s="83"/>
      <c r="I26" s="83"/>
      <c r="J26" s="83"/>
      <c r="K26" s="84"/>
      <c r="L26" s="6"/>
      <c r="M26" s="6"/>
      <c r="N26" s="6"/>
      <c r="O26" s="6"/>
      <c r="P26" s="6"/>
      <c r="Q26" s="6"/>
      <c r="R26" s="6"/>
      <c r="S26" s="6"/>
      <c r="T26" s="6"/>
    </row>
    <row r="27" spans="2:20" ht="19.5" thickBot="1">
      <c r="B27" s="24"/>
      <c r="C27" s="83"/>
      <c r="D27" s="83"/>
      <c r="E27" s="83"/>
      <c r="F27" s="83"/>
      <c r="G27" s="83"/>
      <c r="H27" s="83"/>
      <c r="I27" s="83"/>
      <c r="J27" s="83"/>
      <c r="K27" s="84"/>
      <c r="L27" s="25"/>
      <c r="M27" s="87" t="s">
        <v>7</v>
      </c>
      <c r="N27" s="87"/>
      <c r="O27" s="87"/>
      <c r="P27" s="87"/>
      <c r="Q27" s="87"/>
      <c r="R27" s="87"/>
      <c r="S27" s="6"/>
      <c r="T27" s="6"/>
    </row>
    <row r="28" spans="2:20" ht="19.5" thickBot="1">
      <c r="B28" s="24"/>
      <c r="C28" s="83"/>
      <c r="D28" s="83"/>
      <c r="E28" s="83"/>
      <c r="F28" s="83"/>
      <c r="G28" s="83"/>
      <c r="H28" s="83"/>
      <c r="I28" s="83"/>
      <c r="J28" s="83"/>
      <c r="K28" s="84"/>
      <c r="L28" s="25"/>
      <c r="M28" s="90" t="s">
        <v>14</v>
      </c>
      <c r="N28" s="90"/>
      <c r="O28" s="90"/>
      <c r="P28" s="26" t="s">
        <v>69</v>
      </c>
      <c r="Q28" s="96" t="s">
        <v>53</v>
      </c>
      <c r="R28" s="97"/>
      <c r="S28" s="6"/>
      <c r="T28" s="6"/>
    </row>
    <row r="29" spans="2:20" ht="19.5" thickBot="1">
      <c r="B29" s="24"/>
      <c r="C29" s="83"/>
      <c r="D29" s="83"/>
      <c r="E29" s="83"/>
      <c r="F29" s="83"/>
      <c r="G29" s="83"/>
      <c r="H29" s="83"/>
      <c r="I29" s="83"/>
      <c r="J29" s="83"/>
      <c r="K29" s="84"/>
      <c r="L29" s="25"/>
      <c r="M29" s="86" t="s">
        <v>15</v>
      </c>
      <c r="N29" s="86"/>
      <c r="O29" s="86"/>
      <c r="P29" s="3">
        <f xml:space="preserve"> COUNTIFS($C12:$K100, "*O*F*11*issued*")</f>
        <v>0</v>
      </c>
      <c r="Q29" s="98">
        <f xml:space="preserve"> COUNTIFS(C12:K104, "*O*F*11*surrendered*")</f>
        <v>0</v>
      </c>
      <c r="R29" s="99"/>
      <c r="S29" s="6"/>
      <c r="T29" s="6"/>
    </row>
    <row r="30" spans="2:20" ht="19.5" thickBot="1">
      <c r="B30" s="24"/>
      <c r="C30" s="83"/>
      <c r="D30" s="83"/>
      <c r="E30" s="83"/>
      <c r="F30" s="83"/>
      <c r="G30" s="83"/>
      <c r="H30" s="83"/>
      <c r="I30" s="83"/>
      <c r="J30" s="83"/>
      <c r="K30" s="84"/>
      <c r="L30" s="25"/>
      <c r="M30" s="86" t="s">
        <v>55</v>
      </c>
      <c r="N30" s="86"/>
      <c r="O30" s="86"/>
      <c r="P30" s="3">
        <f xml:space="preserve"> COUNTIF($C12:$K104, "*CMMS*raised*")</f>
        <v>0</v>
      </c>
      <c r="Q30" s="100"/>
      <c r="R30" s="101"/>
      <c r="S30" s="6"/>
      <c r="T30" s="6"/>
    </row>
    <row r="31" spans="2:20" ht="19.5" thickBot="1">
      <c r="B31" s="24"/>
      <c r="C31" s="83"/>
      <c r="D31" s="83"/>
      <c r="E31" s="83"/>
      <c r="F31" s="83"/>
      <c r="G31" s="83"/>
      <c r="H31" s="83"/>
      <c r="I31" s="83"/>
      <c r="J31" s="83"/>
      <c r="K31" s="84"/>
      <c r="L31" s="25"/>
      <c r="M31" s="86" t="s">
        <v>28</v>
      </c>
      <c r="N31" s="86"/>
      <c r="O31" s="86"/>
      <c r="P31" s="3">
        <f xml:space="preserve"> COUNTIFS($C12:$K104, "Work Permit*issued*") + COUNTIFS($C12:$K104, "*Permit*to*work*issued*") + COUNTIFS($C12:$K104, "*O*F*2*issued*")</f>
        <v>0</v>
      </c>
      <c r="Q31" s="98">
        <f xml:space="preserve"> COUNTIFS($C12:$K104, "Work Permit*surrendered*") + COUNTIFS($C12:$K104, "*Permit*to*work*surrendered*") + COUNTIFS($C12:$K104, "*O*F*2*surrendered*")</f>
        <v>0</v>
      </c>
      <c r="R31" s="99"/>
      <c r="S31" s="6"/>
      <c r="T31" s="6"/>
    </row>
    <row r="32" spans="2:20" ht="19.5" thickBot="1">
      <c r="B32" s="24"/>
      <c r="C32" s="83"/>
      <c r="D32" s="83"/>
      <c r="E32" s="83"/>
      <c r="F32" s="83"/>
      <c r="G32" s="83"/>
      <c r="H32" s="83"/>
      <c r="I32" s="83"/>
      <c r="J32" s="83"/>
      <c r="K32" s="84"/>
      <c r="L32" s="25"/>
      <c r="M32" s="86" t="s">
        <v>29</v>
      </c>
      <c r="N32" s="86"/>
      <c r="O32" s="86"/>
      <c r="P32" s="3">
        <f xml:space="preserve"> COUNTIFS($C12:$K104, "Work*Test*Permit*issued*") + COUNTIFS($C12:$K104, "*O*F*3*issued*")</f>
        <v>0</v>
      </c>
      <c r="Q32" s="98">
        <f xml:space="preserve"> COUNTIFS(C12:K104, "Work*Test*Permit*surrendered*") + COUNTIFS($C12:$K104, "*O*F*3*surrendered*")</f>
        <v>0</v>
      </c>
      <c r="R32" s="99"/>
      <c r="S32" s="6"/>
      <c r="T32" s="6"/>
    </row>
    <row r="33" spans="2:20" ht="19.5" thickBot="1">
      <c r="B33" s="24"/>
      <c r="C33" s="83"/>
      <c r="D33" s="83"/>
      <c r="E33" s="83"/>
      <c r="F33" s="83"/>
      <c r="G33" s="83"/>
      <c r="H33" s="83"/>
      <c r="I33" s="83"/>
      <c r="J33" s="83"/>
      <c r="K33" s="84"/>
      <c r="L33" s="25"/>
      <c r="M33" s="86" t="s">
        <v>30</v>
      </c>
      <c r="N33" s="86"/>
      <c r="O33" s="86"/>
      <c r="P33" s="3">
        <f xml:space="preserve"> COUNTIFS($C12:$K104, "*Local*Checks*") + COUNTIFS($C12:$K104, "*Checks*Local*")</f>
        <v>0</v>
      </c>
      <c r="Q33" s="100"/>
      <c r="R33" s="101"/>
      <c r="S33" s="6"/>
      <c r="T33" s="6"/>
    </row>
    <row r="34" spans="2:20" ht="19.5" thickBot="1">
      <c r="B34" s="24"/>
      <c r="C34" s="83"/>
      <c r="D34" s="83"/>
      <c r="E34" s="83"/>
      <c r="F34" s="83"/>
      <c r="G34" s="83"/>
      <c r="H34" s="83"/>
      <c r="I34" s="83"/>
      <c r="J34" s="83"/>
      <c r="K34" s="84"/>
      <c r="L34" s="25"/>
      <c r="M34" s="86" t="s">
        <v>49</v>
      </c>
      <c r="N34" s="86"/>
      <c r="O34" s="86"/>
      <c r="P34" s="3">
        <f xml:space="preserve"> COUNTIFS($C12:$K104, "*Hot*Work*Permit*issued*")</f>
        <v>0</v>
      </c>
      <c r="Q34" s="98">
        <f xml:space="preserve"> COUNTIFS($C12:$K104, "*Hot*Work*Permit*surrendered*")</f>
        <v>0</v>
      </c>
      <c r="R34" s="99"/>
      <c r="S34" s="6"/>
      <c r="T34" s="6"/>
    </row>
    <row r="35" spans="2:20" ht="19.5" thickBot="1">
      <c r="B35" s="24"/>
      <c r="C35" s="83"/>
      <c r="D35" s="83"/>
      <c r="E35" s="83"/>
      <c r="F35" s="83"/>
      <c r="G35" s="83"/>
      <c r="H35" s="83"/>
      <c r="I35" s="83"/>
      <c r="J35" s="83"/>
      <c r="K35" s="84"/>
      <c r="L35" s="25"/>
      <c r="M35" s="86" t="s">
        <v>48</v>
      </c>
      <c r="N35" s="86"/>
      <c r="O35" s="86"/>
      <c r="P35" s="3">
        <f xml:space="preserve"> COUNTIFS($C12:$K104, "*Confined*Space*Permit*issued*")</f>
        <v>0</v>
      </c>
      <c r="Q35" s="98">
        <f xml:space="preserve"> COUNTIFS($C12:$K104, "*Confined*Space*Permit*surrendered*")</f>
        <v>0</v>
      </c>
      <c r="R35" s="99"/>
      <c r="S35" s="6"/>
      <c r="T35" s="6"/>
    </row>
    <row r="36" spans="2:20" ht="19.5" thickBot="1">
      <c r="B36" s="24"/>
      <c r="C36" s="83"/>
      <c r="D36" s="83"/>
      <c r="E36" s="83"/>
      <c r="F36" s="83"/>
      <c r="G36" s="83"/>
      <c r="H36" s="83"/>
      <c r="I36" s="83"/>
      <c r="J36" s="83"/>
      <c r="K36" s="84"/>
      <c r="L36" s="25"/>
      <c r="M36" s="77" t="s">
        <v>50</v>
      </c>
      <c r="N36" s="77"/>
      <c r="O36" s="77"/>
      <c r="P36" s="3">
        <f>COUNTIFS($C12:$K104,"*Application*for*Protection*Guarantee*")</f>
        <v>0</v>
      </c>
      <c r="Q36" s="100"/>
      <c r="R36" s="101"/>
      <c r="S36" s="6"/>
      <c r="T36" s="6"/>
    </row>
    <row r="37" spans="2:20" ht="19.5" thickBot="1">
      <c r="B37" s="24"/>
      <c r="C37" s="83"/>
      <c r="D37" s="83"/>
      <c r="E37" s="83"/>
      <c r="F37" s="83"/>
      <c r="G37" s="83"/>
      <c r="H37" s="83"/>
      <c r="I37" s="83"/>
      <c r="J37" s="83"/>
      <c r="K37" s="84"/>
      <c r="L37" s="6"/>
      <c r="M37" s="125"/>
      <c r="N37" s="125"/>
      <c r="O37" s="125"/>
      <c r="P37" s="28"/>
      <c r="Q37" s="129"/>
      <c r="R37" s="130"/>
      <c r="S37" s="29"/>
      <c r="T37" s="6"/>
    </row>
    <row r="38" spans="2:20" ht="19.5" thickBot="1">
      <c r="B38" s="24"/>
      <c r="C38" s="83"/>
      <c r="D38" s="83"/>
      <c r="E38" s="83"/>
      <c r="F38" s="83"/>
      <c r="G38" s="83"/>
      <c r="H38" s="83"/>
      <c r="I38" s="83"/>
      <c r="J38" s="83"/>
      <c r="K38" s="84"/>
      <c r="L38" s="6"/>
      <c r="M38" s="86"/>
      <c r="N38" s="86"/>
      <c r="O38" s="86"/>
      <c r="P38" s="27"/>
      <c r="Q38" s="121"/>
      <c r="R38" s="122"/>
      <c r="S38" s="30"/>
      <c r="T38" s="6"/>
    </row>
    <row r="39" spans="2:20" ht="19.5" thickBot="1">
      <c r="B39" s="24"/>
      <c r="C39" s="83"/>
      <c r="D39" s="83"/>
      <c r="E39" s="83"/>
      <c r="F39" s="83"/>
      <c r="G39" s="83"/>
      <c r="H39" s="83"/>
      <c r="I39" s="83"/>
      <c r="J39" s="83"/>
      <c r="K39" s="84"/>
      <c r="L39" s="6"/>
      <c r="M39" s="86"/>
      <c r="N39" s="86"/>
      <c r="O39" s="86"/>
      <c r="P39" s="27"/>
      <c r="Q39" s="121"/>
      <c r="R39" s="122"/>
      <c r="S39" s="30"/>
      <c r="T39" s="6"/>
    </row>
    <row r="40" spans="2:20" ht="18.75">
      <c r="B40" s="24"/>
      <c r="C40" s="83"/>
      <c r="D40" s="83"/>
      <c r="E40" s="83"/>
      <c r="F40" s="83"/>
      <c r="G40" s="83"/>
      <c r="H40" s="83"/>
      <c r="I40" s="83"/>
      <c r="J40" s="83"/>
      <c r="K40" s="84"/>
      <c r="L40" s="6"/>
      <c r="M40" s="31"/>
      <c r="N40" s="32"/>
      <c r="O40" s="32"/>
      <c r="P40" s="32"/>
      <c r="Q40" s="32"/>
      <c r="R40" s="32"/>
      <c r="S40" s="30"/>
      <c r="T40" s="6"/>
    </row>
    <row r="41" spans="2:20" ht="18.75">
      <c r="B41" s="24"/>
      <c r="C41" s="83"/>
      <c r="D41" s="83"/>
      <c r="E41" s="83"/>
      <c r="F41" s="83"/>
      <c r="G41" s="83"/>
      <c r="H41" s="83"/>
      <c r="I41" s="83"/>
      <c r="J41" s="83"/>
      <c r="K41" s="84"/>
      <c r="L41" s="6"/>
      <c r="M41" s="31"/>
      <c r="N41" s="32"/>
      <c r="O41" s="32"/>
      <c r="P41" s="32"/>
      <c r="Q41" s="32"/>
      <c r="R41" s="32"/>
      <c r="S41" s="30"/>
      <c r="T41" s="6"/>
    </row>
    <row r="42" spans="2:20" ht="18.75">
      <c r="B42" s="24"/>
      <c r="C42" s="83"/>
      <c r="D42" s="83"/>
      <c r="E42" s="83"/>
      <c r="F42" s="83"/>
      <c r="G42" s="83"/>
      <c r="H42" s="83"/>
      <c r="I42" s="83"/>
      <c r="J42" s="83"/>
      <c r="K42" s="84"/>
      <c r="L42" s="6"/>
      <c r="M42" s="33"/>
      <c r="N42" s="33"/>
      <c r="O42" s="33"/>
      <c r="P42" s="33"/>
      <c r="Q42" s="32"/>
      <c r="R42" s="32"/>
      <c r="S42" s="30"/>
      <c r="T42" s="6"/>
    </row>
    <row r="43" spans="2:20" ht="18.75">
      <c r="B43" s="24"/>
      <c r="C43" s="83"/>
      <c r="D43" s="83"/>
      <c r="E43" s="83"/>
      <c r="F43" s="83"/>
      <c r="G43" s="83"/>
      <c r="H43" s="83"/>
      <c r="I43" s="83"/>
      <c r="J43" s="83"/>
      <c r="K43" s="84"/>
      <c r="L43" s="6"/>
      <c r="M43" s="33"/>
      <c r="N43" s="33"/>
      <c r="O43" s="33"/>
      <c r="P43" s="33"/>
      <c r="Q43" s="32"/>
      <c r="R43" s="32"/>
      <c r="S43" s="30"/>
      <c r="T43" s="6"/>
    </row>
    <row r="44" spans="2:20" ht="18.75">
      <c r="B44" s="24"/>
      <c r="C44" s="83"/>
      <c r="D44" s="83"/>
      <c r="E44" s="83"/>
      <c r="F44" s="83"/>
      <c r="G44" s="83"/>
      <c r="H44" s="83"/>
      <c r="I44" s="83"/>
      <c r="J44" s="83"/>
      <c r="K44" s="84"/>
      <c r="L44" s="6"/>
      <c r="M44" s="33"/>
      <c r="N44" s="33"/>
      <c r="O44" s="33"/>
      <c r="P44" s="33"/>
      <c r="Q44" s="32"/>
      <c r="R44" s="32"/>
      <c r="S44" s="32"/>
      <c r="T44" s="6"/>
    </row>
    <row r="45" spans="2:20" ht="15.75">
      <c r="B45" s="24"/>
      <c r="C45" s="83"/>
      <c r="D45" s="83"/>
      <c r="E45" s="83"/>
      <c r="F45" s="83"/>
      <c r="G45" s="83"/>
      <c r="H45" s="83"/>
      <c r="I45" s="83"/>
      <c r="J45" s="83"/>
      <c r="K45" s="84"/>
      <c r="L45" s="25"/>
      <c r="M45" s="25"/>
      <c r="N45" s="25"/>
      <c r="O45" s="25"/>
      <c r="P45" s="25"/>
      <c r="Q45" s="25"/>
      <c r="R45" s="25"/>
      <c r="S45" s="6"/>
      <c r="T45" s="6"/>
    </row>
    <row r="46" spans="2:20" ht="15.75">
      <c r="B46" s="24"/>
      <c r="C46" s="83"/>
      <c r="D46" s="83"/>
      <c r="E46" s="83"/>
      <c r="F46" s="83"/>
      <c r="G46" s="83"/>
      <c r="H46" s="83"/>
      <c r="I46" s="83"/>
      <c r="J46" s="83"/>
      <c r="K46" s="84"/>
      <c r="L46" s="25"/>
      <c r="M46" s="25"/>
      <c r="N46" s="25"/>
      <c r="O46" s="25"/>
      <c r="P46" s="25"/>
      <c r="Q46" s="25"/>
      <c r="R46" s="25"/>
      <c r="S46" s="6"/>
      <c r="T46" s="6"/>
    </row>
    <row r="47" spans="2:20" ht="15.75">
      <c r="B47" s="24"/>
      <c r="C47" s="83"/>
      <c r="D47" s="83"/>
      <c r="E47" s="83"/>
      <c r="F47" s="83"/>
      <c r="G47" s="83"/>
      <c r="H47" s="83"/>
      <c r="I47" s="83"/>
      <c r="J47" s="83"/>
      <c r="K47" s="84"/>
      <c r="L47" s="25"/>
      <c r="M47" s="25"/>
      <c r="N47" s="25"/>
      <c r="O47" s="25"/>
      <c r="P47" s="25"/>
      <c r="Q47" s="25"/>
      <c r="R47" s="25"/>
      <c r="S47" s="6"/>
      <c r="T47" s="6"/>
    </row>
    <row r="48" spans="2:20" ht="15.75">
      <c r="B48" s="24"/>
      <c r="C48" s="83"/>
      <c r="D48" s="83"/>
      <c r="E48" s="83"/>
      <c r="F48" s="83"/>
      <c r="G48" s="83"/>
      <c r="H48" s="83"/>
      <c r="I48" s="83"/>
      <c r="J48" s="83"/>
      <c r="K48" s="84"/>
      <c r="L48" s="25"/>
      <c r="M48" s="25"/>
      <c r="N48" s="25"/>
      <c r="O48" s="25"/>
      <c r="P48" s="25"/>
      <c r="Q48" s="25"/>
      <c r="R48" s="25"/>
      <c r="S48" s="6"/>
      <c r="T48" s="6"/>
    </row>
    <row r="49" spans="2:20" ht="15.75">
      <c r="B49" s="24"/>
      <c r="C49" s="83"/>
      <c r="D49" s="83"/>
      <c r="E49" s="83"/>
      <c r="F49" s="83"/>
      <c r="G49" s="83"/>
      <c r="H49" s="83"/>
      <c r="I49" s="83"/>
      <c r="J49" s="83"/>
      <c r="K49" s="84"/>
      <c r="L49" s="25"/>
      <c r="M49" s="25"/>
      <c r="N49" s="25"/>
      <c r="O49" s="25"/>
      <c r="P49" s="25"/>
      <c r="Q49" s="25"/>
      <c r="R49" s="25"/>
      <c r="S49" s="6"/>
      <c r="T49" s="6"/>
    </row>
    <row r="50" spans="2:20" ht="15.75">
      <c r="B50" s="24"/>
      <c r="C50" s="83"/>
      <c r="D50" s="83"/>
      <c r="E50" s="83"/>
      <c r="F50" s="83"/>
      <c r="G50" s="83"/>
      <c r="H50" s="83"/>
      <c r="I50" s="83"/>
      <c r="J50" s="83"/>
      <c r="K50" s="84"/>
      <c r="L50" s="25"/>
      <c r="M50" s="34"/>
      <c r="N50" s="34"/>
      <c r="O50" s="34"/>
      <c r="P50" s="34"/>
      <c r="Q50" s="25"/>
      <c r="R50" s="25"/>
      <c r="S50" s="6"/>
      <c r="T50" s="6"/>
    </row>
    <row r="51" spans="2:20" ht="15.75">
      <c r="B51" s="24"/>
      <c r="C51" s="83"/>
      <c r="D51" s="83"/>
      <c r="E51" s="83"/>
      <c r="F51" s="83"/>
      <c r="G51" s="83"/>
      <c r="H51" s="83"/>
      <c r="I51" s="83"/>
      <c r="J51" s="83"/>
      <c r="K51" s="84"/>
      <c r="L51" s="25"/>
      <c r="M51" s="25"/>
      <c r="N51" s="25"/>
      <c r="O51" s="25"/>
      <c r="P51" s="25"/>
      <c r="Q51" s="25"/>
      <c r="R51" s="25"/>
      <c r="S51" s="6"/>
      <c r="T51" s="6"/>
    </row>
    <row r="52" spans="2:20" ht="15.75">
      <c r="B52" s="24"/>
      <c r="C52" s="83"/>
      <c r="D52" s="83"/>
      <c r="E52" s="83"/>
      <c r="F52" s="83"/>
      <c r="G52" s="83"/>
      <c r="H52" s="83"/>
      <c r="I52" s="83"/>
      <c r="J52" s="83"/>
      <c r="K52" s="84"/>
      <c r="L52" s="25"/>
      <c r="M52" s="25"/>
      <c r="N52" s="25"/>
      <c r="O52" s="25"/>
      <c r="P52" s="25"/>
      <c r="Q52" s="25"/>
      <c r="R52" s="25"/>
      <c r="S52" s="6"/>
      <c r="T52" s="6"/>
    </row>
    <row r="53" spans="2:20" ht="15.75">
      <c r="B53" s="24"/>
      <c r="C53" s="83"/>
      <c r="D53" s="83"/>
      <c r="E53" s="83"/>
      <c r="F53" s="83"/>
      <c r="G53" s="83"/>
      <c r="H53" s="83"/>
      <c r="I53" s="83"/>
      <c r="J53" s="83"/>
      <c r="K53" s="84"/>
      <c r="L53" s="25"/>
      <c r="M53" s="25"/>
      <c r="N53" s="25"/>
      <c r="O53" s="25"/>
      <c r="P53" s="25"/>
      <c r="Q53" s="25"/>
      <c r="R53" s="25"/>
      <c r="S53" s="6"/>
      <c r="T53" s="6"/>
    </row>
    <row r="54" spans="2:20" ht="15.75">
      <c r="B54" s="24"/>
      <c r="C54" s="83"/>
      <c r="D54" s="83"/>
      <c r="E54" s="83"/>
      <c r="F54" s="83"/>
      <c r="G54" s="83"/>
      <c r="H54" s="83"/>
      <c r="I54" s="83"/>
      <c r="J54" s="83"/>
      <c r="K54" s="84"/>
      <c r="L54" s="25"/>
      <c r="M54" s="25"/>
      <c r="N54" s="25"/>
      <c r="O54" s="25"/>
      <c r="P54" s="25"/>
      <c r="Q54" s="25"/>
      <c r="R54" s="25"/>
      <c r="S54" s="6"/>
      <c r="T54" s="6"/>
    </row>
    <row r="55" spans="2:20" ht="15.75">
      <c r="B55" s="24"/>
      <c r="C55" s="83"/>
      <c r="D55" s="83"/>
      <c r="E55" s="83"/>
      <c r="F55" s="83"/>
      <c r="G55" s="83"/>
      <c r="H55" s="83"/>
      <c r="I55" s="83"/>
      <c r="J55" s="83"/>
      <c r="K55" s="84"/>
      <c r="L55" s="25"/>
      <c r="M55" s="6"/>
      <c r="N55" s="6"/>
      <c r="O55" s="6"/>
      <c r="P55" s="6"/>
      <c r="Q55" s="6"/>
      <c r="R55" s="6"/>
      <c r="S55" s="6"/>
      <c r="T55" s="6"/>
    </row>
    <row r="56" spans="2:20" ht="15.75">
      <c r="B56" s="24"/>
      <c r="C56" s="83"/>
      <c r="D56" s="83"/>
      <c r="E56" s="83"/>
      <c r="F56" s="83"/>
      <c r="G56" s="83"/>
      <c r="H56" s="83"/>
      <c r="I56" s="83"/>
      <c r="J56" s="83"/>
      <c r="K56" s="84"/>
      <c r="L56" s="25"/>
      <c r="M56" s="6"/>
      <c r="N56" s="6"/>
      <c r="O56" s="6"/>
      <c r="P56" s="6"/>
      <c r="Q56" s="6"/>
      <c r="R56" s="6"/>
      <c r="S56" s="6"/>
      <c r="T56" s="6"/>
    </row>
    <row r="57" spans="2:20" ht="15.75">
      <c r="B57" s="24"/>
      <c r="C57" s="83"/>
      <c r="D57" s="83"/>
      <c r="E57" s="83"/>
      <c r="F57" s="83"/>
      <c r="G57" s="83"/>
      <c r="H57" s="83"/>
      <c r="I57" s="83"/>
      <c r="J57" s="83"/>
      <c r="K57" s="84"/>
      <c r="L57" s="25"/>
      <c r="M57" s="6"/>
      <c r="N57" s="6"/>
      <c r="O57" s="6"/>
      <c r="P57" s="6"/>
      <c r="Q57" s="6"/>
      <c r="R57" s="6"/>
      <c r="S57" s="6"/>
      <c r="T57" s="6"/>
    </row>
    <row r="58" spans="2:20" ht="15.75">
      <c r="B58" s="24"/>
      <c r="C58" s="83"/>
      <c r="D58" s="83"/>
      <c r="E58" s="83"/>
      <c r="F58" s="83"/>
      <c r="G58" s="83"/>
      <c r="H58" s="83"/>
      <c r="I58" s="83"/>
      <c r="J58" s="83"/>
      <c r="K58" s="84"/>
      <c r="L58" s="25"/>
      <c r="M58" s="6"/>
      <c r="N58" s="6"/>
      <c r="O58" s="6"/>
      <c r="P58" s="6"/>
      <c r="Q58" s="6"/>
      <c r="R58" s="6"/>
      <c r="S58" s="6"/>
      <c r="T58" s="6"/>
    </row>
    <row r="59" spans="2:20" ht="15.75">
      <c r="B59" s="24"/>
      <c r="C59" s="83"/>
      <c r="D59" s="83"/>
      <c r="E59" s="83"/>
      <c r="F59" s="83"/>
      <c r="G59" s="83"/>
      <c r="H59" s="83"/>
      <c r="I59" s="83"/>
      <c r="J59" s="83"/>
      <c r="K59" s="84"/>
      <c r="L59" s="25"/>
      <c r="M59" s="6"/>
      <c r="N59" s="6"/>
      <c r="O59" s="6"/>
      <c r="P59" s="6"/>
      <c r="Q59" s="6"/>
      <c r="R59" s="6"/>
      <c r="S59" s="6"/>
      <c r="T59" s="6"/>
    </row>
    <row r="60" spans="2:20" ht="15.75">
      <c r="B60" s="24"/>
      <c r="C60" s="83"/>
      <c r="D60" s="83"/>
      <c r="E60" s="83"/>
      <c r="F60" s="83"/>
      <c r="G60" s="83"/>
      <c r="H60" s="83"/>
      <c r="I60" s="83"/>
      <c r="J60" s="83"/>
      <c r="K60" s="84"/>
      <c r="L60" s="25"/>
      <c r="M60" s="6"/>
      <c r="N60" s="6"/>
      <c r="O60" s="6"/>
      <c r="P60" s="6"/>
      <c r="Q60" s="6"/>
      <c r="R60" s="6"/>
      <c r="S60" s="6"/>
      <c r="T60" s="6"/>
    </row>
    <row r="61" spans="2:20" ht="15.75">
      <c r="B61" s="24"/>
      <c r="C61" s="83"/>
      <c r="D61" s="83"/>
      <c r="E61" s="83"/>
      <c r="F61" s="83"/>
      <c r="G61" s="83"/>
      <c r="H61" s="83"/>
      <c r="I61" s="83"/>
      <c r="J61" s="83"/>
      <c r="K61" s="84"/>
      <c r="L61" s="25"/>
      <c r="M61" s="25"/>
      <c r="N61" s="25"/>
      <c r="O61" s="6"/>
      <c r="P61" s="25"/>
      <c r="Q61" s="25"/>
      <c r="R61" s="25"/>
      <c r="S61" s="6"/>
      <c r="T61" s="6"/>
    </row>
    <row r="62" spans="2:20" ht="15.75">
      <c r="B62" s="24"/>
      <c r="C62" s="83"/>
      <c r="D62" s="83"/>
      <c r="E62" s="83"/>
      <c r="F62" s="83"/>
      <c r="G62" s="83"/>
      <c r="H62" s="83"/>
      <c r="I62" s="83"/>
      <c r="J62" s="83"/>
      <c r="K62" s="84"/>
      <c r="L62" s="6"/>
      <c r="M62" s="6"/>
      <c r="N62" s="6"/>
      <c r="O62" s="6"/>
      <c r="P62" s="6"/>
      <c r="Q62" s="6"/>
      <c r="R62" s="6"/>
      <c r="S62" s="6"/>
      <c r="T62" s="6"/>
    </row>
    <row r="63" spans="2:20" ht="15.75">
      <c r="B63" s="24"/>
      <c r="C63" s="83"/>
      <c r="D63" s="83"/>
      <c r="E63" s="83"/>
      <c r="F63" s="83"/>
      <c r="G63" s="83"/>
      <c r="H63" s="83"/>
      <c r="I63" s="83"/>
      <c r="J63" s="83"/>
      <c r="K63" s="84"/>
      <c r="L63" s="6"/>
      <c r="M63" s="6"/>
      <c r="N63" s="6"/>
      <c r="O63" s="6"/>
      <c r="P63" s="6"/>
      <c r="Q63" s="6"/>
      <c r="R63" s="6"/>
      <c r="S63" s="6"/>
      <c r="T63" s="6"/>
    </row>
    <row r="64" spans="2:20" ht="15.75">
      <c r="B64" s="24"/>
      <c r="C64" s="83"/>
      <c r="D64" s="83"/>
      <c r="E64" s="83"/>
      <c r="F64" s="83"/>
      <c r="G64" s="83"/>
      <c r="H64" s="83"/>
      <c r="I64" s="83"/>
      <c r="J64" s="83"/>
      <c r="K64" s="84"/>
      <c r="L64" s="6"/>
      <c r="M64" s="6"/>
      <c r="N64" s="6"/>
      <c r="O64" s="6"/>
      <c r="P64" s="6"/>
      <c r="Q64" s="6"/>
      <c r="R64" s="6"/>
      <c r="S64" s="6"/>
      <c r="T64" s="6"/>
    </row>
    <row r="65" spans="2:20" ht="15.75">
      <c r="B65" s="24"/>
      <c r="C65" s="83"/>
      <c r="D65" s="83"/>
      <c r="E65" s="83"/>
      <c r="F65" s="83"/>
      <c r="G65" s="83"/>
      <c r="H65" s="83"/>
      <c r="I65" s="83"/>
      <c r="J65" s="83"/>
      <c r="K65" s="84"/>
      <c r="L65" s="6"/>
      <c r="M65" s="6"/>
      <c r="N65" s="6"/>
      <c r="O65" s="6"/>
      <c r="P65" s="6"/>
      <c r="Q65" s="6"/>
      <c r="R65" s="6"/>
      <c r="S65" s="6"/>
      <c r="T65" s="6"/>
    </row>
    <row r="66" spans="2:20" ht="15.75">
      <c r="B66" s="24"/>
      <c r="C66" s="83"/>
      <c r="D66" s="83"/>
      <c r="E66" s="83"/>
      <c r="F66" s="83"/>
      <c r="G66" s="83"/>
      <c r="H66" s="83"/>
      <c r="I66" s="83"/>
      <c r="J66" s="83"/>
      <c r="K66" s="84"/>
      <c r="L66" s="6"/>
      <c r="M66" s="6"/>
      <c r="N66" s="6"/>
      <c r="O66" s="6"/>
      <c r="P66" s="6"/>
      <c r="Q66" s="6"/>
      <c r="R66" s="6"/>
      <c r="S66" s="6"/>
      <c r="T66" s="6"/>
    </row>
    <row r="67" spans="2:20" ht="15.75">
      <c r="B67" s="24"/>
      <c r="C67" s="83"/>
      <c r="D67" s="83"/>
      <c r="E67" s="83"/>
      <c r="F67" s="83"/>
      <c r="G67" s="83"/>
      <c r="H67" s="83"/>
      <c r="I67" s="83"/>
      <c r="J67" s="83"/>
      <c r="K67" s="84"/>
      <c r="L67" s="6"/>
      <c r="M67" s="6"/>
      <c r="N67" s="6"/>
      <c r="O67" s="6"/>
      <c r="P67" s="6"/>
      <c r="Q67" s="6"/>
      <c r="R67" s="6"/>
      <c r="S67" s="6"/>
      <c r="T67" s="6"/>
    </row>
    <row r="68" spans="2:20" ht="15.75">
      <c r="B68" s="24"/>
      <c r="C68" s="83"/>
      <c r="D68" s="83"/>
      <c r="E68" s="83"/>
      <c r="F68" s="83"/>
      <c r="G68" s="83"/>
      <c r="H68" s="83"/>
      <c r="I68" s="83"/>
      <c r="J68" s="83"/>
      <c r="K68" s="84"/>
      <c r="L68" s="6"/>
      <c r="M68" s="6"/>
      <c r="N68" s="6"/>
      <c r="O68" s="6"/>
      <c r="P68" s="6"/>
      <c r="Q68" s="6"/>
      <c r="R68" s="6"/>
      <c r="S68" s="6"/>
      <c r="T68" s="6"/>
    </row>
    <row r="69" spans="2:20" ht="15.75">
      <c r="B69" s="24"/>
      <c r="C69" s="83"/>
      <c r="D69" s="83"/>
      <c r="E69" s="83"/>
      <c r="F69" s="83"/>
      <c r="G69" s="83"/>
      <c r="H69" s="83"/>
      <c r="I69" s="83"/>
      <c r="J69" s="83"/>
      <c r="K69" s="84"/>
      <c r="L69" s="6"/>
      <c r="M69" s="6"/>
      <c r="N69" s="6"/>
      <c r="O69" s="6"/>
      <c r="P69" s="6"/>
      <c r="Q69" s="6"/>
      <c r="R69" s="6"/>
      <c r="S69" s="6"/>
      <c r="T69" s="6"/>
    </row>
    <row r="70" spans="2:20" ht="15.75">
      <c r="B70" s="24"/>
      <c r="C70" s="83"/>
      <c r="D70" s="83"/>
      <c r="E70" s="83"/>
      <c r="F70" s="83"/>
      <c r="G70" s="83"/>
      <c r="H70" s="83"/>
      <c r="I70" s="83"/>
      <c r="J70" s="83"/>
      <c r="K70" s="84"/>
      <c r="L70" s="6"/>
      <c r="M70" s="6"/>
      <c r="N70" s="6"/>
      <c r="O70" s="6"/>
      <c r="P70" s="6"/>
      <c r="Q70" s="6"/>
      <c r="R70" s="6"/>
      <c r="S70" s="6"/>
      <c r="T70" s="6"/>
    </row>
    <row r="71" spans="2:20" ht="15.75">
      <c r="B71" s="24"/>
      <c r="C71" s="83"/>
      <c r="D71" s="83"/>
      <c r="E71" s="83"/>
      <c r="F71" s="83"/>
      <c r="G71" s="83"/>
      <c r="H71" s="83"/>
      <c r="I71" s="83"/>
      <c r="J71" s="83"/>
      <c r="K71" s="84"/>
      <c r="L71" s="6"/>
      <c r="M71" s="6"/>
      <c r="N71" s="6"/>
      <c r="O71" s="6"/>
      <c r="P71" s="6"/>
      <c r="Q71" s="6"/>
      <c r="R71" s="6"/>
      <c r="S71" s="6"/>
      <c r="T71" s="6"/>
    </row>
    <row r="72" spans="2:20" ht="15.75">
      <c r="B72" s="24"/>
      <c r="C72" s="83"/>
      <c r="D72" s="83"/>
      <c r="E72" s="83"/>
      <c r="F72" s="83"/>
      <c r="G72" s="83"/>
      <c r="H72" s="83"/>
      <c r="I72" s="83"/>
      <c r="J72" s="83"/>
      <c r="K72" s="84"/>
      <c r="L72" s="6"/>
      <c r="M72" s="6"/>
      <c r="N72" s="6"/>
      <c r="O72" s="6"/>
      <c r="P72" s="6"/>
      <c r="Q72" s="6"/>
      <c r="R72" s="6"/>
      <c r="S72" s="6"/>
      <c r="T72" s="6"/>
    </row>
    <row r="73" spans="2:20" ht="15.75">
      <c r="B73" s="24"/>
      <c r="C73" s="83"/>
      <c r="D73" s="83"/>
      <c r="E73" s="83"/>
      <c r="F73" s="83"/>
      <c r="G73" s="83"/>
      <c r="H73" s="83"/>
      <c r="I73" s="83"/>
      <c r="J73" s="83"/>
      <c r="K73" s="84"/>
      <c r="L73" s="6"/>
      <c r="M73" s="6"/>
      <c r="N73" s="6"/>
      <c r="O73" s="6"/>
      <c r="P73" s="6"/>
      <c r="Q73" s="6"/>
      <c r="R73" s="6"/>
      <c r="S73" s="6"/>
      <c r="T73" s="6"/>
    </row>
    <row r="74" spans="2:20" ht="15.75">
      <c r="B74" s="24"/>
      <c r="C74" s="83"/>
      <c r="D74" s="83"/>
      <c r="E74" s="83"/>
      <c r="F74" s="83"/>
      <c r="G74" s="83"/>
      <c r="H74" s="83"/>
      <c r="I74" s="83"/>
      <c r="J74" s="83"/>
      <c r="K74" s="84"/>
      <c r="L74" s="6"/>
      <c r="M74" s="6"/>
      <c r="N74" s="6"/>
      <c r="O74" s="6"/>
      <c r="P74" s="6"/>
      <c r="Q74" s="6"/>
      <c r="R74" s="6"/>
      <c r="S74" s="6"/>
      <c r="T74" s="6"/>
    </row>
    <row r="75" spans="2:20" ht="15.75">
      <c r="B75" s="24"/>
      <c r="C75" s="83"/>
      <c r="D75" s="83"/>
      <c r="E75" s="83"/>
      <c r="F75" s="83"/>
      <c r="G75" s="83"/>
      <c r="H75" s="83"/>
      <c r="I75" s="83"/>
      <c r="J75" s="83"/>
      <c r="K75" s="84"/>
      <c r="L75" s="6"/>
      <c r="M75" s="6"/>
      <c r="N75" s="6"/>
      <c r="O75" s="6"/>
      <c r="P75" s="6"/>
      <c r="Q75" s="6"/>
      <c r="R75" s="6"/>
      <c r="S75" s="6"/>
      <c r="T75" s="6"/>
    </row>
    <row r="76" spans="2:20" ht="15.75">
      <c r="B76" s="24"/>
      <c r="C76" s="83"/>
      <c r="D76" s="83"/>
      <c r="E76" s="83"/>
      <c r="F76" s="83"/>
      <c r="G76" s="83"/>
      <c r="H76" s="83"/>
      <c r="I76" s="83"/>
      <c r="J76" s="83"/>
      <c r="K76" s="84"/>
      <c r="L76" s="6"/>
      <c r="M76" s="6"/>
      <c r="N76" s="6"/>
      <c r="O76" s="6"/>
      <c r="P76" s="6"/>
      <c r="Q76" s="6"/>
      <c r="R76" s="6"/>
      <c r="S76" s="6"/>
      <c r="T76" s="6"/>
    </row>
    <row r="77" spans="2:20" ht="15.75">
      <c r="B77" s="24"/>
      <c r="C77" s="83"/>
      <c r="D77" s="83"/>
      <c r="E77" s="83"/>
      <c r="F77" s="83"/>
      <c r="G77" s="83"/>
      <c r="H77" s="83"/>
      <c r="I77" s="83"/>
      <c r="J77" s="83"/>
      <c r="K77" s="84"/>
      <c r="L77" s="6"/>
      <c r="M77" s="6"/>
      <c r="N77" s="6"/>
      <c r="O77" s="6"/>
      <c r="P77" s="6"/>
      <c r="Q77" s="6"/>
      <c r="R77" s="6"/>
      <c r="S77" s="6"/>
      <c r="T77" s="6"/>
    </row>
    <row r="78" spans="2:20" ht="15.75">
      <c r="B78" s="24"/>
      <c r="C78" s="83"/>
      <c r="D78" s="83"/>
      <c r="E78" s="83"/>
      <c r="F78" s="83"/>
      <c r="G78" s="83"/>
      <c r="H78" s="83"/>
      <c r="I78" s="83"/>
      <c r="J78" s="83"/>
      <c r="K78" s="84"/>
      <c r="L78" s="6"/>
      <c r="M78" s="6"/>
      <c r="N78" s="6"/>
      <c r="O78" s="6"/>
      <c r="P78" s="6"/>
      <c r="Q78" s="6"/>
      <c r="R78" s="6"/>
      <c r="S78" s="6"/>
      <c r="T78" s="6"/>
    </row>
    <row r="79" spans="2:20" ht="15.75">
      <c r="B79" s="24"/>
      <c r="C79" s="83"/>
      <c r="D79" s="83"/>
      <c r="E79" s="83"/>
      <c r="F79" s="83"/>
      <c r="G79" s="83"/>
      <c r="H79" s="83"/>
      <c r="I79" s="83"/>
      <c r="J79" s="83"/>
      <c r="K79" s="84"/>
      <c r="L79" s="6"/>
      <c r="M79" s="6"/>
      <c r="N79" s="6"/>
      <c r="O79" s="6"/>
      <c r="P79" s="6"/>
      <c r="Q79" s="6"/>
      <c r="R79" s="6"/>
      <c r="S79" s="6"/>
      <c r="T79" s="6"/>
    </row>
    <row r="80" spans="2:20" ht="15.75">
      <c r="B80" s="24"/>
      <c r="C80" s="83"/>
      <c r="D80" s="83"/>
      <c r="E80" s="83"/>
      <c r="F80" s="83"/>
      <c r="G80" s="83"/>
      <c r="H80" s="83"/>
      <c r="I80" s="83"/>
      <c r="J80" s="83"/>
      <c r="K80" s="84"/>
      <c r="L80" s="6"/>
      <c r="M80" s="6"/>
      <c r="N80" s="6"/>
      <c r="O80" s="6"/>
      <c r="P80" s="6"/>
      <c r="Q80" s="6"/>
      <c r="R80" s="6"/>
      <c r="S80" s="6"/>
      <c r="T80" s="6"/>
    </row>
    <row r="81" spans="2:20" ht="15.75">
      <c r="B81" s="24"/>
      <c r="C81" s="83"/>
      <c r="D81" s="83"/>
      <c r="E81" s="83"/>
      <c r="F81" s="83"/>
      <c r="G81" s="83"/>
      <c r="H81" s="83"/>
      <c r="I81" s="83"/>
      <c r="J81" s="83"/>
      <c r="K81" s="84"/>
      <c r="L81" s="6"/>
      <c r="M81" s="6"/>
      <c r="N81" s="6"/>
      <c r="O81" s="6"/>
      <c r="P81" s="6"/>
      <c r="Q81" s="6"/>
      <c r="R81" s="6"/>
      <c r="S81" s="6"/>
      <c r="T81" s="6"/>
    </row>
    <row r="82" spans="2:20" ht="15.75">
      <c r="B82" s="24"/>
      <c r="C82" s="83"/>
      <c r="D82" s="83"/>
      <c r="E82" s="83"/>
      <c r="F82" s="83"/>
      <c r="G82" s="83"/>
      <c r="H82" s="83"/>
      <c r="I82" s="83"/>
      <c r="J82" s="83"/>
      <c r="K82" s="84"/>
      <c r="L82" s="6"/>
      <c r="M82" s="6"/>
      <c r="N82" s="6"/>
      <c r="O82" s="6"/>
      <c r="P82" s="6"/>
      <c r="Q82" s="6"/>
      <c r="R82" s="6"/>
      <c r="S82" s="6"/>
      <c r="T82" s="6"/>
    </row>
    <row r="83" spans="2:20" ht="15.75">
      <c r="B83" s="24"/>
      <c r="C83" s="83"/>
      <c r="D83" s="83"/>
      <c r="E83" s="83"/>
      <c r="F83" s="83"/>
      <c r="G83" s="83"/>
      <c r="H83" s="83"/>
      <c r="I83" s="83"/>
      <c r="J83" s="83"/>
      <c r="K83" s="84"/>
      <c r="L83" s="6"/>
      <c r="M83" s="6"/>
      <c r="N83" s="6"/>
      <c r="O83" s="6"/>
      <c r="P83" s="6"/>
      <c r="Q83" s="6"/>
      <c r="R83" s="6"/>
      <c r="S83" s="6"/>
      <c r="T83" s="6"/>
    </row>
    <row r="84" spans="2:20" ht="15.75">
      <c r="B84" s="24"/>
      <c r="C84" s="83"/>
      <c r="D84" s="83"/>
      <c r="E84" s="83"/>
      <c r="F84" s="83"/>
      <c r="G84" s="83"/>
      <c r="H84" s="83"/>
      <c r="I84" s="83"/>
      <c r="J84" s="83"/>
      <c r="K84" s="84"/>
      <c r="L84" s="6"/>
      <c r="M84" s="6"/>
      <c r="N84" s="6"/>
      <c r="O84" s="6"/>
      <c r="P84" s="6"/>
      <c r="Q84" s="6"/>
      <c r="R84" s="6"/>
      <c r="S84" s="6"/>
      <c r="T84" s="6"/>
    </row>
    <row r="85" spans="2:20" ht="15.75">
      <c r="B85" s="24"/>
      <c r="C85" s="83"/>
      <c r="D85" s="83"/>
      <c r="E85" s="83"/>
      <c r="F85" s="83"/>
      <c r="G85" s="83"/>
      <c r="H85" s="83"/>
      <c r="I85" s="83"/>
      <c r="J85" s="83"/>
      <c r="K85" s="84"/>
      <c r="L85" s="6"/>
      <c r="M85" s="6"/>
      <c r="N85" s="6"/>
      <c r="O85" s="6"/>
      <c r="P85" s="6"/>
      <c r="Q85" s="6"/>
      <c r="R85" s="6"/>
      <c r="S85" s="6"/>
      <c r="T85" s="6"/>
    </row>
    <row r="86" spans="2:20" ht="15.75">
      <c r="B86" s="24"/>
      <c r="C86" s="83"/>
      <c r="D86" s="83"/>
      <c r="E86" s="83"/>
      <c r="F86" s="83"/>
      <c r="G86" s="83"/>
      <c r="H86" s="83"/>
      <c r="I86" s="83"/>
      <c r="J86" s="83"/>
      <c r="K86" s="84"/>
      <c r="L86" s="6"/>
      <c r="M86" s="6"/>
      <c r="N86" s="6"/>
      <c r="O86" s="6"/>
      <c r="P86" s="6"/>
      <c r="Q86" s="6"/>
      <c r="R86" s="6"/>
      <c r="S86" s="6"/>
      <c r="T86" s="6"/>
    </row>
    <row r="87" spans="2:20" ht="15.75">
      <c r="B87" s="24"/>
      <c r="C87" s="83"/>
      <c r="D87" s="83"/>
      <c r="E87" s="83"/>
      <c r="F87" s="83"/>
      <c r="G87" s="83"/>
      <c r="H87" s="83"/>
      <c r="I87" s="83"/>
      <c r="J87" s="83"/>
      <c r="K87" s="84"/>
      <c r="L87" s="6"/>
      <c r="M87" s="6"/>
      <c r="N87" s="6"/>
      <c r="O87" s="6"/>
      <c r="P87" s="6"/>
      <c r="Q87" s="6"/>
      <c r="R87" s="6"/>
      <c r="S87" s="6"/>
      <c r="T87" s="6"/>
    </row>
    <row r="88" spans="2:20" ht="15.75">
      <c r="B88" s="24"/>
      <c r="C88" s="83"/>
      <c r="D88" s="83"/>
      <c r="E88" s="83"/>
      <c r="F88" s="83"/>
      <c r="G88" s="83"/>
      <c r="H88" s="83"/>
      <c r="I88" s="83"/>
      <c r="J88" s="83"/>
      <c r="K88" s="84"/>
      <c r="L88" s="6"/>
      <c r="M88" s="6"/>
      <c r="N88" s="6"/>
      <c r="O88" s="6"/>
      <c r="P88" s="6"/>
      <c r="Q88" s="6"/>
      <c r="R88" s="6"/>
      <c r="S88" s="6"/>
      <c r="T88" s="6"/>
    </row>
    <row r="89" spans="2:20" ht="15.75">
      <c r="B89" s="24"/>
      <c r="C89" s="83"/>
      <c r="D89" s="83"/>
      <c r="E89" s="83"/>
      <c r="F89" s="83"/>
      <c r="G89" s="83"/>
      <c r="H89" s="83"/>
      <c r="I89" s="83"/>
      <c r="J89" s="83"/>
      <c r="K89" s="84"/>
      <c r="L89" s="6"/>
      <c r="M89" s="6"/>
      <c r="N89" s="6"/>
      <c r="O89" s="6"/>
      <c r="P89" s="6"/>
      <c r="Q89" s="6"/>
      <c r="R89" s="6"/>
      <c r="S89" s="6"/>
      <c r="T89" s="6"/>
    </row>
    <row r="90" spans="2:20" ht="15.75">
      <c r="B90" s="24"/>
      <c r="C90" s="83"/>
      <c r="D90" s="83"/>
      <c r="E90" s="83"/>
      <c r="F90" s="83"/>
      <c r="G90" s="83"/>
      <c r="H90" s="83"/>
      <c r="I90" s="83"/>
      <c r="J90" s="83"/>
      <c r="K90" s="84"/>
      <c r="L90" s="6"/>
      <c r="M90" s="6"/>
      <c r="N90" s="6"/>
      <c r="O90" s="6"/>
      <c r="P90" s="6"/>
      <c r="Q90" s="6"/>
      <c r="R90" s="6"/>
      <c r="S90" s="6"/>
      <c r="T90" s="6"/>
    </row>
    <row r="91" spans="2:20" ht="15.75">
      <c r="B91" s="24"/>
      <c r="C91" s="83"/>
      <c r="D91" s="83"/>
      <c r="E91" s="83"/>
      <c r="F91" s="83"/>
      <c r="G91" s="83"/>
      <c r="H91" s="83"/>
      <c r="I91" s="83"/>
      <c r="J91" s="83"/>
      <c r="K91" s="84"/>
      <c r="L91" s="6"/>
      <c r="M91" s="6"/>
      <c r="N91" s="6"/>
      <c r="O91" s="6"/>
      <c r="P91" s="6"/>
      <c r="Q91" s="6"/>
      <c r="R91" s="6"/>
      <c r="S91" s="6"/>
      <c r="T91" s="6"/>
    </row>
    <row r="92" spans="2:20" ht="15.75">
      <c r="B92" s="24"/>
      <c r="C92" s="83"/>
      <c r="D92" s="83"/>
      <c r="E92" s="83"/>
      <c r="F92" s="83"/>
      <c r="G92" s="83"/>
      <c r="H92" s="83"/>
      <c r="I92" s="83"/>
      <c r="J92" s="83"/>
      <c r="K92" s="84"/>
      <c r="L92" s="6"/>
      <c r="M92" s="6"/>
      <c r="N92" s="6"/>
      <c r="O92" s="6"/>
      <c r="P92" s="6"/>
      <c r="Q92" s="6"/>
      <c r="R92" s="6"/>
      <c r="S92" s="6"/>
      <c r="T92" s="6"/>
    </row>
    <row r="93" spans="2:20" ht="15.75">
      <c r="B93" s="24"/>
      <c r="C93" s="78"/>
      <c r="D93" s="78"/>
      <c r="E93" s="78"/>
      <c r="F93" s="78"/>
      <c r="G93" s="78"/>
      <c r="H93" s="78"/>
      <c r="I93" s="78"/>
      <c r="J93" s="78"/>
      <c r="K93" s="79"/>
      <c r="L93" s="6"/>
      <c r="M93" s="6"/>
      <c r="N93" s="6"/>
      <c r="O93" s="6"/>
      <c r="P93" s="6"/>
      <c r="Q93" s="6"/>
      <c r="R93" s="6"/>
      <c r="S93" s="6"/>
      <c r="T93" s="6"/>
    </row>
    <row r="94" spans="2:20" ht="15.75">
      <c r="B94" s="24"/>
      <c r="C94" s="83"/>
      <c r="D94" s="83"/>
      <c r="E94" s="83"/>
      <c r="F94" s="83"/>
      <c r="G94" s="83"/>
      <c r="H94" s="83"/>
      <c r="I94" s="83"/>
      <c r="J94" s="83"/>
      <c r="K94" s="84"/>
      <c r="L94" s="6"/>
      <c r="M94" s="6"/>
      <c r="N94" s="6"/>
      <c r="O94" s="6"/>
      <c r="P94" s="6"/>
      <c r="Q94" s="6"/>
      <c r="R94" s="6"/>
      <c r="S94" s="6"/>
      <c r="T94" s="6"/>
    </row>
    <row r="95" spans="2:20" ht="15.75">
      <c r="B95" s="24"/>
      <c r="C95" s="83"/>
      <c r="D95" s="83"/>
      <c r="E95" s="83"/>
      <c r="F95" s="83"/>
      <c r="G95" s="83"/>
      <c r="H95" s="83"/>
      <c r="I95" s="83"/>
      <c r="J95" s="83"/>
      <c r="K95" s="84"/>
      <c r="L95" s="6"/>
      <c r="M95" s="6"/>
      <c r="N95" s="6"/>
      <c r="O95" s="6"/>
      <c r="P95" s="6"/>
      <c r="Q95" s="6"/>
      <c r="R95" s="6"/>
      <c r="S95" s="6"/>
      <c r="T95" s="6"/>
    </row>
    <row r="96" spans="2:20" ht="15.75">
      <c r="B96" s="24"/>
      <c r="C96" s="83"/>
      <c r="D96" s="83"/>
      <c r="E96" s="83"/>
      <c r="F96" s="83"/>
      <c r="G96" s="83"/>
      <c r="H96" s="83"/>
      <c r="I96" s="83"/>
      <c r="J96" s="83"/>
      <c r="K96" s="84"/>
      <c r="L96" s="6"/>
      <c r="M96" s="6"/>
      <c r="N96" s="6"/>
      <c r="O96" s="6"/>
      <c r="P96" s="6"/>
      <c r="Q96" s="6"/>
      <c r="R96" s="6"/>
      <c r="S96" s="6"/>
      <c r="T96" s="6"/>
    </row>
    <row r="97" spans="2:20" ht="15.75">
      <c r="B97" s="24"/>
      <c r="C97" s="83"/>
      <c r="D97" s="83"/>
      <c r="E97" s="83"/>
      <c r="F97" s="83"/>
      <c r="G97" s="83"/>
      <c r="H97" s="83"/>
      <c r="I97" s="83"/>
      <c r="J97" s="83"/>
      <c r="K97" s="84"/>
      <c r="L97" s="6"/>
      <c r="M97" s="6"/>
      <c r="N97" s="6"/>
      <c r="O97" s="6"/>
      <c r="P97" s="6"/>
      <c r="Q97" s="6"/>
      <c r="R97" s="6"/>
      <c r="S97" s="6"/>
      <c r="T97" s="6"/>
    </row>
    <row r="98" spans="2:20" ht="15.75">
      <c r="B98" s="24"/>
      <c r="C98" s="83"/>
      <c r="D98" s="83"/>
      <c r="E98" s="83"/>
      <c r="F98" s="83"/>
      <c r="G98" s="83"/>
      <c r="H98" s="83"/>
      <c r="I98" s="83"/>
      <c r="J98" s="83"/>
      <c r="K98" s="84"/>
      <c r="L98" s="6"/>
      <c r="M98" s="6"/>
      <c r="N98" s="6"/>
      <c r="O98" s="6"/>
      <c r="P98" s="6"/>
      <c r="Q98" s="6"/>
      <c r="R98" s="6"/>
      <c r="S98" s="6"/>
      <c r="T98" s="6"/>
    </row>
    <row r="99" spans="2:20" ht="16.5" thickBot="1">
      <c r="B99" s="24"/>
      <c r="C99" s="83"/>
      <c r="D99" s="83"/>
      <c r="E99" s="83"/>
      <c r="F99" s="83"/>
      <c r="G99" s="83"/>
      <c r="H99" s="83"/>
      <c r="I99" s="83"/>
      <c r="J99" s="83"/>
      <c r="K99" s="84"/>
      <c r="L99" s="6"/>
      <c r="M99" s="75" t="s">
        <v>8</v>
      </c>
      <c r="N99" s="75"/>
      <c r="O99" s="75"/>
      <c r="P99" s="75"/>
      <c r="Q99" s="75"/>
      <c r="R99" s="75"/>
      <c r="S99" s="6"/>
      <c r="T99" s="6"/>
    </row>
    <row r="100" spans="2:20" ht="16.5" thickBot="1">
      <c r="B100" s="24"/>
      <c r="C100" s="83"/>
      <c r="D100" s="83"/>
      <c r="E100" s="83"/>
      <c r="F100" s="83"/>
      <c r="G100" s="83"/>
      <c r="H100" s="83"/>
      <c r="I100" s="83"/>
      <c r="J100" s="83"/>
      <c r="K100" s="84"/>
      <c r="L100" s="6"/>
      <c r="M100" s="107" t="s">
        <v>9</v>
      </c>
      <c r="N100" s="108"/>
      <c r="O100" s="108" t="s">
        <v>10</v>
      </c>
      <c r="P100" s="108"/>
      <c r="Q100" s="108" t="s">
        <v>11</v>
      </c>
      <c r="R100" s="109"/>
      <c r="S100" s="6"/>
      <c r="T100" s="6"/>
    </row>
    <row r="101" spans="2:20" ht="15.75">
      <c r="B101" s="24"/>
      <c r="C101" s="78"/>
      <c r="D101" s="78"/>
      <c r="E101" s="78"/>
      <c r="F101" s="78"/>
      <c r="G101" s="78"/>
      <c r="H101" s="78"/>
      <c r="I101" s="78"/>
      <c r="J101" s="78"/>
      <c r="K101" s="79"/>
      <c r="L101" s="6"/>
      <c r="M101" s="107"/>
      <c r="N101" s="108"/>
      <c r="O101" s="108"/>
      <c r="P101" s="108"/>
      <c r="Q101" s="108"/>
      <c r="R101" s="109"/>
      <c r="S101" s="6"/>
      <c r="T101" s="6"/>
    </row>
    <row r="102" spans="2:20" ht="16.5" thickBot="1">
      <c r="B102" s="24"/>
      <c r="C102" s="78"/>
      <c r="D102" s="78"/>
      <c r="E102" s="78"/>
      <c r="F102" s="78"/>
      <c r="G102" s="78"/>
      <c r="H102" s="78"/>
      <c r="I102" s="78"/>
      <c r="J102" s="78"/>
      <c r="K102" s="79"/>
      <c r="L102" s="6"/>
      <c r="M102" s="126"/>
      <c r="N102" s="127"/>
      <c r="O102" s="127"/>
      <c r="P102" s="127"/>
      <c r="Q102" s="127"/>
      <c r="R102" s="128"/>
      <c r="S102" s="6"/>
      <c r="T102" s="6"/>
    </row>
    <row r="103" spans="2:20" ht="16.5" thickBot="1">
      <c r="B103" s="24"/>
      <c r="C103" s="78"/>
      <c r="D103" s="78"/>
      <c r="E103" s="78"/>
      <c r="F103" s="78"/>
      <c r="G103" s="78"/>
      <c r="H103" s="78"/>
      <c r="I103" s="78"/>
      <c r="J103" s="78"/>
      <c r="K103" s="79"/>
      <c r="L103" s="6"/>
      <c r="M103" s="35"/>
      <c r="N103" s="36"/>
      <c r="O103" s="36"/>
      <c r="P103" s="36"/>
      <c r="Q103" s="36"/>
      <c r="R103" s="37"/>
      <c r="S103" s="6"/>
      <c r="T103" s="6"/>
    </row>
    <row r="104" spans="2:20" ht="19.5" thickBot="1">
      <c r="B104" s="24"/>
      <c r="C104" s="78"/>
      <c r="D104" s="78"/>
      <c r="E104" s="78"/>
      <c r="F104" s="78"/>
      <c r="G104" s="78"/>
      <c r="H104" s="78"/>
      <c r="I104" s="78"/>
      <c r="J104" s="78"/>
      <c r="K104" s="79"/>
      <c r="L104" s="6"/>
      <c r="M104" s="61" t="s">
        <v>12</v>
      </c>
      <c r="N104" s="22" t="s">
        <v>25</v>
      </c>
      <c r="O104" s="96" t="s">
        <v>3</v>
      </c>
      <c r="P104" s="97"/>
      <c r="Q104" s="104">
        <v>44356</v>
      </c>
      <c r="R104" s="105"/>
      <c r="S104" s="6"/>
      <c r="T104" s="6"/>
    </row>
    <row r="105" spans="2:20" ht="15.75">
      <c r="B105" s="24"/>
      <c r="C105" s="78"/>
      <c r="D105" s="78"/>
      <c r="E105" s="78"/>
      <c r="F105" s="78"/>
      <c r="G105" s="78"/>
      <c r="H105" s="78"/>
      <c r="I105" s="78"/>
      <c r="J105" s="78"/>
      <c r="K105" s="79"/>
      <c r="L105" s="6"/>
      <c r="M105" s="6"/>
      <c r="N105" s="6"/>
      <c r="O105" s="6"/>
      <c r="P105" s="6"/>
      <c r="Q105" s="6"/>
      <c r="R105" s="6"/>
      <c r="S105" s="6"/>
      <c r="T105" s="6"/>
    </row>
    <row r="106" spans="2:20" ht="15.75">
      <c r="B106" s="24"/>
      <c r="C106" s="78"/>
      <c r="D106" s="78"/>
      <c r="E106" s="78"/>
      <c r="F106" s="78"/>
      <c r="G106" s="78"/>
      <c r="H106" s="78"/>
      <c r="I106" s="78"/>
      <c r="J106" s="78"/>
      <c r="K106" s="79"/>
      <c r="L106" s="6"/>
      <c r="M106" s="6"/>
      <c r="N106" s="6"/>
      <c r="O106" s="6"/>
      <c r="P106" s="6"/>
      <c r="Q106" s="6"/>
      <c r="R106" s="6"/>
      <c r="S106" s="6"/>
      <c r="T106" s="6"/>
    </row>
    <row r="107" spans="2:20" ht="16.5" thickBot="1">
      <c r="B107" s="38"/>
      <c r="C107" s="80"/>
      <c r="D107" s="80"/>
      <c r="E107" s="80"/>
      <c r="F107" s="80"/>
      <c r="G107" s="80"/>
      <c r="H107" s="80"/>
      <c r="I107" s="80"/>
      <c r="J107" s="80"/>
      <c r="K107" s="81"/>
      <c r="L107" s="6"/>
      <c r="M107" s="6"/>
      <c r="N107" s="6"/>
      <c r="O107" s="6"/>
      <c r="P107" s="6"/>
      <c r="Q107" s="6"/>
      <c r="R107" s="6"/>
      <c r="S107" s="6"/>
      <c r="T107" s="6"/>
    </row>
    <row r="108" spans="2:20" ht="15.75">
      <c r="B108" s="39"/>
      <c r="C108" s="82"/>
      <c r="D108" s="82"/>
      <c r="E108" s="82"/>
      <c r="F108" s="82"/>
      <c r="G108" s="82"/>
      <c r="H108" s="82"/>
      <c r="I108" s="82"/>
      <c r="J108" s="82"/>
      <c r="K108" s="82"/>
      <c r="L108" s="6"/>
      <c r="M108" s="6"/>
      <c r="N108" s="6"/>
      <c r="O108" s="6"/>
      <c r="P108" s="6"/>
      <c r="Q108" s="6"/>
      <c r="R108" s="6"/>
      <c r="S108" s="6"/>
      <c r="T108" s="6"/>
    </row>
    <row r="109" spans="2:20" ht="15.75">
      <c r="B109" s="39"/>
      <c r="C109" s="82"/>
      <c r="D109" s="82"/>
      <c r="E109" s="82"/>
      <c r="F109" s="82"/>
      <c r="G109" s="82"/>
      <c r="H109" s="82"/>
      <c r="I109" s="82"/>
      <c r="J109" s="82"/>
      <c r="K109" s="82"/>
      <c r="L109" s="6"/>
      <c r="M109" s="6"/>
      <c r="N109" s="6"/>
      <c r="O109" s="6"/>
      <c r="P109" s="6"/>
      <c r="Q109" s="6"/>
      <c r="R109" s="6"/>
      <c r="S109" s="6"/>
      <c r="T109" s="6"/>
    </row>
    <row r="110" spans="2:20" ht="15.75">
      <c r="B110" s="40"/>
      <c r="C110" s="76"/>
      <c r="D110" s="76"/>
      <c r="E110" s="76"/>
      <c r="F110" s="76"/>
      <c r="G110" s="76"/>
      <c r="H110" s="76"/>
      <c r="I110" s="76"/>
      <c r="J110" s="76"/>
      <c r="K110" s="76"/>
    </row>
    <row r="111" spans="2:20" ht="15.75">
      <c r="B111" s="40"/>
      <c r="C111" s="76"/>
      <c r="D111" s="76"/>
      <c r="E111" s="76"/>
      <c r="F111" s="76"/>
      <c r="G111" s="76"/>
      <c r="H111" s="76"/>
      <c r="I111" s="76"/>
      <c r="J111" s="76"/>
      <c r="K111" s="76"/>
    </row>
    <row r="112" spans="2:20" ht="15.75">
      <c r="B112" s="40"/>
      <c r="C112" s="76"/>
      <c r="D112" s="76"/>
      <c r="E112" s="76"/>
      <c r="F112" s="76"/>
      <c r="G112" s="76"/>
      <c r="H112" s="76"/>
      <c r="I112" s="76"/>
      <c r="J112" s="76"/>
      <c r="K112" s="76"/>
    </row>
    <row r="113" spans="2:11" ht="15.75">
      <c r="B113" s="40"/>
      <c r="C113" s="76"/>
      <c r="D113" s="76"/>
      <c r="E113" s="76"/>
      <c r="F113" s="76"/>
      <c r="G113" s="76"/>
      <c r="H113" s="76"/>
      <c r="I113" s="76"/>
      <c r="J113" s="76"/>
      <c r="K113" s="76"/>
    </row>
    <row r="114" spans="2:11" ht="15.75">
      <c r="B114" s="40"/>
      <c r="C114" s="76"/>
      <c r="D114" s="76"/>
      <c r="E114" s="76"/>
      <c r="F114" s="76"/>
      <c r="G114" s="76"/>
      <c r="H114" s="76"/>
      <c r="I114" s="76"/>
      <c r="J114" s="76"/>
      <c r="K114" s="76"/>
    </row>
    <row r="115" spans="2:11" ht="15.75">
      <c r="B115" s="40"/>
      <c r="C115" s="76"/>
      <c r="D115" s="76"/>
      <c r="E115" s="76"/>
      <c r="F115" s="76"/>
      <c r="G115" s="76"/>
      <c r="H115" s="76"/>
      <c r="I115" s="76"/>
      <c r="J115" s="76"/>
      <c r="K115" s="76"/>
    </row>
    <row r="116" spans="2:11" ht="15.75">
      <c r="B116" s="40"/>
      <c r="C116" s="76"/>
      <c r="D116" s="76"/>
      <c r="E116" s="76"/>
      <c r="F116" s="76"/>
      <c r="G116" s="76"/>
      <c r="H116" s="76"/>
      <c r="I116" s="76"/>
      <c r="J116" s="76"/>
      <c r="K116" s="76"/>
    </row>
    <row r="117" spans="2:11" ht="15.75">
      <c r="B117" s="40"/>
      <c r="C117" s="76"/>
      <c r="D117" s="76"/>
      <c r="E117" s="76"/>
      <c r="F117" s="76"/>
      <c r="G117" s="76"/>
      <c r="H117" s="76"/>
      <c r="I117" s="76"/>
      <c r="J117" s="76"/>
      <c r="K117" s="76"/>
    </row>
    <row r="118" spans="2:11" ht="15.75">
      <c r="B118" s="40"/>
      <c r="C118" s="76"/>
      <c r="D118" s="76"/>
      <c r="E118" s="76"/>
      <c r="F118" s="76"/>
      <c r="G118" s="76"/>
      <c r="H118" s="76"/>
      <c r="I118" s="76"/>
      <c r="J118" s="76"/>
      <c r="K118" s="76"/>
    </row>
    <row r="119" spans="2:11" ht="15.75">
      <c r="B119" s="40"/>
      <c r="C119" s="76"/>
      <c r="D119" s="76"/>
      <c r="E119" s="76"/>
      <c r="F119" s="76"/>
      <c r="G119" s="76"/>
      <c r="H119" s="76"/>
      <c r="I119" s="76"/>
      <c r="J119" s="76"/>
      <c r="K119" s="76"/>
    </row>
    <row r="120" spans="2:11" ht="15.75">
      <c r="B120" s="40"/>
      <c r="C120" s="76"/>
      <c r="D120" s="76"/>
      <c r="E120" s="76"/>
      <c r="F120" s="76"/>
      <c r="G120" s="76"/>
      <c r="H120" s="76"/>
      <c r="I120" s="76"/>
      <c r="J120" s="76"/>
      <c r="K120" s="76"/>
    </row>
    <row r="121" spans="2:11" ht="15.75">
      <c r="B121" s="40"/>
      <c r="C121" s="76"/>
      <c r="D121" s="76"/>
      <c r="E121" s="76"/>
      <c r="F121" s="76"/>
      <c r="G121" s="76"/>
      <c r="H121" s="76"/>
      <c r="I121" s="76"/>
      <c r="J121" s="76"/>
      <c r="K121" s="76"/>
    </row>
    <row r="122" spans="2:11" ht="15.75">
      <c r="B122" s="40"/>
      <c r="C122" s="76"/>
      <c r="D122" s="76"/>
      <c r="E122" s="76"/>
      <c r="F122" s="76"/>
      <c r="G122" s="76"/>
      <c r="H122" s="76"/>
      <c r="I122" s="76"/>
      <c r="J122" s="76"/>
      <c r="K122" s="76"/>
    </row>
    <row r="123" spans="2:11" ht="15.75">
      <c r="B123" s="40"/>
      <c r="C123" s="76"/>
      <c r="D123" s="76"/>
      <c r="E123" s="76"/>
      <c r="F123" s="76"/>
      <c r="G123" s="76"/>
      <c r="H123" s="76"/>
      <c r="I123" s="76"/>
      <c r="J123" s="76"/>
      <c r="K123" s="76"/>
    </row>
    <row r="124" spans="2:11" ht="15.75">
      <c r="B124" s="40"/>
      <c r="C124" s="76"/>
      <c r="D124" s="76"/>
      <c r="E124" s="76"/>
      <c r="F124" s="76"/>
      <c r="G124" s="76"/>
      <c r="H124" s="76"/>
      <c r="I124" s="76"/>
      <c r="J124" s="76"/>
      <c r="K124" s="76"/>
    </row>
    <row r="125" spans="2:11" ht="15.75">
      <c r="B125" s="40"/>
      <c r="C125" s="76"/>
      <c r="D125" s="76"/>
      <c r="E125" s="76"/>
      <c r="F125" s="76"/>
      <c r="G125" s="76"/>
      <c r="H125" s="76"/>
      <c r="I125" s="76"/>
      <c r="J125" s="76"/>
      <c r="K125" s="76"/>
    </row>
    <row r="126" spans="2:11" ht="15.75">
      <c r="B126" s="40"/>
      <c r="C126" s="76"/>
      <c r="D126" s="76"/>
      <c r="E126" s="76"/>
      <c r="F126" s="76"/>
      <c r="G126" s="76"/>
      <c r="H126" s="76"/>
      <c r="I126" s="76"/>
      <c r="J126" s="76"/>
      <c r="K126" s="76"/>
    </row>
    <row r="127" spans="2:11" ht="15.75">
      <c r="B127" s="40"/>
      <c r="C127" s="76"/>
      <c r="D127" s="76"/>
      <c r="E127" s="76"/>
      <c r="F127" s="76"/>
      <c r="G127" s="76"/>
      <c r="H127" s="76"/>
      <c r="I127" s="76"/>
      <c r="J127" s="76"/>
      <c r="K127" s="76"/>
    </row>
    <row r="128" spans="2:11" ht="15.75">
      <c r="B128" s="40"/>
      <c r="C128" s="76"/>
      <c r="D128" s="76"/>
      <c r="E128" s="76"/>
      <c r="F128" s="76"/>
      <c r="G128" s="76"/>
      <c r="H128" s="76"/>
      <c r="I128" s="76"/>
      <c r="J128" s="76"/>
      <c r="K128" s="76"/>
    </row>
    <row r="129" spans="2:11" ht="15.75">
      <c r="B129" s="40"/>
      <c r="C129" s="76"/>
      <c r="D129" s="76"/>
      <c r="E129" s="76"/>
      <c r="F129" s="76"/>
      <c r="G129" s="76"/>
      <c r="H129" s="76"/>
      <c r="I129" s="76"/>
      <c r="J129" s="76"/>
      <c r="K129" s="76"/>
    </row>
    <row r="130" spans="2:11" ht="15.75">
      <c r="B130" s="40"/>
      <c r="C130" s="76"/>
      <c r="D130" s="76"/>
      <c r="E130" s="76"/>
      <c r="F130" s="76"/>
      <c r="G130" s="76"/>
      <c r="H130" s="76"/>
      <c r="I130" s="76"/>
      <c r="J130" s="76"/>
      <c r="K130" s="76"/>
    </row>
    <row r="131" spans="2:11" ht="15.75">
      <c r="B131" s="40"/>
      <c r="C131" s="76"/>
      <c r="D131" s="76"/>
      <c r="E131" s="76"/>
      <c r="F131" s="76"/>
      <c r="G131" s="76"/>
      <c r="H131" s="76"/>
      <c r="I131" s="76"/>
      <c r="J131" s="76"/>
      <c r="K131" s="76"/>
    </row>
    <row r="132" spans="2:11" ht="15.75">
      <c r="B132" s="40"/>
      <c r="C132" s="76"/>
      <c r="D132" s="76"/>
      <c r="E132" s="76"/>
      <c r="F132" s="76"/>
      <c r="G132" s="76"/>
      <c r="H132" s="76"/>
      <c r="I132" s="76"/>
      <c r="J132" s="76"/>
      <c r="K132" s="76"/>
    </row>
    <row r="133" spans="2:11" ht="15.75">
      <c r="B133" s="40"/>
      <c r="C133" s="76"/>
      <c r="D133" s="76"/>
      <c r="E133" s="76"/>
      <c r="F133" s="76"/>
      <c r="G133" s="76"/>
      <c r="H133" s="76"/>
      <c r="I133" s="76"/>
      <c r="J133" s="76"/>
      <c r="K133" s="76"/>
    </row>
    <row r="134" spans="2:11" ht="15.75">
      <c r="B134" s="40"/>
      <c r="C134" s="76"/>
      <c r="D134" s="76"/>
      <c r="E134" s="76"/>
      <c r="F134" s="76"/>
      <c r="G134" s="76"/>
      <c r="H134" s="76"/>
      <c r="I134" s="76"/>
      <c r="J134" s="76"/>
      <c r="K134" s="76"/>
    </row>
    <row r="135" spans="2:11" ht="15.75">
      <c r="B135" s="40"/>
      <c r="C135" s="76"/>
      <c r="D135" s="76"/>
      <c r="E135" s="76"/>
      <c r="F135" s="76"/>
      <c r="G135" s="76"/>
      <c r="H135" s="76"/>
      <c r="I135" s="76"/>
      <c r="J135" s="76"/>
      <c r="K135" s="76"/>
    </row>
    <row r="136" spans="2:11" ht="15.75">
      <c r="B136" s="40"/>
      <c r="C136" s="76"/>
      <c r="D136" s="76"/>
      <c r="E136" s="76"/>
      <c r="F136" s="76"/>
      <c r="G136" s="76"/>
      <c r="H136" s="76"/>
      <c r="I136" s="76"/>
      <c r="J136" s="76"/>
      <c r="K136" s="76"/>
    </row>
    <row r="137" spans="2:11" ht="15.75">
      <c r="B137" s="40"/>
      <c r="C137" s="76"/>
      <c r="D137" s="76"/>
      <c r="E137" s="76"/>
      <c r="F137" s="76"/>
      <c r="G137" s="76"/>
      <c r="H137" s="76"/>
      <c r="I137" s="76"/>
      <c r="J137" s="76"/>
      <c r="K137" s="76"/>
    </row>
    <row r="138" spans="2:11" ht="15.75">
      <c r="B138" s="40"/>
      <c r="C138" s="76"/>
      <c r="D138" s="76"/>
      <c r="E138" s="76"/>
      <c r="F138" s="76"/>
      <c r="G138" s="76"/>
      <c r="H138" s="76"/>
      <c r="I138" s="76"/>
      <c r="J138" s="76"/>
      <c r="K138" s="76"/>
    </row>
    <row r="139" spans="2:11" ht="15.75">
      <c r="B139" s="40"/>
      <c r="C139" s="76"/>
      <c r="D139" s="76"/>
      <c r="E139" s="76"/>
      <c r="F139" s="76"/>
      <c r="G139" s="76"/>
      <c r="H139" s="76"/>
      <c r="I139" s="76"/>
      <c r="J139" s="76"/>
      <c r="K139" s="76"/>
    </row>
    <row r="140" spans="2:11" ht="15.75">
      <c r="B140" s="40"/>
      <c r="C140" s="76"/>
      <c r="D140" s="76"/>
      <c r="E140" s="76"/>
      <c r="F140" s="76"/>
      <c r="G140" s="76"/>
      <c r="H140" s="76"/>
      <c r="I140" s="76"/>
      <c r="J140" s="76"/>
      <c r="K140" s="76"/>
    </row>
    <row r="141" spans="2:11" ht="15.75">
      <c r="B141" s="40"/>
      <c r="C141" s="76"/>
      <c r="D141" s="76"/>
      <c r="E141" s="76"/>
      <c r="F141" s="76"/>
      <c r="G141" s="76"/>
      <c r="H141" s="76"/>
      <c r="I141" s="76"/>
      <c r="J141" s="76"/>
      <c r="K141" s="76"/>
    </row>
    <row r="142" spans="2:11" ht="15.75">
      <c r="B142" s="40"/>
      <c r="C142" s="76"/>
      <c r="D142" s="76"/>
      <c r="E142" s="76"/>
      <c r="F142" s="76"/>
      <c r="G142" s="76"/>
      <c r="H142" s="76"/>
      <c r="I142" s="76"/>
      <c r="J142" s="76"/>
      <c r="K142" s="76"/>
    </row>
    <row r="143" spans="2:11" ht="15.75">
      <c r="B143" s="40"/>
      <c r="C143" s="76"/>
      <c r="D143" s="76"/>
      <c r="E143" s="76"/>
      <c r="F143" s="76"/>
      <c r="G143" s="76"/>
      <c r="H143" s="76"/>
      <c r="I143" s="76"/>
      <c r="J143" s="76"/>
      <c r="K143" s="76"/>
    </row>
    <row r="144" spans="2:11" ht="15.75">
      <c r="B144" s="40"/>
      <c r="C144" s="76"/>
      <c r="D144" s="76"/>
      <c r="E144" s="76"/>
      <c r="F144" s="76"/>
      <c r="G144" s="76"/>
      <c r="H144" s="76"/>
      <c r="I144" s="76"/>
      <c r="J144" s="76"/>
      <c r="K144" s="76"/>
    </row>
    <row r="145" spans="2:11" ht="15.75">
      <c r="B145" s="40"/>
      <c r="C145" s="76"/>
      <c r="D145" s="76"/>
      <c r="E145" s="76"/>
      <c r="F145" s="76"/>
      <c r="G145" s="76"/>
      <c r="H145" s="76"/>
      <c r="I145" s="76"/>
      <c r="J145" s="76"/>
      <c r="K145" s="76"/>
    </row>
    <row r="146" spans="2:11" ht="15.75">
      <c r="B146" s="40"/>
      <c r="C146" s="76"/>
      <c r="D146" s="76"/>
      <c r="E146" s="76"/>
      <c r="F146" s="76"/>
      <c r="G146" s="76"/>
      <c r="H146" s="76"/>
      <c r="I146" s="76"/>
      <c r="J146" s="76"/>
      <c r="K146" s="76"/>
    </row>
    <row r="147" spans="2:11" ht="15.75">
      <c r="B147" s="40"/>
      <c r="C147" s="76"/>
      <c r="D147" s="76"/>
      <c r="E147" s="76"/>
      <c r="F147" s="76"/>
      <c r="G147" s="76"/>
      <c r="H147" s="76"/>
      <c r="I147" s="76"/>
      <c r="J147" s="76"/>
      <c r="K147" s="76"/>
    </row>
    <row r="148" spans="2:11" ht="15.75">
      <c r="B148" s="40"/>
      <c r="C148" s="76"/>
      <c r="D148" s="76"/>
      <c r="E148" s="76"/>
      <c r="F148" s="76"/>
      <c r="G148" s="76"/>
      <c r="H148" s="76"/>
      <c r="I148" s="76"/>
      <c r="J148" s="76"/>
      <c r="K148" s="76"/>
    </row>
    <row r="149" spans="2:11" ht="15.75">
      <c r="B149" s="40"/>
      <c r="C149" s="76"/>
      <c r="D149" s="76"/>
      <c r="E149" s="76"/>
      <c r="F149" s="76"/>
      <c r="G149" s="76"/>
      <c r="H149" s="76"/>
      <c r="I149" s="76"/>
      <c r="J149" s="76"/>
      <c r="K149" s="76"/>
    </row>
    <row r="150" spans="2:11" ht="15.75">
      <c r="B150" s="40"/>
      <c r="C150" s="76"/>
      <c r="D150" s="76"/>
      <c r="E150" s="76"/>
      <c r="F150" s="76"/>
      <c r="G150" s="76"/>
      <c r="H150" s="76"/>
      <c r="I150" s="76"/>
      <c r="J150" s="76"/>
      <c r="K150" s="76"/>
    </row>
    <row r="151" spans="2:11" ht="15.75">
      <c r="B151" s="40"/>
      <c r="C151" s="76"/>
      <c r="D151" s="76"/>
      <c r="E151" s="76"/>
      <c r="F151" s="76"/>
      <c r="G151" s="76"/>
      <c r="H151" s="76"/>
      <c r="I151" s="76"/>
      <c r="J151" s="76"/>
      <c r="K151" s="76"/>
    </row>
    <row r="152" spans="2:11" ht="15.75">
      <c r="B152" s="40"/>
      <c r="C152" s="76"/>
      <c r="D152" s="76"/>
      <c r="E152" s="76"/>
      <c r="F152" s="76"/>
      <c r="G152" s="76"/>
      <c r="H152" s="76"/>
      <c r="I152" s="76"/>
      <c r="J152" s="76"/>
      <c r="K152" s="76"/>
    </row>
    <row r="153" spans="2:11" ht="15.75">
      <c r="B153" s="40"/>
      <c r="C153" s="76"/>
      <c r="D153" s="76"/>
      <c r="E153" s="76"/>
      <c r="F153" s="76"/>
      <c r="G153" s="76"/>
      <c r="H153" s="76"/>
      <c r="I153" s="76"/>
      <c r="J153" s="76"/>
      <c r="K153" s="76"/>
    </row>
    <row r="154" spans="2:11" ht="15.75">
      <c r="B154" s="40"/>
      <c r="C154" s="76"/>
      <c r="D154" s="76"/>
      <c r="E154" s="76"/>
      <c r="F154" s="76"/>
      <c r="G154" s="76"/>
      <c r="H154" s="76"/>
      <c r="I154" s="76"/>
      <c r="J154" s="76"/>
      <c r="K154" s="76"/>
    </row>
    <row r="155" spans="2:11" ht="15.75">
      <c r="B155" s="40"/>
      <c r="C155" s="76"/>
      <c r="D155" s="76"/>
      <c r="E155" s="76"/>
      <c r="F155" s="76"/>
      <c r="G155" s="76"/>
      <c r="H155" s="76"/>
      <c r="I155" s="76"/>
      <c r="J155" s="76"/>
      <c r="K155" s="76"/>
    </row>
    <row r="156" spans="2:11" ht="15.75">
      <c r="B156" s="40"/>
      <c r="C156" s="76"/>
      <c r="D156" s="76"/>
      <c r="E156" s="76"/>
      <c r="F156" s="76"/>
      <c r="G156" s="76"/>
      <c r="H156" s="76"/>
      <c r="I156" s="76"/>
      <c r="J156" s="76"/>
      <c r="K156" s="76"/>
    </row>
    <row r="157" spans="2:11" ht="15.75">
      <c r="B157" s="40"/>
      <c r="C157" s="76"/>
      <c r="D157" s="76"/>
      <c r="E157" s="76"/>
      <c r="F157" s="76"/>
      <c r="G157" s="76"/>
      <c r="H157" s="76"/>
      <c r="I157" s="76"/>
      <c r="J157" s="76"/>
      <c r="K157" s="76"/>
    </row>
    <row r="158" spans="2:11" ht="15.75">
      <c r="B158" s="40"/>
      <c r="C158" s="76"/>
      <c r="D158" s="76"/>
      <c r="E158" s="76"/>
      <c r="F158" s="76"/>
      <c r="G158" s="76"/>
      <c r="H158" s="76"/>
      <c r="I158" s="76"/>
      <c r="J158" s="76"/>
      <c r="K158" s="76"/>
    </row>
    <row r="159" spans="2:11" ht="15.75">
      <c r="B159" s="40"/>
      <c r="C159" s="76"/>
      <c r="D159" s="76"/>
      <c r="E159" s="76"/>
      <c r="F159" s="76"/>
      <c r="G159" s="76"/>
      <c r="H159" s="76"/>
      <c r="I159" s="76"/>
      <c r="J159" s="76"/>
      <c r="K159" s="76"/>
    </row>
    <row r="160" spans="2:11" ht="15.75">
      <c r="B160" s="40"/>
      <c r="C160" s="76"/>
      <c r="D160" s="76"/>
      <c r="E160" s="76"/>
      <c r="F160" s="76"/>
      <c r="G160" s="76"/>
      <c r="H160" s="76"/>
      <c r="I160" s="76"/>
      <c r="J160" s="76"/>
      <c r="K160" s="76"/>
    </row>
    <row r="161" spans="2:11" ht="15.75">
      <c r="B161" s="40"/>
      <c r="C161" s="76"/>
      <c r="D161" s="76"/>
      <c r="E161" s="76"/>
      <c r="F161" s="76"/>
      <c r="G161" s="76"/>
      <c r="H161" s="76"/>
      <c r="I161" s="76"/>
      <c r="J161" s="76"/>
      <c r="K161" s="76"/>
    </row>
    <row r="162" spans="2:11" ht="15.75">
      <c r="B162" s="40"/>
      <c r="C162" s="76"/>
      <c r="D162" s="76"/>
      <c r="E162" s="76"/>
      <c r="F162" s="76"/>
      <c r="G162" s="76"/>
      <c r="H162" s="76"/>
      <c r="I162" s="76"/>
      <c r="J162" s="76"/>
      <c r="K162" s="76"/>
    </row>
    <row r="163" spans="2:11" ht="15.75">
      <c r="B163" s="40"/>
      <c r="C163" s="76"/>
      <c r="D163" s="76"/>
      <c r="E163" s="76"/>
      <c r="F163" s="76"/>
      <c r="G163" s="76"/>
      <c r="H163" s="76"/>
      <c r="I163" s="76"/>
      <c r="J163" s="76"/>
      <c r="K163" s="76"/>
    </row>
    <row r="164" spans="2:11" ht="15.75">
      <c r="B164" s="40"/>
      <c r="C164" s="76"/>
      <c r="D164" s="76"/>
      <c r="E164" s="76"/>
      <c r="F164" s="76"/>
      <c r="G164" s="76"/>
      <c r="H164" s="76"/>
      <c r="I164" s="76"/>
      <c r="J164" s="76"/>
      <c r="K164" s="76"/>
    </row>
    <row r="165" spans="2:11" ht="15.75">
      <c r="B165" s="40"/>
      <c r="C165" s="76"/>
      <c r="D165" s="76"/>
      <c r="E165" s="76"/>
      <c r="F165" s="76"/>
      <c r="G165" s="76"/>
      <c r="H165" s="76"/>
      <c r="I165" s="76"/>
      <c r="J165" s="76"/>
      <c r="K165" s="41"/>
    </row>
    <row r="166" spans="2:11" ht="15.75">
      <c r="B166" s="41"/>
      <c r="C166" s="76"/>
      <c r="D166" s="76"/>
      <c r="E166" s="76"/>
      <c r="F166" s="76"/>
      <c r="G166" s="76"/>
      <c r="H166" s="76"/>
      <c r="I166" s="76"/>
      <c r="J166" s="76"/>
      <c r="K166" s="41"/>
    </row>
    <row r="167" spans="2:11" ht="15.75">
      <c r="B167" s="41"/>
      <c r="C167" s="76"/>
      <c r="D167" s="76"/>
      <c r="E167" s="76"/>
      <c r="F167" s="76"/>
      <c r="G167" s="76"/>
      <c r="H167" s="76"/>
      <c r="I167" s="76"/>
      <c r="J167" s="76"/>
      <c r="K167" s="41"/>
    </row>
    <row r="168" spans="2:11" ht="15.75">
      <c r="B168" s="41"/>
      <c r="C168" s="76"/>
      <c r="D168" s="76"/>
      <c r="E168" s="76"/>
      <c r="F168" s="76"/>
      <c r="G168" s="76"/>
      <c r="H168" s="76"/>
      <c r="I168" s="76"/>
      <c r="J168" s="76"/>
      <c r="K168" s="41"/>
    </row>
    <row r="169" spans="2:11" ht="15.75">
      <c r="B169" s="41"/>
      <c r="C169" s="76"/>
      <c r="D169" s="76"/>
      <c r="E169" s="76"/>
      <c r="F169" s="76"/>
      <c r="G169" s="76"/>
      <c r="H169" s="76"/>
      <c r="I169" s="76"/>
      <c r="J169" s="76"/>
      <c r="K169" s="41"/>
    </row>
    <row r="170" spans="2:11" ht="15.75">
      <c r="B170" s="41"/>
      <c r="C170" s="76"/>
      <c r="D170" s="76"/>
      <c r="E170" s="76"/>
      <c r="F170" s="76"/>
      <c r="G170" s="76"/>
      <c r="H170" s="76"/>
      <c r="I170" s="76"/>
      <c r="J170" s="76"/>
      <c r="K170" s="41"/>
    </row>
    <row r="171" spans="2:11" ht="15.75">
      <c r="B171" s="41"/>
      <c r="C171" s="76"/>
      <c r="D171" s="76"/>
      <c r="E171" s="76"/>
      <c r="F171" s="76"/>
      <c r="G171" s="76"/>
      <c r="H171" s="76"/>
      <c r="I171" s="76"/>
      <c r="J171" s="76"/>
      <c r="K171" s="41"/>
    </row>
    <row r="172" spans="2:11" ht="15.75">
      <c r="B172" s="41"/>
      <c r="C172" s="76"/>
      <c r="D172" s="76"/>
      <c r="E172" s="76"/>
      <c r="F172" s="76"/>
      <c r="G172" s="76"/>
      <c r="H172" s="76"/>
      <c r="I172" s="76"/>
      <c r="J172" s="76"/>
      <c r="K172" s="41"/>
    </row>
    <row r="173" spans="2:11" ht="15.75">
      <c r="B173" s="41"/>
      <c r="C173" s="76"/>
      <c r="D173" s="76"/>
      <c r="E173" s="76"/>
      <c r="F173" s="76"/>
      <c r="G173" s="76"/>
      <c r="H173" s="76"/>
      <c r="I173" s="76"/>
      <c r="J173" s="76"/>
      <c r="K173" s="41"/>
    </row>
    <row r="174" spans="2:11" ht="15.75">
      <c r="B174" s="41"/>
      <c r="C174" s="76"/>
      <c r="D174" s="76"/>
      <c r="E174" s="76"/>
      <c r="F174" s="76"/>
      <c r="G174" s="76"/>
      <c r="H174" s="76"/>
      <c r="I174" s="76"/>
      <c r="J174" s="76"/>
      <c r="K174" s="41"/>
    </row>
    <row r="175" spans="2:11" ht="15.75">
      <c r="B175" s="41"/>
      <c r="C175" s="76"/>
      <c r="D175" s="76"/>
      <c r="E175" s="76"/>
      <c r="F175" s="76"/>
      <c r="G175" s="76"/>
      <c r="H175" s="76"/>
      <c r="I175" s="76"/>
      <c r="J175" s="76"/>
      <c r="K175" s="41"/>
    </row>
    <row r="176" spans="2:11" ht="15.75">
      <c r="B176" s="41"/>
      <c r="C176" s="76"/>
      <c r="D176" s="76"/>
      <c r="E176" s="76"/>
      <c r="F176" s="76"/>
      <c r="G176" s="76"/>
      <c r="H176" s="76"/>
      <c r="I176" s="76"/>
      <c r="J176" s="76"/>
      <c r="K176" s="41"/>
    </row>
    <row r="177" spans="2:11" ht="15.75">
      <c r="B177" s="41"/>
      <c r="C177" s="76"/>
      <c r="D177" s="76"/>
      <c r="E177" s="76"/>
      <c r="F177" s="76"/>
      <c r="G177" s="76"/>
      <c r="H177" s="76"/>
      <c r="I177" s="76"/>
      <c r="J177" s="76"/>
      <c r="K177" s="41"/>
    </row>
    <row r="178" spans="2:11" ht="15.75">
      <c r="B178" s="41"/>
      <c r="C178" s="76"/>
      <c r="D178" s="76"/>
      <c r="E178" s="76"/>
      <c r="F178" s="76"/>
      <c r="G178" s="76"/>
      <c r="H178" s="76"/>
      <c r="I178" s="76"/>
      <c r="J178" s="76"/>
      <c r="K178" s="41"/>
    </row>
    <row r="179" spans="2:11" ht="15.75">
      <c r="B179" s="41"/>
      <c r="C179" s="76"/>
      <c r="D179" s="76"/>
      <c r="E179" s="76"/>
      <c r="F179" s="76"/>
      <c r="G179" s="76"/>
      <c r="H179" s="76"/>
      <c r="I179" s="76"/>
      <c r="J179" s="76"/>
      <c r="K179" s="41"/>
    </row>
    <row r="180" spans="2:11" ht="15.75">
      <c r="B180" s="41"/>
      <c r="C180" s="76"/>
      <c r="D180" s="76"/>
      <c r="E180" s="76"/>
      <c r="F180" s="76"/>
      <c r="G180" s="76"/>
      <c r="H180" s="76"/>
      <c r="I180" s="76"/>
      <c r="J180" s="76"/>
      <c r="K180" s="41"/>
    </row>
    <row r="181" spans="2:11" ht="15.75">
      <c r="B181" s="41"/>
      <c r="C181" s="76"/>
      <c r="D181" s="76"/>
      <c r="E181" s="76"/>
      <c r="F181" s="76"/>
      <c r="G181" s="76"/>
      <c r="H181" s="76"/>
      <c r="I181" s="76"/>
      <c r="J181" s="76"/>
      <c r="K181" s="41"/>
    </row>
    <row r="182" spans="2:11" ht="15.75">
      <c r="B182" s="41"/>
      <c r="C182" s="76"/>
      <c r="D182" s="76"/>
      <c r="E182" s="76"/>
      <c r="F182" s="76"/>
      <c r="G182" s="76"/>
      <c r="H182" s="76"/>
      <c r="I182" s="76"/>
      <c r="J182" s="76"/>
      <c r="K182" s="41"/>
    </row>
    <row r="183" spans="2:11" ht="15.75">
      <c r="B183" s="41"/>
      <c r="C183" s="76"/>
      <c r="D183" s="76"/>
      <c r="E183" s="76"/>
      <c r="F183" s="76"/>
      <c r="G183" s="76"/>
      <c r="H183" s="76"/>
      <c r="I183" s="76"/>
      <c r="J183" s="76"/>
      <c r="K183" s="41"/>
    </row>
    <row r="184" spans="2:11" ht="15.75">
      <c r="B184" s="41"/>
      <c r="C184" s="76"/>
      <c r="D184" s="76"/>
      <c r="E184" s="76"/>
      <c r="F184" s="76"/>
      <c r="G184" s="76"/>
      <c r="H184" s="76"/>
      <c r="I184" s="76"/>
      <c r="J184" s="76"/>
      <c r="K184" s="41"/>
    </row>
    <row r="185" spans="2:11" ht="15.75">
      <c r="B185" s="41"/>
      <c r="C185" s="76"/>
      <c r="D185" s="76"/>
      <c r="E185" s="76"/>
      <c r="F185" s="76"/>
      <c r="G185" s="76"/>
      <c r="H185" s="76"/>
      <c r="I185" s="76"/>
      <c r="J185" s="76"/>
      <c r="K185" s="41"/>
    </row>
    <row r="186" spans="2:11" ht="15.75">
      <c r="B186" s="41"/>
      <c r="C186" s="76"/>
      <c r="D186" s="76"/>
      <c r="E186" s="76"/>
      <c r="F186" s="76"/>
      <c r="G186" s="76"/>
      <c r="H186" s="76"/>
      <c r="I186" s="76"/>
      <c r="J186" s="76"/>
      <c r="K186" s="41"/>
    </row>
    <row r="187" spans="2:11" ht="15.75">
      <c r="B187" s="41"/>
      <c r="C187" s="76"/>
      <c r="D187" s="76"/>
      <c r="E187" s="76"/>
      <c r="F187" s="76"/>
      <c r="G187" s="76"/>
      <c r="H187" s="76"/>
      <c r="I187" s="76"/>
      <c r="J187" s="76"/>
      <c r="K187" s="41"/>
    </row>
    <row r="188" spans="2:11" ht="15.75">
      <c r="B188" s="41"/>
      <c r="C188" s="76"/>
      <c r="D188" s="76"/>
      <c r="E188" s="76"/>
      <c r="F188" s="76"/>
      <c r="G188" s="76"/>
      <c r="H188" s="76"/>
      <c r="I188" s="76"/>
      <c r="J188" s="76"/>
      <c r="K188" s="41"/>
    </row>
    <row r="189" spans="2:11" ht="15.75">
      <c r="B189" s="41"/>
      <c r="C189" s="76"/>
      <c r="D189" s="76"/>
      <c r="E189" s="76"/>
      <c r="F189" s="76"/>
      <c r="G189" s="76"/>
      <c r="H189" s="76"/>
      <c r="I189" s="76"/>
      <c r="J189" s="76"/>
      <c r="K189" s="41"/>
    </row>
    <row r="190" spans="2:11" ht="15.75">
      <c r="B190" s="41"/>
      <c r="C190" s="76"/>
      <c r="D190" s="76"/>
      <c r="E190" s="76"/>
      <c r="F190" s="76"/>
      <c r="G190" s="76"/>
      <c r="H190" s="76"/>
      <c r="I190" s="76"/>
      <c r="J190" s="76"/>
      <c r="K190" s="41"/>
    </row>
    <row r="191" spans="2:11" ht="15.75">
      <c r="B191" s="41"/>
      <c r="C191" s="76"/>
      <c r="D191" s="76"/>
      <c r="E191" s="76"/>
      <c r="F191" s="76"/>
      <c r="G191" s="76"/>
      <c r="H191" s="76"/>
      <c r="I191" s="76"/>
      <c r="J191" s="76"/>
      <c r="K191" s="41"/>
    </row>
    <row r="192" spans="2:11" ht="15.75">
      <c r="B192" s="41"/>
      <c r="C192" s="76"/>
      <c r="D192" s="76"/>
      <c r="E192" s="76"/>
      <c r="F192" s="76"/>
      <c r="G192" s="76"/>
      <c r="H192" s="76"/>
      <c r="I192" s="76"/>
      <c r="J192" s="76"/>
      <c r="K192" s="41"/>
    </row>
    <row r="193" spans="2:11" ht="15.75">
      <c r="B193" s="41"/>
      <c r="C193" s="76"/>
      <c r="D193" s="76"/>
      <c r="E193" s="76"/>
      <c r="F193" s="76"/>
      <c r="G193" s="76"/>
      <c r="H193" s="76"/>
      <c r="I193" s="76"/>
      <c r="J193" s="76"/>
      <c r="K193" s="41"/>
    </row>
    <row r="194" spans="2:11" ht="15.75">
      <c r="B194" s="42"/>
      <c r="C194" s="76"/>
      <c r="D194" s="76"/>
      <c r="E194" s="76"/>
      <c r="F194" s="76"/>
      <c r="G194" s="76"/>
      <c r="H194" s="76"/>
      <c r="I194" s="76"/>
      <c r="J194" s="76"/>
      <c r="K194" s="42"/>
    </row>
    <row r="195" spans="2:11" ht="15.75">
      <c r="B195" s="42"/>
      <c r="C195" s="76"/>
      <c r="D195" s="76"/>
      <c r="E195" s="76"/>
      <c r="F195" s="76"/>
      <c r="G195" s="76"/>
      <c r="H195" s="76"/>
      <c r="I195" s="76"/>
      <c r="J195" s="76"/>
      <c r="K195" s="42"/>
    </row>
    <row r="196" spans="2:11" ht="15.75">
      <c r="B196" s="42"/>
      <c r="C196" s="76"/>
      <c r="D196" s="76"/>
      <c r="E196" s="76"/>
      <c r="F196" s="76"/>
      <c r="G196" s="76"/>
      <c r="H196" s="76"/>
      <c r="I196" s="76"/>
      <c r="J196" s="76"/>
      <c r="K196" s="42"/>
    </row>
    <row r="197" spans="2:11" ht="15.75">
      <c r="B197" s="42"/>
      <c r="C197" s="76"/>
      <c r="D197" s="76"/>
      <c r="E197" s="76"/>
      <c r="F197" s="76"/>
      <c r="G197" s="76"/>
      <c r="H197" s="76"/>
      <c r="I197" s="76"/>
      <c r="J197" s="76"/>
      <c r="K197" s="42"/>
    </row>
    <row r="198" spans="2:11" ht="15.75">
      <c r="B198" s="42"/>
      <c r="C198" s="76"/>
      <c r="D198" s="76"/>
      <c r="E198" s="76"/>
      <c r="F198" s="76"/>
      <c r="G198" s="76"/>
      <c r="H198" s="76"/>
      <c r="I198" s="76"/>
      <c r="J198" s="76"/>
      <c r="K198" s="42"/>
    </row>
    <row r="199" spans="2:11" ht="15.75">
      <c r="B199" s="42"/>
      <c r="C199" s="76"/>
      <c r="D199" s="76"/>
      <c r="E199" s="76"/>
      <c r="F199" s="76"/>
      <c r="G199" s="76"/>
      <c r="H199" s="76"/>
      <c r="I199" s="76"/>
      <c r="J199" s="76"/>
      <c r="K199" s="42"/>
    </row>
    <row r="200" spans="2:11" ht="15.75">
      <c r="B200" s="42"/>
      <c r="C200" s="76"/>
      <c r="D200" s="76"/>
      <c r="E200" s="76"/>
      <c r="F200" s="76"/>
      <c r="G200" s="76"/>
      <c r="H200" s="76"/>
      <c r="I200" s="76"/>
      <c r="J200" s="76"/>
      <c r="K200" s="42"/>
    </row>
    <row r="201" spans="2:11" ht="15.75">
      <c r="B201" s="42"/>
      <c r="C201" s="76"/>
      <c r="D201" s="76"/>
      <c r="E201" s="76"/>
      <c r="F201" s="76"/>
      <c r="G201" s="76"/>
      <c r="H201" s="76"/>
      <c r="I201" s="76"/>
      <c r="J201" s="76"/>
      <c r="K201" s="42"/>
    </row>
    <row r="202" spans="2:11" ht="15.75">
      <c r="B202" s="42"/>
      <c r="C202" s="76"/>
      <c r="D202" s="76"/>
      <c r="E202" s="76"/>
      <c r="F202" s="76"/>
      <c r="G202" s="76"/>
      <c r="H202" s="76"/>
      <c r="I202" s="76"/>
      <c r="J202" s="76"/>
      <c r="K202" s="42"/>
    </row>
    <row r="203" spans="2:11" ht="15.75">
      <c r="B203" s="42"/>
      <c r="C203" s="76"/>
      <c r="D203" s="76"/>
      <c r="E203" s="76"/>
      <c r="F203" s="76"/>
      <c r="G203" s="76"/>
      <c r="H203" s="76"/>
      <c r="I203" s="76"/>
      <c r="J203" s="76"/>
      <c r="K203" s="42"/>
    </row>
    <row r="204" spans="2:11" ht="15.75">
      <c r="B204" s="42"/>
      <c r="C204" s="76"/>
      <c r="D204" s="76"/>
      <c r="E204" s="76"/>
      <c r="F204" s="76"/>
      <c r="G204" s="76"/>
      <c r="H204" s="76"/>
      <c r="I204" s="76"/>
      <c r="J204" s="76"/>
      <c r="K204" s="42"/>
    </row>
    <row r="205" spans="2:11" ht="15.75">
      <c r="B205" s="42"/>
      <c r="C205" s="76"/>
      <c r="D205" s="76"/>
      <c r="E205" s="76"/>
      <c r="F205" s="76"/>
      <c r="G205" s="76"/>
      <c r="H205" s="76"/>
      <c r="I205" s="76"/>
      <c r="J205" s="76"/>
      <c r="K205" s="42"/>
    </row>
    <row r="206" spans="2:11" ht="15.75">
      <c r="B206" s="42"/>
      <c r="C206" s="76"/>
      <c r="D206" s="76"/>
      <c r="E206" s="76"/>
      <c r="F206" s="76"/>
      <c r="G206" s="76"/>
      <c r="H206" s="76"/>
      <c r="I206" s="76"/>
      <c r="J206" s="76"/>
      <c r="K206" s="42"/>
    </row>
    <row r="207" spans="2:11" ht="15.75">
      <c r="B207" s="42"/>
      <c r="C207" s="76"/>
      <c r="D207" s="76"/>
      <c r="E207" s="76"/>
      <c r="F207" s="76"/>
      <c r="G207" s="76"/>
      <c r="H207" s="76"/>
      <c r="I207" s="76"/>
      <c r="J207" s="76"/>
      <c r="K207" s="42"/>
    </row>
    <row r="208" spans="2:11" ht="15.75">
      <c r="B208" s="42"/>
      <c r="C208" s="76"/>
      <c r="D208" s="76"/>
      <c r="E208" s="76"/>
      <c r="F208" s="76"/>
      <c r="G208" s="76"/>
      <c r="H208" s="76"/>
      <c r="I208" s="76"/>
      <c r="J208" s="76"/>
      <c r="K208" s="42"/>
    </row>
    <row r="209" spans="2:11" ht="15.75">
      <c r="B209" s="42"/>
      <c r="C209" s="76"/>
      <c r="D209" s="76"/>
      <c r="E209" s="76"/>
      <c r="F209" s="76"/>
      <c r="G209" s="76"/>
      <c r="H209" s="76"/>
      <c r="I209" s="76"/>
      <c r="J209" s="76"/>
      <c r="K209" s="42"/>
    </row>
    <row r="210" spans="2:11" ht="15.75">
      <c r="B210" s="42"/>
      <c r="C210" s="76"/>
      <c r="D210" s="76"/>
      <c r="E210" s="76"/>
      <c r="F210" s="76"/>
      <c r="G210" s="76"/>
      <c r="H210" s="76"/>
      <c r="I210" s="76"/>
      <c r="J210" s="76"/>
      <c r="K210" s="42"/>
    </row>
    <row r="211" spans="2:11" ht="15.75">
      <c r="B211" s="42"/>
      <c r="C211" s="76"/>
      <c r="D211" s="76"/>
      <c r="E211" s="76"/>
      <c r="F211" s="76"/>
      <c r="G211" s="76"/>
      <c r="H211" s="76"/>
      <c r="I211" s="76"/>
      <c r="J211" s="76"/>
      <c r="K211" s="42"/>
    </row>
    <row r="212" spans="2:11" ht="15.75">
      <c r="B212" s="42"/>
      <c r="C212" s="76"/>
      <c r="D212" s="76"/>
      <c r="E212" s="76"/>
      <c r="F212" s="76"/>
      <c r="G212" s="76"/>
      <c r="H212" s="76"/>
      <c r="I212" s="76"/>
      <c r="J212" s="76"/>
      <c r="K212" s="42"/>
    </row>
    <row r="213" spans="2:11" ht="15.75">
      <c r="B213" s="42"/>
      <c r="C213" s="76"/>
      <c r="D213" s="76"/>
      <c r="E213" s="76"/>
      <c r="F213" s="76"/>
      <c r="G213" s="76"/>
      <c r="H213" s="76"/>
      <c r="I213" s="76"/>
      <c r="J213" s="76"/>
      <c r="K213" s="42"/>
    </row>
    <row r="214" spans="2:11" ht="15.75">
      <c r="B214" s="42"/>
      <c r="C214" s="76"/>
      <c r="D214" s="76"/>
      <c r="E214" s="76"/>
      <c r="F214" s="76"/>
      <c r="G214" s="76"/>
      <c r="H214" s="76"/>
      <c r="I214" s="76"/>
      <c r="J214" s="76"/>
      <c r="K214" s="42"/>
    </row>
    <row r="215" spans="2:11" ht="15.75">
      <c r="B215" s="42"/>
      <c r="C215" s="76"/>
      <c r="D215" s="76"/>
      <c r="E215" s="76"/>
      <c r="F215" s="76"/>
      <c r="G215" s="76"/>
      <c r="H215" s="76"/>
      <c r="I215" s="76"/>
      <c r="J215" s="76"/>
      <c r="K215" s="42"/>
    </row>
    <row r="216" spans="2:11" ht="15.75">
      <c r="B216" s="42"/>
      <c r="C216" s="76"/>
      <c r="D216" s="76"/>
      <c r="E216" s="76"/>
      <c r="F216" s="76"/>
      <c r="G216" s="76"/>
      <c r="H216" s="76"/>
      <c r="I216" s="76"/>
      <c r="J216" s="76"/>
      <c r="K216" s="42"/>
    </row>
    <row r="217" spans="2:11" ht="15.75">
      <c r="B217" s="42"/>
      <c r="C217" s="76"/>
      <c r="D217" s="76"/>
      <c r="E217" s="76"/>
      <c r="F217" s="76"/>
      <c r="G217" s="76"/>
      <c r="H217" s="76"/>
      <c r="I217" s="76"/>
      <c r="J217" s="76"/>
      <c r="K217" s="42"/>
    </row>
    <row r="218" spans="2:11" ht="15.75">
      <c r="B218" s="42"/>
      <c r="C218" s="76"/>
      <c r="D218" s="76"/>
      <c r="E218" s="76"/>
      <c r="F218" s="76"/>
      <c r="G218" s="76"/>
      <c r="H218" s="76"/>
      <c r="I218" s="76"/>
      <c r="J218" s="76"/>
      <c r="K218" s="42"/>
    </row>
    <row r="219" spans="2:11" ht="15.75">
      <c r="B219" s="42"/>
      <c r="C219" s="76"/>
      <c r="D219" s="76"/>
      <c r="E219" s="76"/>
      <c r="F219" s="76"/>
      <c r="G219" s="76"/>
      <c r="H219" s="76"/>
      <c r="I219" s="76"/>
      <c r="J219" s="76"/>
      <c r="K219" s="42"/>
    </row>
    <row r="220" spans="2:11" ht="15.75">
      <c r="B220" s="42"/>
      <c r="C220" s="76"/>
      <c r="D220" s="76"/>
      <c r="E220" s="76"/>
      <c r="F220" s="76"/>
      <c r="G220" s="76"/>
      <c r="H220" s="76"/>
      <c r="I220" s="76"/>
      <c r="J220" s="76"/>
      <c r="K220" s="42"/>
    </row>
    <row r="221" spans="2:11" ht="15.75">
      <c r="B221" s="42"/>
      <c r="C221" s="76"/>
      <c r="D221" s="76"/>
      <c r="E221" s="76"/>
      <c r="F221" s="76"/>
      <c r="G221" s="76"/>
      <c r="H221" s="76"/>
      <c r="I221" s="76"/>
      <c r="J221" s="76"/>
      <c r="K221" s="42"/>
    </row>
    <row r="222" spans="2:11" ht="15.75">
      <c r="B222" s="42"/>
      <c r="C222" s="76"/>
      <c r="D222" s="76"/>
      <c r="E222" s="76"/>
      <c r="F222" s="76"/>
      <c r="G222" s="76"/>
      <c r="H222" s="76"/>
      <c r="I222" s="76"/>
      <c r="J222" s="76"/>
      <c r="K222" s="42"/>
    </row>
    <row r="223" spans="2:11" ht="15.75">
      <c r="B223" s="42"/>
      <c r="C223" s="76"/>
      <c r="D223" s="76"/>
      <c r="E223" s="76"/>
      <c r="F223" s="76"/>
      <c r="G223" s="76"/>
      <c r="H223" s="76"/>
      <c r="I223" s="76"/>
      <c r="J223" s="76"/>
      <c r="K223" s="42"/>
    </row>
    <row r="224" spans="2:11" ht="15.75">
      <c r="B224" s="42"/>
      <c r="C224" s="76"/>
      <c r="D224" s="76"/>
      <c r="E224" s="76"/>
      <c r="F224" s="76"/>
      <c r="G224" s="76"/>
      <c r="H224" s="76"/>
      <c r="I224" s="76"/>
      <c r="J224" s="76"/>
      <c r="K224" s="42"/>
    </row>
    <row r="225" spans="2:11" ht="15.75">
      <c r="B225" s="42"/>
      <c r="C225" s="76"/>
      <c r="D225" s="76"/>
      <c r="E225" s="76"/>
      <c r="F225" s="76"/>
      <c r="G225" s="76"/>
      <c r="H225" s="76"/>
      <c r="I225" s="76"/>
      <c r="J225" s="76"/>
      <c r="K225" s="42"/>
    </row>
    <row r="226" spans="2:11" ht="15.75">
      <c r="B226" s="42"/>
      <c r="C226" s="76"/>
      <c r="D226" s="76"/>
      <c r="E226" s="76"/>
      <c r="F226" s="76"/>
      <c r="G226" s="76"/>
      <c r="H226" s="76"/>
      <c r="I226" s="76"/>
      <c r="J226" s="76"/>
      <c r="K226" s="42"/>
    </row>
    <row r="227" spans="2:11" ht="15.75">
      <c r="B227" s="42"/>
      <c r="C227" s="76"/>
      <c r="D227" s="76"/>
      <c r="E227" s="76"/>
      <c r="F227" s="76"/>
      <c r="G227" s="76"/>
      <c r="H227" s="76"/>
      <c r="I227" s="76"/>
      <c r="J227" s="76"/>
      <c r="K227" s="42"/>
    </row>
    <row r="228" spans="2:11" ht="15.75">
      <c r="B228" s="42"/>
      <c r="C228" s="76"/>
      <c r="D228" s="76"/>
      <c r="E228" s="76"/>
      <c r="F228" s="76"/>
      <c r="G228" s="76"/>
      <c r="H228" s="76"/>
      <c r="I228" s="76"/>
      <c r="J228" s="76"/>
      <c r="K228" s="42"/>
    </row>
    <row r="229" spans="2:11" ht="15.75">
      <c r="B229" s="42"/>
      <c r="C229" s="76"/>
      <c r="D229" s="76"/>
      <c r="E229" s="76"/>
      <c r="F229" s="76"/>
      <c r="G229" s="76"/>
      <c r="H229" s="76"/>
      <c r="I229" s="76"/>
      <c r="J229" s="76"/>
      <c r="K229" s="42"/>
    </row>
    <row r="230" spans="2:11" ht="15.75">
      <c r="B230" s="42"/>
      <c r="C230" s="76"/>
      <c r="D230" s="76"/>
      <c r="E230" s="76"/>
      <c r="F230" s="76"/>
      <c r="G230" s="76"/>
      <c r="H230" s="76"/>
      <c r="I230" s="76"/>
      <c r="J230" s="76"/>
      <c r="K230" s="42"/>
    </row>
    <row r="231" spans="2:11" ht="15.75">
      <c r="B231" s="42"/>
      <c r="C231" s="76"/>
      <c r="D231" s="76"/>
      <c r="E231" s="76"/>
      <c r="F231" s="76"/>
      <c r="G231" s="76"/>
      <c r="H231" s="76"/>
      <c r="I231" s="76"/>
      <c r="J231" s="76"/>
      <c r="K231" s="42"/>
    </row>
    <row r="232" spans="2:11" ht="15.75">
      <c r="B232" s="42"/>
      <c r="C232" s="76"/>
      <c r="D232" s="76"/>
      <c r="E232" s="76"/>
      <c r="F232" s="76"/>
      <c r="G232" s="76"/>
      <c r="H232" s="76"/>
      <c r="I232" s="76"/>
      <c r="J232" s="76"/>
      <c r="K232" s="42"/>
    </row>
    <row r="233" spans="2:11" ht="15.75">
      <c r="B233" s="42"/>
      <c r="C233" s="76"/>
      <c r="D233" s="76"/>
      <c r="E233" s="76"/>
      <c r="F233" s="76"/>
      <c r="G233" s="76"/>
      <c r="H233" s="76"/>
      <c r="I233" s="76"/>
      <c r="J233" s="76"/>
      <c r="K233" s="42"/>
    </row>
    <row r="234" spans="2:11" ht="15.75">
      <c r="B234" s="42"/>
      <c r="C234" s="76"/>
      <c r="D234" s="76"/>
      <c r="E234" s="76"/>
      <c r="F234" s="76"/>
      <c r="G234" s="76"/>
      <c r="H234" s="76"/>
      <c r="I234" s="76"/>
      <c r="J234" s="76"/>
      <c r="K234" s="42"/>
    </row>
    <row r="235" spans="2:11" ht="15.75">
      <c r="B235" s="42"/>
      <c r="C235" s="76"/>
      <c r="D235" s="76"/>
      <c r="E235" s="76"/>
      <c r="F235" s="76"/>
      <c r="G235" s="76"/>
      <c r="H235" s="76"/>
      <c r="I235" s="76"/>
      <c r="J235" s="76"/>
      <c r="K235" s="42"/>
    </row>
    <row r="236" spans="2:11" ht="15.75">
      <c r="B236" s="42"/>
      <c r="C236" s="76"/>
      <c r="D236" s="76"/>
      <c r="E236" s="76"/>
      <c r="F236" s="76"/>
      <c r="G236" s="76"/>
      <c r="H236" s="76"/>
      <c r="I236" s="76"/>
      <c r="J236" s="76"/>
      <c r="K236" s="42"/>
    </row>
    <row r="237" spans="2:11" ht="15.75">
      <c r="B237" s="42"/>
      <c r="C237" s="76"/>
      <c r="D237" s="76"/>
      <c r="E237" s="76"/>
      <c r="F237" s="76"/>
      <c r="G237" s="76"/>
      <c r="H237" s="76"/>
      <c r="I237" s="76"/>
      <c r="J237" s="76"/>
      <c r="K237" s="42"/>
    </row>
    <row r="238" spans="2:11" ht="15.75">
      <c r="B238" s="42"/>
      <c r="C238" s="76"/>
      <c r="D238" s="76"/>
      <c r="E238" s="76"/>
      <c r="F238" s="76"/>
      <c r="G238" s="76"/>
      <c r="H238" s="76"/>
      <c r="I238" s="76"/>
      <c r="J238" s="76"/>
      <c r="K238" s="42"/>
    </row>
    <row r="239" spans="2:11" ht="15.75">
      <c r="B239" s="42"/>
      <c r="C239" s="76"/>
      <c r="D239" s="76"/>
      <c r="E239" s="76"/>
      <c r="F239" s="76"/>
      <c r="G239" s="76"/>
      <c r="H239" s="76"/>
      <c r="I239" s="76"/>
      <c r="J239" s="76"/>
      <c r="K239" s="42"/>
    </row>
    <row r="240" spans="2:11" ht="15.75">
      <c r="B240" s="42"/>
      <c r="C240" s="76"/>
      <c r="D240" s="76"/>
      <c r="E240" s="76"/>
      <c r="F240" s="76"/>
      <c r="G240" s="76"/>
      <c r="H240" s="76"/>
      <c r="I240" s="76"/>
      <c r="J240" s="76"/>
      <c r="K240" s="42"/>
    </row>
    <row r="241" spans="2:11" ht="15.75">
      <c r="B241" s="42"/>
      <c r="C241" s="76"/>
      <c r="D241" s="76"/>
      <c r="E241" s="76"/>
      <c r="F241" s="76"/>
      <c r="G241" s="76"/>
      <c r="H241" s="76"/>
      <c r="I241" s="76"/>
      <c r="J241" s="76"/>
      <c r="K241" s="42"/>
    </row>
    <row r="242" spans="2:11" ht="15.75">
      <c r="B242" s="42"/>
      <c r="C242" s="76"/>
      <c r="D242" s="76"/>
      <c r="E242" s="76"/>
      <c r="F242" s="76"/>
      <c r="G242" s="76"/>
      <c r="H242" s="76"/>
      <c r="I242" s="76"/>
      <c r="J242" s="76"/>
      <c r="K242" s="42"/>
    </row>
    <row r="243" spans="2:11" ht="15.75">
      <c r="B243" s="42"/>
      <c r="C243" s="76"/>
      <c r="D243" s="76"/>
      <c r="E243" s="76"/>
      <c r="F243" s="76"/>
      <c r="G243" s="76"/>
      <c r="H243" s="76"/>
      <c r="I243" s="76"/>
      <c r="J243" s="76"/>
      <c r="K243" s="42"/>
    </row>
    <row r="244" spans="2:11" ht="15.75">
      <c r="B244" s="42"/>
      <c r="C244" s="76"/>
      <c r="D244" s="76"/>
      <c r="E244" s="76"/>
      <c r="F244" s="76"/>
      <c r="G244" s="76"/>
      <c r="H244" s="76"/>
      <c r="I244" s="76"/>
      <c r="J244" s="76"/>
      <c r="K244" s="42"/>
    </row>
    <row r="245" spans="2:11" ht="15.75">
      <c r="B245" s="42"/>
      <c r="C245" s="76"/>
      <c r="D245" s="76"/>
      <c r="E245" s="76"/>
      <c r="F245" s="76"/>
      <c r="G245" s="76"/>
      <c r="H245" s="76"/>
      <c r="I245" s="76"/>
      <c r="J245" s="76"/>
      <c r="K245" s="42"/>
    </row>
    <row r="246" spans="2:11" ht="15.75">
      <c r="B246" s="42"/>
      <c r="C246" s="76"/>
      <c r="D246" s="76"/>
      <c r="E246" s="76"/>
      <c r="F246" s="76"/>
      <c r="G246" s="76"/>
      <c r="H246" s="76"/>
      <c r="I246" s="76"/>
      <c r="J246" s="76"/>
      <c r="K246" s="42"/>
    </row>
    <row r="247" spans="2:11" ht="15.75">
      <c r="B247" s="42"/>
      <c r="C247" s="76"/>
      <c r="D247" s="76"/>
      <c r="E247" s="76"/>
      <c r="F247" s="76"/>
      <c r="G247" s="76"/>
      <c r="H247" s="76"/>
      <c r="I247" s="76"/>
      <c r="J247" s="76"/>
      <c r="K247" s="42"/>
    </row>
    <row r="248" spans="2:11" ht="15.75">
      <c r="B248" s="42"/>
      <c r="C248" s="76"/>
      <c r="D248" s="76"/>
      <c r="E248" s="76"/>
      <c r="F248" s="76"/>
      <c r="G248" s="76"/>
      <c r="H248" s="76"/>
      <c r="I248" s="76"/>
      <c r="J248" s="76"/>
      <c r="K248" s="42"/>
    </row>
    <row r="249" spans="2:11" ht="15.75">
      <c r="B249" s="42"/>
      <c r="C249" s="76"/>
      <c r="D249" s="76"/>
      <c r="E249" s="76"/>
      <c r="F249" s="76"/>
      <c r="G249" s="76"/>
      <c r="H249" s="76"/>
      <c r="I249" s="76"/>
      <c r="J249" s="76"/>
      <c r="K249" s="42"/>
    </row>
    <row r="250" spans="2:11" ht="15.75">
      <c r="B250" s="42"/>
      <c r="C250" s="76"/>
      <c r="D250" s="76"/>
      <c r="E250" s="76"/>
      <c r="F250" s="76"/>
      <c r="G250" s="76"/>
      <c r="H250" s="76"/>
      <c r="I250" s="76"/>
      <c r="J250" s="76"/>
      <c r="K250" s="42"/>
    </row>
    <row r="251" spans="2:11" ht="15.75">
      <c r="B251" s="42"/>
      <c r="C251" s="76"/>
      <c r="D251" s="76"/>
      <c r="E251" s="76"/>
      <c r="F251" s="76"/>
      <c r="G251" s="76"/>
      <c r="H251" s="76"/>
      <c r="I251" s="76"/>
      <c r="J251" s="76"/>
      <c r="K251" s="42"/>
    </row>
    <row r="252" spans="2:11" ht="15.75">
      <c r="B252" s="42"/>
      <c r="C252" s="76"/>
      <c r="D252" s="76"/>
      <c r="E252" s="76"/>
      <c r="F252" s="76"/>
      <c r="G252" s="76"/>
      <c r="H252" s="76"/>
      <c r="I252" s="76"/>
      <c r="J252" s="76"/>
      <c r="K252" s="42"/>
    </row>
    <row r="253" spans="2:11" ht="15.75">
      <c r="B253" s="42"/>
      <c r="C253" s="76"/>
      <c r="D253" s="76"/>
      <c r="E253" s="76"/>
      <c r="F253" s="76"/>
      <c r="G253" s="76"/>
      <c r="H253" s="76"/>
      <c r="I253" s="76"/>
      <c r="J253" s="76"/>
      <c r="K253" s="42"/>
    </row>
    <row r="254" spans="2:11" ht="15.75">
      <c r="B254" s="42"/>
      <c r="C254" s="76"/>
      <c r="D254" s="76"/>
      <c r="E254" s="76"/>
      <c r="F254" s="76"/>
      <c r="G254" s="76"/>
      <c r="H254" s="76"/>
      <c r="I254" s="76"/>
      <c r="J254" s="76"/>
      <c r="K254" s="42"/>
    </row>
    <row r="255" spans="2:11" ht="15.75">
      <c r="B255" s="42"/>
      <c r="C255" s="76"/>
      <c r="D255" s="76"/>
      <c r="E255" s="76"/>
      <c r="F255" s="76"/>
      <c r="G255" s="76"/>
      <c r="H255" s="76"/>
      <c r="I255" s="76"/>
      <c r="J255" s="76"/>
      <c r="K255" s="42"/>
    </row>
    <row r="256" spans="2:11" ht="15.75">
      <c r="B256" s="42"/>
      <c r="C256" s="76"/>
      <c r="D256" s="76"/>
      <c r="E256" s="76"/>
      <c r="F256" s="76"/>
      <c r="G256" s="76"/>
      <c r="H256" s="76"/>
      <c r="I256" s="76"/>
      <c r="J256" s="76"/>
      <c r="K256" s="42"/>
    </row>
    <row r="257" spans="2:11" ht="15.75">
      <c r="B257" s="42"/>
      <c r="C257" s="76"/>
      <c r="D257" s="76"/>
      <c r="E257" s="76"/>
      <c r="F257" s="76"/>
      <c r="G257" s="76"/>
      <c r="H257" s="76"/>
      <c r="I257" s="76"/>
      <c r="J257" s="76"/>
      <c r="K257" s="42"/>
    </row>
    <row r="258" spans="2:11" ht="15.75">
      <c r="B258" s="42"/>
      <c r="C258" s="76"/>
      <c r="D258" s="76"/>
      <c r="E258" s="76"/>
      <c r="F258" s="76"/>
      <c r="G258" s="76"/>
      <c r="H258" s="76"/>
      <c r="I258" s="76"/>
      <c r="J258" s="76"/>
      <c r="K258" s="42"/>
    </row>
    <row r="259" spans="2:11" ht="15.75">
      <c r="B259" s="42"/>
      <c r="C259" s="76"/>
      <c r="D259" s="76"/>
      <c r="E259" s="76"/>
      <c r="F259" s="76"/>
      <c r="G259" s="76"/>
      <c r="H259" s="76"/>
      <c r="I259" s="76"/>
      <c r="J259" s="76"/>
      <c r="K259" s="42"/>
    </row>
    <row r="260" spans="2:11" ht="15.75">
      <c r="B260" s="42"/>
      <c r="C260" s="76"/>
      <c r="D260" s="76"/>
      <c r="E260" s="76"/>
      <c r="F260" s="76"/>
      <c r="G260" s="76"/>
      <c r="H260" s="76"/>
      <c r="I260" s="76"/>
      <c r="J260" s="76"/>
      <c r="K260" s="42"/>
    </row>
    <row r="261" spans="2:11" ht="15.75">
      <c r="B261" s="42"/>
      <c r="C261" s="76"/>
      <c r="D261" s="76"/>
      <c r="E261" s="76"/>
      <c r="F261" s="76"/>
      <c r="G261" s="76"/>
      <c r="H261" s="76"/>
      <c r="I261" s="76"/>
      <c r="J261" s="76"/>
      <c r="K261" s="42"/>
    </row>
    <row r="262" spans="2:11" ht="15.75">
      <c r="B262" s="42"/>
      <c r="C262" s="76"/>
      <c r="D262" s="76"/>
      <c r="E262" s="76"/>
      <c r="F262" s="76"/>
      <c r="G262" s="76"/>
      <c r="H262" s="76"/>
      <c r="I262" s="76"/>
      <c r="J262" s="76"/>
      <c r="K262" s="42"/>
    </row>
    <row r="263" spans="2:11" ht="15.75">
      <c r="B263" s="42"/>
      <c r="C263" s="76"/>
      <c r="D263" s="76"/>
      <c r="E263" s="76"/>
      <c r="F263" s="76"/>
      <c r="G263" s="76"/>
      <c r="H263" s="76"/>
      <c r="I263" s="76"/>
      <c r="J263" s="76"/>
      <c r="K263" s="42"/>
    </row>
    <row r="264" spans="2:11" ht="15.75">
      <c r="B264" s="42"/>
      <c r="C264" s="76"/>
      <c r="D264" s="76"/>
      <c r="E264" s="76"/>
      <c r="F264" s="76"/>
      <c r="G264" s="76"/>
      <c r="H264" s="76"/>
      <c r="I264" s="76"/>
      <c r="J264" s="76"/>
      <c r="K264" s="42"/>
    </row>
    <row r="265" spans="2:11" ht="15.75">
      <c r="B265" s="42"/>
      <c r="C265" s="76"/>
      <c r="D265" s="76"/>
      <c r="E265" s="76"/>
      <c r="F265" s="76"/>
      <c r="G265" s="76"/>
      <c r="H265" s="76"/>
      <c r="I265" s="76"/>
      <c r="J265" s="76"/>
      <c r="K265" s="42"/>
    </row>
    <row r="266" spans="2:11" ht="15.75">
      <c r="B266" s="42"/>
      <c r="C266" s="76"/>
      <c r="D266" s="76"/>
      <c r="E266" s="76"/>
      <c r="F266" s="76"/>
      <c r="G266" s="76"/>
      <c r="H266" s="76"/>
      <c r="I266" s="76"/>
      <c r="J266" s="76"/>
      <c r="K266" s="42"/>
    </row>
    <row r="267" spans="2:11" ht="15.75">
      <c r="B267" s="42"/>
      <c r="C267" s="76"/>
      <c r="D267" s="76"/>
      <c r="E267" s="76"/>
      <c r="F267" s="76"/>
      <c r="G267" s="76"/>
      <c r="H267" s="76"/>
      <c r="I267" s="76"/>
      <c r="J267" s="76"/>
      <c r="K267" s="42"/>
    </row>
    <row r="268" spans="2:11" ht="15.75">
      <c r="B268" s="42"/>
      <c r="C268" s="76"/>
      <c r="D268" s="76"/>
      <c r="E268" s="76"/>
      <c r="F268" s="76"/>
      <c r="G268" s="76"/>
      <c r="H268" s="76"/>
      <c r="I268" s="76"/>
      <c r="J268" s="76"/>
      <c r="K268" s="42"/>
    </row>
    <row r="269" spans="2:11" ht="15.75">
      <c r="B269" s="42"/>
      <c r="C269" s="76"/>
      <c r="D269" s="76"/>
      <c r="E269" s="76"/>
      <c r="F269" s="76"/>
      <c r="G269" s="76"/>
      <c r="H269" s="76"/>
      <c r="I269" s="76"/>
      <c r="J269" s="76"/>
      <c r="K269" s="42"/>
    </row>
    <row r="270" spans="2:11" ht="15.75">
      <c r="B270" s="42"/>
      <c r="C270" s="76"/>
      <c r="D270" s="76"/>
      <c r="E270" s="76"/>
      <c r="F270" s="76"/>
      <c r="G270" s="76"/>
      <c r="H270" s="76"/>
      <c r="I270" s="76"/>
      <c r="J270" s="76"/>
      <c r="K270" s="42"/>
    </row>
    <row r="271" spans="2:11" ht="15.75">
      <c r="B271" s="42"/>
      <c r="C271" s="76"/>
      <c r="D271" s="76"/>
      <c r="E271" s="76"/>
      <c r="F271" s="76"/>
      <c r="G271" s="76"/>
      <c r="H271" s="76"/>
      <c r="I271" s="76"/>
      <c r="J271" s="76"/>
      <c r="K271" s="42"/>
    </row>
    <row r="272" spans="2:11" ht="15.75">
      <c r="B272" s="42"/>
      <c r="C272" s="76"/>
      <c r="D272" s="76"/>
      <c r="E272" s="76"/>
      <c r="F272" s="76"/>
      <c r="G272" s="76"/>
      <c r="H272" s="76"/>
      <c r="I272" s="76"/>
      <c r="J272" s="76"/>
      <c r="K272" s="42"/>
    </row>
    <row r="273" spans="2:11" ht="15.75">
      <c r="B273" s="42"/>
      <c r="C273" s="76"/>
      <c r="D273" s="76"/>
      <c r="E273" s="76"/>
      <c r="F273" s="76"/>
      <c r="G273" s="76"/>
      <c r="H273" s="76"/>
      <c r="I273" s="76"/>
      <c r="J273" s="76"/>
      <c r="K273" s="42"/>
    </row>
    <row r="274" spans="2:11" ht="15.75">
      <c r="B274" s="42"/>
      <c r="C274" s="76"/>
      <c r="D274" s="76"/>
      <c r="E274" s="76"/>
      <c r="F274" s="76"/>
      <c r="G274" s="76"/>
      <c r="H274" s="76"/>
      <c r="I274" s="76"/>
      <c r="J274" s="76"/>
      <c r="K274" s="42"/>
    </row>
    <row r="275" spans="2:11" ht="15.75">
      <c r="B275" s="42"/>
      <c r="C275" s="76"/>
      <c r="D275" s="76"/>
      <c r="E275" s="76"/>
      <c r="F275" s="76"/>
      <c r="G275" s="76"/>
      <c r="H275" s="76"/>
      <c r="I275" s="76"/>
      <c r="J275" s="76"/>
      <c r="K275" s="42"/>
    </row>
    <row r="276" spans="2:11" ht="15.75">
      <c r="B276" s="42"/>
      <c r="C276" s="76"/>
      <c r="D276" s="76"/>
      <c r="E276" s="76"/>
      <c r="F276" s="76"/>
      <c r="G276" s="76"/>
      <c r="H276" s="76"/>
      <c r="I276" s="76"/>
      <c r="J276" s="76"/>
      <c r="K276" s="42"/>
    </row>
    <row r="277" spans="2:11" ht="15.75">
      <c r="B277" s="42"/>
      <c r="C277" s="76"/>
      <c r="D277" s="76"/>
      <c r="E277" s="76"/>
      <c r="F277" s="76"/>
      <c r="G277" s="76"/>
      <c r="H277" s="76"/>
      <c r="I277" s="76"/>
      <c r="J277" s="76"/>
      <c r="K277" s="42"/>
    </row>
    <row r="278" spans="2:11" ht="15.75">
      <c r="B278" s="42"/>
      <c r="C278" s="76"/>
      <c r="D278" s="76"/>
      <c r="E278" s="76"/>
      <c r="F278" s="76"/>
      <c r="G278" s="76"/>
      <c r="H278" s="76"/>
      <c r="I278" s="76"/>
      <c r="J278" s="76"/>
      <c r="K278" s="42"/>
    </row>
    <row r="279" spans="2:11" ht="15.75">
      <c r="B279" s="42"/>
      <c r="C279" s="76"/>
      <c r="D279" s="76"/>
      <c r="E279" s="76"/>
      <c r="F279" s="76"/>
      <c r="G279" s="76"/>
      <c r="H279" s="76"/>
      <c r="I279" s="76"/>
      <c r="J279" s="76"/>
      <c r="K279" s="42"/>
    </row>
    <row r="280" spans="2:11" ht="15.75">
      <c r="B280" s="42"/>
      <c r="C280" s="76"/>
      <c r="D280" s="76"/>
      <c r="E280" s="76"/>
      <c r="F280" s="76"/>
      <c r="G280" s="76"/>
      <c r="H280" s="76"/>
      <c r="I280" s="76"/>
      <c r="J280" s="76"/>
      <c r="K280" s="42"/>
    </row>
    <row r="281" spans="2:11" ht="15.75">
      <c r="B281" s="42"/>
      <c r="C281" s="76"/>
      <c r="D281" s="76"/>
      <c r="E281" s="76"/>
      <c r="F281" s="76"/>
      <c r="G281" s="76"/>
      <c r="H281" s="76"/>
      <c r="I281" s="76"/>
      <c r="J281" s="76"/>
      <c r="K281" s="42"/>
    </row>
    <row r="282" spans="2:11" ht="15.75">
      <c r="B282" s="42"/>
      <c r="C282" s="76"/>
      <c r="D282" s="76"/>
      <c r="E282" s="76"/>
      <c r="F282" s="76"/>
      <c r="G282" s="76"/>
      <c r="H282" s="76"/>
      <c r="I282" s="76"/>
      <c r="J282" s="76"/>
      <c r="K282" s="42"/>
    </row>
    <row r="283" spans="2:11" ht="15.75">
      <c r="B283" s="42"/>
      <c r="C283" s="76"/>
      <c r="D283" s="76"/>
      <c r="E283" s="76"/>
      <c r="F283" s="76"/>
      <c r="G283" s="76"/>
      <c r="H283" s="76"/>
      <c r="I283" s="76"/>
      <c r="J283" s="76"/>
      <c r="K283" s="42"/>
    </row>
    <row r="284" spans="2:11" ht="15.75">
      <c r="B284" s="42"/>
      <c r="C284" s="76"/>
      <c r="D284" s="76"/>
      <c r="E284" s="76"/>
      <c r="F284" s="76"/>
      <c r="G284" s="76"/>
      <c r="H284" s="76"/>
      <c r="I284" s="76"/>
      <c r="J284" s="76"/>
      <c r="K284" s="42"/>
    </row>
    <row r="285" spans="2:11" ht="15.75">
      <c r="B285" s="42"/>
      <c r="C285" s="76"/>
      <c r="D285" s="76"/>
      <c r="E285" s="76"/>
      <c r="F285" s="76"/>
      <c r="G285" s="76"/>
      <c r="H285" s="76"/>
      <c r="I285" s="76"/>
      <c r="J285" s="76"/>
      <c r="K285" s="42"/>
    </row>
    <row r="286" spans="2:11" ht="15.75">
      <c r="B286" s="42"/>
      <c r="C286" s="76"/>
      <c r="D286" s="76"/>
      <c r="E286" s="76"/>
      <c r="F286" s="76"/>
      <c r="G286" s="76"/>
      <c r="H286" s="76"/>
      <c r="I286" s="76"/>
      <c r="J286" s="76"/>
      <c r="K286" s="42"/>
    </row>
    <row r="287" spans="2:11" ht="15.75">
      <c r="B287" s="42"/>
      <c r="C287" s="76"/>
      <c r="D287" s="76"/>
      <c r="E287" s="76"/>
      <c r="F287" s="76"/>
      <c r="G287" s="76"/>
      <c r="H287" s="76"/>
      <c r="I287" s="76"/>
      <c r="J287" s="76"/>
      <c r="K287" s="42"/>
    </row>
    <row r="288" spans="2:11" ht="15.75">
      <c r="B288" s="42"/>
      <c r="C288" s="76"/>
      <c r="D288" s="76"/>
      <c r="E288" s="76"/>
      <c r="F288" s="76"/>
      <c r="G288" s="76"/>
      <c r="H288" s="76"/>
      <c r="I288" s="76"/>
      <c r="J288" s="76"/>
      <c r="K288" s="42"/>
    </row>
    <row r="289" spans="2:11" ht="15.75">
      <c r="B289" s="42"/>
      <c r="C289" s="42"/>
      <c r="D289" s="42"/>
      <c r="E289" s="42"/>
      <c r="F289" s="42"/>
      <c r="G289" s="42"/>
      <c r="H289" s="42"/>
      <c r="I289" s="42"/>
      <c r="J289" s="42"/>
      <c r="K289" s="42"/>
    </row>
  </sheetData>
  <sheetProtection algorithmName="SHA-512" hashValue="ircJYt8kK/qlo7uctL5CwhmhK4uL/uO6UaVm4HqHShfShvkaV9e7i3L+M6pl25cwNyvPe0E0lTsnMPwe4d5RZg==" saltValue="nb7eG9Qza6juXQZT7ggqwA==" spinCount="100000" sheet="1" insertColumns="0" insertRows="0" deleteColumns="0" deleteRows="0" sort="0"/>
  <mergeCells count="362">
    <mergeCell ref="B1:K1"/>
    <mergeCell ref="M1:O1"/>
    <mergeCell ref="C2:J2"/>
    <mergeCell ref="M2:S2"/>
    <mergeCell ref="N3:O3"/>
    <mergeCell ref="P3:Q3"/>
    <mergeCell ref="R3:S3"/>
    <mergeCell ref="N6:O6"/>
    <mergeCell ref="P6:Q6"/>
    <mergeCell ref="R6:S6"/>
    <mergeCell ref="C7:D7"/>
    <mergeCell ref="E7:K7"/>
    <mergeCell ref="M7:P7"/>
    <mergeCell ref="Q7:S7"/>
    <mergeCell ref="N4:O4"/>
    <mergeCell ref="P4:Q4"/>
    <mergeCell ref="R4:S4"/>
    <mergeCell ref="N5:O5"/>
    <mergeCell ref="P5:Q5"/>
    <mergeCell ref="R5:S5"/>
    <mergeCell ref="C11:K11"/>
    <mergeCell ref="C12:K12"/>
    <mergeCell ref="C13:K13"/>
    <mergeCell ref="M13:S13"/>
    <mergeCell ref="C14:K14"/>
    <mergeCell ref="M14:O14"/>
    <mergeCell ref="P14:S14"/>
    <mergeCell ref="C8:D8"/>
    <mergeCell ref="E8:K8"/>
    <mergeCell ref="M8:P8"/>
    <mergeCell ref="Q8:S8"/>
    <mergeCell ref="C9:D9"/>
    <mergeCell ref="E9:K9"/>
    <mergeCell ref="M9:P9"/>
    <mergeCell ref="Q9:S9"/>
    <mergeCell ref="C17:K17"/>
    <mergeCell ref="M17:O17"/>
    <mergeCell ref="P17:S17"/>
    <mergeCell ref="C18:K18"/>
    <mergeCell ref="M18:O18"/>
    <mergeCell ref="P18:S18"/>
    <mergeCell ref="C15:K15"/>
    <mergeCell ref="M15:O15"/>
    <mergeCell ref="P15:S15"/>
    <mergeCell ref="C16:K16"/>
    <mergeCell ref="M16:O16"/>
    <mergeCell ref="P16:S16"/>
    <mergeCell ref="C21:K21"/>
    <mergeCell ref="M21:O21"/>
    <mergeCell ref="P21:S21"/>
    <mergeCell ref="C22:K22"/>
    <mergeCell ref="M22:O22"/>
    <mergeCell ref="P22:S22"/>
    <mergeCell ref="C19:K19"/>
    <mergeCell ref="M19:O19"/>
    <mergeCell ref="P19:S19"/>
    <mergeCell ref="C20:K20"/>
    <mergeCell ref="M20:O20"/>
    <mergeCell ref="P20:S20"/>
    <mergeCell ref="C26:K26"/>
    <mergeCell ref="C27:K27"/>
    <mergeCell ref="M27:R27"/>
    <mergeCell ref="C28:K28"/>
    <mergeCell ref="M28:O28"/>
    <mergeCell ref="Q28:R28"/>
    <mergeCell ref="C23:K23"/>
    <mergeCell ref="M23:O23"/>
    <mergeCell ref="C24:K24"/>
    <mergeCell ref="M24:O24"/>
    <mergeCell ref="C25:K25"/>
    <mergeCell ref="M25:O25"/>
    <mergeCell ref="C31:K31"/>
    <mergeCell ref="M31:O31"/>
    <mergeCell ref="Q31:R31"/>
    <mergeCell ref="C32:K32"/>
    <mergeCell ref="M32:O32"/>
    <mergeCell ref="Q32:R32"/>
    <mergeCell ref="C29:K29"/>
    <mergeCell ref="M29:O29"/>
    <mergeCell ref="Q29:R29"/>
    <mergeCell ref="C30:K30"/>
    <mergeCell ref="M30:O30"/>
    <mergeCell ref="Q30:R30"/>
    <mergeCell ref="C35:K35"/>
    <mergeCell ref="M35:O35"/>
    <mergeCell ref="Q35:R35"/>
    <mergeCell ref="C36:K36"/>
    <mergeCell ref="M36:O36"/>
    <mergeCell ref="Q36:R36"/>
    <mergeCell ref="C33:K33"/>
    <mergeCell ref="M33:O33"/>
    <mergeCell ref="Q33:R33"/>
    <mergeCell ref="C34:K34"/>
    <mergeCell ref="M34:O34"/>
    <mergeCell ref="Q34:R34"/>
    <mergeCell ref="C39:K39"/>
    <mergeCell ref="M39:O39"/>
    <mergeCell ref="Q39:R39"/>
    <mergeCell ref="C40:K40"/>
    <mergeCell ref="C41:K41"/>
    <mergeCell ref="C42:K42"/>
    <mergeCell ref="C37:K37"/>
    <mergeCell ref="M37:O37"/>
    <mergeCell ref="Q37:R37"/>
    <mergeCell ref="C38:K38"/>
    <mergeCell ref="M38:O38"/>
    <mergeCell ref="Q38:R38"/>
    <mergeCell ref="C49:K49"/>
    <mergeCell ref="C50:K50"/>
    <mergeCell ref="C51:K51"/>
    <mergeCell ref="C52:K52"/>
    <mergeCell ref="C53:K53"/>
    <mergeCell ref="C54:K54"/>
    <mergeCell ref="C43:K43"/>
    <mergeCell ref="C44:K44"/>
    <mergeCell ref="C45:K45"/>
    <mergeCell ref="C46:K46"/>
    <mergeCell ref="C47:K47"/>
    <mergeCell ref="C48:K48"/>
    <mergeCell ref="C61:K61"/>
    <mergeCell ref="C62:K62"/>
    <mergeCell ref="C63:K63"/>
    <mergeCell ref="C64:K64"/>
    <mergeCell ref="C65:K65"/>
    <mergeCell ref="C66:K66"/>
    <mergeCell ref="C55:K55"/>
    <mergeCell ref="C56:K56"/>
    <mergeCell ref="C57:K57"/>
    <mergeCell ref="C58:K58"/>
    <mergeCell ref="C59:K59"/>
    <mergeCell ref="C60:K60"/>
    <mergeCell ref="C73:K73"/>
    <mergeCell ref="C74:K74"/>
    <mergeCell ref="C75:K75"/>
    <mergeCell ref="C76:K76"/>
    <mergeCell ref="C77:K77"/>
    <mergeCell ref="C78:K78"/>
    <mergeCell ref="C67:K67"/>
    <mergeCell ref="C68:K68"/>
    <mergeCell ref="C69:K69"/>
    <mergeCell ref="C70:K70"/>
    <mergeCell ref="C71:K71"/>
    <mergeCell ref="C72:K72"/>
    <mergeCell ref="C85:K85"/>
    <mergeCell ref="C86:K86"/>
    <mergeCell ref="C87:K87"/>
    <mergeCell ref="C88:K88"/>
    <mergeCell ref="C89:K89"/>
    <mergeCell ref="C90:K90"/>
    <mergeCell ref="C79:K79"/>
    <mergeCell ref="C80:K80"/>
    <mergeCell ref="C81:K81"/>
    <mergeCell ref="C82:K82"/>
    <mergeCell ref="C83:K83"/>
    <mergeCell ref="C84:K84"/>
    <mergeCell ref="C97:K97"/>
    <mergeCell ref="C98:K98"/>
    <mergeCell ref="C99:K99"/>
    <mergeCell ref="M99:R99"/>
    <mergeCell ref="C100:K100"/>
    <mergeCell ref="M100:N100"/>
    <mergeCell ref="O100:P100"/>
    <mergeCell ref="Q100:R100"/>
    <mergeCell ref="C91:K91"/>
    <mergeCell ref="C92:K92"/>
    <mergeCell ref="C93:K93"/>
    <mergeCell ref="C94:K94"/>
    <mergeCell ref="C95:K95"/>
    <mergeCell ref="C96:K96"/>
    <mergeCell ref="C104:K104"/>
    <mergeCell ref="O104:P104"/>
    <mergeCell ref="Q104:R104"/>
    <mergeCell ref="C105:K105"/>
    <mergeCell ref="C106:K106"/>
    <mergeCell ref="C107:K107"/>
    <mergeCell ref="C101:K101"/>
    <mergeCell ref="M101:N102"/>
    <mergeCell ref="O101:P102"/>
    <mergeCell ref="Q101:R102"/>
    <mergeCell ref="C102:K102"/>
    <mergeCell ref="C103:K103"/>
    <mergeCell ref="C114:K114"/>
    <mergeCell ref="C115:K115"/>
    <mergeCell ref="C116:K116"/>
    <mergeCell ref="C117:K117"/>
    <mergeCell ref="C118:K118"/>
    <mergeCell ref="C119:K119"/>
    <mergeCell ref="C108:K108"/>
    <mergeCell ref="C109:K109"/>
    <mergeCell ref="C110:K110"/>
    <mergeCell ref="C111:K111"/>
    <mergeCell ref="C112:K112"/>
    <mergeCell ref="C113:K113"/>
    <mergeCell ref="C126:K126"/>
    <mergeCell ref="C127:K127"/>
    <mergeCell ref="C128:K128"/>
    <mergeCell ref="C129:K129"/>
    <mergeCell ref="C130:K130"/>
    <mergeCell ref="C131:K131"/>
    <mergeCell ref="C120:K120"/>
    <mergeCell ref="C121:K121"/>
    <mergeCell ref="C122:K122"/>
    <mergeCell ref="C123:K123"/>
    <mergeCell ref="C124:K124"/>
    <mergeCell ref="C125:K125"/>
    <mergeCell ref="C138:K138"/>
    <mergeCell ref="C139:K139"/>
    <mergeCell ref="C140:K140"/>
    <mergeCell ref="C141:K141"/>
    <mergeCell ref="C142:K142"/>
    <mergeCell ref="C143:K143"/>
    <mergeCell ref="C132:K132"/>
    <mergeCell ref="C133:K133"/>
    <mergeCell ref="C134:K134"/>
    <mergeCell ref="C135:K135"/>
    <mergeCell ref="C136:K136"/>
    <mergeCell ref="C137:K137"/>
    <mergeCell ref="C150:K150"/>
    <mergeCell ref="C151:K151"/>
    <mergeCell ref="C152:K152"/>
    <mergeCell ref="C153:K153"/>
    <mergeCell ref="C154:K154"/>
    <mergeCell ref="C155:K155"/>
    <mergeCell ref="C144:K144"/>
    <mergeCell ref="C145:K145"/>
    <mergeCell ref="C146:K146"/>
    <mergeCell ref="C147:K147"/>
    <mergeCell ref="C148:K148"/>
    <mergeCell ref="C149:K149"/>
    <mergeCell ref="C162:K162"/>
    <mergeCell ref="C163:K163"/>
    <mergeCell ref="C164:K164"/>
    <mergeCell ref="C165:J165"/>
    <mergeCell ref="C166:J166"/>
    <mergeCell ref="C167:J167"/>
    <mergeCell ref="C156:K156"/>
    <mergeCell ref="C157:K157"/>
    <mergeCell ref="C158:K158"/>
    <mergeCell ref="C159:K159"/>
    <mergeCell ref="C160:K160"/>
    <mergeCell ref="C161:K161"/>
    <mergeCell ref="C174:J174"/>
    <mergeCell ref="C175:J175"/>
    <mergeCell ref="C176:J176"/>
    <mergeCell ref="C177:J177"/>
    <mergeCell ref="C178:J178"/>
    <mergeCell ref="C179:J179"/>
    <mergeCell ref="C168:J168"/>
    <mergeCell ref="C169:J169"/>
    <mergeCell ref="C170:J170"/>
    <mergeCell ref="C171:J171"/>
    <mergeCell ref="C172:J172"/>
    <mergeCell ref="C173:J173"/>
    <mergeCell ref="C186:J186"/>
    <mergeCell ref="C187:J187"/>
    <mergeCell ref="C188:J188"/>
    <mergeCell ref="C189:J189"/>
    <mergeCell ref="C190:J190"/>
    <mergeCell ref="C191:J191"/>
    <mergeCell ref="C180:J180"/>
    <mergeCell ref="C181:J181"/>
    <mergeCell ref="C182:J182"/>
    <mergeCell ref="C183:J183"/>
    <mergeCell ref="C184:J184"/>
    <mergeCell ref="C185:J185"/>
    <mergeCell ref="C198:J198"/>
    <mergeCell ref="C199:J199"/>
    <mergeCell ref="C200:J200"/>
    <mergeCell ref="C201:J201"/>
    <mergeCell ref="C202:J202"/>
    <mergeCell ref="C203:J203"/>
    <mergeCell ref="C192:J192"/>
    <mergeCell ref="C193:J193"/>
    <mergeCell ref="C194:J194"/>
    <mergeCell ref="C195:J195"/>
    <mergeCell ref="C196:J196"/>
    <mergeCell ref="C197:J197"/>
    <mergeCell ref="C210:J210"/>
    <mergeCell ref="C211:J211"/>
    <mergeCell ref="C212:J212"/>
    <mergeCell ref="C213:J213"/>
    <mergeCell ref="C214:J214"/>
    <mergeCell ref="C215:J215"/>
    <mergeCell ref="C204:J204"/>
    <mergeCell ref="C205:J205"/>
    <mergeCell ref="C206:J206"/>
    <mergeCell ref="C207:J207"/>
    <mergeCell ref="C208:J208"/>
    <mergeCell ref="C209:J209"/>
    <mergeCell ref="C222:J222"/>
    <mergeCell ref="C223:J223"/>
    <mergeCell ref="C224:J224"/>
    <mergeCell ref="C225:J225"/>
    <mergeCell ref="C226:J226"/>
    <mergeCell ref="C227:J227"/>
    <mergeCell ref="C216:J216"/>
    <mergeCell ref="C217:J217"/>
    <mergeCell ref="C218:J218"/>
    <mergeCell ref="C219:J219"/>
    <mergeCell ref="C220:J220"/>
    <mergeCell ref="C221:J221"/>
    <mergeCell ref="C234:J234"/>
    <mergeCell ref="C235:J235"/>
    <mergeCell ref="C236:J236"/>
    <mergeCell ref="C237:J237"/>
    <mergeCell ref="C238:J238"/>
    <mergeCell ref="C239:J239"/>
    <mergeCell ref="C228:J228"/>
    <mergeCell ref="C229:J229"/>
    <mergeCell ref="C230:J230"/>
    <mergeCell ref="C231:J231"/>
    <mergeCell ref="C232:J232"/>
    <mergeCell ref="C233:J233"/>
    <mergeCell ref="C246:J246"/>
    <mergeCell ref="C247:J247"/>
    <mergeCell ref="C248:J248"/>
    <mergeCell ref="C249:J249"/>
    <mergeCell ref="C250:J250"/>
    <mergeCell ref="C251:J251"/>
    <mergeCell ref="C240:J240"/>
    <mergeCell ref="C241:J241"/>
    <mergeCell ref="C242:J242"/>
    <mergeCell ref="C243:J243"/>
    <mergeCell ref="C244:J244"/>
    <mergeCell ref="C245:J245"/>
    <mergeCell ref="C258:J258"/>
    <mergeCell ref="C259:J259"/>
    <mergeCell ref="C260:J260"/>
    <mergeCell ref="C261:J261"/>
    <mergeCell ref="C262:J262"/>
    <mergeCell ref="C263:J263"/>
    <mergeCell ref="C252:J252"/>
    <mergeCell ref="C253:J253"/>
    <mergeCell ref="C254:J254"/>
    <mergeCell ref="C255:J255"/>
    <mergeCell ref="C256:J256"/>
    <mergeCell ref="C257:J257"/>
    <mergeCell ref="C270:J270"/>
    <mergeCell ref="C271:J271"/>
    <mergeCell ref="C272:J272"/>
    <mergeCell ref="C273:J273"/>
    <mergeCell ref="C274:J274"/>
    <mergeCell ref="C275:J275"/>
    <mergeCell ref="C264:J264"/>
    <mergeCell ref="C265:J265"/>
    <mergeCell ref="C266:J266"/>
    <mergeCell ref="C267:J267"/>
    <mergeCell ref="C268:J268"/>
    <mergeCell ref="C269:J269"/>
    <mergeCell ref="C288:J288"/>
    <mergeCell ref="C282:J282"/>
    <mergeCell ref="C283:J283"/>
    <mergeCell ref="C284:J284"/>
    <mergeCell ref="C285:J285"/>
    <mergeCell ref="C286:J286"/>
    <mergeCell ref="C287:J287"/>
    <mergeCell ref="C276:J276"/>
    <mergeCell ref="C277:J277"/>
    <mergeCell ref="C278:J278"/>
    <mergeCell ref="C279:J279"/>
    <mergeCell ref="C280:J280"/>
    <mergeCell ref="C281:J281"/>
  </mergeCells>
  <dataValidations count="8">
    <dataValidation type="list" allowBlank="1" showInputMessage="1" showErrorMessage="1" prompt="Select your shift" sqref="F5 N104" xr:uid="{B6D03CB1-4257-4B5B-AD24-C269DC45DA45}">
      <formula1>"A,B,C,D"</formula1>
    </dataValidation>
    <dataValidation type="list" allowBlank="1" showInputMessage="1" showErrorMessage="1" prompt="Select day of the week" sqref="K3" xr:uid="{2364503C-2179-4D81-9A86-DE42A9622CC4}">
      <formula1>"SUNDAY,MONDAY,TUESDAY,WEDNESDAY,THURSDAY,FRIDAY,SATURDAY"</formula1>
    </dataValidation>
    <dataValidation type="date" operator="greaterThanOrEqual" allowBlank="1" showInputMessage="1" showErrorMessage="1" prompt="Insert today's date" sqref="K5 Q104" xr:uid="{E04D2E72-820D-4FDB-ADEF-AB36984C4143}">
      <formula1>K5</formula1>
    </dataValidation>
    <dataValidation type="list" allowBlank="1" showInputMessage="1" showErrorMessage="1" prompt="Select your unit" sqref="B8" xr:uid="{19D0A322-BC44-46F2-A2DF-206F366BAF8C}">
      <formula1>"1,2,3,4,5,6"</formula1>
    </dataValidation>
    <dataValidation allowBlank="1" showInputMessage="1" showErrorMessage="1" prompt="Input Unit Load" sqref="C8:D8" xr:uid="{59457C1A-BC3D-494D-A5CA-C0599C8C267C}"/>
    <dataValidation allowBlank="1" showInputMessage="1" showErrorMessage="1" prompt="Insert DCS value" sqref="Q7:S9" xr:uid="{C66C7C4B-9BB1-4520-A44E-4525431E35CD}"/>
    <dataValidation type="list" showInputMessage="1" showErrorMessage="1" prompt="Select the unavailable equipment from dropdown list" sqref="M15:O22" xr:uid="{F4DF94BB-E3CB-4FEE-AA4F-73D1BD27E3CB}">
      <formula1>"BFP A, BFP B, BFP C, Burners, LP Heaters, HP Heater 5, HP Heater 6, CCCWP A, CCCWP B, GAH A, GAH B. FDF A, FDF B, FDCF A, FDCF B, GSC Blower A, GSC Blower B, CWP A, CWP B, CEP A, CEP B, CBP A, CBP B, Station Compressors, Dryers, EDG, ,CSCCWP A or B"</formula1>
    </dataValidation>
    <dataValidation allowBlank="1" showInputMessage="1" showErrorMessage="1" prompt="Type equipment details here and the defect" sqref="P15:S22" xr:uid="{DF6F2814-3F3F-4B41-BDAD-B241AA5303D1}"/>
  </dataValidation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4415B-F960-4ECD-BF6C-413B54D9498D}">
  <sheetPr codeName="Sheet14"/>
  <dimension ref="A1:T289"/>
  <sheetViews>
    <sheetView zoomScale="73" zoomScaleNormal="100" workbookViewId="0">
      <pane ySplit="11" topLeftCell="A23" activePane="bottomLeft" state="frozen"/>
      <selection activeCell="P1" sqref="P1"/>
      <selection pane="bottomLeft" activeCell="P1" sqref="P1"/>
    </sheetView>
  </sheetViews>
  <sheetFormatPr defaultColWidth="9.140625" defaultRowHeight="15"/>
  <cols>
    <col min="1" max="1" width="9.140625" style="7"/>
    <col min="2" max="2" width="13.7109375" style="7" customWidth="1"/>
    <col min="3" max="3" width="12.42578125" style="7" customWidth="1"/>
    <col min="4" max="10" width="9.140625" style="7"/>
    <col min="11" max="11" width="13.140625" style="7" customWidth="1"/>
    <col min="12" max="12" width="13.85546875" style="7" customWidth="1"/>
    <col min="13" max="13" width="17.28515625" style="7" customWidth="1"/>
    <col min="14" max="15" width="9.140625" style="7"/>
    <col min="16" max="16" width="21.5703125" style="7" customWidth="1"/>
    <col min="17" max="18" width="9.140625" style="7"/>
    <col min="19" max="19" width="12.140625" style="7" customWidth="1"/>
    <col min="20" max="16384" width="9.140625" style="7"/>
  </cols>
  <sheetData>
    <row r="1" spans="1:20" ht="51" customHeight="1" thickBot="1">
      <c r="A1" s="4"/>
      <c r="B1" s="88" t="s">
        <v>0</v>
      </c>
      <c r="C1" s="88"/>
      <c r="D1" s="88"/>
      <c r="E1" s="88"/>
      <c r="F1" s="88"/>
      <c r="G1" s="88"/>
      <c r="H1" s="88"/>
      <c r="I1" s="88"/>
      <c r="J1" s="88"/>
      <c r="K1" s="88"/>
      <c r="L1" s="5"/>
      <c r="M1" s="106" t="s">
        <v>99</v>
      </c>
      <c r="N1" s="106"/>
      <c r="O1" s="106"/>
      <c r="P1" s="68">
        <f xml:space="preserve"> COUNTIFS($C12:$K100, "*Load*Loss*")</f>
        <v>0</v>
      </c>
      <c r="Q1" s="5"/>
      <c r="R1" s="5"/>
      <c r="S1" s="6"/>
      <c r="T1" s="6"/>
    </row>
    <row r="2" spans="1:20" ht="21.75" thickBot="1">
      <c r="B2" s="8"/>
      <c r="C2" s="89" t="s">
        <v>1</v>
      </c>
      <c r="D2" s="89"/>
      <c r="E2" s="89"/>
      <c r="F2" s="89"/>
      <c r="G2" s="89"/>
      <c r="H2" s="89"/>
      <c r="I2" s="89"/>
      <c r="J2" s="89"/>
      <c r="K2" s="9"/>
      <c r="L2" s="6"/>
      <c r="M2" s="110" t="s">
        <v>16</v>
      </c>
      <c r="N2" s="111"/>
      <c r="O2" s="111"/>
      <c r="P2" s="111"/>
      <c r="Q2" s="111"/>
      <c r="R2" s="111"/>
      <c r="S2" s="112"/>
      <c r="T2" s="6"/>
    </row>
    <row r="3" spans="1:20" ht="19.5" thickBot="1">
      <c r="B3" s="10" t="s">
        <v>33</v>
      </c>
      <c r="C3" s="11" t="s">
        <v>26</v>
      </c>
      <c r="D3" s="12"/>
      <c r="E3" s="12"/>
      <c r="F3" s="12"/>
      <c r="G3" s="12"/>
      <c r="H3" s="12"/>
      <c r="I3" s="12"/>
      <c r="J3" s="13" t="s">
        <v>31</v>
      </c>
      <c r="K3" s="14" t="s">
        <v>27</v>
      </c>
      <c r="L3" s="12"/>
      <c r="M3" s="15"/>
      <c r="N3" s="113" t="s">
        <v>17</v>
      </c>
      <c r="O3" s="114"/>
      <c r="P3" s="113" t="s">
        <v>18</v>
      </c>
      <c r="Q3" s="114"/>
      <c r="R3" s="115" t="s">
        <v>22</v>
      </c>
      <c r="S3" s="114"/>
      <c r="T3" s="6"/>
    </row>
    <row r="4" spans="1:20" ht="15.75" customHeight="1" thickBot="1">
      <c r="B4" s="16"/>
      <c r="C4" s="12"/>
      <c r="D4" s="12"/>
      <c r="E4" s="12"/>
      <c r="F4" s="12"/>
      <c r="G4" s="12"/>
      <c r="H4" s="12"/>
      <c r="I4" s="12"/>
      <c r="J4" s="12"/>
      <c r="K4" s="17"/>
      <c r="L4" s="6"/>
      <c r="M4" s="18" t="s">
        <v>19</v>
      </c>
      <c r="N4" s="116"/>
      <c r="O4" s="117"/>
      <c r="P4" s="116"/>
      <c r="Q4" s="117"/>
      <c r="R4" s="118"/>
      <c r="S4" s="117"/>
      <c r="T4" s="6"/>
    </row>
    <row r="5" spans="1:20" ht="19.5" thickBot="1">
      <c r="B5" s="10" t="s">
        <v>34</v>
      </c>
      <c r="C5" s="11" t="s">
        <v>2</v>
      </c>
      <c r="D5" s="12"/>
      <c r="E5" s="13" t="s">
        <v>12</v>
      </c>
      <c r="F5" s="60" t="s">
        <v>25</v>
      </c>
      <c r="G5" s="12"/>
      <c r="H5" s="12"/>
      <c r="I5" s="12"/>
      <c r="J5" s="13" t="s">
        <v>32</v>
      </c>
      <c r="K5" s="19">
        <v>44355</v>
      </c>
      <c r="L5" s="12"/>
      <c r="M5" s="18" t="s">
        <v>20</v>
      </c>
      <c r="N5" s="133">
        <f xml:space="preserve"> '11'!N4</f>
        <v>0</v>
      </c>
      <c r="O5" s="134"/>
      <c r="P5" s="133">
        <f xml:space="preserve"> '11'!P4</f>
        <v>0</v>
      </c>
      <c r="Q5" s="134"/>
      <c r="R5" s="133">
        <f xml:space="preserve"> '11'!R4</f>
        <v>0</v>
      </c>
      <c r="S5" s="134"/>
      <c r="T5" s="6"/>
    </row>
    <row r="6" spans="1:20" ht="15" customHeight="1" thickBot="1">
      <c r="B6" s="16"/>
      <c r="C6" s="12"/>
      <c r="D6" s="12"/>
      <c r="E6" s="12"/>
      <c r="F6" s="12"/>
      <c r="G6" s="12"/>
      <c r="H6" s="12"/>
      <c r="I6" s="12"/>
      <c r="J6" s="12"/>
      <c r="K6" s="17"/>
      <c r="L6" s="6"/>
      <c r="M6" s="20" t="s">
        <v>21</v>
      </c>
      <c r="N6" s="119">
        <f>IF(($N4-$N5)&lt;0,0,$N4-$N5)</f>
        <v>0</v>
      </c>
      <c r="O6" s="120"/>
      <c r="P6" s="131">
        <f>IF(($P4-$P5)&lt;0,0,$P4-$P5)</f>
        <v>0</v>
      </c>
      <c r="Q6" s="132"/>
      <c r="R6" s="131">
        <f xml:space="preserve"> IF(($R4 - $R5)&lt;0,0,$R4 - $R5)</f>
        <v>0</v>
      </c>
      <c r="S6" s="132"/>
      <c r="T6" s="6"/>
    </row>
    <row r="7" spans="1:20" ht="19.5" thickBot="1">
      <c r="B7" s="21" t="s">
        <v>13</v>
      </c>
      <c r="C7" s="75" t="s">
        <v>4</v>
      </c>
      <c r="D7" s="75"/>
      <c r="E7" s="75" t="s">
        <v>5</v>
      </c>
      <c r="F7" s="75"/>
      <c r="G7" s="75"/>
      <c r="H7" s="75"/>
      <c r="I7" s="75"/>
      <c r="J7" s="75"/>
      <c r="K7" s="93"/>
      <c r="L7" s="6"/>
      <c r="M7" s="90" t="s">
        <v>23</v>
      </c>
      <c r="N7" s="90"/>
      <c r="O7" s="90"/>
      <c r="P7" s="90"/>
      <c r="Q7" s="86">
        <v>0</v>
      </c>
      <c r="R7" s="86"/>
      <c r="S7" s="86"/>
      <c r="T7" s="6"/>
    </row>
    <row r="8" spans="1:20" ht="19.5" thickBot="1">
      <c r="B8" s="22">
        <v>2</v>
      </c>
      <c r="C8" s="90" t="s">
        <v>51</v>
      </c>
      <c r="D8" s="90"/>
      <c r="E8" s="94"/>
      <c r="F8" s="94"/>
      <c r="G8" s="94"/>
      <c r="H8" s="94"/>
      <c r="I8" s="94"/>
      <c r="J8" s="94"/>
      <c r="K8" s="94"/>
      <c r="L8" s="6"/>
      <c r="M8" s="90" t="s">
        <v>24</v>
      </c>
      <c r="N8" s="90"/>
      <c r="O8" s="90"/>
      <c r="P8" s="90"/>
      <c r="Q8" s="86">
        <v>0</v>
      </c>
      <c r="R8" s="86"/>
      <c r="S8" s="86"/>
      <c r="T8" s="6"/>
    </row>
    <row r="9" spans="1:20" ht="19.5" thickBot="1">
      <c r="B9" s="16"/>
      <c r="C9" s="91"/>
      <c r="D9" s="91"/>
      <c r="E9" s="91"/>
      <c r="F9" s="91"/>
      <c r="G9" s="91"/>
      <c r="H9" s="91"/>
      <c r="I9" s="91"/>
      <c r="J9" s="91"/>
      <c r="K9" s="95"/>
      <c r="L9" s="6"/>
      <c r="M9" s="90" t="s">
        <v>98</v>
      </c>
      <c r="N9" s="90"/>
      <c r="O9" s="90"/>
      <c r="P9" s="90"/>
      <c r="Q9" s="86">
        <v>0</v>
      </c>
      <c r="R9" s="86"/>
      <c r="S9" s="86"/>
      <c r="T9" s="6"/>
    </row>
    <row r="10" spans="1:20">
      <c r="B10" s="16"/>
      <c r="C10" s="12"/>
      <c r="D10" s="12"/>
      <c r="E10" s="12"/>
      <c r="F10" s="12"/>
      <c r="G10" s="12"/>
      <c r="H10" s="12"/>
      <c r="I10" s="12"/>
      <c r="J10" s="12"/>
      <c r="K10" s="17"/>
      <c r="L10" s="6"/>
      <c r="M10" s="6"/>
      <c r="N10" s="6"/>
      <c r="O10" s="6"/>
      <c r="P10" s="6"/>
      <c r="Q10" s="6"/>
      <c r="R10" s="6"/>
      <c r="S10" s="6"/>
      <c r="T10" s="6"/>
    </row>
    <row r="11" spans="1:20" ht="15.75">
      <c r="B11" s="23" t="s">
        <v>6</v>
      </c>
      <c r="C11" s="73" t="s">
        <v>7</v>
      </c>
      <c r="D11" s="73"/>
      <c r="E11" s="73"/>
      <c r="F11" s="73"/>
      <c r="G11" s="73"/>
      <c r="H11" s="73"/>
      <c r="I11" s="73"/>
      <c r="J11" s="73"/>
      <c r="K11" s="74"/>
      <c r="L11" s="6"/>
      <c r="M11" s="6"/>
      <c r="N11" s="6"/>
      <c r="O11" s="6"/>
      <c r="P11" s="6"/>
      <c r="Q11" s="6"/>
      <c r="R11" s="6"/>
      <c r="S11" s="5"/>
      <c r="T11" s="6"/>
    </row>
    <row r="12" spans="1:20" ht="33" customHeight="1">
      <c r="B12" s="24"/>
      <c r="C12" s="85"/>
      <c r="D12" s="83"/>
      <c r="E12" s="83"/>
      <c r="F12" s="83"/>
      <c r="G12" s="83"/>
      <c r="H12" s="83"/>
      <c r="I12" s="83"/>
      <c r="J12" s="83"/>
      <c r="K12" s="84"/>
      <c r="L12" s="6"/>
      <c r="M12" s="6"/>
      <c r="N12" s="6"/>
      <c r="O12" s="6"/>
      <c r="P12" s="6"/>
      <c r="Q12" s="6"/>
      <c r="R12" s="6"/>
      <c r="S12" s="6"/>
      <c r="T12" s="6"/>
    </row>
    <row r="13" spans="1:20" ht="19.5" thickBot="1">
      <c r="B13" s="24"/>
      <c r="C13" s="85"/>
      <c r="D13" s="83"/>
      <c r="E13" s="83"/>
      <c r="F13" s="83"/>
      <c r="G13" s="83"/>
      <c r="H13" s="83"/>
      <c r="I13" s="83"/>
      <c r="J13" s="83"/>
      <c r="K13" s="84"/>
      <c r="L13" s="6"/>
      <c r="M13" s="103" t="s">
        <v>41</v>
      </c>
      <c r="N13" s="103"/>
      <c r="O13" s="103"/>
      <c r="P13" s="103"/>
      <c r="Q13" s="103"/>
      <c r="R13" s="103"/>
      <c r="S13" s="103"/>
      <c r="T13" s="6"/>
    </row>
    <row r="14" spans="1:20" ht="19.5" thickBot="1">
      <c r="B14" s="24"/>
      <c r="C14" s="83"/>
      <c r="D14" s="83"/>
      <c r="E14" s="83"/>
      <c r="F14" s="83"/>
      <c r="G14" s="83"/>
      <c r="H14" s="83"/>
      <c r="I14" s="83"/>
      <c r="J14" s="83"/>
      <c r="K14" s="84"/>
      <c r="L14" s="6"/>
      <c r="M14" s="90" t="s">
        <v>42</v>
      </c>
      <c r="N14" s="90"/>
      <c r="O14" s="90"/>
      <c r="P14" s="90" t="s">
        <v>43</v>
      </c>
      <c r="Q14" s="90"/>
      <c r="R14" s="90"/>
      <c r="S14" s="90"/>
      <c r="T14" s="6"/>
    </row>
    <row r="15" spans="1:20" ht="16.5" thickBot="1">
      <c r="B15" s="24"/>
      <c r="C15" s="85"/>
      <c r="D15" s="83"/>
      <c r="E15" s="83"/>
      <c r="F15" s="83"/>
      <c r="G15" s="83"/>
      <c r="H15" s="83"/>
      <c r="I15" s="83"/>
      <c r="J15" s="83"/>
      <c r="K15" s="84"/>
      <c r="L15" s="6"/>
      <c r="M15" s="77" t="s">
        <v>66</v>
      </c>
      <c r="N15" s="77"/>
      <c r="O15" s="77"/>
      <c r="P15" s="102" t="s">
        <v>44</v>
      </c>
      <c r="Q15" s="102"/>
      <c r="R15" s="102"/>
      <c r="S15" s="102"/>
      <c r="T15" s="6"/>
    </row>
    <row r="16" spans="1:20" ht="16.5" thickBot="1">
      <c r="B16" s="24"/>
      <c r="C16" s="85"/>
      <c r="D16" s="83"/>
      <c r="E16" s="83"/>
      <c r="F16" s="83"/>
      <c r="G16" s="83"/>
      <c r="H16" s="83"/>
      <c r="I16" s="83"/>
      <c r="J16" s="83"/>
      <c r="K16" s="84"/>
      <c r="L16" s="6"/>
      <c r="M16" s="77" t="s">
        <v>57</v>
      </c>
      <c r="N16" s="77"/>
      <c r="O16" s="77"/>
      <c r="P16" s="102" t="s">
        <v>71</v>
      </c>
      <c r="Q16" s="102"/>
      <c r="R16" s="102"/>
      <c r="S16" s="102"/>
      <c r="T16" s="6"/>
    </row>
    <row r="17" spans="2:20" ht="16.5" thickBot="1">
      <c r="B17" s="24"/>
      <c r="C17" s="85"/>
      <c r="D17" s="83"/>
      <c r="E17" s="83"/>
      <c r="F17" s="83"/>
      <c r="G17" s="83"/>
      <c r="H17" s="83"/>
      <c r="I17" s="83"/>
      <c r="J17" s="83"/>
      <c r="K17" s="84"/>
      <c r="L17" s="6"/>
      <c r="M17" s="77" t="s">
        <v>45</v>
      </c>
      <c r="N17" s="77"/>
      <c r="O17" s="77"/>
      <c r="P17" s="102" t="s">
        <v>46</v>
      </c>
      <c r="Q17" s="102"/>
      <c r="R17" s="102"/>
      <c r="S17" s="102"/>
      <c r="T17" s="6"/>
    </row>
    <row r="18" spans="2:20" ht="16.5" thickBot="1">
      <c r="B18" s="24"/>
      <c r="C18" s="83"/>
      <c r="D18" s="83"/>
      <c r="E18" s="83"/>
      <c r="F18" s="83"/>
      <c r="G18" s="83"/>
      <c r="H18" s="83"/>
      <c r="I18" s="83"/>
      <c r="J18" s="83"/>
      <c r="K18" s="84"/>
      <c r="L18" s="6"/>
      <c r="M18" s="77" t="s">
        <v>67</v>
      </c>
      <c r="N18" s="77"/>
      <c r="O18" s="77"/>
      <c r="P18" s="102" t="s">
        <v>47</v>
      </c>
      <c r="Q18" s="102"/>
      <c r="R18" s="102"/>
      <c r="S18" s="102"/>
      <c r="T18" s="6"/>
    </row>
    <row r="19" spans="2:20" ht="16.5" thickBot="1">
      <c r="B19" s="24"/>
      <c r="C19" s="83"/>
      <c r="D19" s="83"/>
      <c r="E19" s="83"/>
      <c r="F19" s="83"/>
      <c r="G19" s="83"/>
      <c r="H19" s="83"/>
      <c r="I19" s="83"/>
      <c r="J19" s="83"/>
      <c r="K19" s="84"/>
      <c r="L19" s="6"/>
      <c r="M19" s="77" t="s">
        <v>68</v>
      </c>
      <c r="N19" s="77"/>
      <c r="O19" s="77"/>
      <c r="P19" s="102" t="s">
        <v>47</v>
      </c>
      <c r="Q19" s="102"/>
      <c r="R19" s="102"/>
      <c r="S19" s="102"/>
      <c r="T19" s="6"/>
    </row>
    <row r="20" spans="2:20" ht="16.5" thickBot="1">
      <c r="B20" s="24"/>
      <c r="C20" s="83"/>
      <c r="D20" s="83"/>
      <c r="E20" s="83"/>
      <c r="F20" s="83"/>
      <c r="G20" s="83"/>
      <c r="H20" s="83"/>
      <c r="I20" s="83"/>
      <c r="J20" s="83"/>
      <c r="K20" s="84"/>
      <c r="L20" s="6"/>
      <c r="M20" s="77"/>
      <c r="N20" s="77"/>
      <c r="O20" s="77"/>
      <c r="P20" s="102"/>
      <c r="Q20" s="102"/>
      <c r="R20" s="102"/>
      <c r="S20" s="102"/>
      <c r="T20" s="6"/>
    </row>
    <row r="21" spans="2:20" ht="16.5" thickBot="1">
      <c r="B21" s="24"/>
      <c r="C21" s="83"/>
      <c r="D21" s="83"/>
      <c r="E21" s="83"/>
      <c r="F21" s="83"/>
      <c r="G21" s="83"/>
      <c r="H21" s="83"/>
      <c r="I21" s="83"/>
      <c r="J21" s="83"/>
      <c r="K21" s="84"/>
      <c r="L21" s="6"/>
      <c r="M21" s="77"/>
      <c r="N21" s="77"/>
      <c r="O21" s="77"/>
      <c r="P21" s="102"/>
      <c r="Q21" s="102"/>
      <c r="R21" s="102"/>
      <c r="S21" s="102"/>
      <c r="T21" s="6"/>
    </row>
    <row r="22" spans="2:20" ht="16.5" thickBot="1">
      <c r="B22" s="24"/>
      <c r="C22" s="85"/>
      <c r="D22" s="85"/>
      <c r="E22" s="85"/>
      <c r="F22" s="85"/>
      <c r="G22" s="85"/>
      <c r="H22" s="85"/>
      <c r="I22" s="85"/>
      <c r="J22" s="85"/>
      <c r="K22" s="92"/>
      <c r="L22" s="6"/>
      <c r="M22" s="77"/>
      <c r="N22" s="77"/>
      <c r="O22" s="77"/>
      <c r="P22" s="102"/>
      <c r="Q22" s="102"/>
      <c r="R22" s="102"/>
      <c r="S22" s="102"/>
      <c r="T22" s="6"/>
    </row>
    <row r="23" spans="2:20" ht="15.75">
      <c r="B23" s="24"/>
      <c r="C23" s="85"/>
      <c r="D23" s="85"/>
      <c r="E23" s="85"/>
      <c r="F23" s="85"/>
      <c r="G23" s="85"/>
      <c r="H23" s="85"/>
      <c r="I23" s="85"/>
      <c r="J23" s="85"/>
      <c r="K23" s="92"/>
      <c r="L23" s="6"/>
      <c r="M23" s="123"/>
      <c r="N23" s="123"/>
      <c r="O23" s="123"/>
      <c r="P23" s="6"/>
      <c r="Q23" s="6"/>
      <c r="R23" s="6"/>
      <c r="S23" s="6"/>
      <c r="T23" s="6"/>
    </row>
    <row r="24" spans="2:20" ht="15.75">
      <c r="B24" s="24"/>
      <c r="C24" s="83"/>
      <c r="D24" s="83"/>
      <c r="E24" s="83"/>
      <c r="F24" s="83"/>
      <c r="G24" s="83"/>
      <c r="H24" s="83"/>
      <c r="I24" s="83"/>
      <c r="J24" s="83"/>
      <c r="K24" s="84"/>
      <c r="L24" s="6"/>
      <c r="M24" s="123"/>
      <c r="N24" s="124"/>
      <c r="O24" s="124"/>
      <c r="P24" s="6"/>
      <c r="Q24" s="6"/>
      <c r="R24" s="6"/>
      <c r="S24" s="6"/>
      <c r="T24" s="6"/>
    </row>
    <row r="25" spans="2:20" ht="15.75">
      <c r="B25" s="24"/>
      <c r="C25" s="83"/>
      <c r="D25" s="83"/>
      <c r="E25" s="83"/>
      <c r="F25" s="83"/>
      <c r="G25" s="83"/>
      <c r="H25" s="83"/>
      <c r="I25" s="83"/>
      <c r="J25" s="83"/>
      <c r="K25" s="84"/>
      <c r="L25" s="6"/>
      <c r="M25" s="123"/>
      <c r="N25" s="123"/>
      <c r="O25" s="123"/>
      <c r="P25" s="6"/>
      <c r="Q25" s="6"/>
      <c r="R25" s="6"/>
      <c r="S25" s="6"/>
      <c r="T25" s="6"/>
    </row>
    <row r="26" spans="2:20" ht="15.75">
      <c r="B26" s="24"/>
      <c r="C26" s="83"/>
      <c r="D26" s="83"/>
      <c r="E26" s="83"/>
      <c r="F26" s="83"/>
      <c r="G26" s="83"/>
      <c r="H26" s="83"/>
      <c r="I26" s="83"/>
      <c r="J26" s="83"/>
      <c r="K26" s="84"/>
      <c r="L26" s="6"/>
      <c r="M26" s="6"/>
      <c r="N26" s="6"/>
      <c r="O26" s="6"/>
      <c r="P26" s="6"/>
      <c r="Q26" s="6"/>
      <c r="R26" s="6"/>
      <c r="S26" s="6"/>
      <c r="T26" s="6"/>
    </row>
    <row r="27" spans="2:20" ht="19.5" thickBot="1">
      <c r="B27" s="24"/>
      <c r="C27" s="83"/>
      <c r="D27" s="83"/>
      <c r="E27" s="83"/>
      <c r="F27" s="83"/>
      <c r="G27" s="83"/>
      <c r="H27" s="83"/>
      <c r="I27" s="83"/>
      <c r="J27" s="83"/>
      <c r="K27" s="84"/>
      <c r="L27" s="25"/>
      <c r="M27" s="87" t="s">
        <v>7</v>
      </c>
      <c r="N27" s="87"/>
      <c r="O27" s="87"/>
      <c r="P27" s="87"/>
      <c r="Q27" s="87"/>
      <c r="R27" s="87"/>
      <c r="S27" s="6"/>
      <c r="T27" s="6"/>
    </row>
    <row r="28" spans="2:20" ht="19.5" thickBot="1">
      <c r="B28" s="24"/>
      <c r="C28" s="83"/>
      <c r="D28" s="83"/>
      <c r="E28" s="83"/>
      <c r="F28" s="83"/>
      <c r="G28" s="83"/>
      <c r="H28" s="83"/>
      <c r="I28" s="83"/>
      <c r="J28" s="83"/>
      <c r="K28" s="84"/>
      <c r="L28" s="25"/>
      <c r="M28" s="90" t="s">
        <v>14</v>
      </c>
      <c r="N28" s="90"/>
      <c r="O28" s="90"/>
      <c r="P28" s="26" t="s">
        <v>69</v>
      </c>
      <c r="Q28" s="96" t="s">
        <v>53</v>
      </c>
      <c r="R28" s="97"/>
      <c r="S28" s="6"/>
      <c r="T28" s="6"/>
    </row>
    <row r="29" spans="2:20" ht="19.5" thickBot="1">
      <c r="B29" s="24"/>
      <c r="C29" s="83"/>
      <c r="D29" s="83"/>
      <c r="E29" s="83"/>
      <c r="F29" s="83"/>
      <c r="G29" s="83"/>
      <c r="H29" s="83"/>
      <c r="I29" s="83"/>
      <c r="J29" s="83"/>
      <c r="K29" s="84"/>
      <c r="L29" s="25"/>
      <c r="M29" s="86" t="s">
        <v>15</v>
      </c>
      <c r="N29" s="86"/>
      <c r="O29" s="86"/>
      <c r="P29" s="3">
        <f xml:space="preserve"> COUNTIFS($C12:$K100, "*O*F*11*issued*")</f>
        <v>0</v>
      </c>
      <c r="Q29" s="98">
        <f xml:space="preserve"> COUNTIFS(C12:K104, "*O*F*11*surrendered*")</f>
        <v>0</v>
      </c>
      <c r="R29" s="99"/>
      <c r="S29" s="6"/>
      <c r="T29" s="6"/>
    </row>
    <row r="30" spans="2:20" ht="19.5" thickBot="1">
      <c r="B30" s="24"/>
      <c r="C30" s="83"/>
      <c r="D30" s="83"/>
      <c r="E30" s="83"/>
      <c r="F30" s="83"/>
      <c r="G30" s="83"/>
      <c r="H30" s="83"/>
      <c r="I30" s="83"/>
      <c r="J30" s="83"/>
      <c r="K30" s="84"/>
      <c r="L30" s="25"/>
      <c r="M30" s="86" t="s">
        <v>55</v>
      </c>
      <c r="N30" s="86"/>
      <c r="O30" s="86"/>
      <c r="P30" s="3">
        <f xml:space="preserve"> COUNTIF($C12:$K104, "*CMMS*raised*")</f>
        <v>0</v>
      </c>
      <c r="Q30" s="100"/>
      <c r="R30" s="101"/>
      <c r="S30" s="6"/>
      <c r="T30" s="6"/>
    </row>
    <row r="31" spans="2:20" ht="19.5" thickBot="1">
      <c r="B31" s="24"/>
      <c r="C31" s="83"/>
      <c r="D31" s="83"/>
      <c r="E31" s="83"/>
      <c r="F31" s="83"/>
      <c r="G31" s="83"/>
      <c r="H31" s="83"/>
      <c r="I31" s="83"/>
      <c r="J31" s="83"/>
      <c r="K31" s="84"/>
      <c r="L31" s="25"/>
      <c r="M31" s="86" t="s">
        <v>28</v>
      </c>
      <c r="N31" s="86"/>
      <c r="O31" s="86"/>
      <c r="P31" s="3">
        <f xml:space="preserve"> COUNTIFS($C12:$K104, "Work Permit*issued*") + COUNTIFS($C12:$K104, "*Permit*to*work*issued*") + COUNTIFS($C12:$K104, "*O*F*2*issued*")</f>
        <v>0</v>
      </c>
      <c r="Q31" s="98">
        <f xml:space="preserve"> COUNTIFS($C12:$K104, "Work Permit*surrendered*") + COUNTIFS($C12:$K104, "*Permit*to*work*surrendered*") + COUNTIFS($C12:$K104, "*O*F*2*surrendered*")</f>
        <v>0</v>
      </c>
      <c r="R31" s="99"/>
      <c r="S31" s="6"/>
      <c r="T31" s="6"/>
    </row>
    <row r="32" spans="2:20" ht="19.5" thickBot="1">
      <c r="B32" s="24"/>
      <c r="C32" s="83"/>
      <c r="D32" s="83"/>
      <c r="E32" s="83"/>
      <c r="F32" s="83"/>
      <c r="G32" s="83"/>
      <c r="H32" s="83"/>
      <c r="I32" s="83"/>
      <c r="J32" s="83"/>
      <c r="K32" s="84"/>
      <c r="L32" s="25"/>
      <c r="M32" s="86" t="s">
        <v>29</v>
      </c>
      <c r="N32" s="86"/>
      <c r="O32" s="86"/>
      <c r="P32" s="3">
        <f xml:space="preserve"> COUNTIFS($C12:$K104, "Work*Test*Permit*issued*") + COUNTIFS($C12:$K104, "*O*F*3*issued*")</f>
        <v>0</v>
      </c>
      <c r="Q32" s="98">
        <f xml:space="preserve"> COUNTIFS(C12:K104, "Work*Test*Permit*surrendered*") + COUNTIFS($C12:$K104, "*O*F*3*surrendered*")</f>
        <v>0</v>
      </c>
      <c r="R32" s="99"/>
      <c r="S32" s="6"/>
      <c r="T32" s="6"/>
    </row>
    <row r="33" spans="2:20" ht="19.5" thickBot="1">
      <c r="B33" s="24"/>
      <c r="C33" s="83"/>
      <c r="D33" s="83"/>
      <c r="E33" s="83"/>
      <c r="F33" s="83"/>
      <c r="G33" s="83"/>
      <c r="H33" s="83"/>
      <c r="I33" s="83"/>
      <c r="J33" s="83"/>
      <c r="K33" s="84"/>
      <c r="L33" s="25"/>
      <c r="M33" s="86" t="s">
        <v>30</v>
      </c>
      <c r="N33" s="86"/>
      <c r="O33" s="86"/>
      <c r="P33" s="3">
        <f xml:space="preserve"> COUNTIFS($C12:$K104, "*Local*Checks*") + COUNTIFS($C12:$K104, "*Checks*Local*")</f>
        <v>0</v>
      </c>
      <c r="Q33" s="100"/>
      <c r="R33" s="101"/>
      <c r="S33" s="6"/>
      <c r="T33" s="6"/>
    </row>
    <row r="34" spans="2:20" ht="19.5" thickBot="1">
      <c r="B34" s="24"/>
      <c r="C34" s="83"/>
      <c r="D34" s="83"/>
      <c r="E34" s="83"/>
      <c r="F34" s="83"/>
      <c r="G34" s="83"/>
      <c r="H34" s="83"/>
      <c r="I34" s="83"/>
      <c r="J34" s="83"/>
      <c r="K34" s="84"/>
      <c r="L34" s="25"/>
      <c r="M34" s="86" t="s">
        <v>49</v>
      </c>
      <c r="N34" s="86"/>
      <c r="O34" s="86"/>
      <c r="P34" s="3">
        <f xml:space="preserve"> COUNTIFS($C12:$K104, "*Hot*Work*Permit*issued*")</f>
        <v>0</v>
      </c>
      <c r="Q34" s="98">
        <f xml:space="preserve"> COUNTIFS($C12:$K104, "*Hot*Work*Permit*surrendered*")</f>
        <v>0</v>
      </c>
      <c r="R34" s="99"/>
      <c r="S34" s="6"/>
      <c r="T34" s="6"/>
    </row>
    <row r="35" spans="2:20" ht="19.5" thickBot="1">
      <c r="B35" s="24"/>
      <c r="C35" s="83"/>
      <c r="D35" s="83"/>
      <c r="E35" s="83"/>
      <c r="F35" s="83"/>
      <c r="G35" s="83"/>
      <c r="H35" s="83"/>
      <c r="I35" s="83"/>
      <c r="J35" s="83"/>
      <c r="K35" s="84"/>
      <c r="L35" s="25"/>
      <c r="M35" s="86" t="s">
        <v>48</v>
      </c>
      <c r="N35" s="86"/>
      <c r="O35" s="86"/>
      <c r="P35" s="3">
        <f xml:space="preserve"> COUNTIFS($C12:$K104, "*Confined*Space*Permit*issued*")</f>
        <v>0</v>
      </c>
      <c r="Q35" s="98">
        <f xml:space="preserve"> COUNTIFS($C12:$K104, "*Confined*Space*Permit*surrendered*")</f>
        <v>0</v>
      </c>
      <c r="R35" s="99"/>
      <c r="S35" s="6"/>
      <c r="T35" s="6"/>
    </row>
    <row r="36" spans="2:20" ht="19.5" thickBot="1">
      <c r="B36" s="24"/>
      <c r="C36" s="83"/>
      <c r="D36" s="83"/>
      <c r="E36" s="83"/>
      <c r="F36" s="83"/>
      <c r="G36" s="83"/>
      <c r="H36" s="83"/>
      <c r="I36" s="83"/>
      <c r="J36" s="83"/>
      <c r="K36" s="84"/>
      <c r="L36" s="25"/>
      <c r="M36" s="77" t="s">
        <v>50</v>
      </c>
      <c r="N36" s="77"/>
      <c r="O36" s="77"/>
      <c r="P36" s="3">
        <f>COUNTIFS($C12:$K104,"*Application*for*Protection*Guarantee*")</f>
        <v>0</v>
      </c>
      <c r="Q36" s="100"/>
      <c r="R36" s="101"/>
      <c r="S36" s="6"/>
      <c r="T36" s="6"/>
    </row>
    <row r="37" spans="2:20" ht="19.5" thickBot="1">
      <c r="B37" s="24"/>
      <c r="C37" s="83"/>
      <c r="D37" s="83"/>
      <c r="E37" s="83"/>
      <c r="F37" s="83"/>
      <c r="G37" s="83"/>
      <c r="H37" s="83"/>
      <c r="I37" s="83"/>
      <c r="J37" s="83"/>
      <c r="K37" s="84"/>
      <c r="L37" s="6"/>
      <c r="M37" s="125"/>
      <c r="N37" s="125"/>
      <c r="O37" s="125"/>
      <c r="P37" s="28"/>
      <c r="Q37" s="129"/>
      <c r="R37" s="130"/>
      <c r="S37" s="29"/>
      <c r="T37" s="6"/>
    </row>
    <row r="38" spans="2:20" ht="19.5" thickBot="1">
      <c r="B38" s="24"/>
      <c r="C38" s="83"/>
      <c r="D38" s="83"/>
      <c r="E38" s="83"/>
      <c r="F38" s="83"/>
      <c r="G38" s="83"/>
      <c r="H38" s="83"/>
      <c r="I38" s="83"/>
      <c r="J38" s="83"/>
      <c r="K38" s="84"/>
      <c r="L38" s="6"/>
      <c r="M38" s="86"/>
      <c r="N38" s="86"/>
      <c r="O38" s="86"/>
      <c r="P38" s="27"/>
      <c r="Q38" s="121"/>
      <c r="R38" s="122"/>
      <c r="S38" s="30"/>
      <c r="T38" s="6"/>
    </row>
    <row r="39" spans="2:20" ht="19.5" thickBot="1">
      <c r="B39" s="24"/>
      <c r="C39" s="83"/>
      <c r="D39" s="83"/>
      <c r="E39" s="83"/>
      <c r="F39" s="83"/>
      <c r="G39" s="83"/>
      <c r="H39" s="83"/>
      <c r="I39" s="83"/>
      <c r="J39" s="83"/>
      <c r="K39" s="84"/>
      <c r="L39" s="6"/>
      <c r="M39" s="86"/>
      <c r="N39" s="86"/>
      <c r="O39" s="86"/>
      <c r="P39" s="27"/>
      <c r="Q39" s="121"/>
      <c r="R39" s="122"/>
      <c r="S39" s="30"/>
      <c r="T39" s="6"/>
    </row>
    <row r="40" spans="2:20" ht="18.75">
      <c r="B40" s="24"/>
      <c r="C40" s="83"/>
      <c r="D40" s="83"/>
      <c r="E40" s="83"/>
      <c r="F40" s="83"/>
      <c r="G40" s="83"/>
      <c r="H40" s="83"/>
      <c r="I40" s="83"/>
      <c r="J40" s="83"/>
      <c r="K40" s="84"/>
      <c r="L40" s="6"/>
      <c r="M40" s="31"/>
      <c r="N40" s="32"/>
      <c r="O40" s="32"/>
      <c r="P40" s="32"/>
      <c r="Q40" s="32"/>
      <c r="R40" s="32"/>
      <c r="S40" s="30"/>
      <c r="T40" s="6"/>
    </row>
    <row r="41" spans="2:20" ht="18.75">
      <c r="B41" s="24"/>
      <c r="C41" s="83"/>
      <c r="D41" s="83"/>
      <c r="E41" s="83"/>
      <c r="F41" s="83"/>
      <c r="G41" s="83"/>
      <c r="H41" s="83"/>
      <c r="I41" s="83"/>
      <c r="J41" s="83"/>
      <c r="K41" s="84"/>
      <c r="L41" s="6"/>
      <c r="M41" s="31"/>
      <c r="N41" s="32"/>
      <c r="O41" s="32"/>
      <c r="P41" s="32"/>
      <c r="Q41" s="32"/>
      <c r="R41" s="32"/>
      <c r="S41" s="30"/>
      <c r="T41" s="6"/>
    </row>
    <row r="42" spans="2:20" ht="18.75">
      <c r="B42" s="24"/>
      <c r="C42" s="83"/>
      <c r="D42" s="83"/>
      <c r="E42" s="83"/>
      <c r="F42" s="83"/>
      <c r="G42" s="83"/>
      <c r="H42" s="83"/>
      <c r="I42" s="83"/>
      <c r="J42" s="83"/>
      <c r="K42" s="84"/>
      <c r="L42" s="6"/>
      <c r="M42" s="33"/>
      <c r="N42" s="33"/>
      <c r="O42" s="33"/>
      <c r="P42" s="33"/>
      <c r="Q42" s="32"/>
      <c r="R42" s="32"/>
      <c r="S42" s="30"/>
      <c r="T42" s="6"/>
    </row>
    <row r="43" spans="2:20" ht="18.75">
      <c r="B43" s="24"/>
      <c r="C43" s="83"/>
      <c r="D43" s="83"/>
      <c r="E43" s="83"/>
      <c r="F43" s="83"/>
      <c r="G43" s="83"/>
      <c r="H43" s="83"/>
      <c r="I43" s="83"/>
      <c r="J43" s="83"/>
      <c r="K43" s="84"/>
      <c r="L43" s="6"/>
      <c r="M43" s="33"/>
      <c r="N43" s="33"/>
      <c r="O43" s="33"/>
      <c r="P43" s="33"/>
      <c r="Q43" s="32"/>
      <c r="R43" s="32"/>
      <c r="S43" s="30"/>
      <c r="T43" s="6"/>
    </row>
    <row r="44" spans="2:20" ht="18.75">
      <c r="B44" s="24"/>
      <c r="C44" s="83"/>
      <c r="D44" s="83"/>
      <c r="E44" s="83"/>
      <c r="F44" s="83"/>
      <c r="G44" s="83"/>
      <c r="H44" s="83"/>
      <c r="I44" s="83"/>
      <c r="J44" s="83"/>
      <c r="K44" s="84"/>
      <c r="L44" s="6"/>
      <c r="M44" s="33"/>
      <c r="N44" s="33"/>
      <c r="O44" s="33"/>
      <c r="P44" s="33"/>
      <c r="Q44" s="32"/>
      <c r="R44" s="32"/>
      <c r="S44" s="32"/>
      <c r="T44" s="6"/>
    </row>
    <row r="45" spans="2:20" ht="15.75">
      <c r="B45" s="24"/>
      <c r="C45" s="83"/>
      <c r="D45" s="83"/>
      <c r="E45" s="83"/>
      <c r="F45" s="83"/>
      <c r="G45" s="83"/>
      <c r="H45" s="83"/>
      <c r="I45" s="83"/>
      <c r="J45" s="83"/>
      <c r="K45" s="84"/>
      <c r="L45" s="25"/>
      <c r="M45" s="25"/>
      <c r="N45" s="25"/>
      <c r="O45" s="25"/>
      <c r="P45" s="25"/>
      <c r="Q45" s="25"/>
      <c r="R45" s="25"/>
      <c r="S45" s="6"/>
      <c r="T45" s="6"/>
    </row>
    <row r="46" spans="2:20" ht="15.75">
      <c r="B46" s="24"/>
      <c r="C46" s="83"/>
      <c r="D46" s="83"/>
      <c r="E46" s="83"/>
      <c r="F46" s="83"/>
      <c r="G46" s="83"/>
      <c r="H46" s="83"/>
      <c r="I46" s="83"/>
      <c r="J46" s="83"/>
      <c r="K46" s="84"/>
      <c r="L46" s="25"/>
      <c r="M46" s="25"/>
      <c r="N46" s="25"/>
      <c r="O46" s="25"/>
      <c r="P46" s="25"/>
      <c r="Q46" s="25"/>
      <c r="R46" s="25"/>
      <c r="S46" s="6"/>
      <c r="T46" s="6"/>
    </row>
    <row r="47" spans="2:20" ht="15.75">
      <c r="B47" s="24"/>
      <c r="C47" s="83"/>
      <c r="D47" s="83"/>
      <c r="E47" s="83"/>
      <c r="F47" s="83"/>
      <c r="G47" s="83"/>
      <c r="H47" s="83"/>
      <c r="I47" s="83"/>
      <c r="J47" s="83"/>
      <c r="K47" s="84"/>
      <c r="L47" s="25"/>
      <c r="M47" s="25"/>
      <c r="N47" s="25"/>
      <c r="O47" s="25"/>
      <c r="P47" s="25"/>
      <c r="Q47" s="25"/>
      <c r="R47" s="25"/>
      <c r="S47" s="6"/>
      <c r="T47" s="6"/>
    </row>
    <row r="48" spans="2:20" ht="15.75">
      <c r="B48" s="24"/>
      <c r="C48" s="83"/>
      <c r="D48" s="83"/>
      <c r="E48" s="83"/>
      <c r="F48" s="83"/>
      <c r="G48" s="83"/>
      <c r="H48" s="83"/>
      <c r="I48" s="83"/>
      <c r="J48" s="83"/>
      <c r="K48" s="84"/>
      <c r="L48" s="25"/>
      <c r="M48" s="25"/>
      <c r="N48" s="25"/>
      <c r="O48" s="25"/>
      <c r="P48" s="25"/>
      <c r="Q48" s="25"/>
      <c r="R48" s="25"/>
      <c r="S48" s="6"/>
      <c r="T48" s="6"/>
    </row>
    <row r="49" spans="2:20" ht="15.75">
      <c r="B49" s="24"/>
      <c r="C49" s="83"/>
      <c r="D49" s="83"/>
      <c r="E49" s="83"/>
      <c r="F49" s="83"/>
      <c r="G49" s="83"/>
      <c r="H49" s="83"/>
      <c r="I49" s="83"/>
      <c r="J49" s="83"/>
      <c r="K49" s="84"/>
      <c r="L49" s="25"/>
      <c r="M49" s="25"/>
      <c r="N49" s="25"/>
      <c r="O49" s="25"/>
      <c r="P49" s="25"/>
      <c r="Q49" s="25"/>
      <c r="R49" s="25"/>
      <c r="S49" s="6"/>
      <c r="T49" s="6"/>
    </row>
    <row r="50" spans="2:20" ht="15.75">
      <c r="B50" s="24"/>
      <c r="C50" s="83"/>
      <c r="D50" s="83"/>
      <c r="E50" s="83"/>
      <c r="F50" s="83"/>
      <c r="G50" s="83"/>
      <c r="H50" s="83"/>
      <c r="I50" s="83"/>
      <c r="J50" s="83"/>
      <c r="K50" s="84"/>
      <c r="L50" s="25"/>
      <c r="M50" s="34"/>
      <c r="N50" s="34"/>
      <c r="O50" s="34"/>
      <c r="P50" s="34"/>
      <c r="Q50" s="25"/>
      <c r="R50" s="25"/>
      <c r="S50" s="6"/>
      <c r="T50" s="6"/>
    </row>
    <row r="51" spans="2:20" ht="15.75">
      <c r="B51" s="24"/>
      <c r="C51" s="83"/>
      <c r="D51" s="83"/>
      <c r="E51" s="83"/>
      <c r="F51" s="83"/>
      <c r="G51" s="83"/>
      <c r="H51" s="83"/>
      <c r="I51" s="83"/>
      <c r="J51" s="83"/>
      <c r="K51" s="84"/>
      <c r="L51" s="25"/>
      <c r="M51" s="25"/>
      <c r="N51" s="25"/>
      <c r="O51" s="25"/>
      <c r="P51" s="25"/>
      <c r="Q51" s="25"/>
      <c r="R51" s="25"/>
      <c r="S51" s="6"/>
      <c r="T51" s="6"/>
    </row>
    <row r="52" spans="2:20" ht="15.75">
      <c r="B52" s="24"/>
      <c r="C52" s="83"/>
      <c r="D52" s="83"/>
      <c r="E52" s="83"/>
      <c r="F52" s="83"/>
      <c r="G52" s="83"/>
      <c r="H52" s="83"/>
      <c r="I52" s="83"/>
      <c r="J52" s="83"/>
      <c r="K52" s="84"/>
      <c r="L52" s="25"/>
      <c r="M52" s="25"/>
      <c r="N52" s="25"/>
      <c r="O52" s="25"/>
      <c r="P52" s="25"/>
      <c r="Q52" s="25"/>
      <c r="R52" s="25"/>
      <c r="S52" s="6"/>
      <c r="T52" s="6"/>
    </row>
    <row r="53" spans="2:20" ht="15.75">
      <c r="B53" s="24"/>
      <c r="C53" s="83"/>
      <c r="D53" s="83"/>
      <c r="E53" s="83"/>
      <c r="F53" s="83"/>
      <c r="G53" s="83"/>
      <c r="H53" s="83"/>
      <c r="I53" s="83"/>
      <c r="J53" s="83"/>
      <c r="K53" s="84"/>
      <c r="L53" s="25"/>
      <c r="M53" s="25"/>
      <c r="N53" s="25"/>
      <c r="O53" s="25"/>
      <c r="P53" s="25"/>
      <c r="Q53" s="25"/>
      <c r="R53" s="25"/>
      <c r="S53" s="6"/>
      <c r="T53" s="6"/>
    </row>
    <row r="54" spans="2:20" ht="15.75">
      <c r="B54" s="24"/>
      <c r="C54" s="83"/>
      <c r="D54" s="83"/>
      <c r="E54" s="83"/>
      <c r="F54" s="83"/>
      <c r="G54" s="83"/>
      <c r="H54" s="83"/>
      <c r="I54" s="83"/>
      <c r="J54" s="83"/>
      <c r="K54" s="84"/>
      <c r="L54" s="25"/>
      <c r="M54" s="25"/>
      <c r="N54" s="25"/>
      <c r="O54" s="25"/>
      <c r="P54" s="25"/>
      <c r="Q54" s="25"/>
      <c r="R54" s="25"/>
      <c r="S54" s="6"/>
      <c r="T54" s="6"/>
    </row>
    <row r="55" spans="2:20" ht="15.75">
      <c r="B55" s="24"/>
      <c r="C55" s="83"/>
      <c r="D55" s="83"/>
      <c r="E55" s="83"/>
      <c r="F55" s="83"/>
      <c r="G55" s="83"/>
      <c r="H55" s="83"/>
      <c r="I55" s="83"/>
      <c r="J55" s="83"/>
      <c r="K55" s="84"/>
      <c r="L55" s="25"/>
      <c r="M55" s="6"/>
      <c r="N55" s="6"/>
      <c r="O55" s="6"/>
      <c r="P55" s="6"/>
      <c r="Q55" s="6"/>
      <c r="R55" s="6"/>
      <c r="S55" s="6"/>
      <c r="T55" s="6"/>
    </row>
    <row r="56" spans="2:20" ht="15.75">
      <c r="B56" s="24"/>
      <c r="C56" s="83"/>
      <c r="D56" s="83"/>
      <c r="E56" s="83"/>
      <c r="F56" s="83"/>
      <c r="G56" s="83"/>
      <c r="H56" s="83"/>
      <c r="I56" s="83"/>
      <c r="J56" s="83"/>
      <c r="K56" s="84"/>
      <c r="L56" s="25"/>
      <c r="M56" s="6"/>
      <c r="N56" s="6"/>
      <c r="O56" s="6"/>
      <c r="P56" s="6"/>
      <c r="Q56" s="6"/>
      <c r="R56" s="6"/>
      <c r="S56" s="6"/>
      <c r="T56" s="6"/>
    </row>
    <row r="57" spans="2:20" ht="15.75">
      <c r="B57" s="24"/>
      <c r="C57" s="83"/>
      <c r="D57" s="83"/>
      <c r="E57" s="83"/>
      <c r="F57" s="83"/>
      <c r="G57" s="83"/>
      <c r="H57" s="83"/>
      <c r="I57" s="83"/>
      <c r="J57" s="83"/>
      <c r="K57" s="84"/>
      <c r="L57" s="25"/>
      <c r="M57" s="6"/>
      <c r="N57" s="6"/>
      <c r="O57" s="6"/>
      <c r="P57" s="6"/>
      <c r="Q57" s="6"/>
      <c r="R57" s="6"/>
      <c r="S57" s="6"/>
      <c r="T57" s="6"/>
    </row>
    <row r="58" spans="2:20" ht="15.75">
      <c r="B58" s="24"/>
      <c r="C58" s="83"/>
      <c r="D58" s="83"/>
      <c r="E58" s="83"/>
      <c r="F58" s="83"/>
      <c r="G58" s="83"/>
      <c r="H58" s="83"/>
      <c r="I58" s="83"/>
      <c r="J58" s="83"/>
      <c r="K58" s="84"/>
      <c r="L58" s="25"/>
      <c r="M58" s="6"/>
      <c r="N58" s="6"/>
      <c r="O58" s="6"/>
      <c r="P58" s="6"/>
      <c r="Q58" s="6"/>
      <c r="R58" s="6"/>
      <c r="S58" s="6"/>
      <c r="T58" s="6"/>
    </row>
    <row r="59" spans="2:20" ht="15.75">
      <c r="B59" s="24"/>
      <c r="C59" s="83"/>
      <c r="D59" s="83"/>
      <c r="E59" s="83"/>
      <c r="F59" s="83"/>
      <c r="G59" s="83"/>
      <c r="H59" s="83"/>
      <c r="I59" s="83"/>
      <c r="J59" s="83"/>
      <c r="K59" s="84"/>
      <c r="L59" s="25"/>
      <c r="M59" s="6"/>
      <c r="N59" s="6"/>
      <c r="O59" s="6"/>
      <c r="P59" s="6"/>
      <c r="Q59" s="6"/>
      <c r="R59" s="6"/>
      <c r="S59" s="6"/>
      <c r="T59" s="6"/>
    </row>
    <row r="60" spans="2:20" ht="15.75">
      <c r="B60" s="24"/>
      <c r="C60" s="83"/>
      <c r="D60" s="83"/>
      <c r="E60" s="83"/>
      <c r="F60" s="83"/>
      <c r="G60" s="83"/>
      <c r="H60" s="83"/>
      <c r="I60" s="83"/>
      <c r="J60" s="83"/>
      <c r="K60" s="84"/>
      <c r="L60" s="25"/>
      <c r="M60" s="6"/>
      <c r="N60" s="6"/>
      <c r="O60" s="6"/>
      <c r="P60" s="6"/>
      <c r="Q60" s="6"/>
      <c r="R60" s="6"/>
      <c r="S60" s="6"/>
      <c r="T60" s="6"/>
    </row>
    <row r="61" spans="2:20" ht="15.75">
      <c r="B61" s="24"/>
      <c r="C61" s="83"/>
      <c r="D61" s="83"/>
      <c r="E61" s="83"/>
      <c r="F61" s="83"/>
      <c r="G61" s="83"/>
      <c r="H61" s="83"/>
      <c r="I61" s="83"/>
      <c r="J61" s="83"/>
      <c r="K61" s="84"/>
      <c r="L61" s="25"/>
      <c r="M61" s="25"/>
      <c r="N61" s="25"/>
      <c r="O61" s="6"/>
      <c r="P61" s="25"/>
      <c r="Q61" s="25"/>
      <c r="R61" s="25"/>
      <c r="S61" s="6"/>
      <c r="T61" s="6"/>
    </row>
    <row r="62" spans="2:20" ht="15.75">
      <c r="B62" s="24"/>
      <c r="C62" s="83"/>
      <c r="D62" s="83"/>
      <c r="E62" s="83"/>
      <c r="F62" s="83"/>
      <c r="G62" s="83"/>
      <c r="H62" s="83"/>
      <c r="I62" s="83"/>
      <c r="J62" s="83"/>
      <c r="K62" s="84"/>
      <c r="L62" s="6"/>
      <c r="M62" s="6"/>
      <c r="N62" s="6"/>
      <c r="O62" s="6"/>
      <c r="P62" s="6"/>
      <c r="Q62" s="6"/>
      <c r="R62" s="6"/>
      <c r="S62" s="6"/>
      <c r="T62" s="6"/>
    </row>
    <row r="63" spans="2:20" ht="15.75">
      <c r="B63" s="24"/>
      <c r="C63" s="83"/>
      <c r="D63" s="83"/>
      <c r="E63" s="83"/>
      <c r="F63" s="83"/>
      <c r="G63" s="83"/>
      <c r="H63" s="83"/>
      <c r="I63" s="83"/>
      <c r="J63" s="83"/>
      <c r="K63" s="84"/>
      <c r="L63" s="6"/>
      <c r="M63" s="6"/>
      <c r="N63" s="6"/>
      <c r="O63" s="6"/>
      <c r="P63" s="6"/>
      <c r="Q63" s="6"/>
      <c r="R63" s="6"/>
      <c r="S63" s="6"/>
      <c r="T63" s="6"/>
    </row>
    <row r="64" spans="2:20" ht="15.75">
      <c r="B64" s="24"/>
      <c r="C64" s="83"/>
      <c r="D64" s="83"/>
      <c r="E64" s="83"/>
      <c r="F64" s="83"/>
      <c r="G64" s="83"/>
      <c r="H64" s="83"/>
      <c r="I64" s="83"/>
      <c r="J64" s="83"/>
      <c r="K64" s="84"/>
      <c r="L64" s="6"/>
      <c r="M64" s="6"/>
      <c r="N64" s="6"/>
      <c r="O64" s="6"/>
      <c r="P64" s="6"/>
      <c r="Q64" s="6"/>
      <c r="R64" s="6"/>
      <c r="S64" s="6"/>
      <c r="T64" s="6"/>
    </row>
    <row r="65" spans="2:20" ht="15.75">
      <c r="B65" s="24"/>
      <c r="C65" s="83"/>
      <c r="D65" s="83"/>
      <c r="E65" s="83"/>
      <c r="F65" s="83"/>
      <c r="G65" s="83"/>
      <c r="H65" s="83"/>
      <c r="I65" s="83"/>
      <c r="J65" s="83"/>
      <c r="K65" s="84"/>
      <c r="L65" s="6"/>
      <c r="M65" s="6"/>
      <c r="N65" s="6"/>
      <c r="O65" s="6"/>
      <c r="P65" s="6"/>
      <c r="Q65" s="6"/>
      <c r="R65" s="6"/>
      <c r="S65" s="6"/>
      <c r="T65" s="6"/>
    </row>
    <row r="66" spans="2:20" ht="15.75">
      <c r="B66" s="24"/>
      <c r="C66" s="83"/>
      <c r="D66" s="83"/>
      <c r="E66" s="83"/>
      <c r="F66" s="83"/>
      <c r="G66" s="83"/>
      <c r="H66" s="83"/>
      <c r="I66" s="83"/>
      <c r="J66" s="83"/>
      <c r="K66" s="84"/>
      <c r="L66" s="6"/>
      <c r="M66" s="6"/>
      <c r="N66" s="6"/>
      <c r="O66" s="6"/>
      <c r="P66" s="6"/>
      <c r="Q66" s="6"/>
      <c r="R66" s="6"/>
      <c r="S66" s="6"/>
      <c r="T66" s="6"/>
    </row>
    <row r="67" spans="2:20" ht="15.75">
      <c r="B67" s="24"/>
      <c r="C67" s="83"/>
      <c r="D67" s="83"/>
      <c r="E67" s="83"/>
      <c r="F67" s="83"/>
      <c r="G67" s="83"/>
      <c r="H67" s="83"/>
      <c r="I67" s="83"/>
      <c r="J67" s="83"/>
      <c r="K67" s="84"/>
      <c r="L67" s="6"/>
      <c r="M67" s="6"/>
      <c r="N67" s="6"/>
      <c r="O67" s="6"/>
      <c r="P67" s="6"/>
      <c r="Q67" s="6"/>
      <c r="R67" s="6"/>
      <c r="S67" s="6"/>
      <c r="T67" s="6"/>
    </row>
    <row r="68" spans="2:20" ht="15.75">
      <c r="B68" s="24"/>
      <c r="C68" s="83"/>
      <c r="D68" s="83"/>
      <c r="E68" s="83"/>
      <c r="F68" s="83"/>
      <c r="G68" s="83"/>
      <c r="H68" s="83"/>
      <c r="I68" s="83"/>
      <c r="J68" s="83"/>
      <c r="K68" s="84"/>
      <c r="L68" s="6"/>
      <c r="M68" s="6"/>
      <c r="N68" s="6"/>
      <c r="O68" s="6"/>
      <c r="P68" s="6"/>
      <c r="Q68" s="6"/>
      <c r="R68" s="6"/>
      <c r="S68" s="6"/>
      <c r="T68" s="6"/>
    </row>
    <row r="69" spans="2:20" ht="15.75">
      <c r="B69" s="24"/>
      <c r="C69" s="83"/>
      <c r="D69" s="83"/>
      <c r="E69" s="83"/>
      <c r="F69" s="83"/>
      <c r="G69" s="83"/>
      <c r="H69" s="83"/>
      <c r="I69" s="83"/>
      <c r="J69" s="83"/>
      <c r="K69" s="84"/>
      <c r="L69" s="6"/>
      <c r="M69" s="6"/>
      <c r="N69" s="6"/>
      <c r="O69" s="6"/>
      <c r="P69" s="6"/>
      <c r="Q69" s="6"/>
      <c r="R69" s="6"/>
      <c r="S69" s="6"/>
      <c r="T69" s="6"/>
    </row>
    <row r="70" spans="2:20" ht="15.75">
      <c r="B70" s="24"/>
      <c r="C70" s="83"/>
      <c r="D70" s="83"/>
      <c r="E70" s="83"/>
      <c r="F70" s="83"/>
      <c r="G70" s="83"/>
      <c r="H70" s="83"/>
      <c r="I70" s="83"/>
      <c r="J70" s="83"/>
      <c r="K70" s="84"/>
      <c r="L70" s="6"/>
      <c r="M70" s="6"/>
      <c r="N70" s="6"/>
      <c r="O70" s="6"/>
      <c r="P70" s="6"/>
      <c r="Q70" s="6"/>
      <c r="R70" s="6"/>
      <c r="S70" s="6"/>
      <c r="T70" s="6"/>
    </row>
    <row r="71" spans="2:20" ht="15.75">
      <c r="B71" s="24"/>
      <c r="C71" s="83"/>
      <c r="D71" s="83"/>
      <c r="E71" s="83"/>
      <c r="F71" s="83"/>
      <c r="G71" s="83"/>
      <c r="H71" s="83"/>
      <c r="I71" s="83"/>
      <c r="J71" s="83"/>
      <c r="K71" s="84"/>
      <c r="L71" s="6"/>
      <c r="M71" s="6"/>
      <c r="N71" s="6"/>
      <c r="O71" s="6"/>
      <c r="P71" s="6"/>
      <c r="Q71" s="6"/>
      <c r="R71" s="6"/>
      <c r="S71" s="6"/>
      <c r="T71" s="6"/>
    </row>
    <row r="72" spans="2:20" ht="15.75">
      <c r="B72" s="24"/>
      <c r="C72" s="83"/>
      <c r="D72" s="83"/>
      <c r="E72" s="83"/>
      <c r="F72" s="83"/>
      <c r="G72" s="83"/>
      <c r="H72" s="83"/>
      <c r="I72" s="83"/>
      <c r="J72" s="83"/>
      <c r="K72" s="84"/>
      <c r="L72" s="6"/>
      <c r="M72" s="6"/>
      <c r="N72" s="6"/>
      <c r="O72" s="6"/>
      <c r="P72" s="6"/>
      <c r="Q72" s="6"/>
      <c r="R72" s="6"/>
      <c r="S72" s="6"/>
      <c r="T72" s="6"/>
    </row>
    <row r="73" spans="2:20" ht="15.75">
      <c r="B73" s="24"/>
      <c r="C73" s="83"/>
      <c r="D73" s="83"/>
      <c r="E73" s="83"/>
      <c r="F73" s="83"/>
      <c r="G73" s="83"/>
      <c r="H73" s="83"/>
      <c r="I73" s="83"/>
      <c r="J73" s="83"/>
      <c r="K73" s="84"/>
      <c r="L73" s="6"/>
      <c r="M73" s="6"/>
      <c r="N73" s="6"/>
      <c r="O73" s="6"/>
      <c r="P73" s="6"/>
      <c r="Q73" s="6"/>
      <c r="R73" s="6"/>
      <c r="S73" s="6"/>
      <c r="T73" s="6"/>
    </row>
    <row r="74" spans="2:20" ht="15.75">
      <c r="B74" s="24"/>
      <c r="C74" s="83"/>
      <c r="D74" s="83"/>
      <c r="E74" s="83"/>
      <c r="F74" s="83"/>
      <c r="G74" s="83"/>
      <c r="H74" s="83"/>
      <c r="I74" s="83"/>
      <c r="J74" s="83"/>
      <c r="K74" s="84"/>
      <c r="L74" s="6"/>
      <c r="M74" s="6"/>
      <c r="N74" s="6"/>
      <c r="O74" s="6"/>
      <c r="P74" s="6"/>
      <c r="Q74" s="6"/>
      <c r="R74" s="6"/>
      <c r="S74" s="6"/>
      <c r="T74" s="6"/>
    </row>
    <row r="75" spans="2:20" ht="15.75">
      <c r="B75" s="24"/>
      <c r="C75" s="83"/>
      <c r="D75" s="83"/>
      <c r="E75" s="83"/>
      <c r="F75" s="83"/>
      <c r="G75" s="83"/>
      <c r="H75" s="83"/>
      <c r="I75" s="83"/>
      <c r="J75" s="83"/>
      <c r="K75" s="84"/>
      <c r="L75" s="6"/>
      <c r="M75" s="6"/>
      <c r="N75" s="6"/>
      <c r="O75" s="6"/>
      <c r="P75" s="6"/>
      <c r="Q75" s="6"/>
      <c r="R75" s="6"/>
      <c r="S75" s="6"/>
      <c r="T75" s="6"/>
    </row>
    <row r="76" spans="2:20" ht="15.75">
      <c r="B76" s="24"/>
      <c r="C76" s="83"/>
      <c r="D76" s="83"/>
      <c r="E76" s="83"/>
      <c r="F76" s="83"/>
      <c r="G76" s="83"/>
      <c r="H76" s="83"/>
      <c r="I76" s="83"/>
      <c r="J76" s="83"/>
      <c r="K76" s="84"/>
      <c r="L76" s="6"/>
      <c r="M76" s="6"/>
      <c r="N76" s="6"/>
      <c r="O76" s="6"/>
      <c r="P76" s="6"/>
      <c r="Q76" s="6"/>
      <c r="R76" s="6"/>
      <c r="S76" s="6"/>
      <c r="T76" s="6"/>
    </row>
    <row r="77" spans="2:20" ht="15.75">
      <c r="B77" s="24"/>
      <c r="C77" s="83"/>
      <c r="D77" s="83"/>
      <c r="E77" s="83"/>
      <c r="F77" s="83"/>
      <c r="G77" s="83"/>
      <c r="H77" s="83"/>
      <c r="I77" s="83"/>
      <c r="J77" s="83"/>
      <c r="K77" s="84"/>
      <c r="L77" s="6"/>
      <c r="M77" s="6"/>
      <c r="N77" s="6"/>
      <c r="O77" s="6"/>
      <c r="P77" s="6"/>
      <c r="Q77" s="6"/>
      <c r="R77" s="6"/>
      <c r="S77" s="6"/>
      <c r="T77" s="6"/>
    </row>
    <row r="78" spans="2:20" ht="15.75">
      <c r="B78" s="24"/>
      <c r="C78" s="83"/>
      <c r="D78" s="83"/>
      <c r="E78" s="83"/>
      <c r="F78" s="83"/>
      <c r="G78" s="83"/>
      <c r="H78" s="83"/>
      <c r="I78" s="83"/>
      <c r="J78" s="83"/>
      <c r="K78" s="84"/>
      <c r="L78" s="6"/>
      <c r="M78" s="6"/>
      <c r="N78" s="6"/>
      <c r="O78" s="6"/>
      <c r="P78" s="6"/>
      <c r="Q78" s="6"/>
      <c r="R78" s="6"/>
      <c r="S78" s="6"/>
      <c r="T78" s="6"/>
    </row>
    <row r="79" spans="2:20" ht="15.75">
      <c r="B79" s="24"/>
      <c r="C79" s="83"/>
      <c r="D79" s="83"/>
      <c r="E79" s="83"/>
      <c r="F79" s="83"/>
      <c r="G79" s="83"/>
      <c r="H79" s="83"/>
      <c r="I79" s="83"/>
      <c r="J79" s="83"/>
      <c r="K79" s="84"/>
      <c r="L79" s="6"/>
      <c r="M79" s="6"/>
      <c r="N79" s="6"/>
      <c r="O79" s="6"/>
      <c r="P79" s="6"/>
      <c r="Q79" s="6"/>
      <c r="R79" s="6"/>
      <c r="S79" s="6"/>
      <c r="T79" s="6"/>
    </row>
    <row r="80" spans="2:20" ht="15.75">
      <c r="B80" s="24"/>
      <c r="C80" s="83"/>
      <c r="D80" s="83"/>
      <c r="E80" s="83"/>
      <c r="F80" s="83"/>
      <c r="G80" s="83"/>
      <c r="H80" s="83"/>
      <c r="I80" s="83"/>
      <c r="J80" s="83"/>
      <c r="K80" s="84"/>
      <c r="L80" s="6"/>
      <c r="M80" s="6"/>
      <c r="N80" s="6"/>
      <c r="O80" s="6"/>
      <c r="P80" s="6"/>
      <c r="Q80" s="6"/>
      <c r="R80" s="6"/>
      <c r="S80" s="6"/>
      <c r="T80" s="6"/>
    </row>
    <row r="81" spans="2:20" ht="15.75">
      <c r="B81" s="24"/>
      <c r="C81" s="83"/>
      <c r="D81" s="83"/>
      <c r="E81" s="83"/>
      <c r="F81" s="83"/>
      <c r="G81" s="83"/>
      <c r="H81" s="83"/>
      <c r="I81" s="83"/>
      <c r="J81" s="83"/>
      <c r="K81" s="84"/>
      <c r="L81" s="6"/>
      <c r="M81" s="6"/>
      <c r="N81" s="6"/>
      <c r="O81" s="6"/>
      <c r="P81" s="6"/>
      <c r="Q81" s="6"/>
      <c r="R81" s="6"/>
      <c r="S81" s="6"/>
      <c r="T81" s="6"/>
    </row>
    <row r="82" spans="2:20" ht="15.75">
      <c r="B82" s="24"/>
      <c r="C82" s="83"/>
      <c r="D82" s="83"/>
      <c r="E82" s="83"/>
      <c r="F82" s="83"/>
      <c r="G82" s="83"/>
      <c r="H82" s="83"/>
      <c r="I82" s="83"/>
      <c r="J82" s="83"/>
      <c r="K82" s="84"/>
      <c r="L82" s="6"/>
      <c r="M82" s="6"/>
      <c r="N82" s="6"/>
      <c r="O82" s="6"/>
      <c r="P82" s="6"/>
      <c r="Q82" s="6"/>
      <c r="R82" s="6"/>
      <c r="S82" s="6"/>
      <c r="T82" s="6"/>
    </row>
    <row r="83" spans="2:20" ht="15.75">
      <c r="B83" s="24"/>
      <c r="C83" s="83"/>
      <c r="D83" s="83"/>
      <c r="E83" s="83"/>
      <c r="F83" s="83"/>
      <c r="G83" s="83"/>
      <c r="H83" s="83"/>
      <c r="I83" s="83"/>
      <c r="J83" s="83"/>
      <c r="K83" s="84"/>
      <c r="L83" s="6"/>
      <c r="M83" s="6"/>
      <c r="N83" s="6"/>
      <c r="O83" s="6"/>
      <c r="P83" s="6"/>
      <c r="Q83" s="6"/>
      <c r="R83" s="6"/>
      <c r="S83" s="6"/>
      <c r="T83" s="6"/>
    </row>
    <row r="84" spans="2:20" ht="15.75">
      <c r="B84" s="24"/>
      <c r="C84" s="83"/>
      <c r="D84" s="83"/>
      <c r="E84" s="83"/>
      <c r="F84" s="83"/>
      <c r="G84" s="83"/>
      <c r="H84" s="83"/>
      <c r="I84" s="83"/>
      <c r="J84" s="83"/>
      <c r="K84" s="84"/>
      <c r="L84" s="6"/>
      <c r="M84" s="6"/>
      <c r="N84" s="6"/>
      <c r="O84" s="6"/>
      <c r="P84" s="6"/>
      <c r="Q84" s="6"/>
      <c r="R84" s="6"/>
      <c r="S84" s="6"/>
      <c r="T84" s="6"/>
    </row>
    <row r="85" spans="2:20" ht="15.75">
      <c r="B85" s="24"/>
      <c r="C85" s="83"/>
      <c r="D85" s="83"/>
      <c r="E85" s="83"/>
      <c r="F85" s="83"/>
      <c r="G85" s="83"/>
      <c r="H85" s="83"/>
      <c r="I85" s="83"/>
      <c r="J85" s="83"/>
      <c r="K85" s="84"/>
      <c r="L85" s="6"/>
      <c r="M85" s="6"/>
      <c r="N85" s="6"/>
      <c r="O85" s="6"/>
      <c r="P85" s="6"/>
      <c r="Q85" s="6"/>
      <c r="R85" s="6"/>
      <c r="S85" s="6"/>
      <c r="T85" s="6"/>
    </row>
    <row r="86" spans="2:20" ht="15.75">
      <c r="B86" s="24"/>
      <c r="C86" s="83"/>
      <c r="D86" s="83"/>
      <c r="E86" s="83"/>
      <c r="F86" s="83"/>
      <c r="G86" s="83"/>
      <c r="H86" s="83"/>
      <c r="I86" s="83"/>
      <c r="J86" s="83"/>
      <c r="K86" s="84"/>
      <c r="L86" s="6"/>
      <c r="M86" s="6"/>
      <c r="N86" s="6"/>
      <c r="O86" s="6"/>
      <c r="P86" s="6"/>
      <c r="Q86" s="6"/>
      <c r="R86" s="6"/>
      <c r="S86" s="6"/>
      <c r="T86" s="6"/>
    </row>
    <row r="87" spans="2:20" ht="15.75">
      <c r="B87" s="24"/>
      <c r="C87" s="83"/>
      <c r="D87" s="83"/>
      <c r="E87" s="83"/>
      <c r="F87" s="83"/>
      <c r="G87" s="83"/>
      <c r="H87" s="83"/>
      <c r="I87" s="83"/>
      <c r="J87" s="83"/>
      <c r="K87" s="84"/>
      <c r="L87" s="6"/>
      <c r="M87" s="6"/>
      <c r="N87" s="6"/>
      <c r="O87" s="6"/>
      <c r="P87" s="6"/>
      <c r="Q87" s="6"/>
      <c r="R87" s="6"/>
      <c r="S87" s="6"/>
      <c r="T87" s="6"/>
    </row>
    <row r="88" spans="2:20" ht="15.75">
      <c r="B88" s="24"/>
      <c r="C88" s="83"/>
      <c r="D88" s="83"/>
      <c r="E88" s="83"/>
      <c r="F88" s="83"/>
      <c r="G88" s="83"/>
      <c r="H88" s="83"/>
      <c r="I88" s="83"/>
      <c r="J88" s="83"/>
      <c r="K88" s="84"/>
      <c r="L88" s="6"/>
      <c r="M88" s="6"/>
      <c r="N88" s="6"/>
      <c r="O88" s="6"/>
      <c r="P88" s="6"/>
      <c r="Q88" s="6"/>
      <c r="R88" s="6"/>
      <c r="S88" s="6"/>
      <c r="T88" s="6"/>
    </row>
    <row r="89" spans="2:20" ht="15.75">
      <c r="B89" s="24"/>
      <c r="C89" s="83"/>
      <c r="D89" s="83"/>
      <c r="E89" s="83"/>
      <c r="F89" s="83"/>
      <c r="G89" s="83"/>
      <c r="H89" s="83"/>
      <c r="I89" s="83"/>
      <c r="J89" s="83"/>
      <c r="K89" s="84"/>
      <c r="L89" s="6"/>
      <c r="M89" s="6"/>
      <c r="N89" s="6"/>
      <c r="O89" s="6"/>
      <c r="P89" s="6"/>
      <c r="Q89" s="6"/>
      <c r="R89" s="6"/>
      <c r="S89" s="6"/>
      <c r="T89" s="6"/>
    </row>
    <row r="90" spans="2:20" ht="15.75">
      <c r="B90" s="24"/>
      <c r="C90" s="83"/>
      <c r="D90" s="83"/>
      <c r="E90" s="83"/>
      <c r="F90" s="83"/>
      <c r="G90" s="83"/>
      <c r="H90" s="83"/>
      <c r="I90" s="83"/>
      <c r="J90" s="83"/>
      <c r="K90" s="84"/>
      <c r="L90" s="6"/>
      <c r="M90" s="6"/>
      <c r="N90" s="6"/>
      <c r="O90" s="6"/>
      <c r="P90" s="6"/>
      <c r="Q90" s="6"/>
      <c r="R90" s="6"/>
      <c r="S90" s="6"/>
      <c r="T90" s="6"/>
    </row>
    <row r="91" spans="2:20" ht="15.75">
      <c r="B91" s="24"/>
      <c r="C91" s="83"/>
      <c r="D91" s="83"/>
      <c r="E91" s="83"/>
      <c r="F91" s="83"/>
      <c r="G91" s="83"/>
      <c r="H91" s="83"/>
      <c r="I91" s="83"/>
      <c r="J91" s="83"/>
      <c r="K91" s="84"/>
      <c r="L91" s="6"/>
      <c r="M91" s="6"/>
      <c r="N91" s="6"/>
      <c r="O91" s="6"/>
      <c r="P91" s="6"/>
      <c r="Q91" s="6"/>
      <c r="R91" s="6"/>
      <c r="S91" s="6"/>
      <c r="T91" s="6"/>
    </row>
    <row r="92" spans="2:20" ht="15.75">
      <c r="B92" s="24"/>
      <c r="C92" s="83"/>
      <c r="D92" s="83"/>
      <c r="E92" s="83"/>
      <c r="F92" s="83"/>
      <c r="G92" s="83"/>
      <c r="H92" s="83"/>
      <c r="I92" s="83"/>
      <c r="J92" s="83"/>
      <c r="K92" s="84"/>
      <c r="L92" s="6"/>
      <c r="M92" s="6"/>
      <c r="N92" s="6"/>
      <c r="O92" s="6"/>
      <c r="P92" s="6"/>
      <c r="Q92" s="6"/>
      <c r="R92" s="6"/>
      <c r="S92" s="6"/>
      <c r="T92" s="6"/>
    </row>
    <row r="93" spans="2:20" ht="15.75">
      <c r="B93" s="24"/>
      <c r="C93" s="78"/>
      <c r="D93" s="78"/>
      <c r="E93" s="78"/>
      <c r="F93" s="78"/>
      <c r="G93" s="78"/>
      <c r="H93" s="78"/>
      <c r="I93" s="78"/>
      <c r="J93" s="78"/>
      <c r="K93" s="79"/>
      <c r="L93" s="6"/>
      <c r="M93" s="6"/>
      <c r="N93" s="6"/>
      <c r="O93" s="6"/>
      <c r="P93" s="6"/>
      <c r="Q93" s="6"/>
      <c r="R93" s="6"/>
      <c r="S93" s="6"/>
      <c r="T93" s="6"/>
    </row>
    <row r="94" spans="2:20" ht="15.75">
      <c r="B94" s="24"/>
      <c r="C94" s="83"/>
      <c r="D94" s="83"/>
      <c r="E94" s="83"/>
      <c r="F94" s="83"/>
      <c r="G94" s="83"/>
      <c r="H94" s="83"/>
      <c r="I94" s="83"/>
      <c r="J94" s="83"/>
      <c r="K94" s="84"/>
      <c r="L94" s="6"/>
      <c r="M94" s="6"/>
      <c r="N94" s="6"/>
      <c r="O94" s="6"/>
      <c r="P94" s="6"/>
      <c r="Q94" s="6"/>
      <c r="R94" s="6"/>
      <c r="S94" s="6"/>
      <c r="T94" s="6"/>
    </row>
    <row r="95" spans="2:20" ht="15.75">
      <c r="B95" s="24"/>
      <c r="C95" s="83"/>
      <c r="D95" s="83"/>
      <c r="E95" s="83"/>
      <c r="F95" s="83"/>
      <c r="G95" s="83"/>
      <c r="H95" s="83"/>
      <c r="I95" s="83"/>
      <c r="J95" s="83"/>
      <c r="K95" s="84"/>
      <c r="L95" s="6"/>
      <c r="M95" s="6"/>
      <c r="N95" s="6"/>
      <c r="O95" s="6"/>
      <c r="P95" s="6"/>
      <c r="Q95" s="6"/>
      <c r="R95" s="6"/>
      <c r="S95" s="6"/>
      <c r="T95" s="6"/>
    </row>
    <row r="96" spans="2:20" ht="15.75">
      <c r="B96" s="24"/>
      <c r="C96" s="83"/>
      <c r="D96" s="83"/>
      <c r="E96" s="83"/>
      <c r="F96" s="83"/>
      <c r="G96" s="83"/>
      <c r="H96" s="83"/>
      <c r="I96" s="83"/>
      <c r="J96" s="83"/>
      <c r="K96" s="84"/>
      <c r="L96" s="6"/>
      <c r="M96" s="6"/>
      <c r="N96" s="6"/>
      <c r="O96" s="6"/>
      <c r="P96" s="6"/>
      <c r="Q96" s="6"/>
      <c r="R96" s="6"/>
      <c r="S96" s="6"/>
      <c r="T96" s="6"/>
    </row>
    <row r="97" spans="2:20" ht="15.75">
      <c r="B97" s="24"/>
      <c r="C97" s="83"/>
      <c r="D97" s="83"/>
      <c r="E97" s="83"/>
      <c r="F97" s="83"/>
      <c r="G97" s="83"/>
      <c r="H97" s="83"/>
      <c r="I97" s="83"/>
      <c r="J97" s="83"/>
      <c r="K97" s="84"/>
      <c r="L97" s="6"/>
      <c r="M97" s="6"/>
      <c r="N97" s="6"/>
      <c r="O97" s="6"/>
      <c r="P97" s="6"/>
      <c r="Q97" s="6"/>
      <c r="R97" s="6"/>
      <c r="S97" s="6"/>
      <c r="T97" s="6"/>
    </row>
    <row r="98" spans="2:20" ht="15.75">
      <c r="B98" s="24"/>
      <c r="C98" s="83"/>
      <c r="D98" s="83"/>
      <c r="E98" s="83"/>
      <c r="F98" s="83"/>
      <c r="G98" s="83"/>
      <c r="H98" s="83"/>
      <c r="I98" s="83"/>
      <c r="J98" s="83"/>
      <c r="K98" s="84"/>
      <c r="L98" s="6"/>
      <c r="M98" s="6"/>
      <c r="N98" s="6"/>
      <c r="O98" s="6"/>
      <c r="P98" s="6"/>
      <c r="Q98" s="6"/>
      <c r="R98" s="6"/>
      <c r="S98" s="6"/>
      <c r="T98" s="6"/>
    </row>
    <row r="99" spans="2:20" ht="16.5" thickBot="1">
      <c r="B99" s="24"/>
      <c r="C99" s="83"/>
      <c r="D99" s="83"/>
      <c r="E99" s="83"/>
      <c r="F99" s="83"/>
      <c r="G99" s="83"/>
      <c r="H99" s="83"/>
      <c r="I99" s="83"/>
      <c r="J99" s="83"/>
      <c r="K99" s="84"/>
      <c r="L99" s="6"/>
      <c r="M99" s="75" t="s">
        <v>8</v>
      </c>
      <c r="N99" s="75"/>
      <c r="O99" s="75"/>
      <c r="P99" s="75"/>
      <c r="Q99" s="75"/>
      <c r="R99" s="75"/>
      <c r="S99" s="6"/>
      <c r="T99" s="6"/>
    </row>
    <row r="100" spans="2:20" ht="16.5" thickBot="1">
      <c r="B100" s="24"/>
      <c r="C100" s="83"/>
      <c r="D100" s="83"/>
      <c r="E100" s="83"/>
      <c r="F100" s="83"/>
      <c r="G100" s="83"/>
      <c r="H100" s="83"/>
      <c r="I100" s="83"/>
      <c r="J100" s="83"/>
      <c r="K100" s="84"/>
      <c r="L100" s="6"/>
      <c r="M100" s="107" t="s">
        <v>9</v>
      </c>
      <c r="N100" s="108"/>
      <c r="O100" s="108" t="s">
        <v>10</v>
      </c>
      <c r="P100" s="108"/>
      <c r="Q100" s="108" t="s">
        <v>11</v>
      </c>
      <c r="R100" s="109"/>
      <c r="S100" s="6"/>
      <c r="T100" s="6"/>
    </row>
    <row r="101" spans="2:20" ht="15.75">
      <c r="B101" s="24"/>
      <c r="C101" s="78"/>
      <c r="D101" s="78"/>
      <c r="E101" s="78"/>
      <c r="F101" s="78"/>
      <c r="G101" s="78"/>
      <c r="H101" s="78"/>
      <c r="I101" s="78"/>
      <c r="J101" s="78"/>
      <c r="K101" s="79"/>
      <c r="L101" s="6"/>
      <c r="M101" s="107"/>
      <c r="N101" s="108"/>
      <c r="O101" s="108"/>
      <c r="P101" s="108"/>
      <c r="Q101" s="108"/>
      <c r="R101" s="109"/>
      <c r="S101" s="6"/>
      <c r="T101" s="6"/>
    </row>
    <row r="102" spans="2:20" ht="16.5" thickBot="1">
      <c r="B102" s="24"/>
      <c r="C102" s="78"/>
      <c r="D102" s="78"/>
      <c r="E102" s="78"/>
      <c r="F102" s="78"/>
      <c r="G102" s="78"/>
      <c r="H102" s="78"/>
      <c r="I102" s="78"/>
      <c r="J102" s="78"/>
      <c r="K102" s="79"/>
      <c r="L102" s="6"/>
      <c r="M102" s="126"/>
      <c r="N102" s="127"/>
      <c r="O102" s="127"/>
      <c r="P102" s="127"/>
      <c r="Q102" s="127"/>
      <c r="R102" s="128"/>
      <c r="S102" s="6"/>
      <c r="T102" s="6"/>
    </row>
    <row r="103" spans="2:20" ht="16.5" thickBot="1">
      <c r="B103" s="24"/>
      <c r="C103" s="78"/>
      <c r="D103" s="78"/>
      <c r="E103" s="78"/>
      <c r="F103" s="78"/>
      <c r="G103" s="78"/>
      <c r="H103" s="78"/>
      <c r="I103" s="78"/>
      <c r="J103" s="78"/>
      <c r="K103" s="79"/>
      <c r="L103" s="6"/>
      <c r="M103" s="35"/>
      <c r="N103" s="36"/>
      <c r="O103" s="36"/>
      <c r="P103" s="36"/>
      <c r="Q103" s="36"/>
      <c r="R103" s="37"/>
      <c r="S103" s="6"/>
      <c r="T103" s="6"/>
    </row>
    <row r="104" spans="2:20" ht="19.5" thickBot="1">
      <c r="B104" s="24"/>
      <c r="C104" s="78"/>
      <c r="D104" s="78"/>
      <c r="E104" s="78"/>
      <c r="F104" s="78"/>
      <c r="G104" s="78"/>
      <c r="H104" s="78"/>
      <c r="I104" s="78"/>
      <c r="J104" s="78"/>
      <c r="K104" s="79"/>
      <c r="L104" s="6"/>
      <c r="M104" s="61" t="s">
        <v>12</v>
      </c>
      <c r="N104" s="22" t="s">
        <v>25</v>
      </c>
      <c r="O104" s="96" t="s">
        <v>3</v>
      </c>
      <c r="P104" s="97"/>
      <c r="Q104" s="104">
        <v>44356</v>
      </c>
      <c r="R104" s="105"/>
      <c r="S104" s="6"/>
      <c r="T104" s="6"/>
    </row>
    <row r="105" spans="2:20" ht="15.75">
      <c r="B105" s="24"/>
      <c r="C105" s="78"/>
      <c r="D105" s="78"/>
      <c r="E105" s="78"/>
      <c r="F105" s="78"/>
      <c r="G105" s="78"/>
      <c r="H105" s="78"/>
      <c r="I105" s="78"/>
      <c r="J105" s="78"/>
      <c r="K105" s="79"/>
      <c r="L105" s="6"/>
      <c r="M105" s="6"/>
      <c r="N105" s="6"/>
      <c r="O105" s="6"/>
      <c r="P105" s="6"/>
      <c r="Q105" s="6"/>
      <c r="R105" s="6"/>
      <c r="S105" s="6"/>
      <c r="T105" s="6"/>
    </row>
    <row r="106" spans="2:20" ht="15.75">
      <c r="B106" s="24"/>
      <c r="C106" s="78"/>
      <c r="D106" s="78"/>
      <c r="E106" s="78"/>
      <c r="F106" s="78"/>
      <c r="G106" s="78"/>
      <c r="H106" s="78"/>
      <c r="I106" s="78"/>
      <c r="J106" s="78"/>
      <c r="K106" s="79"/>
      <c r="L106" s="6"/>
      <c r="M106" s="6"/>
      <c r="N106" s="6"/>
      <c r="O106" s="6"/>
      <c r="P106" s="6"/>
      <c r="Q106" s="6"/>
      <c r="R106" s="6"/>
      <c r="S106" s="6"/>
      <c r="T106" s="6"/>
    </row>
    <row r="107" spans="2:20" ht="16.5" thickBot="1">
      <c r="B107" s="38"/>
      <c r="C107" s="80"/>
      <c r="D107" s="80"/>
      <c r="E107" s="80"/>
      <c r="F107" s="80"/>
      <c r="G107" s="80"/>
      <c r="H107" s="80"/>
      <c r="I107" s="80"/>
      <c r="J107" s="80"/>
      <c r="K107" s="81"/>
      <c r="L107" s="6"/>
      <c r="M107" s="6"/>
      <c r="N107" s="6"/>
      <c r="O107" s="6"/>
      <c r="P107" s="6"/>
      <c r="Q107" s="6"/>
      <c r="R107" s="6"/>
      <c r="S107" s="6"/>
      <c r="T107" s="6"/>
    </row>
    <row r="108" spans="2:20" ht="15.75">
      <c r="B108" s="39"/>
      <c r="C108" s="82"/>
      <c r="D108" s="82"/>
      <c r="E108" s="82"/>
      <c r="F108" s="82"/>
      <c r="G108" s="82"/>
      <c r="H108" s="82"/>
      <c r="I108" s="82"/>
      <c r="J108" s="82"/>
      <c r="K108" s="82"/>
      <c r="L108" s="6"/>
      <c r="M108" s="6"/>
      <c r="N108" s="6"/>
      <c r="O108" s="6"/>
      <c r="P108" s="6"/>
      <c r="Q108" s="6"/>
      <c r="R108" s="6"/>
      <c r="S108" s="6"/>
      <c r="T108" s="6"/>
    </row>
    <row r="109" spans="2:20" ht="15.75">
      <c r="B109" s="39"/>
      <c r="C109" s="82"/>
      <c r="D109" s="82"/>
      <c r="E109" s="82"/>
      <c r="F109" s="82"/>
      <c r="G109" s="82"/>
      <c r="H109" s="82"/>
      <c r="I109" s="82"/>
      <c r="J109" s="82"/>
      <c r="K109" s="82"/>
      <c r="L109" s="6"/>
      <c r="M109" s="6"/>
      <c r="N109" s="6"/>
      <c r="O109" s="6"/>
      <c r="P109" s="6"/>
      <c r="Q109" s="6"/>
      <c r="R109" s="6"/>
      <c r="S109" s="6"/>
      <c r="T109" s="6"/>
    </row>
    <row r="110" spans="2:20" ht="15.75">
      <c r="B110" s="40"/>
      <c r="C110" s="76"/>
      <c r="D110" s="76"/>
      <c r="E110" s="76"/>
      <c r="F110" s="76"/>
      <c r="G110" s="76"/>
      <c r="H110" s="76"/>
      <c r="I110" s="76"/>
      <c r="J110" s="76"/>
      <c r="K110" s="76"/>
    </row>
    <row r="111" spans="2:20" ht="15.75">
      <c r="B111" s="40"/>
      <c r="C111" s="76"/>
      <c r="D111" s="76"/>
      <c r="E111" s="76"/>
      <c r="F111" s="76"/>
      <c r="G111" s="76"/>
      <c r="H111" s="76"/>
      <c r="I111" s="76"/>
      <c r="J111" s="76"/>
      <c r="K111" s="76"/>
    </row>
    <row r="112" spans="2:20" ht="15.75">
      <c r="B112" s="40"/>
      <c r="C112" s="76"/>
      <c r="D112" s="76"/>
      <c r="E112" s="76"/>
      <c r="F112" s="76"/>
      <c r="G112" s="76"/>
      <c r="H112" s="76"/>
      <c r="I112" s="76"/>
      <c r="J112" s="76"/>
      <c r="K112" s="76"/>
    </row>
    <row r="113" spans="2:11" ht="15.75">
      <c r="B113" s="40"/>
      <c r="C113" s="76"/>
      <c r="D113" s="76"/>
      <c r="E113" s="76"/>
      <c r="F113" s="76"/>
      <c r="G113" s="76"/>
      <c r="H113" s="76"/>
      <c r="I113" s="76"/>
      <c r="J113" s="76"/>
      <c r="K113" s="76"/>
    </row>
    <row r="114" spans="2:11" ht="15.75">
      <c r="B114" s="40"/>
      <c r="C114" s="76"/>
      <c r="D114" s="76"/>
      <c r="E114" s="76"/>
      <c r="F114" s="76"/>
      <c r="G114" s="76"/>
      <c r="H114" s="76"/>
      <c r="I114" s="76"/>
      <c r="J114" s="76"/>
      <c r="K114" s="76"/>
    </row>
    <row r="115" spans="2:11" ht="15.75">
      <c r="B115" s="40"/>
      <c r="C115" s="76"/>
      <c r="D115" s="76"/>
      <c r="E115" s="76"/>
      <c r="F115" s="76"/>
      <c r="G115" s="76"/>
      <c r="H115" s="76"/>
      <c r="I115" s="76"/>
      <c r="J115" s="76"/>
      <c r="K115" s="76"/>
    </row>
    <row r="116" spans="2:11" ht="15.75">
      <c r="B116" s="40"/>
      <c r="C116" s="76"/>
      <c r="D116" s="76"/>
      <c r="E116" s="76"/>
      <c r="F116" s="76"/>
      <c r="G116" s="76"/>
      <c r="H116" s="76"/>
      <c r="I116" s="76"/>
      <c r="J116" s="76"/>
      <c r="K116" s="76"/>
    </row>
    <row r="117" spans="2:11" ht="15.75">
      <c r="B117" s="40"/>
      <c r="C117" s="76"/>
      <c r="D117" s="76"/>
      <c r="E117" s="76"/>
      <c r="F117" s="76"/>
      <c r="G117" s="76"/>
      <c r="H117" s="76"/>
      <c r="I117" s="76"/>
      <c r="J117" s="76"/>
      <c r="K117" s="76"/>
    </row>
    <row r="118" spans="2:11" ht="15.75">
      <c r="B118" s="40"/>
      <c r="C118" s="76"/>
      <c r="D118" s="76"/>
      <c r="E118" s="76"/>
      <c r="F118" s="76"/>
      <c r="G118" s="76"/>
      <c r="H118" s="76"/>
      <c r="I118" s="76"/>
      <c r="J118" s="76"/>
      <c r="K118" s="76"/>
    </row>
    <row r="119" spans="2:11" ht="15.75">
      <c r="B119" s="40"/>
      <c r="C119" s="76"/>
      <c r="D119" s="76"/>
      <c r="E119" s="76"/>
      <c r="F119" s="76"/>
      <c r="G119" s="76"/>
      <c r="H119" s="76"/>
      <c r="I119" s="76"/>
      <c r="J119" s="76"/>
      <c r="K119" s="76"/>
    </row>
    <row r="120" spans="2:11" ht="15.75">
      <c r="B120" s="40"/>
      <c r="C120" s="76"/>
      <c r="D120" s="76"/>
      <c r="E120" s="76"/>
      <c r="F120" s="76"/>
      <c r="G120" s="76"/>
      <c r="H120" s="76"/>
      <c r="I120" s="76"/>
      <c r="J120" s="76"/>
      <c r="K120" s="76"/>
    </row>
    <row r="121" spans="2:11" ht="15.75">
      <c r="B121" s="40"/>
      <c r="C121" s="76"/>
      <c r="D121" s="76"/>
      <c r="E121" s="76"/>
      <c r="F121" s="76"/>
      <c r="G121" s="76"/>
      <c r="H121" s="76"/>
      <c r="I121" s="76"/>
      <c r="J121" s="76"/>
      <c r="K121" s="76"/>
    </row>
    <row r="122" spans="2:11" ht="15.75">
      <c r="B122" s="40"/>
      <c r="C122" s="76"/>
      <c r="D122" s="76"/>
      <c r="E122" s="76"/>
      <c r="F122" s="76"/>
      <c r="G122" s="76"/>
      <c r="H122" s="76"/>
      <c r="I122" s="76"/>
      <c r="J122" s="76"/>
      <c r="K122" s="76"/>
    </row>
    <row r="123" spans="2:11" ht="15.75">
      <c r="B123" s="40"/>
      <c r="C123" s="76"/>
      <c r="D123" s="76"/>
      <c r="E123" s="76"/>
      <c r="F123" s="76"/>
      <c r="G123" s="76"/>
      <c r="H123" s="76"/>
      <c r="I123" s="76"/>
      <c r="J123" s="76"/>
      <c r="K123" s="76"/>
    </row>
    <row r="124" spans="2:11" ht="15.75">
      <c r="B124" s="40"/>
      <c r="C124" s="76"/>
      <c r="D124" s="76"/>
      <c r="E124" s="76"/>
      <c r="F124" s="76"/>
      <c r="G124" s="76"/>
      <c r="H124" s="76"/>
      <c r="I124" s="76"/>
      <c r="J124" s="76"/>
      <c r="K124" s="76"/>
    </row>
    <row r="125" spans="2:11" ht="15.75">
      <c r="B125" s="40"/>
      <c r="C125" s="76"/>
      <c r="D125" s="76"/>
      <c r="E125" s="76"/>
      <c r="F125" s="76"/>
      <c r="G125" s="76"/>
      <c r="H125" s="76"/>
      <c r="I125" s="76"/>
      <c r="J125" s="76"/>
      <c r="K125" s="76"/>
    </row>
    <row r="126" spans="2:11" ht="15.75">
      <c r="B126" s="40"/>
      <c r="C126" s="76"/>
      <c r="D126" s="76"/>
      <c r="E126" s="76"/>
      <c r="F126" s="76"/>
      <c r="G126" s="76"/>
      <c r="H126" s="76"/>
      <c r="I126" s="76"/>
      <c r="J126" s="76"/>
      <c r="K126" s="76"/>
    </row>
    <row r="127" spans="2:11" ht="15.75">
      <c r="B127" s="40"/>
      <c r="C127" s="76"/>
      <c r="D127" s="76"/>
      <c r="E127" s="76"/>
      <c r="F127" s="76"/>
      <c r="G127" s="76"/>
      <c r="H127" s="76"/>
      <c r="I127" s="76"/>
      <c r="J127" s="76"/>
      <c r="K127" s="76"/>
    </row>
    <row r="128" spans="2:11" ht="15.75">
      <c r="B128" s="40"/>
      <c r="C128" s="76"/>
      <c r="D128" s="76"/>
      <c r="E128" s="76"/>
      <c r="F128" s="76"/>
      <c r="G128" s="76"/>
      <c r="H128" s="76"/>
      <c r="I128" s="76"/>
      <c r="J128" s="76"/>
      <c r="K128" s="76"/>
    </row>
    <row r="129" spans="2:11" ht="15.75">
      <c r="B129" s="40"/>
      <c r="C129" s="76"/>
      <c r="D129" s="76"/>
      <c r="E129" s="76"/>
      <c r="F129" s="76"/>
      <c r="G129" s="76"/>
      <c r="H129" s="76"/>
      <c r="I129" s="76"/>
      <c r="J129" s="76"/>
      <c r="K129" s="76"/>
    </row>
    <row r="130" spans="2:11" ht="15.75">
      <c r="B130" s="40"/>
      <c r="C130" s="76"/>
      <c r="D130" s="76"/>
      <c r="E130" s="76"/>
      <c r="F130" s="76"/>
      <c r="G130" s="76"/>
      <c r="H130" s="76"/>
      <c r="I130" s="76"/>
      <c r="J130" s="76"/>
      <c r="K130" s="76"/>
    </row>
    <row r="131" spans="2:11" ht="15.75">
      <c r="B131" s="40"/>
      <c r="C131" s="76"/>
      <c r="D131" s="76"/>
      <c r="E131" s="76"/>
      <c r="F131" s="76"/>
      <c r="G131" s="76"/>
      <c r="H131" s="76"/>
      <c r="I131" s="76"/>
      <c r="J131" s="76"/>
      <c r="K131" s="76"/>
    </row>
    <row r="132" spans="2:11" ht="15.75">
      <c r="B132" s="40"/>
      <c r="C132" s="76"/>
      <c r="D132" s="76"/>
      <c r="E132" s="76"/>
      <c r="F132" s="76"/>
      <c r="G132" s="76"/>
      <c r="H132" s="76"/>
      <c r="I132" s="76"/>
      <c r="J132" s="76"/>
      <c r="K132" s="76"/>
    </row>
    <row r="133" spans="2:11" ht="15.75">
      <c r="B133" s="40"/>
      <c r="C133" s="76"/>
      <c r="D133" s="76"/>
      <c r="E133" s="76"/>
      <c r="F133" s="76"/>
      <c r="G133" s="76"/>
      <c r="H133" s="76"/>
      <c r="I133" s="76"/>
      <c r="J133" s="76"/>
      <c r="K133" s="76"/>
    </row>
    <row r="134" spans="2:11" ht="15.75">
      <c r="B134" s="40"/>
      <c r="C134" s="76"/>
      <c r="D134" s="76"/>
      <c r="E134" s="76"/>
      <c r="F134" s="76"/>
      <c r="G134" s="76"/>
      <c r="H134" s="76"/>
      <c r="I134" s="76"/>
      <c r="J134" s="76"/>
      <c r="K134" s="76"/>
    </row>
    <row r="135" spans="2:11" ht="15.75">
      <c r="B135" s="40"/>
      <c r="C135" s="76"/>
      <c r="D135" s="76"/>
      <c r="E135" s="76"/>
      <c r="F135" s="76"/>
      <c r="G135" s="76"/>
      <c r="H135" s="76"/>
      <c r="I135" s="76"/>
      <c r="J135" s="76"/>
      <c r="K135" s="76"/>
    </row>
    <row r="136" spans="2:11" ht="15.75">
      <c r="B136" s="40"/>
      <c r="C136" s="76"/>
      <c r="D136" s="76"/>
      <c r="E136" s="76"/>
      <c r="F136" s="76"/>
      <c r="G136" s="76"/>
      <c r="H136" s="76"/>
      <c r="I136" s="76"/>
      <c r="J136" s="76"/>
      <c r="K136" s="76"/>
    </row>
    <row r="137" spans="2:11" ht="15.75">
      <c r="B137" s="40"/>
      <c r="C137" s="76"/>
      <c r="D137" s="76"/>
      <c r="E137" s="76"/>
      <c r="F137" s="76"/>
      <c r="G137" s="76"/>
      <c r="H137" s="76"/>
      <c r="I137" s="76"/>
      <c r="J137" s="76"/>
      <c r="K137" s="76"/>
    </row>
    <row r="138" spans="2:11" ht="15.75">
      <c r="B138" s="40"/>
      <c r="C138" s="76"/>
      <c r="D138" s="76"/>
      <c r="E138" s="76"/>
      <c r="F138" s="76"/>
      <c r="G138" s="76"/>
      <c r="H138" s="76"/>
      <c r="I138" s="76"/>
      <c r="J138" s="76"/>
      <c r="K138" s="76"/>
    </row>
    <row r="139" spans="2:11" ht="15.75">
      <c r="B139" s="40"/>
      <c r="C139" s="76"/>
      <c r="D139" s="76"/>
      <c r="E139" s="76"/>
      <c r="F139" s="76"/>
      <c r="G139" s="76"/>
      <c r="H139" s="76"/>
      <c r="I139" s="76"/>
      <c r="J139" s="76"/>
      <c r="K139" s="76"/>
    </row>
    <row r="140" spans="2:11" ht="15.75">
      <c r="B140" s="40"/>
      <c r="C140" s="76"/>
      <c r="D140" s="76"/>
      <c r="E140" s="76"/>
      <c r="F140" s="76"/>
      <c r="G140" s="76"/>
      <c r="H140" s="76"/>
      <c r="I140" s="76"/>
      <c r="J140" s="76"/>
      <c r="K140" s="76"/>
    </row>
    <row r="141" spans="2:11" ht="15.75">
      <c r="B141" s="40"/>
      <c r="C141" s="76"/>
      <c r="D141" s="76"/>
      <c r="E141" s="76"/>
      <c r="F141" s="76"/>
      <c r="G141" s="76"/>
      <c r="H141" s="76"/>
      <c r="I141" s="76"/>
      <c r="J141" s="76"/>
      <c r="K141" s="76"/>
    </row>
    <row r="142" spans="2:11" ht="15.75">
      <c r="B142" s="40"/>
      <c r="C142" s="76"/>
      <c r="D142" s="76"/>
      <c r="E142" s="76"/>
      <c r="F142" s="76"/>
      <c r="G142" s="76"/>
      <c r="H142" s="76"/>
      <c r="I142" s="76"/>
      <c r="J142" s="76"/>
      <c r="K142" s="76"/>
    </row>
    <row r="143" spans="2:11" ht="15.75">
      <c r="B143" s="40"/>
      <c r="C143" s="76"/>
      <c r="D143" s="76"/>
      <c r="E143" s="76"/>
      <c r="F143" s="76"/>
      <c r="G143" s="76"/>
      <c r="H143" s="76"/>
      <c r="I143" s="76"/>
      <c r="J143" s="76"/>
      <c r="K143" s="76"/>
    </row>
    <row r="144" spans="2:11" ht="15.75">
      <c r="B144" s="40"/>
      <c r="C144" s="76"/>
      <c r="D144" s="76"/>
      <c r="E144" s="76"/>
      <c r="F144" s="76"/>
      <c r="G144" s="76"/>
      <c r="H144" s="76"/>
      <c r="I144" s="76"/>
      <c r="J144" s="76"/>
      <c r="K144" s="76"/>
    </row>
    <row r="145" spans="2:11" ht="15.75">
      <c r="B145" s="40"/>
      <c r="C145" s="76"/>
      <c r="D145" s="76"/>
      <c r="E145" s="76"/>
      <c r="F145" s="76"/>
      <c r="G145" s="76"/>
      <c r="H145" s="76"/>
      <c r="I145" s="76"/>
      <c r="J145" s="76"/>
      <c r="K145" s="76"/>
    </row>
    <row r="146" spans="2:11" ht="15.75">
      <c r="B146" s="40"/>
      <c r="C146" s="76"/>
      <c r="D146" s="76"/>
      <c r="E146" s="76"/>
      <c r="F146" s="76"/>
      <c r="G146" s="76"/>
      <c r="H146" s="76"/>
      <c r="I146" s="76"/>
      <c r="J146" s="76"/>
      <c r="K146" s="76"/>
    </row>
    <row r="147" spans="2:11" ht="15.75">
      <c r="B147" s="40"/>
      <c r="C147" s="76"/>
      <c r="D147" s="76"/>
      <c r="E147" s="76"/>
      <c r="F147" s="76"/>
      <c r="G147" s="76"/>
      <c r="H147" s="76"/>
      <c r="I147" s="76"/>
      <c r="J147" s="76"/>
      <c r="K147" s="76"/>
    </row>
    <row r="148" spans="2:11" ht="15.75">
      <c r="B148" s="40"/>
      <c r="C148" s="76"/>
      <c r="D148" s="76"/>
      <c r="E148" s="76"/>
      <c r="F148" s="76"/>
      <c r="G148" s="76"/>
      <c r="H148" s="76"/>
      <c r="I148" s="76"/>
      <c r="J148" s="76"/>
      <c r="K148" s="76"/>
    </row>
    <row r="149" spans="2:11" ht="15.75">
      <c r="B149" s="40"/>
      <c r="C149" s="76"/>
      <c r="D149" s="76"/>
      <c r="E149" s="76"/>
      <c r="F149" s="76"/>
      <c r="G149" s="76"/>
      <c r="H149" s="76"/>
      <c r="I149" s="76"/>
      <c r="J149" s="76"/>
      <c r="K149" s="76"/>
    </row>
    <row r="150" spans="2:11" ht="15.75">
      <c r="B150" s="40"/>
      <c r="C150" s="76"/>
      <c r="D150" s="76"/>
      <c r="E150" s="76"/>
      <c r="F150" s="76"/>
      <c r="G150" s="76"/>
      <c r="H150" s="76"/>
      <c r="I150" s="76"/>
      <c r="J150" s="76"/>
      <c r="K150" s="76"/>
    </row>
    <row r="151" spans="2:11" ht="15.75">
      <c r="B151" s="40"/>
      <c r="C151" s="76"/>
      <c r="D151" s="76"/>
      <c r="E151" s="76"/>
      <c r="F151" s="76"/>
      <c r="G151" s="76"/>
      <c r="H151" s="76"/>
      <c r="I151" s="76"/>
      <c r="J151" s="76"/>
      <c r="K151" s="76"/>
    </row>
    <row r="152" spans="2:11" ht="15.75">
      <c r="B152" s="40"/>
      <c r="C152" s="76"/>
      <c r="D152" s="76"/>
      <c r="E152" s="76"/>
      <c r="F152" s="76"/>
      <c r="G152" s="76"/>
      <c r="H152" s="76"/>
      <c r="I152" s="76"/>
      <c r="J152" s="76"/>
      <c r="K152" s="76"/>
    </row>
    <row r="153" spans="2:11" ht="15.75">
      <c r="B153" s="40"/>
      <c r="C153" s="76"/>
      <c r="D153" s="76"/>
      <c r="E153" s="76"/>
      <c r="F153" s="76"/>
      <c r="G153" s="76"/>
      <c r="H153" s="76"/>
      <c r="I153" s="76"/>
      <c r="J153" s="76"/>
      <c r="K153" s="76"/>
    </row>
    <row r="154" spans="2:11" ht="15.75">
      <c r="B154" s="40"/>
      <c r="C154" s="76"/>
      <c r="D154" s="76"/>
      <c r="E154" s="76"/>
      <c r="F154" s="76"/>
      <c r="G154" s="76"/>
      <c r="H154" s="76"/>
      <c r="I154" s="76"/>
      <c r="J154" s="76"/>
      <c r="K154" s="76"/>
    </row>
    <row r="155" spans="2:11" ht="15.75">
      <c r="B155" s="40"/>
      <c r="C155" s="76"/>
      <c r="D155" s="76"/>
      <c r="E155" s="76"/>
      <c r="F155" s="76"/>
      <c r="G155" s="76"/>
      <c r="H155" s="76"/>
      <c r="I155" s="76"/>
      <c r="J155" s="76"/>
      <c r="K155" s="76"/>
    </row>
    <row r="156" spans="2:11" ht="15.75">
      <c r="B156" s="40"/>
      <c r="C156" s="76"/>
      <c r="D156" s="76"/>
      <c r="E156" s="76"/>
      <c r="F156" s="76"/>
      <c r="G156" s="76"/>
      <c r="H156" s="76"/>
      <c r="I156" s="76"/>
      <c r="J156" s="76"/>
      <c r="K156" s="76"/>
    </row>
    <row r="157" spans="2:11" ht="15.75">
      <c r="B157" s="40"/>
      <c r="C157" s="76"/>
      <c r="D157" s="76"/>
      <c r="E157" s="76"/>
      <c r="F157" s="76"/>
      <c r="G157" s="76"/>
      <c r="H157" s="76"/>
      <c r="I157" s="76"/>
      <c r="J157" s="76"/>
      <c r="K157" s="76"/>
    </row>
    <row r="158" spans="2:11" ht="15.75">
      <c r="B158" s="40"/>
      <c r="C158" s="76"/>
      <c r="D158" s="76"/>
      <c r="E158" s="76"/>
      <c r="F158" s="76"/>
      <c r="G158" s="76"/>
      <c r="H158" s="76"/>
      <c r="I158" s="76"/>
      <c r="J158" s="76"/>
      <c r="K158" s="76"/>
    </row>
    <row r="159" spans="2:11" ht="15.75">
      <c r="B159" s="40"/>
      <c r="C159" s="76"/>
      <c r="D159" s="76"/>
      <c r="E159" s="76"/>
      <c r="F159" s="76"/>
      <c r="G159" s="76"/>
      <c r="H159" s="76"/>
      <c r="I159" s="76"/>
      <c r="J159" s="76"/>
      <c r="K159" s="76"/>
    </row>
    <row r="160" spans="2:11" ht="15.75">
      <c r="B160" s="40"/>
      <c r="C160" s="76"/>
      <c r="D160" s="76"/>
      <c r="E160" s="76"/>
      <c r="F160" s="76"/>
      <c r="G160" s="76"/>
      <c r="H160" s="76"/>
      <c r="I160" s="76"/>
      <c r="J160" s="76"/>
      <c r="K160" s="76"/>
    </row>
    <row r="161" spans="2:11" ht="15.75">
      <c r="B161" s="40"/>
      <c r="C161" s="76"/>
      <c r="D161" s="76"/>
      <c r="E161" s="76"/>
      <c r="F161" s="76"/>
      <c r="G161" s="76"/>
      <c r="H161" s="76"/>
      <c r="I161" s="76"/>
      <c r="J161" s="76"/>
      <c r="K161" s="76"/>
    </row>
    <row r="162" spans="2:11" ht="15.75">
      <c r="B162" s="40"/>
      <c r="C162" s="76"/>
      <c r="D162" s="76"/>
      <c r="E162" s="76"/>
      <c r="F162" s="76"/>
      <c r="G162" s="76"/>
      <c r="H162" s="76"/>
      <c r="I162" s="76"/>
      <c r="J162" s="76"/>
      <c r="K162" s="76"/>
    </row>
    <row r="163" spans="2:11" ht="15.75">
      <c r="B163" s="40"/>
      <c r="C163" s="76"/>
      <c r="D163" s="76"/>
      <c r="E163" s="76"/>
      <c r="F163" s="76"/>
      <c r="G163" s="76"/>
      <c r="H163" s="76"/>
      <c r="I163" s="76"/>
      <c r="J163" s="76"/>
      <c r="K163" s="76"/>
    </row>
    <row r="164" spans="2:11" ht="15.75">
      <c r="B164" s="40"/>
      <c r="C164" s="76"/>
      <c r="D164" s="76"/>
      <c r="E164" s="76"/>
      <c r="F164" s="76"/>
      <c r="G164" s="76"/>
      <c r="H164" s="76"/>
      <c r="I164" s="76"/>
      <c r="J164" s="76"/>
      <c r="K164" s="76"/>
    </row>
    <row r="165" spans="2:11" ht="15.75">
      <c r="B165" s="40"/>
      <c r="C165" s="76"/>
      <c r="D165" s="76"/>
      <c r="E165" s="76"/>
      <c r="F165" s="76"/>
      <c r="G165" s="76"/>
      <c r="H165" s="76"/>
      <c r="I165" s="76"/>
      <c r="J165" s="76"/>
      <c r="K165" s="41"/>
    </row>
    <row r="166" spans="2:11" ht="15.75">
      <c r="B166" s="41"/>
      <c r="C166" s="76"/>
      <c r="D166" s="76"/>
      <c r="E166" s="76"/>
      <c r="F166" s="76"/>
      <c r="G166" s="76"/>
      <c r="H166" s="76"/>
      <c r="I166" s="76"/>
      <c r="J166" s="76"/>
      <c r="K166" s="41"/>
    </row>
    <row r="167" spans="2:11" ht="15.75">
      <c r="B167" s="41"/>
      <c r="C167" s="76"/>
      <c r="D167" s="76"/>
      <c r="E167" s="76"/>
      <c r="F167" s="76"/>
      <c r="G167" s="76"/>
      <c r="H167" s="76"/>
      <c r="I167" s="76"/>
      <c r="J167" s="76"/>
      <c r="K167" s="41"/>
    </row>
    <row r="168" spans="2:11" ht="15.75">
      <c r="B168" s="41"/>
      <c r="C168" s="76"/>
      <c r="D168" s="76"/>
      <c r="E168" s="76"/>
      <c r="F168" s="76"/>
      <c r="G168" s="76"/>
      <c r="H168" s="76"/>
      <c r="I168" s="76"/>
      <c r="J168" s="76"/>
      <c r="K168" s="41"/>
    </row>
    <row r="169" spans="2:11" ht="15.75">
      <c r="B169" s="41"/>
      <c r="C169" s="76"/>
      <c r="D169" s="76"/>
      <c r="E169" s="76"/>
      <c r="F169" s="76"/>
      <c r="G169" s="76"/>
      <c r="H169" s="76"/>
      <c r="I169" s="76"/>
      <c r="J169" s="76"/>
      <c r="K169" s="41"/>
    </row>
    <row r="170" spans="2:11" ht="15.75">
      <c r="B170" s="41"/>
      <c r="C170" s="76"/>
      <c r="D170" s="76"/>
      <c r="E170" s="76"/>
      <c r="F170" s="76"/>
      <c r="G170" s="76"/>
      <c r="H170" s="76"/>
      <c r="I170" s="76"/>
      <c r="J170" s="76"/>
      <c r="K170" s="41"/>
    </row>
    <row r="171" spans="2:11" ht="15.75">
      <c r="B171" s="41"/>
      <c r="C171" s="76"/>
      <c r="D171" s="76"/>
      <c r="E171" s="76"/>
      <c r="F171" s="76"/>
      <c r="G171" s="76"/>
      <c r="H171" s="76"/>
      <c r="I171" s="76"/>
      <c r="J171" s="76"/>
      <c r="K171" s="41"/>
    </row>
    <row r="172" spans="2:11" ht="15.75">
      <c r="B172" s="41"/>
      <c r="C172" s="76"/>
      <c r="D172" s="76"/>
      <c r="E172" s="76"/>
      <c r="F172" s="76"/>
      <c r="G172" s="76"/>
      <c r="H172" s="76"/>
      <c r="I172" s="76"/>
      <c r="J172" s="76"/>
      <c r="K172" s="41"/>
    </row>
    <row r="173" spans="2:11" ht="15.75">
      <c r="B173" s="41"/>
      <c r="C173" s="76"/>
      <c r="D173" s="76"/>
      <c r="E173" s="76"/>
      <c r="F173" s="76"/>
      <c r="G173" s="76"/>
      <c r="H173" s="76"/>
      <c r="I173" s="76"/>
      <c r="J173" s="76"/>
      <c r="K173" s="41"/>
    </row>
    <row r="174" spans="2:11" ht="15.75">
      <c r="B174" s="41"/>
      <c r="C174" s="76"/>
      <c r="D174" s="76"/>
      <c r="E174" s="76"/>
      <c r="F174" s="76"/>
      <c r="G174" s="76"/>
      <c r="H174" s="76"/>
      <c r="I174" s="76"/>
      <c r="J174" s="76"/>
      <c r="K174" s="41"/>
    </row>
    <row r="175" spans="2:11" ht="15.75">
      <c r="B175" s="41"/>
      <c r="C175" s="76"/>
      <c r="D175" s="76"/>
      <c r="E175" s="76"/>
      <c r="F175" s="76"/>
      <c r="G175" s="76"/>
      <c r="H175" s="76"/>
      <c r="I175" s="76"/>
      <c r="J175" s="76"/>
      <c r="K175" s="41"/>
    </row>
    <row r="176" spans="2:11" ht="15.75">
      <c r="B176" s="41"/>
      <c r="C176" s="76"/>
      <c r="D176" s="76"/>
      <c r="E176" s="76"/>
      <c r="F176" s="76"/>
      <c r="G176" s="76"/>
      <c r="H176" s="76"/>
      <c r="I176" s="76"/>
      <c r="J176" s="76"/>
      <c r="K176" s="41"/>
    </row>
    <row r="177" spans="2:11" ht="15.75">
      <c r="B177" s="41"/>
      <c r="C177" s="76"/>
      <c r="D177" s="76"/>
      <c r="E177" s="76"/>
      <c r="F177" s="76"/>
      <c r="G177" s="76"/>
      <c r="H177" s="76"/>
      <c r="I177" s="76"/>
      <c r="J177" s="76"/>
      <c r="K177" s="41"/>
    </row>
    <row r="178" spans="2:11" ht="15.75">
      <c r="B178" s="41"/>
      <c r="C178" s="76"/>
      <c r="D178" s="76"/>
      <c r="E178" s="76"/>
      <c r="F178" s="76"/>
      <c r="G178" s="76"/>
      <c r="H178" s="76"/>
      <c r="I178" s="76"/>
      <c r="J178" s="76"/>
      <c r="K178" s="41"/>
    </row>
    <row r="179" spans="2:11" ht="15.75">
      <c r="B179" s="41"/>
      <c r="C179" s="76"/>
      <c r="D179" s="76"/>
      <c r="E179" s="76"/>
      <c r="F179" s="76"/>
      <c r="G179" s="76"/>
      <c r="H179" s="76"/>
      <c r="I179" s="76"/>
      <c r="J179" s="76"/>
      <c r="K179" s="41"/>
    </row>
    <row r="180" spans="2:11" ht="15.75">
      <c r="B180" s="41"/>
      <c r="C180" s="76"/>
      <c r="D180" s="76"/>
      <c r="E180" s="76"/>
      <c r="F180" s="76"/>
      <c r="G180" s="76"/>
      <c r="H180" s="76"/>
      <c r="I180" s="76"/>
      <c r="J180" s="76"/>
      <c r="K180" s="41"/>
    </row>
    <row r="181" spans="2:11" ht="15.75">
      <c r="B181" s="41"/>
      <c r="C181" s="76"/>
      <c r="D181" s="76"/>
      <c r="E181" s="76"/>
      <c r="F181" s="76"/>
      <c r="G181" s="76"/>
      <c r="H181" s="76"/>
      <c r="I181" s="76"/>
      <c r="J181" s="76"/>
      <c r="K181" s="41"/>
    </row>
    <row r="182" spans="2:11" ht="15.75">
      <c r="B182" s="41"/>
      <c r="C182" s="76"/>
      <c r="D182" s="76"/>
      <c r="E182" s="76"/>
      <c r="F182" s="76"/>
      <c r="G182" s="76"/>
      <c r="H182" s="76"/>
      <c r="I182" s="76"/>
      <c r="J182" s="76"/>
      <c r="K182" s="41"/>
    </row>
    <row r="183" spans="2:11" ht="15.75">
      <c r="B183" s="41"/>
      <c r="C183" s="76"/>
      <c r="D183" s="76"/>
      <c r="E183" s="76"/>
      <c r="F183" s="76"/>
      <c r="G183" s="76"/>
      <c r="H183" s="76"/>
      <c r="I183" s="76"/>
      <c r="J183" s="76"/>
      <c r="K183" s="41"/>
    </row>
    <row r="184" spans="2:11" ht="15.75">
      <c r="B184" s="41"/>
      <c r="C184" s="76"/>
      <c r="D184" s="76"/>
      <c r="E184" s="76"/>
      <c r="F184" s="76"/>
      <c r="G184" s="76"/>
      <c r="H184" s="76"/>
      <c r="I184" s="76"/>
      <c r="J184" s="76"/>
      <c r="K184" s="41"/>
    </row>
    <row r="185" spans="2:11" ht="15.75">
      <c r="B185" s="41"/>
      <c r="C185" s="76"/>
      <c r="D185" s="76"/>
      <c r="E185" s="76"/>
      <c r="F185" s="76"/>
      <c r="G185" s="76"/>
      <c r="H185" s="76"/>
      <c r="I185" s="76"/>
      <c r="J185" s="76"/>
      <c r="K185" s="41"/>
    </row>
    <row r="186" spans="2:11" ht="15.75">
      <c r="B186" s="41"/>
      <c r="C186" s="76"/>
      <c r="D186" s="76"/>
      <c r="E186" s="76"/>
      <c r="F186" s="76"/>
      <c r="G186" s="76"/>
      <c r="H186" s="76"/>
      <c r="I186" s="76"/>
      <c r="J186" s="76"/>
      <c r="K186" s="41"/>
    </row>
    <row r="187" spans="2:11" ht="15.75">
      <c r="B187" s="41"/>
      <c r="C187" s="76"/>
      <c r="D187" s="76"/>
      <c r="E187" s="76"/>
      <c r="F187" s="76"/>
      <c r="G187" s="76"/>
      <c r="H187" s="76"/>
      <c r="I187" s="76"/>
      <c r="J187" s="76"/>
      <c r="K187" s="41"/>
    </row>
    <row r="188" spans="2:11" ht="15.75">
      <c r="B188" s="41"/>
      <c r="C188" s="76"/>
      <c r="D188" s="76"/>
      <c r="E188" s="76"/>
      <c r="F188" s="76"/>
      <c r="G188" s="76"/>
      <c r="H188" s="76"/>
      <c r="I188" s="76"/>
      <c r="J188" s="76"/>
      <c r="K188" s="41"/>
    </row>
    <row r="189" spans="2:11" ht="15.75">
      <c r="B189" s="41"/>
      <c r="C189" s="76"/>
      <c r="D189" s="76"/>
      <c r="E189" s="76"/>
      <c r="F189" s="76"/>
      <c r="G189" s="76"/>
      <c r="H189" s="76"/>
      <c r="I189" s="76"/>
      <c r="J189" s="76"/>
      <c r="K189" s="41"/>
    </row>
    <row r="190" spans="2:11" ht="15.75">
      <c r="B190" s="41"/>
      <c r="C190" s="76"/>
      <c r="D190" s="76"/>
      <c r="E190" s="76"/>
      <c r="F190" s="76"/>
      <c r="G190" s="76"/>
      <c r="H190" s="76"/>
      <c r="I190" s="76"/>
      <c r="J190" s="76"/>
      <c r="K190" s="41"/>
    </row>
    <row r="191" spans="2:11" ht="15.75">
      <c r="B191" s="41"/>
      <c r="C191" s="76"/>
      <c r="D191" s="76"/>
      <c r="E191" s="76"/>
      <c r="F191" s="76"/>
      <c r="G191" s="76"/>
      <c r="H191" s="76"/>
      <c r="I191" s="76"/>
      <c r="J191" s="76"/>
      <c r="K191" s="41"/>
    </row>
    <row r="192" spans="2:11" ht="15.75">
      <c r="B192" s="41"/>
      <c r="C192" s="76"/>
      <c r="D192" s="76"/>
      <c r="E192" s="76"/>
      <c r="F192" s="76"/>
      <c r="G192" s="76"/>
      <c r="H192" s="76"/>
      <c r="I192" s="76"/>
      <c r="J192" s="76"/>
      <c r="K192" s="41"/>
    </row>
    <row r="193" spans="2:11" ht="15.75">
      <c r="B193" s="41"/>
      <c r="C193" s="76"/>
      <c r="D193" s="76"/>
      <c r="E193" s="76"/>
      <c r="F193" s="76"/>
      <c r="G193" s="76"/>
      <c r="H193" s="76"/>
      <c r="I193" s="76"/>
      <c r="J193" s="76"/>
      <c r="K193" s="41"/>
    </row>
    <row r="194" spans="2:11" ht="15.75">
      <c r="B194" s="42"/>
      <c r="C194" s="76"/>
      <c r="D194" s="76"/>
      <c r="E194" s="76"/>
      <c r="F194" s="76"/>
      <c r="G194" s="76"/>
      <c r="H194" s="76"/>
      <c r="I194" s="76"/>
      <c r="J194" s="76"/>
      <c r="K194" s="42"/>
    </row>
    <row r="195" spans="2:11" ht="15.75">
      <c r="B195" s="42"/>
      <c r="C195" s="76"/>
      <c r="D195" s="76"/>
      <c r="E195" s="76"/>
      <c r="F195" s="76"/>
      <c r="G195" s="76"/>
      <c r="H195" s="76"/>
      <c r="I195" s="76"/>
      <c r="J195" s="76"/>
      <c r="K195" s="42"/>
    </row>
    <row r="196" spans="2:11" ht="15.75">
      <c r="B196" s="42"/>
      <c r="C196" s="76"/>
      <c r="D196" s="76"/>
      <c r="E196" s="76"/>
      <c r="F196" s="76"/>
      <c r="G196" s="76"/>
      <c r="H196" s="76"/>
      <c r="I196" s="76"/>
      <c r="J196" s="76"/>
      <c r="K196" s="42"/>
    </row>
    <row r="197" spans="2:11" ht="15.75">
      <c r="B197" s="42"/>
      <c r="C197" s="76"/>
      <c r="D197" s="76"/>
      <c r="E197" s="76"/>
      <c r="F197" s="76"/>
      <c r="G197" s="76"/>
      <c r="H197" s="76"/>
      <c r="I197" s="76"/>
      <c r="J197" s="76"/>
      <c r="K197" s="42"/>
    </row>
    <row r="198" spans="2:11" ht="15.75">
      <c r="B198" s="42"/>
      <c r="C198" s="76"/>
      <c r="D198" s="76"/>
      <c r="E198" s="76"/>
      <c r="F198" s="76"/>
      <c r="G198" s="76"/>
      <c r="H198" s="76"/>
      <c r="I198" s="76"/>
      <c r="J198" s="76"/>
      <c r="K198" s="42"/>
    </row>
    <row r="199" spans="2:11" ht="15.75">
      <c r="B199" s="42"/>
      <c r="C199" s="76"/>
      <c r="D199" s="76"/>
      <c r="E199" s="76"/>
      <c r="F199" s="76"/>
      <c r="G199" s="76"/>
      <c r="H199" s="76"/>
      <c r="I199" s="76"/>
      <c r="J199" s="76"/>
      <c r="K199" s="42"/>
    </row>
    <row r="200" spans="2:11" ht="15.75">
      <c r="B200" s="42"/>
      <c r="C200" s="76"/>
      <c r="D200" s="76"/>
      <c r="E200" s="76"/>
      <c r="F200" s="76"/>
      <c r="G200" s="76"/>
      <c r="H200" s="76"/>
      <c r="I200" s="76"/>
      <c r="J200" s="76"/>
      <c r="K200" s="42"/>
    </row>
    <row r="201" spans="2:11" ht="15.75">
      <c r="B201" s="42"/>
      <c r="C201" s="76"/>
      <c r="D201" s="76"/>
      <c r="E201" s="76"/>
      <c r="F201" s="76"/>
      <c r="G201" s="76"/>
      <c r="H201" s="76"/>
      <c r="I201" s="76"/>
      <c r="J201" s="76"/>
      <c r="K201" s="42"/>
    </row>
    <row r="202" spans="2:11" ht="15.75">
      <c r="B202" s="42"/>
      <c r="C202" s="76"/>
      <c r="D202" s="76"/>
      <c r="E202" s="76"/>
      <c r="F202" s="76"/>
      <c r="G202" s="76"/>
      <c r="H202" s="76"/>
      <c r="I202" s="76"/>
      <c r="J202" s="76"/>
      <c r="K202" s="42"/>
    </row>
    <row r="203" spans="2:11" ht="15.75">
      <c r="B203" s="42"/>
      <c r="C203" s="76"/>
      <c r="D203" s="76"/>
      <c r="E203" s="76"/>
      <c r="F203" s="76"/>
      <c r="G203" s="76"/>
      <c r="H203" s="76"/>
      <c r="I203" s="76"/>
      <c r="J203" s="76"/>
      <c r="K203" s="42"/>
    </row>
    <row r="204" spans="2:11" ht="15.75">
      <c r="B204" s="42"/>
      <c r="C204" s="76"/>
      <c r="D204" s="76"/>
      <c r="E204" s="76"/>
      <c r="F204" s="76"/>
      <c r="G204" s="76"/>
      <c r="H204" s="76"/>
      <c r="I204" s="76"/>
      <c r="J204" s="76"/>
      <c r="K204" s="42"/>
    </row>
    <row r="205" spans="2:11" ht="15.75">
      <c r="B205" s="42"/>
      <c r="C205" s="76"/>
      <c r="D205" s="76"/>
      <c r="E205" s="76"/>
      <c r="F205" s="76"/>
      <c r="G205" s="76"/>
      <c r="H205" s="76"/>
      <c r="I205" s="76"/>
      <c r="J205" s="76"/>
      <c r="K205" s="42"/>
    </row>
    <row r="206" spans="2:11" ht="15.75">
      <c r="B206" s="42"/>
      <c r="C206" s="76"/>
      <c r="D206" s="76"/>
      <c r="E206" s="76"/>
      <c r="F206" s="76"/>
      <c r="G206" s="76"/>
      <c r="H206" s="76"/>
      <c r="I206" s="76"/>
      <c r="J206" s="76"/>
      <c r="K206" s="42"/>
    </row>
    <row r="207" spans="2:11" ht="15.75">
      <c r="B207" s="42"/>
      <c r="C207" s="76"/>
      <c r="D207" s="76"/>
      <c r="E207" s="76"/>
      <c r="F207" s="76"/>
      <c r="G207" s="76"/>
      <c r="H207" s="76"/>
      <c r="I207" s="76"/>
      <c r="J207" s="76"/>
      <c r="K207" s="42"/>
    </row>
    <row r="208" spans="2:11" ht="15.75">
      <c r="B208" s="42"/>
      <c r="C208" s="76"/>
      <c r="D208" s="76"/>
      <c r="E208" s="76"/>
      <c r="F208" s="76"/>
      <c r="G208" s="76"/>
      <c r="H208" s="76"/>
      <c r="I208" s="76"/>
      <c r="J208" s="76"/>
      <c r="K208" s="42"/>
    </row>
    <row r="209" spans="2:11" ht="15.75">
      <c r="B209" s="42"/>
      <c r="C209" s="76"/>
      <c r="D209" s="76"/>
      <c r="E209" s="76"/>
      <c r="F209" s="76"/>
      <c r="G209" s="76"/>
      <c r="H209" s="76"/>
      <c r="I209" s="76"/>
      <c r="J209" s="76"/>
      <c r="K209" s="42"/>
    </row>
    <row r="210" spans="2:11" ht="15.75">
      <c r="B210" s="42"/>
      <c r="C210" s="76"/>
      <c r="D210" s="76"/>
      <c r="E210" s="76"/>
      <c r="F210" s="76"/>
      <c r="G210" s="76"/>
      <c r="H210" s="76"/>
      <c r="I210" s="76"/>
      <c r="J210" s="76"/>
      <c r="K210" s="42"/>
    </row>
    <row r="211" spans="2:11" ht="15.75">
      <c r="B211" s="42"/>
      <c r="C211" s="76"/>
      <c r="D211" s="76"/>
      <c r="E211" s="76"/>
      <c r="F211" s="76"/>
      <c r="G211" s="76"/>
      <c r="H211" s="76"/>
      <c r="I211" s="76"/>
      <c r="J211" s="76"/>
      <c r="K211" s="42"/>
    </row>
    <row r="212" spans="2:11" ht="15.75">
      <c r="B212" s="42"/>
      <c r="C212" s="76"/>
      <c r="D212" s="76"/>
      <c r="E212" s="76"/>
      <c r="F212" s="76"/>
      <c r="G212" s="76"/>
      <c r="H212" s="76"/>
      <c r="I212" s="76"/>
      <c r="J212" s="76"/>
      <c r="K212" s="42"/>
    </row>
    <row r="213" spans="2:11" ht="15.75">
      <c r="B213" s="42"/>
      <c r="C213" s="76"/>
      <c r="D213" s="76"/>
      <c r="E213" s="76"/>
      <c r="F213" s="76"/>
      <c r="G213" s="76"/>
      <c r="H213" s="76"/>
      <c r="I213" s="76"/>
      <c r="J213" s="76"/>
      <c r="K213" s="42"/>
    </row>
    <row r="214" spans="2:11" ht="15.75">
      <c r="B214" s="42"/>
      <c r="C214" s="76"/>
      <c r="D214" s="76"/>
      <c r="E214" s="76"/>
      <c r="F214" s="76"/>
      <c r="G214" s="76"/>
      <c r="H214" s="76"/>
      <c r="I214" s="76"/>
      <c r="J214" s="76"/>
      <c r="K214" s="42"/>
    </row>
    <row r="215" spans="2:11" ht="15.75">
      <c r="B215" s="42"/>
      <c r="C215" s="76"/>
      <c r="D215" s="76"/>
      <c r="E215" s="76"/>
      <c r="F215" s="76"/>
      <c r="G215" s="76"/>
      <c r="H215" s="76"/>
      <c r="I215" s="76"/>
      <c r="J215" s="76"/>
      <c r="K215" s="42"/>
    </row>
    <row r="216" spans="2:11" ht="15.75">
      <c r="B216" s="42"/>
      <c r="C216" s="76"/>
      <c r="D216" s="76"/>
      <c r="E216" s="76"/>
      <c r="F216" s="76"/>
      <c r="G216" s="76"/>
      <c r="H216" s="76"/>
      <c r="I216" s="76"/>
      <c r="J216" s="76"/>
      <c r="K216" s="42"/>
    </row>
    <row r="217" spans="2:11" ht="15.75">
      <c r="B217" s="42"/>
      <c r="C217" s="76"/>
      <c r="D217" s="76"/>
      <c r="E217" s="76"/>
      <c r="F217" s="76"/>
      <c r="G217" s="76"/>
      <c r="H217" s="76"/>
      <c r="I217" s="76"/>
      <c r="J217" s="76"/>
      <c r="K217" s="42"/>
    </row>
    <row r="218" spans="2:11" ht="15.75">
      <c r="B218" s="42"/>
      <c r="C218" s="76"/>
      <c r="D218" s="76"/>
      <c r="E218" s="76"/>
      <c r="F218" s="76"/>
      <c r="G218" s="76"/>
      <c r="H218" s="76"/>
      <c r="I218" s="76"/>
      <c r="J218" s="76"/>
      <c r="K218" s="42"/>
    </row>
    <row r="219" spans="2:11" ht="15.75">
      <c r="B219" s="42"/>
      <c r="C219" s="76"/>
      <c r="D219" s="76"/>
      <c r="E219" s="76"/>
      <c r="F219" s="76"/>
      <c r="G219" s="76"/>
      <c r="H219" s="76"/>
      <c r="I219" s="76"/>
      <c r="J219" s="76"/>
      <c r="K219" s="42"/>
    </row>
    <row r="220" spans="2:11" ht="15.75">
      <c r="B220" s="42"/>
      <c r="C220" s="76"/>
      <c r="D220" s="76"/>
      <c r="E220" s="76"/>
      <c r="F220" s="76"/>
      <c r="G220" s="76"/>
      <c r="H220" s="76"/>
      <c r="I220" s="76"/>
      <c r="J220" s="76"/>
      <c r="K220" s="42"/>
    </row>
    <row r="221" spans="2:11" ht="15.75">
      <c r="B221" s="42"/>
      <c r="C221" s="76"/>
      <c r="D221" s="76"/>
      <c r="E221" s="76"/>
      <c r="F221" s="76"/>
      <c r="G221" s="76"/>
      <c r="H221" s="76"/>
      <c r="I221" s="76"/>
      <c r="J221" s="76"/>
      <c r="K221" s="42"/>
    </row>
    <row r="222" spans="2:11" ht="15.75">
      <c r="B222" s="42"/>
      <c r="C222" s="76"/>
      <c r="D222" s="76"/>
      <c r="E222" s="76"/>
      <c r="F222" s="76"/>
      <c r="G222" s="76"/>
      <c r="H222" s="76"/>
      <c r="I222" s="76"/>
      <c r="J222" s="76"/>
      <c r="K222" s="42"/>
    </row>
    <row r="223" spans="2:11" ht="15.75">
      <c r="B223" s="42"/>
      <c r="C223" s="76"/>
      <c r="D223" s="76"/>
      <c r="E223" s="76"/>
      <c r="F223" s="76"/>
      <c r="G223" s="76"/>
      <c r="H223" s="76"/>
      <c r="I223" s="76"/>
      <c r="J223" s="76"/>
      <c r="K223" s="42"/>
    </row>
    <row r="224" spans="2:11" ht="15.75">
      <c r="B224" s="42"/>
      <c r="C224" s="76"/>
      <c r="D224" s="76"/>
      <c r="E224" s="76"/>
      <c r="F224" s="76"/>
      <c r="G224" s="76"/>
      <c r="H224" s="76"/>
      <c r="I224" s="76"/>
      <c r="J224" s="76"/>
      <c r="K224" s="42"/>
    </row>
    <row r="225" spans="2:11" ht="15.75">
      <c r="B225" s="42"/>
      <c r="C225" s="76"/>
      <c r="D225" s="76"/>
      <c r="E225" s="76"/>
      <c r="F225" s="76"/>
      <c r="G225" s="76"/>
      <c r="H225" s="76"/>
      <c r="I225" s="76"/>
      <c r="J225" s="76"/>
      <c r="K225" s="42"/>
    </row>
    <row r="226" spans="2:11" ht="15.75">
      <c r="B226" s="42"/>
      <c r="C226" s="76"/>
      <c r="D226" s="76"/>
      <c r="E226" s="76"/>
      <c r="F226" s="76"/>
      <c r="G226" s="76"/>
      <c r="H226" s="76"/>
      <c r="I226" s="76"/>
      <c r="J226" s="76"/>
      <c r="K226" s="42"/>
    </row>
    <row r="227" spans="2:11" ht="15.75">
      <c r="B227" s="42"/>
      <c r="C227" s="76"/>
      <c r="D227" s="76"/>
      <c r="E227" s="76"/>
      <c r="F227" s="76"/>
      <c r="G227" s="76"/>
      <c r="H227" s="76"/>
      <c r="I227" s="76"/>
      <c r="J227" s="76"/>
      <c r="K227" s="42"/>
    </row>
    <row r="228" spans="2:11" ht="15.75">
      <c r="B228" s="42"/>
      <c r="C228" s="76"/>
      <c r="D228" s="76"/>
      <c r="E228" s="76"/>
      <c r="F228" s="76"/>
      <c r="G228" s="76"/>
      <c r="H228" s="76"/>
      <c r="I228" s="76"/>
      <c r="J228" s="76"/>
      <c r="K228" s="42"/>
    </row>
    <row r="229" spans="2:11" ht="15.75">
      <c r="B229" s="42"/>
      <c r="C229" s="76"/>
      <c r="D229" s="76"/>
      <c r="E229" s="76"/>
      <c r="F229" s="76"/>
      <c r="G229" s="76"/>
      <c r="H229" s="76"/>
      <c r="I229" s="76"/>
      <c r="J229" s="76"/>
      <c r="K229" s="42"/>
    </row>
    <row r="230" spans="2:11" ht="15.75">
      <c r="B230" s="42"/>
      <c r="C230" s="76"/>
      <c r="D230" s="76"/>
      <c r="E230" s="76"/>
      <c r="F230" s="76"/>
      <c r="G230" s="76"/>
      <c r="H230" s="76"/>
      <c r="I230" s="76"/>
      <c r="J230" s="76"/>
      <c r="K230" s="42"/>
    </row>
    <row r="231" spans="2:11" ht="15.75">
      <c r="B231" s="42"/>
      <c r="C231" s="76"/>
      <c r="D231" s="76"/>
      <c r="E231" s="76"/>
      <c r="F231" s="76"/>
      <c r="G231" s="76"/>
      <c r="H231" s="76"/>
      <c r="I231" s="76"/>
      <c r="J231" s="76"/>
      <c r="K231" s="42"/>
    </row>
    <row r="232" spans="2:11" ht="15.75">
      <c r="B232" s="42"/>
      <c r="C232" s="76"/>
      <c r="D232" s="76"/>
      <c r="E232" s="76"/>
      <c r="F232" s="76"/>
      <c r="G232" s="76"/>
      <c r="H232" s="76"/>
      <c r="I232" s="76"/>
      <c r="J232" s="76"/>
      <c r="K232" s="42"/>
    </row>
    <row r="233" spans="2:11" ht="15.75">
      <c r="B233" s="42"/>
      <c r="C233" s="76"/>
      <c r="D233" s="76"/>
      <c r="E233" s="76"/>
      <c r="F233" s="76"/>
      <c r="G233" s="76"/>
      <c r="H233" s="76"/>
      <c r="I233" s="76"/>
      <c r="J233" s="76"/>
      <c r="K233" s="42"/>
    </row>
    <row r="234" spans="2:11" ht="15.75">
      <c r="B234" s="42"/>
      <c r="C234" s="76"/>
      <c r="D234" s="76"/>
      <c r="E234" s="76"/>
      <c r="F234" s="76"/>
      <c r="G234" s="76"/>
      <c r="H234" s="76"/>
      <c r="I234" s="76"/>
      <c r="J234" s="76"/>
      <c r="K234" s="42"/>
    </row>
    <row r="235" spans="2:11" ht="15.75">
      <c r="B235" s="42"/>
      <c r="C235" s="76"/>
      <c r="D235" s="76"/>
      <c r="E235" s="76"/>
      <c r="F235" s="76"/>
      <c r="G235" s="76"/>
      <c r="H235" s="76"/>
      <c r="I235" s="76"/>
      <c r="J235" s="76"/>
      <c r="K235" s="42"/>
    </row>
    <row r="236" spans="2:11" ht="15.75">
      <c r="B236" s="42"/>
      <c r="C236" s="76"/>
      <c r="D236" s="76"/>
      <c r="E236" s="76"/>
      <c r="F236" s="76"/>
      <c r="G236" s="76"/>
      <c r="H236" s="76"/>
      <c r="I236" s="76"/>
      <c r="J236" s="76"/>
      <c r="K236" s="42"/>
    </row>
    <row r="237" spans="2:11" ht="15.75">
      <c r="B237" s="42"/>
      <c r="C237" s="76"/>
      <c r="D237" s="76"/>
      <c r="E237" s="76"/>
      <c r="F237" s="76"/>
      <c r="G237" s="76"/>
      <c r="H237" s="76"/>
      <c r="I237" s="76"/>
      <c r="J237" s="76"/>
      <c r="K237" s="42"/>
    </row>
    <row r="238" spans="2:11" ht="15.75">
      <c r="B238" s="42"/>
      <c r="C238" s="76"/>
      <c r="D238" s="76"/>
      <c r="E238" s="76"/>
      <c r="F238" s="76"/>
      <c r="G238" s="76"/>
      <c r="H238" s="76"/>
      <c r="I238" s="76"/>
      <c r="J238" s="76"/>
      <c r="K238" s="42"/>
    </row>
    <row r="239" spans="2:11" ht="15.75">
      <c r="B239" s="42"/>
      <c r="C239" s="76"/>
      <c r="D239" s="76"/>
      <c r="E239" s="76"/>
      <c r="F239" s="76"/>
      <c r="G239" s="76"/>
      <c r="H239" s="76"/>
      <c r="I239" s="76"/>
      <c r="J239" s="76"/>
      <c r="K239" s="42"/>
    </row>
    <row r="240" spans="2:11" ht="15.75">
      <c r="B240" s="42"/>
      <c r="C240" s="76"/>
      <c r="D240" s="76"/>
      <c r="E240" s="76"/>
      <c r="F240" s="76"/>
      <c r="G240" s="76"/>
      <c r="H240" s="76"/>
      <c r="I240" s="76"/>
      <c r="J240" s="76"/>
      <c r="K240" s="42"/>
    </row>
    <row r="241" spans="2:11" ht="15.75">
      <c r="B241" s="42"/>
      <c r="C241" s="76"/>
      <c r="D241" s="76"/>
      <c r="E241" s="76"/>
      <c r="F241" s="76"/>
      <c r="G241" s="76"/>
      <c r="H241" s="76"/>
      <c r="I241" s="76"/>
      <c r="J241" s="76"/>
      <c r="K241" s="42"/>
    </row>
    <row r="242" spans="2:11" ht="15.75">
      <c r="B242" s="42"/>
      <c r="C242" s="76"/>
      <c r="D242" s="76"/>
      <c r="E242" s="76"/>
      <c r="F242" s="76"/>
      <c r="G242" s="76"/>
      <c r="H242" s="76"/>
      <c r="I242" s="76"/>
      <c r="J242" s="76"/>
      <c r="K242" s="42"/>
    </row>
    <row r="243" spans="2:11" ht="15.75">
      <c r="B243" s="42"/>
      <c r="C243" s="76"/>
      <c r="D243" s="76"/>
      <c r="E243" s="76"/>
      <c r="F243" s="76"/>
      <c r="G243" s="76"/>
      <c r="H243" s="76"/>
      <c r="I243" s="76"/>
      <c r="J243" s="76"/>
      <c r="K243" s="42"/>
    </row>
    <row r="244" spans="2:11" ht="15.75">
      <c r="B244" s="42"/>
      <c r="C244" s="76"/>
      <c r="D244" s="76"/>
      <c r="E244" s="76"/>
      <c r="F244" s="76"/>
      <c r="G244" s="76"/>
      <c r="H244" s="76"/>
      <c r="I244" s="76"/>
      <c r="J244" s="76"/>
      <c r="K244" s="42"/>
    </row>
    <row r="245" spans="2:11" ht="15.75">
      <c r="B245" s="42"/>
      <c r="C245" s="76"/>
      <c r="D245" s="76"/>
      <c r="E245" s="76"/>
      <c r="F245" s="76"/>
      <c r="G245" s="76"/>
      <c r="H245" s="76"/>
      <c r="I245" s="76"/>
      <c r="J245" s="76"/>
      <c r="K245" s="42"/>
    </row>
    <row r="246" spans="2:11" ht="15.75">
      <c r="B246" s="42"/>
      <c r="C246" s="76"/>
      <c r="D246" s="76"/>
      <c r="E246" s="76"/>
      <c r="F246" s="76"/>
      <c r="G246" s="76"/>
      <c r="H246" s="76"/>
      <c r="I246" s="76"/>
      <c r="J246" s="76"/>
      <c r="K246" s="42"/>
    </row>
    <row r="247" spans="2:11" ht="15.75">
      <c r="B247" s="42"/>
      <c r="C247" s="76"/>
      <c r="D247" s="76"/>
      <c r="E247" s="76"/>
      <c r="F247" s="76"/>
      <c r="G247" s="76"/>
      <c r="H247" s="76"/>
      <c r="I247" s="76"/>
      <c r="J247" s="76"/>
      <c r="K247" s="42"/>
    </row>
    <row r="248" spans="2:11" ht="15.75">
      <c r="B248" s="42"/>
      <c r="C248" s="76"/>
      <c r="D248" s="76"/>
      <c r="E248" s="76"/>
      <c r="F248" s="76"/>
      <c r="G248" s="76"/>
      <c r="H248" s="76"/>
      <c r="I248" s="76"/>
      <c r="J248" s="76"/>
      <c r="K248" s="42"/>
    </row>
    <row r="249" spans="2:11" ht="15.75">
      <c r="B249" s="42"/>
      <c r="C249" s="76"/>
      <c r="D249" s="76"/>
      <c r="E249" s="76"/>
      <c r="F249" s="76"/>
      <c r="G249" s="76"/>
      <c r="H249" s="76"/>
      <c r="I249" s="76"/>
      <c r="J249" s="76"/>
      <c r="K249" s="42"/>
    </row>
    <row r="250" spans="2:11" ht="15.75">
      <c r="B250" s="42"/>
      <c r="C250" s="76"/>
      <c r="D250" s="76"/>
      <c r="E250" s="76"/>
      <c r="F250" s="76"/>
      <c r="G250" s="76"/>
      <c r="H250" s="76"/>
      <c r="I250" s="76"/>
      <c r="J250" s="76"/>
      <c r="K250" s="42"/>
    </row>
    <row r="251" spans="2:11" ht="15.75">
      <c r="B251" s="42"/>
      <c r="C251" s="76"/>
      <c r="D251" s="76"/>
      <c r="E251" s="76"/>
      <c r="F251" s="76"/>
      <c r="G251" s="76"/>
      <c r="H251" s="76"/>
      <c r="I251" s="76"/>
      <c r="J251" s="76"/>
      <c r="K251" s="42"/>
    </row>
    <row r="252" spans="2:11" ht="15.75">
      <c r="B252" s="42"/>
      <c r="C252" s="76"/>
      <c r="D252" s="76"/>
      <c r="E252" s="76"/>
      <c r="F252" s="76"/>
      <c r="G252" s="76"/>
      <c r="H252" s="76"/>
      <c r="I252" s="76"/>
      <c r="J252" s="76"/>
      <c r="K252" s="42"/>
    </row>
    <row r="253" spans="2:11" ht="15.75">
      <c r="B253" s="42"/>
      <c r="C253" s="76"/>
      <c r="D253" s="76"/>
      <c r="E253" s="76"/>
      <c r="F253" s="76"/>
      <c r="G253" s="76"/>
      <c r="H253" s="76"/>
      <c r="I253" s="76"/>
      <c r="J253" s="76"/>
      <c r="K253" s="42"/>
    </row>
    <row r="254" spans="2:11" ht="15.75">
      <c r="B254" s="42"/>
      <c r="C254" s="76"/>
      <c r="D254" s="76"/>
      <c r="E254" s="76"/>
      <c r="F254" s="76"/>
      <c r="G254" s="76"/>
      <c r="H254" s="76"/>
      <c r="I254" s="76"/>
      <c r="J254" s="76"/>
      <c r="K254" s="42"/>
    </row>
    <row r="255" spans="2:11" ht="15.75">
      <c r="B255" s="42"/>
      <c r="C255" s="76"/>
      <c r="D255" s="76"/>
      <c r="E255" s="76"/>
      <c r="F255" s="76"/>
      <c r="G255" s="76"/>
      <c r="H255" s="76"/>
      <c r="I255" s="76"/>
      <c r="J255" s="76"/>
      <c r="K255" s="42"/>
    </row>
    <row r="256" spans="2:11" ht="15.75">
      <c r="B256" s="42"/>
      <c r="C256" s="76"/>
      <c r="D256" s="76"/>
      <c r="E256" s="76"/>
      <c r="F256" s="76"/>
      <c r="G256" s="76"/>
      <c r="H256" s="76"/>
      <c r="I256" s="76"/>
      <c r="J256" s="76"/>
      <c r="K256" s="42"/>
    </row>
    <row r="257" spans="2:11" ht="15.75">
      <c r="B257" s="42"/>
      <c r="C257" s="76"/>
      <c r="D257" s="76"/>
      <c r="E257" s="76"/>
      <c r="F257" s="76"/>
      <c r="G257" s="76"/>
      <c r="H257" s="76"/>
      <c r="I257" s="76"/>
      <c r="J257" s="76"/>
      <c r="K257" s="42"/>
    </row>
    <row r="258" spans="2:11" ht="15.75">
      <c r="B258" s="42"/>
      <c r="C258" s="76"/>
      <c r="D258" s="76"/>
      <c r="E258" s="76"/>
      <c r="F258" s="76"/>
      <c r="G258" s="76"/>
      <c r="H258" s="76"/>
      <c r="I258" s="76"/>
      <c r="J258" s="76"/>
      <c r="K258" s="42"/>
    </row>
    <row r="259" spans="2:11" ht="15.75">
      <c r="B259" s="42"/>
      <c r="C259" s="76"/>
      <c r="D259" s="76"/>
      <c r="E259" s="76"/>
      <c r="F259" s="76"/>
      <c r="G259" s="76"/>
      <c r="H259" s="76"/>
      <c r="I259" s="76"/>
      <c r="J259" s="76"/>
      <c r="K259" s="42"/>
    </row>
    <row r="260" spans="2:11" ht="15.75">
      <c r="B260" s="42"/>
      <c r="C260" s="76"/>
      <c r="D260" s="76"/>
      <c r="E260" s="76"/>
      <c r="F260" s="76"/>
      <c r="G260" s="76"/>
      <c r="H260" s="76"/>
      <c r="I260" s="76"/>
      <c r="J260" s="76"/>
      <c r="K260" s="42"/>
    </row>
    <row r="261" spans="2:11" ht="15.75">
      <c r="B261" s="42"/>
      <c r="C261" s="76"/>
      <c r="D261" s="76"/>
      <c r="E261" s="76"/>
      <c r="F261" s="76"/>
      <c r="G261" s="76"/>
      <c r="H261" s="76"/>
      <c r="I261" s="76"/>
      <c r="J261" s="76"/>
      <c r="K261" s="42"/>
    </row>
    <row r="262" spans="2:11" ht="15.75">
      <c r="B262" s="42"/>
      <c r="C262" s="76"/>
      <c r="D262" s="76"/>
      <c r="E262" s="76"/>
      <c r="F262" s="76"/>
      <c r="G262" s="76"/>
      <c r="H262" s="76"/>
      <c r="I262" s="76"/>
      <c r="J262" s="76"/>
      <c r="K262" s="42"/>
    </row>
    <row r="263" spans="2:11" ht="15.75">
      <c r="B263" s="42"/>
      <c r="C263" s="76"/>
      <c r="D263" s="76"/>
      <c r="E263" s="76"/>
      <c r="F263" s="76"/>
      <c r="G263" s="76"/>
      <c r="H263" s="76"/>
      <c r="I263" s="76"/>
      <c r="J263" s="76"/>
      <c r="K263" s="42"/>
    </row>
    <row r="264" spans="2:11" ht="15.75">
      <c r="B264" s="42"/>
      <c r="C264" s="76"/>
      <c r="D264" s="76"/>
      <c r="E264" s="76"/>
      <c r="F264" s="76"/>
      <c r="G264" s="76"/>
      <c r="H264" s="76"/>
      <c r="I264" s="76"/>
      <c r="J264" s="76"/>
      <c r="K264" s="42"/>
    </row>
    <row r="265" spans="2:11" ht="15.75">
      <c r="B265" s="42"/>
      <c r="C265" s="76"/>
      <c r="D265" s="76"/>
      <c r="E265" s="76"/>
      <c r="F265" s="76"/>
      <c r="G265" s="76"/>
      <c r="H265" s="76"/>
      <c r="I265" s="76"/>
      <c r="J265" s="76"/>
      <c r="K265" s="42"/>
    </row>
    <row r="266" spans="2:11" ht="15.75">
      <c r="B266" s="42"/>
      <c r="C266" s="76"/>
      <c r="D266" s="76"/>
      <c r="E266" s="76"/>
      <c r="F266" s="76"/>
      <c r="G266" s="76"/>
      <c r="H266" s="76"/>
      <c r="I266" s="76"/>
      <c r="J266" s="76"/>
      <c r="K266" s="42"/>
    </row>
    <row r="267" spans="2:11" ht="15.75">
      <c r="B267" s="42"/>
      <c r="C267" s="76"/>
      <c r="D267" s="76"/>
      <c r="E267" s="76"/>
      <c r="F267" s="76"/>
      <c r="G267" s="76"/>
      <c r="H267" s="76"/>
      <c r="I267" s="76"/>
      <c r="J267" s="76"/>
      <c r="K267" s="42"/>
    </row>
    <row r="268" spans="2:11" ht="15.75">
      <c r="B268" s="42"/>
      <c r="C268" s="76"/>
      <c r="D268" s="76"/>
      <c r="E268" s="76"/>
      <c r="F268" s="76"/>
      <c r="G268" s="76"/>
      <c r="H268" s="76"/>
      <c r="I268" s="76"/>
      <c r="J268" s="76"/>
      <c r="K268" s="42"/>
    </row>
    <row r="269" spans="2:11" ht="15.75">
      <c r="B269" s="42"/>
      <c r="C269" s="76"/>
      <c r="D269" s="76"/>
      <c r="E269" s="76"/>
      <c r="F269" s="76"/>
      <c r="G269" s="76"/>
      <c r="H269" s="76"/>
      <c r="I269" s="76"/>
      <c r="J269" s="76"/>
      <c r="K269" s="42"/>
    </row>
    <row r="270" spans="2:11" ht="15.75">
      <c r="B270" s="42"/>
      <c r="C270" s="76"/>
      <c r="D270" s="76"/>
      <c r="E270" s="76"/>
      <c r="F270" s="76"/>
      <c r="G270" s="76"/>
      <c r="H270" s="76"/>
      <c r="I270" s="76"/>
      <c r="J270" s="76"/>
      <c r="K270" s="42"/>
    </row>
    <row r="271" spans="2:11" ht="15.75">
      <c r="B271" s="42"/>
      <c r="C271" s="76"/>
      <c r="D271" s="76"/>
      <c r="E271" s="76"/>
      <c r="F271" s="76"/>
      <c r="G271" s="76"/>
      <c r="H271" s="76"/>
      <c r="I271" s="76"/>
      <c r="J271" s="76"/>
      <c r="K271" s="42"/>
    </row>
    <row r="272" spans="2:11" ht="15.75">
      <c r="B272" s="42"/>
      <c r="C272" s="76"/>
      <c r="D272" s="76"/>
      <c r="E272" s="76"/>
      <c r="F272" s="76"/>
      <c r="G272" s="76"/>
      <c r="H272" s="76"/>
      <c r="I272" s="76"/>
      <c r="J272" s="76"/>
      <c r="K272" s="42"/>
    </row>
    <row r="273" spans="2:11" ht="15.75">
      <c r="B273" s="42"/>
      <c r="C273" s="76"/>
      <c r="D273" s="76"/>
      <c r="E273" s="76"/>
      <c r="F273" s="76"/>
      <c r="G273" s="76"/>
      <c r="H273" s="76"/>
      <c r="I273" s="76"/>
      <c r="J273" s="76"/>
      <c r="K273" s="42"/>
    </row>
    <row r="274" spans="2:11" ht="15.75">
      <c r="B274" s="42"/>
      <c r="C274" s="76"/>
      <c r="D274" s="76"/>
      <c r="E274" s="76"/>
      <c r="F274" s="76"/>
      <c r="G274" s="76"/>
      <c r="H274" s="76"/>
      <c r="I274" s="76"/>
      <c r="J274" s="76"/>
      <c r="K274" s="42"/>
    </row>
    <row r="275" spans="2:11" ht="15.75">
      <c r="B275" s="42"/>
      <c r="C275" s="76"/>
      <c r="D275" s="76"/>
      <c r="E275" s="76"/>
      <c r="F275" s="76"/>
      <c r="G275" s="76"/>
      <c r="H275" s="76"/>
      <c r="I275" s="76"/>
      <c r="J275" s="76"/>
      <c r="K275" s="42"/>
    </row>
    <row r="276" spans="2:11" ht="15.75">
      <c r="B276" s="42"/>
      <c r="C276" s="76"/>
      <c r="D276" s="76"/>
      <c r="E276" s="76"/>
      <c r="F276" s="76"/>
      <c r="G276" s="76"/>
      <c r="H276" s="76"/>
      <c r="I276" s="76"/>
      <c r="J276" s="76"/>
      <c r="K276" s="42"/>
    </row>
    <row r="277" spans="2:11" ht="15.75">
      <c r="B277" s="42"/>
      <c r="C277" s="76"/>
      <c r="D277" s="76"/>
      <c r="E277" s="76"/>
      <c r="F277" s="76"/>
      <c r="G277" s="76"/>
      <c r="H277" s="76"/>
      <c r="I277" s="76"/>
      <c r="J277" s="76"/>
      <c r="K277" s="42"/>
    </row>
    <row r="278" spans="2:11" ht="15.75">
      <c r="B278" s="42"/>
      <c r="C278" s="76"/>
      <c r="D278" s="76"/>
      <c r="E278" s="76"/>
      <c r="F278" s="76"/>
      <c r="G278" s="76"/>
      <c r="H278" s="76"/>
      <c r="I278" s="76"/>
      <c r="J278" s="76"/>
      <c r="K278" s="42"/>
    </row>
    <row r="279" spans="2:11" ht="15.75">
      <c r="B279" s="42"/>
      <c r="C279" s="76"/>
      <c r="D279" s="76"/>
      <c r="E279" s="76"/>
      <c r="F279" s="76"/>
      <c r="G279" s="76"/>
      <c r="H279" s="76"/>
      <c r="I279" s="76"/>
      <c r="J279" s="76"/>
      <c r="K279" s="42"/>
    </row>
    <row r="280" spans="2:11" ht="15.75">
      <c r="B280" s="42"/>
      <c r="C280" s="76"/>
      <c r="D280" s="76"/>
      <c r="E280" s="76"/>
      <c r="F280" s="76"/>
      <c r="G280" s="76"/>
      <c r="H280" s="76"/>
      <c r="I280" s="76"/>
      <c r="J280" s="76"/>
      <c r="K280" s="42"/>
    </row>
    <row r="281" spans="2:11" ht="15.75">
      <c r="B281" s="42"/>
      <c r="C281" s="76"/>
      <c r="D281" s="76"/>
      <c r="E281" s="76"/>
      <c r="F281" s="76"/>
      <c r="G281" s="76"/>
      <c r="H281" s="76"/>
      <c r="I281" s="76"/>
      <c r="J281" s="76"/>
      <c r="K281" s="42"/>
    </row>
    <row r="282" spans="2:11" ht="15.75">
      <c r="B282" s="42"/>
      <c r="C282" s="76"/>
      <c r="D282" s="76"/>
      <c r="E282" s="76"/>
      <c r="F282" s="76"/>
      <c r="G282" s="76"/>
      <c r="H282" s="76"/>
      <c r="I282" s="76"/>
      <c r="J282" s="76"/>
      <c r="K282" s="42"/>
    </row>
    <row r="283" spans="2:11" ht="15.75">
      <c r="B283" s="42"/>
      <c r="C283" s="76"/>
      <c r="D283" s="76"/>
      <c r="E283" s="76"/>
      <c r="F283" s="76"/>
      <c r="G283" s="76"/>
      <c r="H283" s="76"/>
      <c r="I283" s="76"/>
      <c r="J283" s="76"/>
      <c r="K283" s="42"/>
    </row>
    <row r="284" spans="2:11" ht="15.75">
      <c r="B284" s="42"/>
      <c r="C284" s="76"/>
      <c r="D284" s="76"/>
      <c r="E284" s="76"/>
      <c r="F284" s="76"/>
      <c r="G284" s="76"/>
      <c r="H284" s="76"/>
      <c r="I284" s="76"/>
      <c r="J284" s="76"/>
      <c r="K284" s="42"/>
    </row>
    <row r="285" spans="2:11" ht="15.75">
      <c r="B285" s="42"/>
      <c r="C285" s="76"/>
      <c r="D285" s="76"/>
      <c r="E285" s="76"/>
      <c r="F285" s="76"/>
      <c r="G285" s="76"/>
      <c r="H285" s="76"/>
      <c r="I285" s="76"/>
      <c r="J285" s="76"/>
      <c r="K285" s="42"/>
    </row>
    <row r="286" spans="2:11" ht="15.75">
      <c r="B286" s="42"/>
      <c r="C286" s="76"/>
      <c r="D286" s="76"/>
      <c r="E286" s="76"/>
      <c r="F286" s="76"/>
      <c r="G286" s="76"/>
      <c r="H286" s="76"/>
      <c r="I286" s="76"/>
      <c r="J286" s="76"/>
      <c r="K286" s="42"/>
    </row>
    <row r="287" spans="2:11" ht="15.75">
      <c r="B287" s="42"/>
      <c r="C287" s="76"/>
      <c r="D287" s="76"/>
      <c r="E287" s="76"/>
      <c r="F287" s="76"/>
      <c r="G287" s="76"/>
      <c r="H287" s="76"/>
      <c r="I287" s="76"/>
      <c r="J287" s="76"/>
      <c r="K287" s="42"/>
    </row>
    <row r="288" spans="2:11" ht="15.75">
      <c r="B288" s="42"/>
      <c r="C288" s="76"/>
      <c r="D288" s="76"/>
      <c r="E288" s="76"/>
      <c r="F288" s="76"/>
      <c r="G288" s="76"/>
      <c r="H288" s="76"/>
      <c r="I288" s="76"/>
      <c r="J288" s="76"/>
      <c r="K288" s="42"/>
    </row>
    <row r="289" spans="2:11" ht="15.75">
      <c r="B289" s="42"/>
      <c r="C289" s="42"/>
      <c r="D289" s="42"/>
      <c r="E289" s="42"/>
      <c r="F289" s="42"/>
      <c r="G289" s="42"/>
      <c r="H289" s="42"/>
      <c r="I289" s="42"/>
      <c r="J289" s="42"/>
      <c r="K289" s="42"/>
    </row>
  </sheetData>
  <sheetProtection algorithmName="SHA-512" hashValue="6rqPJU9gEdgwJlSkrlksVoHTAOhJGZk4H5kTapXla4JmWNGlRwLqMs7icvu9AaXEKsJsCE6MIpPSz5MNxWNAEQ==" saltValue="9Qh+gR1LnK0lzMBv9e1Iog==" spinCount="100000" sheet="1" insertColumns="0" insertRows="0" deleteColumns="0" deleteRows="0" sort="0"/>
  <mergeCells count="362">
    <mergeCell ref="B1:K1"/>
    <mergeCell ref="M1:O1"/>
    <mergeCell ref="C2:J2"/>
    <mergeCell ref="M2:S2"/>
    <mergeCell ref="N3:O3"/>
    <mergeCell ref="P3:Q3"/>
    <mergeCell ref="R3:S3"/>
    <mergeCell ref="N6:O6"/>
    <mergeCell ref="P6:Q6"/>
    <mergeCell ref="R6:S6"/>
    <mergeCell ref="C7:D7"/>
    <mergeCell ref="E7:K7"/>
    <mergeCell ref="M7:P7"/>
    <mergeCell ref="Q7:S7"/>
    <mergeCell ref="N4:O4"/>
    <mergeCell ref="P4:Q4"/>
    <mergeCell ref="R4:S4"/>
    <mergeCell ref="N5:O5"/>
    <mergeCell ref="P5:Q5"/>
    <mergeCell ref="R5:S5"/>
    <mergeCell ref="C11:K11"/>
    <mergeCell ref="C12:K12"/>
    <mergeCell ref="C13:K13"/>
    <mergeCell ref="M13:S13"/>
    <mergeCell ref="C14:K14"/>
    <mergeCell ref="M14:O14"/>
    <mergeCell ref="P14:S14"/>
    <mergeCell ref="C8:D8"/>
    <mergeCell ref="E8:K8"/>
    <mergeCell ref="M8:P8"/>
    <mergeCell ref="Q8:S8"/>
    <mergeCell ref="C9:D9"/>
    <mergeCell ref="E9:K9"/>
    <mergeCell ref="M9:P9"/>
    <mergeCell ref="Q9:S9"/>
    <mergeCell ref="C17:K17"/>
    <mergeCell ref="M17:O17"/>
    <mergeCell ref="P17:S17"/>
    <mergeCell ref="C18:K18"/>
    <mergeCell ref="M18:O18"/>
    <mergeCell ref="P18:S18"/>
    <mergeCell ref="C15:K15"/>
    <mergeCell ref="M15:O15"/>
    <mergeCell ref="P15:S15"/>
    <mergeCell ref="C16:K16"/>
    <mergeCell ref="M16:O16"/>
    <mergeCell ref="P16:S16"/>
    <mergeCell ref="C21:K21"/>
    <mergeCell ref="M21:O21"/>
    <mergeCell ref="P21:S21"/>
    <mergeCell ref="C22:K22"/>
    <mergeCell ref="M22:O22"/>
    <mergeCell ref="P22:S22"/>
    <mergeCell ref="C19:K19"/>
    <mergeCell ref="M19:O19"/>
    <mergeCell ref="P19:S19"/>
    <mergeCell ref="C20:K20"/>
    <mergeCell ref="M20:O20"/>
    <mergeCell ref="P20:S20"/>
    <mergeCell ref="C26:K26"/>
    <mergeCell ref="C27:K27"/>
    <mergeCell ref="M27:R27"/>
    <mergeCell ref="C28:K28"/>
    <mergeCell ref="M28:O28"/>
    <mergeCell ref="Q28:R28"/>
    <mergeCell ref="C23:K23"/>
    <mergeCell ref="M23:O23"/>
    <mergeCell ref="C24:K24"/>
    <mergeCell ref="M24:O24"/>
    <mergeCell ref="C25:K25"/>
    <mergeCell ref="M25:O25"/>
    <mergeCell ref="C31:K31"/>
    <mergeCell ref="M31:O31"/>
    <mergeCell ref="Q31:R31"/>
    <mergeCell ref="C32:K32"/>
    <mergeCell ref="M32:O32"/>
    <mergeCell ref="Q32:R32"/>
    <mergeCell ref="C29:K29"/>
    <mergeCell ref="M29:O29"/>
    <mergeCell ref="Q29:R29"/>
    <mergeCell ref="C30:K30"/>
    <mergeCell ref="M30:O30"/>
    <mergeCell ref="Q30:R30"/>
    <mergeCell ref="C35:K35"/>
    <mergeCell ref="M35:O35"/>
    <mergeCell ref="Q35:R35"/>
    <mergeCell ref="C36:K36"/>
    <mergeCell ref="M36:O36"/>
    <mergeCell ref="Q36:R36"/>
    <mergeCell ref="C33:K33"/>
    <mergeCell ref="M33:O33"/>
    <mergeCell ref="Q33:R33"/>
    <mergeCell ref="C34:K34"/>
    <mergeCell ref="M34:O34"/>
    <mergeCell ref="Q34:R34"/>
    <mergeCell ref="C39:K39"/>
    <mergeCell ref="M39:O39"/>
    <mergeCell ref="Q39:R39"/>
    <mergeCell ref="C40:K40"/>
    <mergeCell ref="C41:K41"/>
    <mergeCell ref="C42:K42"/>
    <mergeCell ref="C37:K37"/>
    <mergeCell ref="M37:O37"/>
    <mergeCell ref="Q37:R37"/>
    <mergeCell ref="C38:K38"/>
    <mergeCell ref="M38:O38"/>
    <mergeCell ref="Q38:R38"/>
    <mergeCell ref="C49:K49"/>
    <mergeCell ref="C50:K50"/>
    <mergeCell ref="C51:K51"/>
    <mergeCell ref="C52:K52"/>
    <mergeCell ref="C53:K53"/>
    <mergeCell ref="C54:K54"/>
    <mergeCell ref="C43:K43"/>
    <mergeCell ref="C44:K44"/>
    <mergeCell ref="C45:K45"/>
    <mergeCell ref="C46:K46"/>
    <mergeCell ref="C47:K47"/>
    <mergeCell ref="C48:K48"/>
    <mergeCell ref="C61:K61"/>
    <mergeCell ref="C62:K62"/>
    <mergeCell ref="C63:K63"/>
    <mergeCell ref="C64:K64"/>
    <mergeCell ref="C65:K65"/>
    <mergeCell ref="C66:K66"/>
    <mergeCell ref="C55:K55"/>
    <mergeCell ref="C56:K56"/>
    <mergeCell ref="C57:K57"/>
    <mergeCell ref="C58:K58"/>
    <mergeCell ref="C59:K59"/>
    <mergeCell ref="C60:K60"/>
    <mergeCell ref="C73:K73"/>
    <mergeCell ref="C74:K74"/>
    <mergeCell ref="C75:K75"/>
    <mergeCell ref="C76:K76"/>
    <mergeCell ref="C77:K77"/>
    <mergeCell ref="C78:K78"/>
    <mergeCell ref="C67:K67"/>
    <mergeCell ref="C68:K68"/>
    <mergeCell ref="C69:K69"/>
    <mergeCell ref="C70:K70"/>
    <mergeCell ref="C71:K71"/>
    <mergeCell ref="C72:K72"/>
    <mergeCell ref="C85:K85"/>
    <mergeCell ref="C86:K86"/>
    <mergeCell ref="C87:K87"/>
    <mergeCell ref="C88:K88"/>
    <mergeCell ref="C89:K89"/>
    <mergeCell ref="C90:K90"/>
    <mergeCell ref="C79:K79"/>
    <mergeCell ref="C80:K80"/>
    <mergeCell ref="C81:K81"/>
    <mergeCell ref="C82:K82"/>
    <mergeCell ref="C83:K83"/>
    <mergeCell ref="C84:K84"/>
    <mergeCell ref="C97:K97"/>
    <mergeCell ref="C98:K98"/>
    <mergeCell ref="C99:K99"/>
    <mergeCell ref="M99:R99"/>
    <mergeCell ref="C100:K100"/>
    <mergeCell ref="M100:N100"/>
    <mergeCell ref="O100:P100"/>
    <mergeCell ref="Q100:R100"/>
    <mergeCell ref="C91:K91"/>
    <mergeCell ref="C92:K92"/>
    <mergeCell ref="C93:K93"/>
    <mergeCell ref="C94:K94"/>
    <mergeCell ref="C95:K95"/>
    <mergeCell ref="C96:K96"/>
    <mergeCell ref="C104:K104"/>
    <mergeCell ref="O104:P104"/>
    <mergeCell ref="Q104:R104"/>
    <mergeCell ref="C105:K105"/>
    <mergeCell ref="C106:K106"/>
    <mergeCell ref="C107:K107"/>
    <mergeCell ref="C101:K101"/>
    <mergeCell ref="M101:N102"/>
    <mergeCell ref="O101:P102"/>
    <mergeCell ref="Q101:R102"/>
    <mergeCell ref="C102:K102"/>
    <mergeCell ref="C103:K103"/>
    <mergeCell ref="C114:K114"/>
    <mergeCell ref="C115:K115"/>
    <mergeCell ref="C116:K116"/>
    <mergeCell ref="C117:K117"/>
    <mergeCell ref="C118:K118"/>
    <mergeCell ref="C119:K119"/>
    <mergeCell ref="C108:K108"/>
    <mergeCell ref="C109:K109"/>
    <mergeCell ref="C110:K110"/>
    <mergeCell ref="C111:K111"/>
    <mergeCell ref="C112:K112"/>
    <mergeCell ref="C113:K113"/>
    <mergeCell ref="C126:K126"/>
    <mergeCell ref="C127:K127"/>
    <mergeCell ref="C128:K128"/>
    <mergeCell ref="C129:K129"/>
    <mergeCell ref="C130:K130"/>
    <mergeCell ref="C131:K131"/>
    <mergeCell ref="C120:K120"/>
    <mergeCell ref="C121:K121"/>
    <mergeCell ref="C122:K122"/>
    <mergeCell ref="C123:K123"/>
    <mergeCell ref="C124:K124"/>
    <mergeCell ref="C125:K125"/>
    <mergeCell ref="C138:K138"/>
    <mergeCell ref="C139:K139"/>
    <mergeCell ref="C140:K140"/>
    <mergeCell ref="C141:K141"/>
    <mergeCell ref="C142:K142"/>
    <mergeCell ref="C143:K143"/>
    <mergeCell ref="C132:K132"/>
    <mergeCell ref="C133:K133"/>
    <mergeCell ref="C134:K134"/>
    <mergeCell ref="C135:K135"/>
    <mergeCell ref="C136:K136"/>
    <mergeCell ref="C137:K137"/>
    <mergeCell ref="C150:K150"/>
    <mergeCell ref="C151:K151"/>
    <mergeCell ref="C152:K152"/>
    <mergeCell ref="C153:K153"/>
    <mergeCell ref="C154:K154"/>
    <mergeCell ref="C155:K155"/>
    <mergeCell ref="C144:K144"/>
    <mergeCell ref="C145:K145"/>
    <mergeCell ref="C146:K146"/>
    <mergeCell ref="C147:K147"/>
    <mergeCell ref="C148:K148"/>
    <mergeCell ref="C149:K149"/>
    <mergeCell ref="C162:K162"/>
    <mergeCell ref="C163:K163"/>
    <mergeCell ref="C164:K164"/>
    <mergeCell ref="C165:J165"/>
    <mergeCell ref="C166:J166"/>
    <mergeCell ref="C167:J167"/>
    <mergeCell ref="C156:K156"/>
    <mergeCell ref="C157:K157"/>
    <mergeCell ref="C158:K158"/>
    <mergeCell ref="C159:K159"/>
    <mergeCell ref="C160:K160"/>
    <mergeCell ref="C161:K161"/>
    <mergeCell ref="C174:J174"/>
    <mergeCell ref="C175:J175"/>
    <mergeCell ref="C176:J176"/>
    <mergeCell ref="C177:J177"/>
    <mergeCell ref="C178:J178"/>
    <mergeCell ref="C179:J179"/>
    <mergeCell ref="C168:J168"/>
    <mergeCell ref="C169:J169"/>
    <mergeCell ref="C170:J170"/>
    <mergeCell ref="C171:J171"/>
    <mergeCell ref="C172:J172"/>
    <mergeCell ref="C173:J173"/>
    <mergeCell ref="C186:J186"/>
    <mergeCell ref="C187:J187"/>
    <mergeCell ref="C188:J188"/>
    <mergeCell ref="C189:J189"/>
    <mergeCell ref="C190:J190"/>
    <mergeCell ref="C191:J191"/>
    <mergeCell ref="C180:J180"/>
    <mergeCell ref="C181:J181"/>
    <mergeCell ref="C182:J182"/>
    <mergeCell ref="C183:J183"/>
    <mergeCell ref="C184:J184"/>
    <mergeCell ref="C185:J185"/>
    <mergeCell ref="C198:J198"/>
    <mergeCell ref="C199:J199"/>
    <mergeCell ref="C200:J200"/>
    <mergeCell ref="C201:J201"/>
    <mergeCell ref="C202:J202"/>
    <mergeCell ref="C203:J203"/>
    <mergeCell ref="C192:J192"/>
    <mergeCell ref="C193:J193"/>
    <mergeCell ref="C194:J194"/>
    <mergeCell ref="C195:J195"/>
    <mergeCell ref="C196:J196"/>
    <mergeCell ref="C197:J197"/>
    <mergeCell ref="C210:J210"/>
    <mergeCell ref="C211:J211"/>
    <mergeCell ref="C212:J212"/>
    <mergeCell ref="C213:J213"/>
    <mergeCell ref="C214:J214"/>
    <mergeCell ref="C215:J215"/>
    <mergeCell ref="C204:J204"/>
    <mergeCell ref="C205:J205"/>
    <mergeCell ref="C206:J206"/>
    <mergeCell ref="C207:J207"/>
    <mergeCell ref="C208:J208"/>
    <mergeCell ref="C209:J209"/>
    <mergeCell ref="C222:J222"/>
    <mergeCell ref="C223:J223"/>
    <mergeCell ref="C224:J224"/>
    <mergeCell ref="C225:J225"/>
    <mergeCell ref="C226:J226"/>
    <mergeCell ref="C227:J227"/>
    <mergeCell ref="C216:J216"/>
    <mergeCell ref="C217:J217"/>
    <mergeCell ref="C218:J218"/>
    <mergeCell ref="C219:J219"/>
    <mergeCell ref="C220:J220"/>
    <mergeCell ref="C221:J221"/>
    <mergeCell ref="C234:J234"/>
    <mergeCell ref="C235:J235"/>
    <mergeCell ref="C236:J236"/>
    <mergeCell ref="C237:J237"/>
    <mergeCell ref="C238:J238"/>
    <mergeCell ref="C239:J239"/>
    <mergeCell ref="C228:J228"/>
    <mergeCell ref="C229:J229"/>
    <mergeCell ref="C230:J230"/>
    <mergeCell ref="C231:J231"/>
    <mergeCell ref="C232:J232"/>
    <mergeCell ref="C233:J233"/>
    <mergeCell ref="C246:J246"/>
    <mergeCell ref="C247:J247"/>
    <mergeCell ref="C248:J248"/>
    <mergeCell ref="C249:J249"/>
    <mergeCell ref="C250:J250"/>
    <mergeCell ref="C251:J251"/>
    <mergeCell ref="C240:J240"/>
    <mergeCell ref="C241:J241"/>
    <mergeCell ref="C242:J242"/>
    <mergeCell ref="C243:J243"/>
    <mergeCell ref="C244:J244"/>
    <mergeCell ref="C245:J245"/>
    <mergeCell ref="C258:J258"/>
    <mergeCell ref="C259:J259"/>
    <mergeCell ref="C260:J260"/>
    <mergeCell ref="C261:J261"/>
    <mergeCell ref="C262:J262"/>
    <mergeCell ref="C263:J263"/>
    <mergeCell ref="C252:J252"/>
    <mergeCell ref="C253:J253"/>
    <mergeCell ref="C254:J254"/>
    <mergeCell ref="C255:J255"/>
    <mergeCell ref="C256:J256"/>
    <mergeCell ref="C257:J257"/>
    <mergeCell ref="C270:J270"/>
    <mergeCell ref="C271:J271"/>
    <mergeCell ref="C272:J272"/>
    <mergeCell ref="C273:J273"/>
    <mergeCell ref="C274:J274"/>
    <mergeCell ref="C275:J275"/>
    <mergeCell ref="C264:J264"/>
    <mergeCell ref="C265:J265"/>
    <mergeCell ref="C266:J266"/>
    <mergeCell ref="C267:J267"/>
    <mergeCell ref="C268:J268"/>
    <mergeCell ref="C269:J269"/>
    <mergeCell ref="C288:J288"/>
    <mergeCell ref="C282:J282"/>
    <mergeCell ref="C283:J283"/>
    <mergeCell ref="C284:J284"/>
    <mergeCell ref="C285:J285"/>
    <mergeCell ref="C286:J286"/>
    <mergeCell ref="C287:J287"/>
    <mergeCell ref="C276:J276"/>
    <mergeCell ref="C277:J277"/>
    <mergeCell ref="C278:J278"/>
    <mergeCell ref="C279:J279"/>
    <mergeCell ref="C280:J280"/>
    <mergeCell ref="C281:J281"/>
  </mergeCells>
  <dataValidations count="8">
    <dataValidation allowBlank="1" showInputMessage="1" showErrorMessage="1" prompt="Type equipment details here and the defect" sqref="P15:S22" xr:uid="{FB10C144-57FA-4AB4-B5DB-1B283CC3DCBA}"/>
    <dataValidation type="list" showInputMessage="1" showErrorMessage="1" prompt="Select the unavailable equipment from dropdown list" sqref="M15:O22" xr:uid="{867EC17F-7253-4137-B90E-9C62FA4EB62D}">
      <formula1>"BFP A, BFP B, BFP C, Burners, LP Heaters, HP Heater 5, HP Heater 6, CCCWP A, CCCWP B, GAH A, GAH B. FDF A, FDF B, FDCF A, FDCF B, GSC Blower A, GSC Blower B, CWP A, CWP B, CEP A, CEP B, CBP A, CBP B, Station Compressors, Dryers, EDG, ,CSCCWP A or B"</formula1>
    </dataValidation>
    <dataValidation allowBlank="1" showInputMessage="1" showErrorMessage="1" prompt="Insert DCS value" sqref="Q7:S9" xr:uid="{7D0C3769-BD85-4A82-BC21-2216D5401B46}"/>
    <dataValidation allowBlank="1" showInputMessage="1" showErrorMessage="1" prompt="Input Unit Load" sqref="C8:D8" xr:uid="{0F122A06-63F5-42D8-9538-6C8AAA80BD59}"/>
    <dataValidation type="list" allowBlank="1" showInputMessage="1" showErrorMessage="1" prompt="Select your unit" sqref="B8" xr:uid="{63A51570-7884-44A6-9976-FB7B1B6F8B08}">
      <formula1>"1,2,3,4,5,6"</formula1>
    </dataValidation>
    <dataValidation type="date" operator="greaterThanOrEqual" allowBlank="1" showInputMessage="1" showErrorMessage="1" prompt="Insert today's date" sqref="K5 Q104" xr:uid="{F19E89B8-3E93-46F8-9202-2DD3AFB27A32}">
      <formula1>K5</formula1>
    </dataValidation>
    <dataValidation type="list" allowBlank="1" showInputMessage="1" showErrorMessage="1" prompt="Select day of the week" sqref="K3" xr:uid="{1AE7AA75-8546-4665-9156-119F710EC495}">
      <formula1>"SUNDAY,MONDAY,TUESDAY,WEDNESDAY,THURSDAY,FRIDAY,SATURDAY"</formula1>
    </dataValidation>
    <dataValidation type="list" allowBlank="1" showInputMessage="1" showErrorMessage="1" prompt="Select your shift" sqref="F5 N104" xr:uid="{A98123AE-F021-4AED-936F-E2D0F7EC8D34}">
      <formula1>"A,B,C,D"</formula1>
    </dataValidation>
  </dataValidation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54890-E3B3-4701-9C5A-90CE6C1B7009}">
  <sheetPr codeName="Sheet15"/>
  <dimension ref="A1:T289"/>
  <sheetViews>
    <sheetView zoomScale="73" zoomScaleNormal="100" workbookViewId="0">
      <pane ySplit="11" topLeftCell="A22" activePane="bottomLeft" state="frozen"/>
      <selection activeCell="P1" sqref="P1"/>
      <selection pane="bottomLeft" activeCell="P1" sqref="P1"/>
    </sheetView>
  </sheetViews>
  <sheetFormatPr defaultColWidth="9.140625" defaultRowHeight="15"/>
  <cols>
    <col min="1" max="1" width="9.140625" style="7"/>
    <col min="2" max="2" width="13.7109375" style="7" customWidth="1"/>
    <col min="3" max="3" width="12.42578125" style="7" customWidth="1"/>
    <col min="4" max="10" width="9.140625" style="7"/>
    <col min="11" max="11" width="13.140625" style="7" customWidth="1"/>
    <col min="12" max="12" width="13.85546875" style="7" customWidth="1"/>
    <col min="13" max="13" width="17.28515625" style="7" customWidth="1"/>
    <col min="14" max="15" width="9.140625" style="7"/>
    <col min="16" max="16" width="21.5703125" style="7" customWidth="1"/>
    <col min="17" max="18" width="9.140625" style="7"/>
    <col min="19" max="19" width="12.140625" style="7" customWidth="1"/>
    <col min="20" max="16384" width="9.140625" style="7"/>
  </cols>
  <sheetData>
    <row r="1" spans="1:20" ht="51" customHeight="1" thickBot="1">
      <c r="A1" s="4"/>
      <c r="B1" s="88" t="s">
        <v>0</v>
      </c>
      <c r="C1" s="88"/>
      <c r="D1" s="88"/>
      <c r="E1" s="88"/>
      <c r="F1" s="88"/>
      <c r="G1" s="88"/>
      <c r="H1" s="88"/>
      <c r="I1" s="88"/>
      <c r="J1" s="88"/>
      <c r="K1" s="88"/>
      <c r="L1" s="5"/>
      <c r="M1" s="106" t="s">
        <v>99</v>
      </c>
      <c r="N1" s="106"/>
      <c r="O1" s="106"/>
      <c r="P1" s="68">
        <f xml:space="preserve"> COUNTIFS($C12:$K100, "*Load*Loss*")</f>
        <v>0</v>
      </c>
      <c r="Q1" s="5"/>
      <c r="R1" s="5"/>
      <c r="S1" s="6"/>
      <c r="T1" s="6"/>
    </row>
    <row r="2" spans="1:20" ht="21.75" thickBot="1">
      <c r="B2" s="8"/>
      <c r="C2" s="89" t="s">
        <v>1</v>
      </c>
      <c r="D2" s="89"/>
      <c r="E2" s="89"/>
      <c r="F2" s="89"/>
      <c r="G2" s="89"/>
      <c r="H2" s="89"/>
      <c r="I2" s="89"/>
      <c r="J2" s="89"/>
      <c r="K2" s="9"/>
      <c r="L2" s="6"/>
      <c r="M2" s="110" t="s">
        <v>16</v>
      </c>
      <c r="N2" s="111"/>
      <c r="O2" s="111"/>
      <c r="P2" s="111"/>
      <c r="Q2" s="111"/>
      <c r="R2" s="111"/>
      <c r="S2" s="112"/>
      <c r="T2" s="6"/>
    </row>
    <row r="3" spans="1:20" ht="19.5" thickBot="1">
      <c r="B3" s="10" t="s">
        <v>33</v>
      </c>
      <c r="C3" s="11" t="s">
        <v>26</v>
      </c>
      <c r="D3" s="12"/>
      <c r="E3" s="12"/>
      <c r="F3" s="12"/>
      <c r="G3" s="12"/>
      <c r="H3" s="12"/>
      <c r="I3" s="12"/>
      <c r="J3" s="13" t="s">
        <v>31</v>
      </c>
      <c r="K3" s="14" t="s">
        <v>27</v>
      </c>
      <c r="L3" s="12"/>
      <c r="M3" s="15"/>
      <c r="N3" s="113" t="s">
        <v>17</v>
      </c>
      <c r="O3" s="114"/>
      <c r="P3" s="113" t="s">
        <v>18</v>
      </c>
      <c r="Q3" s="114"/>
      <c r="R3" s="115" t="s">
        <v>22</v>
      </c>
      <c r="S3" s="114"/>
      <c r="T3" s="6"/>
    </row>
    <row r="4" spans="1:20" ht="15.75" customHeight="1" thickBot="1">
      <c r="B4" s="16"/>
      <c r="C4" s="12"/>
      <c r="D4" s="12"/>
      <c r="E4" s="12"/>
      <c r="F4" s="12"/>
      <c r="G4" s="12"/>
      <c r="H4" s="12"/>
      <c r="I4" s="12"/>
      <c r="J4" s="12"/>
      <c r="K4" s="17"/>
      <c r="L4" s="6"/>
      <c r="M4" s="18" t="s">
        <v>19</v>
      </c>
      <c r="N4" s="116"/>
      <c r="O4" s="117"/>
      <c r="P4" s="116"/>
      <c r="Q4" s="117"/>
      <c r="R4" s="118"/>
      <c r="S4" s="117"/>
      <c r="T4" s="6"/>
    </row>
    <row r="5" spans="1:20" ht="19.5" thickBot="1">
      <c r="B5" s="10" t="s">
        <v>34</v>
      </c>
      <c r="C5" s="11" t="s">
        <v>2</v>
      </c>
      <c r="D5" s="12"/>
      <c r="E5" s="13" t="s">
        <v>12</v>
      </c>
      <c r="F5" s="60" t="s">
        <v>25</v>
      </c>
      <c r="G5" s="12"/>
      <c r="H5" s="12"/>
      <c r="I5" s="12"/>
      <c r="J5" s="13" t="s">
        <v>32</v>
      </c>
      <c r="K5" s="19">
        <v>44355</v>
      </c>
      <c r="L5" s="12"/>
      <c r="M5" s="18" t="s">
        <v>20</v>
      </c>
      <c r="N5" s="133">
        <f xml:space="preserve"> '12'!N4</f>
        <v>0</v>
      </c>
      <c r="O5" s="134"/>
      <c r="P5" s="133">
        <f xml:space="preserve"> '12'!P4</f>
        <v>0</v>
      </c>
      <c r="Q5" s="134"/>
      <c r="R5" s="133">
        <f xml:space="preserve"> '12'!R4</f>
        <v>0</v>
      </c>
      <c r="S5" s="134"/>
      <c r="T5" s="6"/>
    </row>
    <row r="6" spans="1:20" ht="15" customHeight="1" thickBot="1">
      <c r="B6" s="16"/>
      <c r="C6" s="12"/>
      <c r="D6" s="12"/>
      <c r="E6" s="12"/>
      <c r="F6" s="12"/>
      <c r="G6" s="12"/>
      <c r="H6" s="12"/>
      <c r="I6" s="12"/>
      <c r="J6" s="12"/>
      <c r="K6" s="17"/>
      <c r="L6" s="6"/>
      <c r="M6" s="20" t="s">
        <v>21</v>
      </c>
      <c r="N6" s="119">
        <f>IF(($N4-$N5)&lt;0,0,$N4-$N5)</f>
        <v>0</v>
      </c>
      <c r="O6" s="120"/>
      <c r="P6" s="131">
        <f>IF(($P4-$P5)&lt;0,0,$P4-$P5)</f>
        <v>0</v>
      </c>
      <c r="Q6" s="132"/>
      <c r="R6" s="131">
        <f xml:space="preserve"> IF(($R4 - $R5)&lt;0,0,$R4 - $R5)</f>
        <v>0</v>
      </c>
      <c r="S6" s="132"/>
      <c r="T6" s="6"/>
    </row>
    <row r="7" spans="1:20" ht="19.5" thickBot="1">
      <c r="B7" s="21" t="s">
        <v>13</v>
      </c>
      <c r="C7" s="75" t="s">
        <v>4</v>
      </c>
      <c r="D7" s="75"/>
      <c r="E7" s="75" t="s">
        <v>5</v>
      </c>
      <c r="F7" s="75"/>
      <c r="G7" s="75"/>
      <c r="H7" s="75"/>
      <c r="I7" s="75"/>
      <c r="J7" s="75"/>
      <c r="K7" s="93"/>
      <c r="L7" s="6"/>
      <c r="M7" s="90" t="s">
        <v>23</v>
      </c>
      <c r="N7" s="90"/>
      <c r="O7" s="90"/>
      <c r="P7" s="90"/>
      <c r="Q7" s="86">
        <v>0</v>
      </c>
      <c r="R7" s="86"/>
      <c r="S7" s="86"/>
      <c r="T7" s="6"/>
    </row>
    <row r="8" spans="1:20" ht="19.5" thickBot="1">
      <c r="B8" s="22">
        <v>2</v>
      </c>
      <c r="C8" s="90" t="s">
        <v>51</v>
      </c>
      <c r="D8" s="90"/>
      <c r="E8" s="94"/>
      <c r="F8" s="94"/>
      <c r="G8" s="94"/>
      <c r="H8" s="94"/>
      <c r="I8" s="94"/>
      <c r="J8" s="94"/>
      <c r="K8" s="94"/>
      <c r="L8" s="6"/>
      <c r="M8" s="90" t="s">
        <v>24</v>
      </c>
      <c r="N8" s="90"/>
      <c r="O8" s="90"/>
      <c r="P8" s="90"/>
      <c r="Q8" s="86">
        <v>0</v>
      </c>
      <c r="R8" s="86"/>
      <c r="S8" s="86"/>
      <c r="T8" s="6"/>
    </row>
    <row r="9" spans="1:20" ht="19.5" thickBot="1">
      <c r="B9" s="16"/>
      <c r="C9" s="91"/>
      <c r="D9" s="91"/>
      <c r="E9" s="91"/>
      <c r="F9" s="91"/>
      <c r="G9" s="91"/>
      <c r="H9" s="91"/>
      <c r="I9" s="91"/>
      <c r="J9" s="91"/>
      <c r="K9" s="95"/>
      <c r="L9" s="6"/>
      <c r="M9" s="90" t="s">
        <v>98</v>
      </c>
      <c r="N9" s="90"/>
      <c r="O9" s="90"/>
      <c r="P9" s="90"/>
      <c r="Q9" s="86">
        <v>0</v>
      </c>
      <c r="R9" s="86"/>
      <c r="S9" s="86"/>
      <c r="T9" s="6"/>
    </row>
    <row r="10" spans="1:20">
      <c r="B10" s="16"/>
      <c r="C10" s="12"/>
      <c r="D10" s="12"/>
      <c r="E10" s="12"/>
      <c r="F10" s="12"/>
      <c r="G10" s="12"/>
      <c r="H10" s="12"/>
      <c r="I10" s="12"/>
      <c r="J10" s="12"/>
      <c r="K10" s="17"/>
      <c r="L10" s="6"/>
      <c r="M10" s="6"/>
      <c r="N10" s="6"/>
      <c r="O10" s="6"/>
      <c r="P10" s="6"/>
      <c r="Q10" s="6"/>
      <c r="R10" s="6"/>
      <c r="S10" s="6"/>
      <c r="T10" s="6"/>
    </row>
    <row r="11" spans="1:20" ht="15.75">
      <c r="B11" s="23" t="s">
        <v>6</v>
      </c>
      <c r="C11" s="73" t="s">
        <v>7</v>
      </c>
      <c r="D11" s="73"/>
      <c r="E11" s="73"/>
      <c r="F11" s="73"/>
      <c r="G11" s="73"/>
      <c r="H11" s="73"/>
      <c r="I11" s="73"/>
      <c r="J11" s="73"/>
      <c r="K11" s="74"/>
      <c r="L11" s="6"/>
      <c r="M11" s="6"/>
      <c r="N11" s="6"/>
      <c r="O11" s="6"/>
      <c r="P11" s="6"/>
      <c r="Q11" s="6"/>
      <c r="R11" s="6"/>
      <c r="S11" s="5"/>
      <c r="T11" s="6"/>
    </row>
    <row r="12" spans="1:20" ht="33" customHeight="1">
      <c r="B12" s="24"/>
      <c r="C12" s="85"/>
      <c r="D12" s="83"/>
      <c r="E12" s="83"/>
      <c r="F12" s="83"/>
      <c r="G12" s="83"/>
      <c r="H12" s="83"/>
      <c r="I12" s="83"/>
      <c r="J12" s="83"/>
      <c r="K12" s="84"/>
      <c r="L12" s="6"/>
      <c r="M12" s="6"/>
      <c r="N12" s="6"/>
      <c r="O12" s="6"/>
      <c r="P12" s="6"/>
      <c r="Q12" s="6"/>
      <c r="R12" s="6"/>
      <c r="S12" s="6"/>
      <c r="T12" s="6"/>
    </row>
    <row r="13" spans="1:20" ht="19.5" thickBot="1">
      <c r="B13" s="24"/>
      <c r="C13" s="85"/>
      <c r="D13" s="83"/>
      <c r="E13" s="83"/>
      <c r="F13" s="83"/>
      <c r="G13" s="83"/>
      <c r="H13" s="83"/>
      <c r="I13" s="83"/>
      <c r="J13" s="83"/>
      <c r="K13" s="84"/>
      <c r="L13" s="6"/>
      <c r="M13" s="103" t="s">
        <v>41</v>
      </c>
      <c r="N13" s="103"/>
      <c r="O13" s="103"/>
      <c r="P13" s="103"/>
      <c r="Q13" s="103"/>
      <c r="R13" s="103"/>
      <c r="S13" s="103"/>
      <c r="T13" s="6"/>
    </row>
    <row r="14" spans="1:20" ht="19.5" thickBot="1">
      <c r="B14" s="24"/>
      <c r="C14" s="83"/>
      <c r="D14" s="83"/>
      <c r="E14" s="83"/>
      <c r="F14" s="83"/>
      <c r="G14" s="83"/>
      <c r="H14" s="83"/>
      <c r="I14" s="83"/>
      <c r="J14" s="83"/>
      <c r="K14" s="84"/>
      <c r="L14" s="6"/>
      <c r="M14" s="90" t="s">
        <v>42</v>
      </c>
      <c r="N14" s="90"/>
      <c r="O14" s="90"/>
      <c r="P14" s="90" t="s">
        <v>43</v>
      </c>
      <c r="Q14" s="90"/>
      <c r="R14" s="90"/>
      <c r="S14" s="90"/>
      <c r="T14" s="6"/>
    </row>
    <row r="15" spans="1:20" ht="16.5" thickBot="1">
      <c r="B15" s="24"/>
      <c r="C15" s="85"/>
      <c r="D15" s="83"/>
      <c r="E15" s="83"/>
      <c r="F15" s="83"/>
      <c r="G15" s="83"/>
      <c r="H15" s="83"/>
      <c r="I15" s="83"/>
      <c r="J15" s="83"/>
      <c r="K15" s="84"/>
      <c r="L15" s="6"/>
      <c r="M15" s="77" t="s">
        <v>66</v>
      </c>
      <c r="N15" s="77"/>
      <c r="O15" s="77"/>
      <c r="P15" s="102" t="s">
        <v>44</v>
      </c>
      <c r="Q15" s="102"/>
      <c r="R15" s="102"/>
      <c r="S15" s="102"/>
      <c r="T15" s="6"/>
    </row>
    <row r="16" spans="1:20" ht="16.5" thickBot="1">
      <c r="B16" s="24"/>
      <c r="C16" s="85"/>
      <c r="D16" s="83"/>
      <c r="E16" s="83"/>
      <c r="F16" s="83"/>
      <c r="G16" s="83"/>
      <c r="H16" s="83"/>
      <c r="I16" s="83"/>
      <c r="J16" s="83"/>
      <c r="K16" s="84"/>
      <c r="L16" s="6"/>
      <c r="M16" s="77" t="s">
        <v>57</v>
      </c>
      <c r="N16" s="77"/>
      <c r="O16" s="77"/>
      <c r="P16" s="102" t="s">
        <v>71</v>
      </c>
      <c r="Q16" s="102"/>
      <c r="R16" s="102"/>
      <c r="S16" s="102"/>
      <c r="T16" s="6"/>
    </row>
    <row r="17" spans="2:20" ht="16.5" thickBot="1">
      <c r="B17" s="24"/>
      <c r="C17" s="85"/>
      <c r="D17" s="83"/>
      <c r="E17" s="83"/>
      <c r="F17" s="83"/>
      <c r="G17" s="83"/>
      <c r="H17" s="83"/>
      <c r="I17" s="83"/>
      <c r="J17" s="83"/>
      <c r="K17" s="84"/>
      <c r="L17" s="6"/>
      <c r="M17" s="77" t="s">
        <v>45</v>
      </c>
      <c r="N17" s="77"/>
      <c r="O17" s="77"/>
      <c r="P17" s="102" t="s">
        <v>46</v>
      </c>
      <c r="Q17" s="102"/>
      <c r="R17" s="102"/>
      <c r="S17" s="102"/>
      <c r="T17" s="6"/>
    </row>
    <row r="18" spans="2:20" ht="16.5" thickBot="1">
      <c r="B18" s="24"/>
      <c r="C18" s="83"/>
      <c r="D18" s="83"/>
      <c r="E18" s="83"/>
      <c r="F18" s="83"/>
      <c r="G18" s="83"/>
      <c r="H18" s="83"/>
      <c r="I18" s="83"/>
      <c r="J18" s="83"/>
      <c r="K18" s="84"/>
      <c r="L18" s="6"/>
      <c r="M18" s="77" t="s">
        <v>67</v>
      </c>
      <c r="N18" s="77"/>
      <c r="O18" s="77"/>
      <c r="P18" s="102" t="s">
        <v>47</v>
      </c>
      <c r="Q18" s="102"/>
      <c r="R18" s="102"/>
      <c r="S18" s="102"/>
      <c r="T18" s="6"/>
    </row>
    <row r="19" spans="2:20" ht="16.5" thickBot="1">
      <c r="B19" s="24"/>
      <c r="C19" s="83"/>
      <c r="D19" s="83"/>
      <c r="E19" s="83"/>
      <c r="F19" s="83"/>
      <c r="G19" s="83"/>
      <c r="H19" s="83"/>
      <c r="I19" s="83"/>
      <c r="J19" s="83"/>
      <c r="K19" s="84"/>
      <c r="L19" s="6"/>
      <c r="M19" s="77" t="s">
        <v>68</v>
      </c>
      <c r="N19" s="77"/>
      <c r="O19" s="77"/>
      <c r="P19" s="102" t="s">
        <v>47</v>
      </c>
      <c r="Q19" s="102"/>
      <c r="R19" s="102"/>
      <c r="S19" s="102"/>
      <c r="T19" s="6"/>
    </row>
    <row r="20" spans="2:20" ht="16.5" thickBot="1">
      <c r="B20" s="24"/>
      <c r="C20" s="83"/>
      <c r="D20" s="83"/>
      <c r="E20" s="83"/>
      <c r="F20" s="83"/>
      <c r="G20" s="83"/>
      <c r="H20" s="83"/>
      <c r="I20" s="83"/>
      <c r="J20" s="83"/>
      <c r="K20" s="84"/>
      <c r="L20" s="6"/>
      <c r="M20" s="77"/>
      <c r="N20" s="77"/>
      <c r="O20" s="77"/>
      <c r="P20" s="102"/>
      <c r="Q20" s="102"/>
      <c r="R20" s="102"/>
      <c r="S20" s="102"/>
      <c r="T20" s="6"/>
    </row>
    <row r="21" spans="2:20" ht="16.5" thickBot="1">
      <c r="B21" s="24"/>
      <c r="C21" s="83"/>
      <c r="D21" s="83"/>
      <c r="E21" s="83"/>
      <c r="F21" s="83"/>
      <c r="G21" s="83"/>
      <c r="H21" s="83"/>
      <c r="I21" s="83"/>
      <c r="J21" s="83"/>
      <c r="K21" s="84"/>
      <c r="L21" s="6"/>
      <c r="M21" s="77"/>
      <c r="N21" s="77"/>
      <c r="O21" s="77"/>
      <c r="P21" s="102"/>
      <c r="Q21" s="102"/>
      <c r="R21" s="102"/>
      <c r="S21" s="102"/>
      <c r="T21" s="6"/>
    </row>
    <row r="22" spans="2:20" ht="16.5" thickBot="1">
      <c r="B22" s="24"/>
      <c r="C22" s="85"/>
      <c r="D22" s="85"/>
      <c r="E22" s="85"/>
      <c r="F22" s="85"/>
      <c r="G22" s="85"/>
      <c r="H22" s="85"/>
      <c r="I22" s="85"/>
      <c r="J22" s="85"/>
      <c r="K22" s="92"/>
      <c r="L22" s="6"/>
      <c r="M22" s="77"/>
      <c r="N22" s="77"/>
      <c r="O22" s="77"/>
      <c r="P22" s="102"/>
      <c r="Q22" s="102"/>
      <c r="R22" s="102"/>
      <c r="S22" s="102"/>
      <c r="T22" s="6"/>
    </row>
    <row r="23" spans="2:20" ht="15.75">
      <c r="B23" s="24"/>
      <c r="C23" s="85"/>
      <c r="D23" s="85"/>
      <c r="E23" s="85"/>
      <c r="F23" s="85"/>
      <c r="G23" s="85"/>
      <c r="H23" s="85"/>
      <c r="I23" s="85"/>
      <c r="J23" s="85"/>
      <c r="K23" s="92"/>
      <c r="L23" s="6"/>
      <c r="M23" s="123"/>
      <c r="N23" s="123"/>
      <c r="O23" s="123"/>
      <c r="P23" s="6"/>
      <c r="Q23" s="6"/>
      <c r="R23" s="6"/>
      <c r="S23" s="6"/>
      <c r="T23" s="6"/>
    </row>
    <row r="24" spans="2:20" ht="15.75">
      <c r="B24" s="24"/>
      <c r="C24" s="83"/>
      <c r="D24" s="83"/>
      <c r="E24" s="83"/>
      <c r="F24" s="83"/>
      <c r="G24" s="83"/>
      <c r="H24" s="83"/>
      <c r="I24" s="83"/>
      <c r="J24" s="83"/>
      <c r="K24" s="84"/>
      <c r="L24" s="6"/>
      <c r="M24" s="123"/>
      <c r="N24" s="124"/>
      <c r="O24" s="124"/>
      <c r="P24" s="6"/>
      <c r="Q24" s="6"/>
      <c r="R24" s="6"/>
      <c r="S24" s="6"/>
      <c r="T24" s="6"/>
    </row>
    <row r="25" spans="2:20" ht="15.75">
      <c r="B25" s="24"/>
      <c r="C25" s="83"/>
      <c r="D25" s="83"/>
      <c r="E25" s="83"/>
      <c r="F25" s="83"/>
      <c r="G25" s="83"/>
      <c r="H25" s="83"/>
      <c r="I25" s="83"/>
      <c r="J25" s="83"/>
      <c r="K25" s="84"/>
      <c r="L25" s="6"/>
      <c r="M25" s="123"/>
      <c r="N25" s="123"/>
      <c r="O25" s="123"/>
      <c r="P25" s="6"/>
      <c r="Q25" s="6"/>
      <c r="R25" s="6"/>
      <c r="S25" s="6"/>
      <c r="T25" s="6"/>
    </row>
    <row r="26" spans="2:20" ht="15.75">
      <c r="B26" s="24"/>
      <c r="C26" s="83"/>
      <c r="D26" s="83"/>
      <c r="E26" s="83"/>
      <c r="F26" s="83"/>
      <c r="G26" s="83"/>
      <c r="H26" s="83"/>
      <c r="I26" s="83"/>
      <c r="J26" s="83"/>
      <c r="K26" s="84"/>
      <c r="L26" s="6"/>
      <c r="M26" s="6"/>
      <c r="N26" s="6"/>
      <c r="O26" s="6"/>
      <c r="P26" s="6"/>
      <c r="Q26" s="6"/>
      <c r="R26" s="6"/>
      <c r="S26" s="6"/>
      <c r="T26" s="6"/>
    </row>
    <row r="27" spans="2:20" ht="19.5" thickBot="1">
      <c r="B27" s="24"/>
      <c r="C27" s="83"/>
      <c r="D27" s="83"/>
      <c r="E27" s="83"/>
      <c r="F27" s="83"/>
      <c r="G27" s="83"/>
      <c r="H27" s="83"/>
      <c r="I27" s="83"/>
      <c r="J27" s="83"/>
      <c r="K27" s="84"/>
      <c r="L27" s="25"/>
      <c r="M27" s="87" t="s">
        <v>7</v>
      </c>
      <c r="N27" s="87"/>
      <c r="O27" s="87"/>
      <c r="P27" s="87"/>
      <c r="Q27" s="87"/>
      <c r="R27" s="87"/>
      <c r="S27" s="6"/>
      <c r="T27" s="6"/>
    </row>
    <row r="28" spans="2:20" ht="19.5" thickBot="1">
      <c r="B28" s="24"/>
      <c r="C28" s="83"/>
      <c r="D28" s="83"/>
      <c r="E28" s="83"/>
      <c r="F28" s="83"/>
      <c r="G28" s="83"/>
      <c r="H28" s="83"/>
      <c r="I28" s="83"/>
      <c r="J28" s="83"/>
      <c r="K28" s="84"/>
      <c r="L28" s="25"/>
      <c r="M28" s="90" t="s">
        <v>14</v>
      </c>
      <c r="N28" s="90"/>
      <c r="O28" s="90"/>
      <c r="P28" s="26" t="s">
        <v>69</v>
      </c>
      <c r="Q28" s="96" t="s">
        <v>53</v>
      </c>
      <c r="R28" s="97"/>
      <c r="S28" s="6"/>
      <c r="T28" s="6"/>
    </row>
    <row r="29" spans="2:20" ht="19.5" thickBot="1">
      <c r="B29" s="24"/>
      <c r="C29" s="83"/>
      <c r="D29" s="83"/>
      <c r="E29" s="83"/>
      <c r="F29" s="83"/>
      <c r="G29" s="83"/>
      <c r="H29" s="83"/>
      <c r="I29" s="83"/>
      <c r="J29" s="83"/>
      <c r="K29" s="84"/>
      <c r="L29" s="25"/>
      <c r="M29" s="86" t="s">
        <v>15</v>
      </c>
      <c r="N29" s="86"/>
      <c r="O29" s="86"/>
      <c r="P29" s="3">
        <f xml:space="preserve"> COUNTIFS($C12:$K100, "*O*F*11*issued*")</f>
        <v>0</v>
      </c>
      <c r="Q29" s="98">
        <f xml:space="preserve"> COUNTIFS(C12:K104, "*O*F*11*surrendered*")</f>
        <v>0</v>
      </c>
      <c r="R29" s="99"/>
      <c r="S29" s="6"/>
      <c r="T29" s="6"/>
    </row>
    <row r="30" spans="2:20" ht="19.5" thickBot="1">
      <c r="B30" s="24"/>
      <c r="C30" s="83"/>
      <c r="D30" s="83"/>
      <c r="E30" s="83"/>
      <c r="F30" s="83"/>
      <c r="G30" s="83"/>
      <c r="H30" s="83"/>
      <c r="I30" s="83"/>
      <c r="J30" s="83"/>
      <c r="K30" s="84"/>
      <c r="L30" s="25"/>
      <c r="M30" s="86" t="s">
        <v>55</v>
      </c>
      <c r="N30" s="86"/>
      <c r="O30" s="86"/>
      <c r="P30" s="3">
        <f xml:space="preserve"> COUNTIF($C12:$K104, "*CMMS*raised*")</f>
        <v>0</v>
      </c>
      <c r="Q30" s="100"/>
      <c r="R30" s="101"/>
      <c r="S30" s="6"/>
      <c r="T30" s="6"/>
    </row>
    <row r="31" spans="2:20" ht="19.5" thickBot="1">
      <c r="B31" s="24"/>
      <c r="C31" s="83"/>
      <c r="D31" s="83"/>
      <c r="E31" s="83"/>
      <c r="F31" s="83"/>
      <c r="G31" s="83"/>
      <c r="H31" s="83"/>
      <c r="I31" s="83"/>
      <c r="J31" s="83"/>
      <c r="K31" s="84"/>
      <c r="L31" s="25"/>
      <c r="M31" s="86" t="s">
        <v>28</v>
      </c>
      <c r="N31" s="86"/>
      <c r="O31" s="86"/>
      <c r="P31" s="3">
        <f xml:space="preserve"> COUNTIFS($C12:$K104, "Work Permit*issued*") + COUNTIFS($C12:$K104, "*Permit*to*work*issued*") + COUNTIFS($C12:$K104, "*O*F*2*issued*")</f>
        <v>0</v>
      </c>
      <c r="Q31" s="98">
        <f xml:space="preserve"> COUNTIFS($C12:$K104, "Work Permit*surrendered*") + COUNTIFS($C12:$K104, "*Permit*to*work*surrendered*") + COUNTIFS($C12:$K104, "*O*F*2*surrendered*")</f>
        <v>0</v>
      </c>
      <c r="R31" s="99"/>
      <c r="S31" s="6"/>
      <c r="T31" s="6"/>
    </row>
    <row r="32" spans="2:20" ht="19.5" thickBot="1">
      <c r="B32" s="24"/>
      <c r="C32" s="83"/>
      <c r="D32" s="83"/>
      <c r="E32" s="83"/>
      <c r="F32" s="83"/>
      <c r="G32" s="83"/>
      <c r="H32" s="83"/>
      <c r="I32" s="83"/>
      <c r="J32" s="83"/>
      <c r="K32" s="84"/>
      <c r="L32" s="25"/>
      <c r="M32" s="86" t="s">
        <v>29</v>
      </c>
      <c r="N32" s="86"/>
      <c r="O32" s="86"/>
      <c r="P32" s="3">
        <f xml:space="preserve"> COUNTIFS($C12:$K104, "Work*Test*Permit*issued*") + COUNTIFS($C12:$K104, "*O*F*3*issued*")</f>
        <v>0</v>
      </c>
      <c r="Q32" s="98">
        <f xml:space="preserve"> COUNTIFS(C12:K104, "Work*Test*Permit*surrendered*") + COUNTIFS($C12:$K104, "*O*F*3*surrendered*")</f>
        <v>0</v>
      </c>
      <c r="R32" s="99"/>
      <c r="S32" s="6"/>
      <c r="T32" s="6"/>
    </row>
    <row r="33" spans="2:20" ht="19.5" thickBot="1">
      <c r="B33" s="24"/>
      <c r="C33" s="83"/>
      <c r="D33" s="83"/>
      <c r="E33" s="83"/>
      <c r="F33" s="83"/>
      <c r="G33" s="83"/>
      <c r="H33" s="83"/>
      <c r="I33" s="83"/>
      <c r="J33" s="83"/>
      <c r="K33" s="84"/>
      <c r="L33" s="25"/>
      <c r="M33" s="86" t="s">
        <v>30</v>
      </c>
      <c r="N33" s="86"/>
      <c r="O33" s="86"/>
      <c r="P33" s="3">
        <f xml:space="preserve"> COUNTIFS($C12:$K104, "*Local*Checks*") + COUNTIFS($C12:$K104, "*Checks*Local*")</f>
        <v>0</v>
      </c>
      <c r="Q33" s="100"/>
      <c r="R33" s="101"/>
      <c r="S33" s="6"/>
      <c r="T33" s="6"/>
    </row>
    <row r="34" spans="2:20" ht="19.5" thickBot="1">
      <c r="B34" s="24"/>
      <c r="C34" s="83"/>
      <c r="D34" s="83"/>
      <c r="E34" s="83"/>
      <c r="F34" s="83"/>
      <c r="G34" s="83"/>
      <c r="H34" s="83"/>
      <c r="I34" s="83"/>
      <c r="J34" s="83"/>
      <c r="K34" s="84"/>
      <c r="L34" s="25"/>
      <c r="M34" s="86" t="s">
        <v>49</v>
      </c>
      <c r="N34" s="86"/>
      <c r="O34" s="86"/>
      <c r="P34" s="3">
        <f xml:space="preserve"> COUNTIFS($C12:$K104, "*Hot*Work*Permit*issued*")</f>
        <v>0</v>
      </c>
      <c r="Q34" s="98">
        <f xml:space="preserve"> COUNTIFS($C12:$K104, "*Hot*Work*Permit*surrendered*")</f>
        <v>0</v>
      </c>
      <c r="R34" s="99"/>
      <c r="S34" s="6"/>
      <c r="T34" s="6"/>
    </row>
    <row r="35" spans="2:20" ht="19.5" thickBot="1">
      <c r="B35" s="24"/>
      <c r="C35" s="83"/>
      <c r="D35" s="83"/>
      <c r="E35" s="83"/>
      <c r="F35" s="83"/>
      <c r="G35" s="83"/>
      <c r="H35" s="83"/>
      <c r="I35" s="83"/>
      <c r="J35" s="83"/>
      <c r="K35" s="84"/>
      <c r="L35" s="25"/>
      <c r="M35" s="86" t="s">
        <v>48</v>
      </c>
      <c r="N35" s="86"/>
      <c r="O35" s="86"/>
      <c r="P35" s="3">
        <f xml:space="preserve"> COUNTIFS($C12:$K104, "*Confined*Space*Permit*issued*")</f>
        <v>0</v>
      </c>
      <c r="Q35" s="98">
        <f xml:space="preserve"> COUNTIFS($C12:$K104, "*Confined*Space*Permit*surrendered*")</f>
        <v>0</v>
      </c>
      <c r="R35" s="99"/>
      <c r="S35" s="6"/>
      <c r="T35" s="6"/>
    </row>
    <row r="36" spans="2:20" ht="19.5" thickBot="1">
      <c r="B36" s="24"/>
      <c r="C36" s="83"/>
      <c r="D36" s="83"/>
      <c r="E36" s="83"/>
      <c r="F36" s="83"/>
      <c r="G36" s="83"/>
      <c r="H36" s="83"/>
      <c r="I36" s="83"/>
      <c r="J36" s="83"/>
      <c r="K36" s="84"/>
      <c r="L36" s="25"/>
      <c r="M36" s="77" t="s">
        <v>50</v>
      </c>
      <c r="N36" s="77"/>
      <c r="O36" s="77"/>
      <c r="P36" s="3">
        <f>COUNTIFS($C12:$K104,"*Application*for*Protection*Guarantee*")</f>
        <v>0</v>
      </c>
      <c r="Q36" s="100"/>
      <c r="R36" s="101"/>
      <c r="S36" s="6"/>
      <c r="T36" s="6"/>
    </row>
    <row r="37" spans="2:20" ht="19.5" thickBot="1">
      <c r="B37" s="24"/>
      <c r="C37" s="83"/>
      <c r="D37" s="83"/>
      <c r="E37" s="83"/>
      <c r="F37" s="83"/>
      <c r="G37" s="83"/>
      <c r="H37" s="83"/>
      <c r="I37" s="83"/>
      <c r="J37" s="83"/>
      <c r="K37" s="84"/>
      <c r="L37" s="6"/>
      <c r="M37" s="125"/>
      <c r="N37" s="125"/>
      <c r="O37" s="125"/>
      <c r="P37" s="28"/>
      <c r="Q37" s="129"/>
      <c r="R37" s="130"/>
      <c r="S37" s="29"/>
      <c r="T37" s="6"/>
    </row>
    <row r="38" spans="2:20" ht="19.5" thickBot="1">
      <c r="B38" s="24"/>
      <c r="C38" s="83"/>
      <c r="D38" s="83"/>
      <c r="E38" s="83"/>
      <c r="F38" s="83"/>
      <c r="G38" s="83"/>
      <c r="H38" s="83"/>
      <c r="I38" s="83"/>
      <c r="J38" s="83"/>
      <c r="K38" s="84"/>
      <c r="L38" s="6"/>
      <c r="M38" s="86"/>
      <c r="N38" s="86"/>
      <c r="O38" s="86"/>
      <c r="P38" s="27"/>
      <c r="Q38" s="121"/>
      <c r="R38" s="122"/>
      <c r="S38" s="30"/>
      <c r="T38" s="6"/>
    </row>
    <row r="39" spans="2:20" ht="19.5" thickBot="1">
      <c r="B39" s="24"/>
      <c r="C39" s="83"/>
      <c r="D39" s="83"/>
      <c r="E39" s="83"/>
      <c r="F39" s="83"/>
      <c r="G39" s="83"/>
      <c r="H39" s="83"/>
      <c r="I39" s="83"/>
      <c r="J39" s="83"/>
      <c r="K39" s="84"/>
      <c r="L39" s="6"/>
      <c r="M39" s="86"/>
      <c r="N39" s="86"/>
      <c r="O39" s="86"/>
      <c r="P39" s="27"/>
      <c r="Q39" s="121"/>
      <c r="R39" s="122"/>
      <c r="S39" s="30"/>
      <c r="T39" s="6"/>
    </row>
    <row r="40" spans="2:20" ht="18.75">
      <c r="B40" s="24"/>
      <c r="C40" s="83"/>
      <c r="D40" s="83"/>
      <c r="E40" s="83"/>
      <c r="F40" s="83"/>
      <c r="G40" s="83"/>
      <c r="H40" s="83"/>
      <c r="I40" s="83"/>
      <c r="J40" s="83"/>
      <c r="K40" s="84"/>
      <c r="L40" s="6"/>
      <c r="M40" s="31"/>
      <c r="N40" s="32"/>
      <c r="O40" s="32"/>
      <c r="P40" s="32"/>
      <c r="Q40" s="32"/>
      <c r="R40" s="32"/>
      <c r="S40" s="30"/>
      <c r="T40" s="6"/>
    </row>
    <row r="41" spans="2:20" ht="18.75">
      <c r="B41" s="24"/>
      <c r="C41" s="83"/>
      <c r="D41" s="83"/>
      <c r="E41" s="83"/>
      <c r="F41" s="83"/>
      <c r="G41" s="83"/>
      <c r="H41" s="83"/>
      <c r="I41" s="83"/>
      <c r="J41" s="83"/>
      <c r="K41" s="84"/>
      <c r="L41" s="6"/>
      <c r="M41" s="31"/>
      <c r="N41" s="32"/>
      <c r="O41" s="32"/>
      <c r="P41" s="32"/>
      <c r="Q41" s="32"/>
      <c r="R41" s="32"/>
      <c r="S41" s="30"/>
      <c r="T41" s="6"/>
    </row>
    <row r="42" spans="2:20" ht="18.75">
      <c r="B42" s="24"/>
      <c r="C42" s="83"/>
      <c r="D42" s="83"/>
      <c r="E42" s="83"/>
      <c r="F42" s="83"/>
      <c r="G42" s="83"/>
      <c r="H42" s="83"/>
      <c r="I42" s="83"/>
      <c r="J42" s="83"/>
      <c r="K42" s="84"/>
      <c r="L42" s="6"/>
      <c r="M42" s="33"/>
      <c r="N42" s="33"/>
      <c r="O42" s="33"/>
      <c r="P42" s="33"/>
      <c r="Q42" s="32"/>
      <c r="R42" s="32"/>
      <c r="S42" s="30"/>
      <c r="T42" s="6"/>
    </row>
    <row r="43" spans="2:20" ht="18.75">
      <c r="B43" s="24"/>
      <c r="C43" s="83"/>
      <c r="D43" s="83"/>
      <c r="E43" s="83"/>
      <c r="F43" s="83"/>
      <c r="G43" s="83"/>
      <c r="H43" s="83"/>
      <c r="I43" s="83"/>
      <c r="J43" s="83"/>
      <c r="K43" s="84"/>
      <c r="L43" s="6"/>
      <c r="M43" s="33"/>
      <c r="N43" s="33"/>
      <c r="O43" s="33"/>
      <c r="P43" s="33"/>
      <c r="Q43" s="32"/>
      <c r="R43" s="32"/>
      <c r="S43" s="30"/>
      <c r="T43" s="6"/>
    </row>
    <row r="44" spans="2:20" ht="18.75">
      <c r="B44" s="24"/>
      <c r="C44" s="83"/>
      <c r="D44" s="83"/>
      <c r="E44" s="83"/>
      <c r="F44" s="83"/>
      <c r="G44" s="83"/>
      <c r="H44" s="83"/>
      <c r="I44" s="83"/>
      <c r="J44" s="83"/>
      <c r="K44" s="84"/>
      <c r="L44" s="6"/>
      <c r="M44" s="33"/>
      <c r="N44" s="33"/>
      <c r="O44" s="33"/>
      <c r="P44" s="33"/>
      <c r="Q44" s="32"/>
      <c r="R44" s="32"/>
      <c r="S44" s="32"/>
      <c r="T44" s="6"/>
    </row>
    <row r="45" spans="2:20" ht="15.75">
      <c r="B45" s="24"/>
      <c r="C45" s="83"/>
      <c r="D45" s="83"/>
      <c r="E45" s="83"/>
      <c r="F45" s="83"/>
      <c r="G45" s="83"/>
      <c r="H45" s="83"/>
      <c r="I45" s="83"/>
      <c r="J45" s="83"/>
      <c r="K45" s="84"/>
      <c r="L45" s="25"/>
      <c r="M45" s="25"/>
      <c r="N45" s="25"/>
      <c r="O45" s="25"/>
      <c r="P45" s="25"/>
      <c r="Q45" s="25"/>
      <c r="R45" s="25"/>
      <c r="S45" s="6"/>
      <c r="T45" s="6"/>
    </row>
    <row r="46" spans="2:20" ht="15.75">
      <c r="B46" s="24"/>
      <c r="C46" s="83"/>
      <c r="D46" s="83"/>
      <c r="E46" s="83"/>
      <c r="F46" s="83"/>
      <c r="G46" s="83"/>
      <c r="H46" s="83"/>
      <c r="I46" s="83"/>
      <c r="J46" s="83"/>
      <c r="K46" s="84"/>
      <c r="L46" s="25"/>
      <c r="M46" s="25"/>
      <c r="N46" s="25"/>
      <c r="O46" s="25"/>
      <c r="P46" s="25"/>
      <c r="Q46" s="25"/>
      <c r="R46" s="25"/>
      <c r="S46" s="6"/>
      <c r="T46" s="6"/>
    </row>
    <row r="47" spans="2:20" ht="15.75">
      <c r="B47" s="24"/>
      <c r="C47" s="83"/>
      <c r="D47" s="83"/>
      <c r="E47" s="83"/>
      <c r="F47" s="83"/>
      <c r="G47" s="83"/>
      <c r="H47" s="83"/>
      <c r="I47" s="83"/>
      <c r="J47" s="83"/>
      <c r="K47" s="84"/>
      <c r="L47" s="25"/>
      <c r="M47" s="25"/>
      <c r="N47" s="25"/>
      <c r="O47" s="25"/>
      <c r="P47" s="25"/>
      <c r="Q47" s="25"/>
      <c r="R47" s="25"/>
      <c r="S47" s="6"/>
      <c r="T47" s="6"/>
    </row>
    <row r="48" spans="2:20" ht="15.75">
      <c r="B48" s="24"/>
      <c r="C48" s="83"/>
      <c r="D48" s="83"/>
      <c r="E48" s="83"/>
      <c r="F48" s="83"/>
      <c r="G48" s="83"/>
      <c r="H48" s="83"/>
      <c r="I48" s="83"/>
      <c r="J48" s="83"/>
      <c r="K48" s="84"/>
      <c r="L48" s="25"/>
      <c r="M48" s="25"/>
      <c r="N48" s="25"/>
      <c r="O48" s="25"/>
      <c r="P48" s="25"/>
      <c r="Q48" s="25"/>
      <c r="R48" s="25"/>
      <c r="S48" s="6"/>
      <c r="T48" s="6"/>
    </row>
    <row r="49" spans="2:20" ht="15.75">
      <c r="B49" s="24"/>
      <c r="C49" s="83"/>
      <c r="D49" s="83"/>
      <c r="E49" s="83"/>
      <c r="F49" s="83"/>
      <c r="G49" s="83"/>
      <c r="H49" s="83"/>
      <c r="I49" s="83"/>
      <c r="J49" s="83"/>
      <c r="K49" s="84"/>
      <c r="L49" s="25"/>
      <c r="M49" s="25"/>
      <c r="N49" s="25"/>
      <c r="O49" s="25"/>
      <c r="P49" s="25"/>
      <c r="Q49" s="25"/>
      <c r="R49" s="25"/>
      <c r="S49" s="6"/>
      <c r="T49" s="6"/>
    </row>
    <row r="50" spans="2:20" ht="15.75">
      <c r="B50" s="24"/>
      <c r="C50" s="83"/>
      <c r="D50" s="83"/>
      <c r="E50" s="83"/>
      <c r="F50" s="83"/>
      <c r="G50" s="83"/>
      <c r="H50" s="83"/>
      <c r="I50" s="83"/>
      <c r="J50" s="83"/>
      <c r="K50" s="84"/>
      <c r="L50" s="25"/>
      <c r="M50" s="34"/>
      <c r="N50" s="34"/>
      <c r="O50" s="34"/>
      <c r="P50" s="34"/>
      <c r="Q50" s="25"/>
      <c r="R50" s="25"/>
      <c r="S50" s="6"/>
      <c r="T50" s="6"/>
    </row>
    <row r="51" spans="2:20" ht="15.75">
      <c r="B51" s="24"/>
      <c r="C51" s="83"/>
      <c r="D51" s="83"/>
      <c r="E51" s="83"/>
      <c r="F51" s="83"/>
      <c r="G51" s="83"/>
      <c r="H51" s="83"/>
      <c r="I51" s="83"/>
      <c r="J51" s="83"/>
      <c r="K51" s="84"/>
      <c r="L51" s="25"/>
      <c r="M51" s="25"/>
      <c r="N51" s="25"/>
      <c r="O51" s="25"/>
      <c r="P51" s="25"/>
      <c r="Q51" s="25"/>
      <c r="R51" s="25"/>
      <c r="S51" s="6"/>
      <c r="T51" s="6"/>
    </row>
    <row r="52" spans="2:20" ht="15.75">
      <c r="B52" s="24"/>
      <c r="C52" s="83"/>
      <c r="D52" s="83"/>
      <c r="E52" s="83"/>
      <c r="F52" s="83"/>
      <c r="G52" s="83"/>
      <c r="H52" s="83"/>
      <c r="I52" s="83"/>
      <c r="J52" s="83"/>
      <c r="K52" s="84"/>
      <c r="L52" s="25"/>
      <c r="M52" s="25"/>
      <c r="N52" s="25"/>
      <c r="O52" s="25"/>
      <c r="P52" s="25"/>
      <c r="Q52" s="25"/>
      <c r="R52" s="25"/>
      <c r="S52" s="6"/>
      <c r="T52" s="6"/>
    </row>
    <row r="53" spans="2:20" ht="15.75">
      <c r="B53" s="24"/>
      <c r="C53" s="83"/>
      <c r="D53" s="83"/>
      <c r="E53" s="83"/>
      <c r="F53" s="83"/>
      <c r="G53" s="83"/>
      <c r="H53" s="83"/>
      <c r="I53" s="83"/>
      <c r="J53" s="83"/>
      <c r="K53" s="84"/>
      <c r="L53" s="25"/>
      <c r="M53" s="25"/>
      <c r="N53" s="25"/>
      <c r="O53" s="25"/>
      <c r="P53" s="25"/>
      <c r="Q53" s="25"/>
      <c r="R53" s="25"/>
      <c r="S53" s="6"/>
      <c r="T53" s="6"/>
    </row>
    <row r="54" spans="2:20" ht="15.75">
      <c r="B54" s="24"/>
      <c r="C54" s="83"/>
      <c r="D54" s="83"/>
      <c r="E54" s="83"/>
      <c r="F54" s="83"/>
      <c r="G54" s="83"/>
      <c r="H54" s="83"/>
      <c r="I54" s="83"/>
      <c r="J54" s="83"/>
      <c r="K54" s="84"/>
      <c r="L54" s="25"/>
      <c r="M54" s="25"/>
      <c r="N54" s="25"/>
      <c r="O54" s="25"/>
      <c r="P54" s="25"/>
      <c r="Q54" s="25"/>
      <c r="R54" s="25"/>
      <c r="S54" s="6"/>
      <c r="T54" s="6"/>
    </row>
    <row r="55" spans="2:20" ht="15.75">
      <c r="B55" s="24"/>
      <c r="C55" s="83"/>
      <c r="D55" s="83"/>
      <c r="E55" s="83"/>
      <c r="F55" s="83"/>
      <c r="G55" s="83"/>
      <c r="H55" s="83"/>
      <c r="I55" s="83"/>
      <c r="J55" s="83"/>
      <c r="K55" s="84"/>
      <c r="L55" s="25"/>
      <c r="M55" s="6"/>
      <c r="N55" s="6"/>
      <c r="O55" s="6"/>
      <c r="P55" s="6"/>
      <c r="Q55" s="6"/>
      <c r="R55" s="6"/>
      <c r="S55" s="6"/>
      <c r="T55" s="6"/>
    </row>
    <row r="56" spans="2:20" ht="15.75">
      <c r="B56" s="24"/>
      <c r="C56" s="83"/>
      <c r="D56" s="83"/>
      <c r="E56" s="83"/>
      <c r="F56" s="83"/>
      <c r="G56" s="83"/>
      <c r="H56" s="83"/>
      <c r="I56" s="83"/>
      <c r="J56" s="83"/>
      <c r="K56" s="84"/>
      <c r="L56" s="25"/>
      <c r="M56" s="6"/>
      <c r="N56" s="6"/>
      <c r="O56" s="6"/>
      <c r="P56" s="6"/>
      <c r="Q56" s="6"/>
      <c r="R56" s="6"/>
      <c r="S56" s="6"/>
      <c r="T56" s="6"/>
    </row>
    <row r="57" spans="2:20" ht="15.75">
      <c r="B57" s="24"/>
      <c r="C57" s="83"/>
      <c r="D57" s="83"/>
      <c r="E57" s="83"/>
      <c r="F57" s="83"/>
      <c r="G57" s="83"/>
      <c r="H57" s="83"/>
      <c r="I57" s="83"/>
      <c r="J57" s="83"/>
      <c r="K57" s="84"/>
      <c r="L57" s="25"/>
      <c r="M57" s="6"/>
      <c r="N57" s="6"/>
      <c r="O57" s="6"/>
      <c r="P57" s="6"/>
      <c r="Q57" s="6"/>
      <c r="R57" s="6"/>
      <c r="S57" s="6"/>
      <c r="T57" s="6"/>
    </row>
    <row r="58" spans="2:20" ht="15.75">
      <c r="B58" s="24"/>
      <c r="C58" s="83"/>
      <c r="D58" s="83"/>
      <c r="E58" s="83"/>
      <c r="F58" s="83"/>
      <c r="G58" s="83"/>
      <c r="H58" s="83"/>
      <c r="I58" s="83"/>
      <c r="J58" s="83"/>
      <c r="K58" s="84"/>
      <c r="L58" s="25"/>
      <c r="M58" s="6"/>
      <c r="N58" s="6"/>
      <c r="O58" s="6"/>
      <c r="P58" s="6"/>
      <c r="Q58" s="6"/>
      <c r="R58" s="6"/>
      <c r="S58" s="6"/>
      <c r="T58" s="6"/>
    </row>
    <row r="59" spans="2:20" ht="15.75">
      <c r="B59" s="24"/>
      <c r="C59" s="83"/>
      <c r="D59" s="83"/>
      <c r="E59" s="83"/>
      <c r="F59" s="83"/>
      <c r="G59" s="83"/>
      <c r="H59" s="83"/>
      <c r="I59" s="83"/>
      <c r="J59" s="83"/>
      <c r="K59" s="84"/>
      <c r="L59" s="25"/>
      <c r="M59" s="6"/>
      <c r="N59" s="6"/>
      <c r="O59" s="6"/>
      <c r="P59" s="6"/>
      <c r="Q59" s="6"/>
      <c r="R59" s="6"/>
      <c r="S59" s="6"/>
      <c r="T59" s="6"/>
    </row>
    <row r="60" spans="2:20" ht="15.75">
      <c r="B60" s="24"/>
      <c r="C60" s="83"/>
      <c r="D60" s="83"/>
      <c r="E60" s="83"/>
      <c r="F60" s="83"/>
      <c r="G60" s="83"/>
      <c r="H60" s="83"/>
      <c r="I60" s="83"/>
      <c r="J60" s="83"/>
      <c r="K60" s="84"/>
      <c r="L60" s="25"/>
      <c r="M60" s="6"/>
      <c r="N60" s="6"/>
      <c r="O60" s="6"/>
      <c r="P60" s="6"/>
      <c r="Q60" s="6"/>
      <c r="R60" s="6"/>
      <c r="S60" s="6"/>
      <c r="T60" s="6"/>
    </row>
    <row r="61" spans="2:20" ht="15.75">
      <c r="B61" s="24"/>
      <c r="C61" s="83"/>
      <c r="D61" s="83"/>
      <c r="E61" s="83"/>
      <c r="F61" s="83"/>
      <c r="G61" s="83"/>
      <c r="H61" s="83"/>
      <c r="I61" s="83"/>
      <c r="J61" s="83"/>
      <c r="K61" s="84"/>
      <c r="L61" s="25"/>
      <c r="M61" s="25"/>
      <c r="N61" s="25"/>
      <c r="O61" s="6"/>
      <c r="P61" s="25"/>
      <c r="Q61" s="25"/>
      <c r="R61" s="25"/>
      <c r="S61" s="6"/>
      <c r="T61" s="6"/>
    </row>
    <row r="62" spans="2:20" ht="15.75">
      <c r="B62" s="24"/>
      <c r="C62" s="83"/>
      <c r="D62" s="83"/>
      <c r="E62" s="83"/>
      <c r="F62" s="83"/>
      <c r="G62" s="83"/>
      <c r="H62" s="83"/>
      <c r="I62" s="83"/>
      <c r="J62" s="83"/>
      <c r="K62" s="84"/>
      <c r="L62" s="6"/>
      <c r="M62" s="6"/>
      <c r="N62" s="6"/>
      <c r="O62" s="6"/>
      <c r="P62" s="6"/>
      <c r="Q62" s="6"/>
      <c r="R62" s="6"/>
      <c r="S62" s="6"/>
      <c r="T62" s="6"/>
    </row>
    <row r="63" spans="2:20" ht="15.75">
      <c r="B63" s="24"/>
      <c r="C63" s="83"/>
      <c r="D63" s="83"/>
      <c r="E63" s="83"/>
      <c r="F63" s="83"/>
      <c r="G63" s="83"/>
      <c r="H63" s="83"/>
      <c r="I63" s="83"/>
      <c r="J63" s="83"/>
      <c r="K63" s="84"/>
      <c r="L63" s="6"/>
      <c r="M63" s="6"/>
      <c r="N63" s="6"/>
      <c r="O63" s="6"/>
      <c r="P63" s="6"/>
      <c r="Q63" s="6"/>
      <c r="R63" s="6"/>
      <c r="S63" s="6"/>
      <c r="T63" s="6"/>
    </row>
    <row r="64" spans="2:20" ht="15.75">
      <c r="B64" s="24"/>
      <c r="C64" s="83"/>
      <c r="D64" s="83"/>
      <c r="E64" s="83"/>
      <c r="F64" s="83"/>
      <c r="G64" s="83"/>
      <c r="H64" s="83"/>
      <c r="I64" s="83"/>
      <c r="J64" s="83"/>
      <c r="K64" s="84"/>
      <c r="L64" s="6"/>
      <c r="M64" s="6"/>
      <c r="N64" s="6"/>
      <c r="O64" s="6"/>
      <c r="P64" s="6"/>
      <c r="Q64" s="6"/>
      <c r="R64" s="6"/>
      <c r="S64" s="6"/>
      <c r="T64" s="6"/>
    </row>
    <row r="65" spans="2:20" ht="15.75">
      <c r="B65" s="24"/>
      <c r="C65" s="83"/>
      <c r="D65" s="83"/>
      <c r="E65" s="83"/>
      <c r="F65" s="83"/>
      <c r="G65" s="83"/>
      <c r="H65" s="83"/>
      <c r="I65" s="83"/>
      <c r="J65" s="83"/>
      <c r="K65" s="84"/>
      <c r="L65" s="6"/>
      <c r="M65" s="6"/>
      <c r="N65" s="6"/>
      <c r="O65" s="6"/>
      <c r="P65" s="6"/>
      <c r="Q65" s="6"/>
      <c r="R65" s="6"/>
      <c r="S65" s="6"/>
      <c r="T65" s="6"/>
    </row>
    <row r="66" spans="2:20" ht="15.75">
      <c r="B66" s="24"/>
      <c r="C66" s="83"/>
      <c r="D66" s="83"/>
      <c r="E66" s="83"/>
      <c r="F66" s="83"/>
      <c r="G66" s="83"/>
      <c r="H66" s="83"/>
      <c r="I66" s="83"/>
      <c r="J66" s="83"/>
      <c r="K66" s="84"/>
      <c r="L66" s="6"/>
      <c r="M66" s="6"/>
      <c r="N66" s="6"/>
      <c r="O66" s="6"/>
      <c r="P66" s="6"/>
      <c r="Q66" s="6"/>
      <c r="R66" s="6"/>
      <c r="S66" s="6"/>
      <c r="T66" s="6"/>
    </row>
    <row r="67" spans="2:20" ht="15.75">
      <c r="B67" s="24"/>
      <c r="C67" s="83"/>
      <c r="D67" s="83"/>
      <c r="E67" s="83"/>
      <c r="F67" s="83"/>
      <c r="G67" s="83"/>
      <c r="H67" s="83"/>
      <c r="I67" s="83"/>
      <c r="J67" s="83"/>
      <c r="K67" s="84"/>
      <c r="L67" s="6"/>
      <c r="M67" s="6"/>
      <c r="N67" s="6"/>
      <c r="O67" s="6"/>
      <c r="P67" s="6"/>
      <c r="Q67" s="6"/>
      <c r="R67" s="6"/>
      <c r="S67" s="6"/>
      <c r="T67" s="6"/>
    </row>
    <row r="68" spans="2:20" ht="15.75">
      <c r="B68" s="24"/>
      <c r="C68" s="83"/>
      <c r="D68" s="83"/>
      <c r="E68" s="83"/>
      <c r="F68" s="83"/>
      <c r="G68" s="83"/>
      <c r="H68" s="83"/>
      <c r="I68" s="83"/>
      <c r="J68" s="83"/>
      <c r="K68" s="84"/>
      <c r="L68" s="6"/>
      <c r="M68" s="6"/>
      <c r="N68" s="6"/>
      <c r="O68" s="6"/>
      <c r="P68" s="6"/>
      <c r="Q68" s="6"/>
      <c r="R68" s="6"/>
      <c r="S68" s="6"/>
      <c r="T68" s="6"/>
    </row>
    <row r="69" spans="2:20" ht="15.75">
      <c r="B69" s="24"/>
      <c r="C69" s="83"/>
      <c r="D69" s="83"/>
      <c r="E69" s="83"/>
      <c r="F69" s="83"/>
      <c r="G69" s="83"/>
      <c r="H69" s="83"/>
      <c r="I69" s="83"/>
      <c r="J69" s="83"/>
      <c r="K69" s="84"/>
      <c r="L69" s="6"/>
      <c r="M69" s="6"/>
      <c r="N69" s="6"/>
      <c r="O69" s="6"/>
      <c r="P69" s="6"/>
      <c r="Q69" s="6"/>
      <c r="R69" s="6"/>
      <c r="S69" s="6"/>
      <c r="T69" s="6"/>
    </row>
    <row r="70" spans="2:20" ht="15.75">
      <c r="B70" s="24"/>
      <c r="C70" s="83"/>
      <c r="D70" s="83"/>
      <c r="E70" s="83"/>
      <c r="F70" s="83"/>
      <c r="G70" s="83"/>
      <c r="H70" s="83"/>
      <c r="I70" s="83"/>
      <c r="J70" s="83"/>
      <c r="K70" s="84"/>
      <c r="L70" s="6"/>
      <c r="M70" s="6"/>
      <c r="N70" s="6"/>
      <c r="O70" s="6"/>
      <c r="P70" s="6"/>
      <c r="Q70" s="6"/>
      <c r="R70" s="6"/>
      <c r="S70" s="6"/>
      <c r="T70" s="6"/>
    </row>
    <row r="71" spans="2:20" ht="15.75">
      <c r="B71" s="24"/>
      <c r="C71" s="83"/>
      <c r="D71" s="83"/>
      <c r="E71" s="83"/>
      <c r="F71" s="83"/>
      <c r="G71" s="83"/>
      <c r="H71" s="83"/>
      <c r="I71" s="83"/>
      <c r="J71" s="83"/>
      <c r="K71" s="84"/>
      <c r="L71" s="6"/>
      <c r="M71" s="6"/>
      <c r="N71" s="6"/>
      <c r="O71" s="6"/>
      <c r="P71" s="6"/>
      <c r="Q71" s="6"/>
      <c r="R71" s="6"/>
      <c r="S71" s="6"/>
      <c r="T71" s="6"/>
    </row>
    <row r="72" spans="2:20" ht="15.75">
      <c r="B72" s="24"/>
      <c r="C72" s="83"/>
      <c r="D72" s="83"/>
      <c r="E72" s="83"/>
      <c r="F72" s="83"/>
      <c r="G72" s="83"/>
      <c r="H72" s="83"/>
      <c r="I72" s="83"/>
      <c r="J72" s="83"/>
      <c r="K72" s="84"/>
      <c r="L72" s="6"/>
      <c r="M72" s="6"/>
      <c r="N72" s="6"/>
      <c r="O72" s="6"/>
      <c r="P72" s="6"/>
      <c r="Q72" s="6"/>
      <c r="R72" s="6"/>
      <c r="S72" s="6"/>
      <c r="T72" s="6"/>
    </row>
    <row r="73" spans="2:20" ht="15.75">
      <c r="B73" s="24"/>
      <c r="C73" s="83"/>
      <c r="D73" s="83"/>
      <c r="E73" s="83"/>
      <c r="F73" s="83"/>
      <c r="G73" s="83"/>
      <c r="H73" s="83"/>
      <c r="I73" s="83"/>
      <c r="J73" s="83"/>
      <c r="K73" s="84"/>
      <c r="L73" s="6"/>
      <c r="M73" s="6"/>
      <c r="N73" s="6"/>
      <c r="O73" s="6"/>
      <c r="P73" s="6"/>
      <c r="Q73" s="6"/>
      <c r="R73" s="6"/>
      <c r="S73" s="6"/>
      <c r="T73" s="6"/>
    </row>
    <row r="74" spans="2:20" ht="15.75">
      <c r="B74" s="24"/>
      <c r="C74" s="83"/>
      <c r="D74" s="83"/>
      <c r="E74" s="83"/>
      <c r="F74" s="83"/>
      <c r="G74" s="83"/>
      <c r="H74" s="83"/>
      <c r="I74" s="83"/>
      <c r="J74" s="83"/>
      <c r="K74" s="84"/>
      <c r="L74" s="6"/>
      <c r="M74" s="6"/>
      <c r="N74" s="6"/>
      <c r="O74" s="6"/>
      <c r="P74" s="6"/>
      <c r="Q74" s="6"/>
      <c r="R74" s="6"/>
      <c r="S74" s="6"/>
      <c r="T74" s="6"/>
    </row>
    <row r="75" spans="2:20" ht="15.75">
      <c r="B75" s="24"/>
      <c r="C75" s="83"/>
      <c r="D75" s="83"/>
      <c r="E75" s="83"/>
      <c r="F75" s="83"/>
      <c r="G75" s="83"/>
      <c r="H75" s="83"/>
      <c r="I75" s="83"/>
      <c r="J75" s="83"/>
      <c r="K75" s="84"/>
      <c r="L75" s="6"/>
      <c r="M75" s="6"/>
      <c r="N75" s="6"/>
      <c r="O75" s="6"/>
      <c r="P75" s="6"/>
      <c r="Q75" s="6"/>
      <c r="R75" s="6"/>
      <c r="S75" s="6"/>
      <c r="T75" s="6"/>
    </row>
    <row r="76" spans="2:20" ht="15.75">
      <c r="B76" s="24"/>
      <c r="C76" s="83"/>
      <c r="D76" s="83"/>
      <c r="E76" s="83"/>
      <c r="F76" s="83"/>
      <c r="G76" s="83"/>
      <c r="H76" s="83"/>
      <c r="I76" s="83"/>
      <c r="J76" s="83"/>
      <c r="K76" s="84"/>
      <c r="L76" s="6"/>
      <c r="M76" s="6"/>
      <c r="N76" s="6"/>
      <c r="O76" s="6"/>
      <c r="P76" s="6"/>
      <c r="Q76" s="6"/>
      <c r="R76" s="6"/>
      <c r="S76" s="6"/>
      <c r="T76" s="6"/>
    </row>
    <row r="77" spans="2:20" ht="15.75">
      <c r="B77" s="24"/>
      <c r="C77" s="83"/>
      <c r="D77" s="83"/>
      <c r="E77" s="83"/>
      <c r="F77" s="83"/>
      <c r="G77" s="83"/>
      <c r="H77" s="83"/>
      <c r="I77" s="83"/>
      <c r="J77" s="83"/>
      <c r="K77" s="84"/>
      <c r="L77" s="6"/>
      <c r="M77" s="6"/>
      <c r="N77" s="6"/>
      <c r="O77" s="6"/>
      <c r="P77" s="6"/>
      <c r="Q77" s="6"/>
      <c r="R77" s="6"/>
      <c r="S77" s="6"/>
      <c r="T77" s="6"/>
    </row>
    <row r="78" spans="2:20" ht="15.75">
      <c r="B78" s="24"/>
      <c r="C78" s="83"/>
      <c r="D78" s="83"/>
      <c r="E78" s="83"/>
      <c r="F78" s="83"/>
      <c r="G78" s="83"/>
      <c r="H78" s="83"/>
      <c r="I78" s="83"/>
      <c r="J78" s="83"/>
      <c r="K78" s="84"/>
      <c r="L78" s="6"/>
      <c r="M78" s="6"/>
      <c r="N78" s="6"/>
      <c r="O78" s="6"/>
      <c r="P78" s="6"/>
      <c r="Q78" s="6"/>
      <c r="R78" s="6"/>
      <c r="S78" s="6"/>
      <c r="T78" s="6"/>
    </row>
    <row r="79" spans="2:20" ht="15.75">
      <c r="B79" s="24"/>
      <c r="C79" s="83"/>
      <c r="D79" s="83"/>
      <c r="E79" s="83"/>
      <c r="F79" s="83"/>
      <c r="G79" s="83"/>
      <c r="H79" s="83"/>
      <c r="I79" s="83"/>
      <c r="J79" s="83"/>
      <c r="K79" s="84"/>
      <c r="L79" s="6"/>
      <c r="M79" s="6"/>
      <c r="N79" s="6"/>
      <c r="O79" s="6"/>
      <c r="P79" s="6"/>
      <c r="Q79" s="6"/>
      <c r="R79" s="6"/>
      <c r="S79" s="6"/>
      <c r="T79" s="6"/>
    </row>
    <row r="80" spans="2:20" ht="15.75">
      <c r="B80" s="24"/>
      <c r="C80" s="83"/>
      <c r="D80" s="83"/>
      <c r="E80" s="83"/>
      <c r="F80" s="83"/>
      <c r="G80" s="83"/>
      <c r="H80" s="83"/>
      <c r="I80" s="83"/>
      <c r="J80" s="83"/>
      <c r="K80" s="84"/>
      <c r="L80" s="6"/>
      <c r="M80" s="6"/>
      <c r="N80" s="6"/>
      <c r="O80" s="6"/>
      <c r="P80" s="6"/>
      <c r="Q80" s="6"/>
      <c r="R80" s="6"/>
      <c r="S80" s="6"/>
      <c r="T80" s="6"/>
    </row>
    <row r="81" spans="2:20" ht="15.75">
      <c r="B81" s="24"/>
      <c r="C81" s="83"/>
      <c r="D81" s="83"/>
      <c r="E81" s="83"/>
      <c r="F81" s="83"/>
      <c r="G81" s="83"/>
      <c r="H81" s="83"/>
      <c r="I81" s="83"/>
      <c r="J81" s="83"/>
      <c r="K81" s="84"/>
      <c r="L81" s="6"/>
      <c r="M81" s="6"/>
      <c r="N81" s="6"/>
      <c r="O81" s="6"/>
      <c r="P81" s="6"/>
      <c r="Q81" s="6"/>
      <c r="R81" s="6"/>
      <c r="S81" s="6"/>
      <c r="T81" s="6"/>
    </row>
    <row r="82" spans="2:20" ht="15.75">
      <c r="B82" s="24"/>
      <c r="C82" s="83"/>
      <c r="D82" s="83"/>
      <c r="E82" s="83"/>
      <c r="F82" s="83"/>
      <c r="G82" s="83"/>
      <c r="H82" s="83"/>
      <c r="I82" s="83"/>
      <c r="J82" s="83"/>
      <c r="K82" s="84"/>
      <c r="L82" s="6"/>
      <c r="M82" s="6"/>
      <c r="N82" s="6"/>
      <c r="O82" s="6"/>
      <c r="P82" s="6"/>
      <c r="Q82" s="6"/>
      <c r="R82" s="6"/>
      <c r="S82" s="6"/>
      <c r="T82" s="6"/>
    </row>
    <row r="83" spans="2:20" ht="15.75">
      <c r="B83" s="24"/>
      <c r="C83" s="83"/>
      <c r="D83" s="83"/>
      <c r="E83" s="83"/>
      <c r="F83" s="83"/>
      <c r="G83" s="83"/>
      <c r="H83" s="83"/>
      <c r="I83" s="83"/>
      <c r="J83" s="83"/>
      <c r="K83" s="84"/>
      <c r="L83" s="6"/>
      <c r="M83" s="6"/>
      <c r="N83" s="6"/>
      <c r="O83" s="6"/>
      <c r="P83" s="6"/>
      <c r="Q83" s="6"/>
      <c r="R83" s="6"/>
      <c r="S83" s="6"/>
      <c r="T83" s="6"/>
    </row>
    <row r="84" spans="2:20" ht="15.75">
      <c r="B84" s="24"/>
      <c r="C84" s="83"/>
      <c r="D84" s="83"/>
      <c r="E84" s="83"/>
      <c r="F84" s="83"/>
      <c r="G84" s="83"/>
      <c r="H84" s="83"/>
      <c r="I84" s="83"/>
      <c r="J84" s="83"/>
      <c r="K84" s="84"/>
      <c r="L84" s="6"/>
      <c r="M84" s="6"/>
      <c r="N84" s="6"/>
      <c r="O84" s="6"/>
      <c r="P84" s="6"/>
      <c r="Q84" s="6"/>
      <c r="R84" s="6"/>
      <c r="S84" s="6"/>
      <c r="T84" s="6"/>
    </row>
    <row r="85" spans="2:20" ht="15.75">
      <c r="B85" s="24"/>
      <c r="C85" s="83"/>
      <c r="D85" s="83"/>
      <c r="E85" s="83"/>
      <c r="F85" s="83"/>
      <c r="G85" s="83"/>
      <c r="H85" s="83"/>
      <c r="I85" s="83"/>
      <c r="J85" s="83"/>
      <c r="K85" s="84"/>
      <c r="L85" s="6"/>
      <c r="M85" s="6"/>
      <c r="N85" s="6"/>
      <c r="O85" s="6"/>
      <c r="P85" s="6"/>
      <c r="Q85" s="6"/>
      <c r="R85" s="6"/>
      <c r="S85" s="6"/>
      <c r="T85" s="6"/>
    </row>
    <row r="86" spans="2:20" ht="15.75">
      <c r="B86" s="24"/>
      <c r="C86" s="83"/>
      <c r="D86" s="83"/>
      <c r="E86" s="83"/>
      <c r="F86" s="83"/>
      <c r="G86" s="83"/>
      <c r="H86" s="83"/>
      <c r="I86" s="83"/>
      <c r="J86" s="83"/>
      <c r="K86" s="84"/>
      <c r="L86" s="6"/>
      <c r="M86" s="6"/>
      <c r="N86" s="6"/>
      <c r="O86" s="6"/>
      <c r="P86" s="6"/>
      <c r="Q86" s="6"/>
      <c r="R86" s="6"/>
      <c r="S86" s="6"/>
      <c r="T86" s="6"/>
    </row>
    <row r="87" spans="2:20" ht="15.75">
      <c r="B87" s="24"/>
      <c r="C87" s="83"/>
      <c r="D87" s="83"/>
      <c r="E87" s="83"/>
      <c r="F87" s="83"/>
      <c r="G87" s="83"/>
      <c r="H87" s="83"/>
      <c r="I87" s="83"/>
      <c r="J87" s="83"/>
      <c r="K87" s="84"/>
      <c r="L87" s="6"/>
      <c r="M87" s="6"/>
      <c r="N87" s="6"/>
      <c r="O87" s="6"/>
      <c r="P87" s="6"/>
      <c r="Q87" s="6"/>
      <c r="R87" s="6"/>
      <c r="S87" s="6"/>
      <c r="T87" s="6"/>
    </row>
    <row r="88" spans="2:20" ht="15.75">
      <c r="B88" s="24"/>
      <c r="C88" s="83"/>
      <c r="D88" s="83"/>
      <c r="E88" s="83"/>
      <c r="F88" s="83"/>
      <c r="G88" s="83"/>
      <c r="H88" s="83"/>
      <c r="I88" s="83"/>
      <c r="J88" s="83"/>
      <c r="K88" s="84"/>
      <c r="L88" s="6"/>
      <c r="M88" s="6"/>
      <c r="N88" s="6"/>
      <c r="O88" s="6"/>
      <c r="P88" s="6"/>
      <c r="Q88" s="6"/>
      <c r="R88" s="6"/>
      <c r="S88" s="6"/>
      <c r="T88" s="6"/>
    </row>
    <row r="89" spans="2:20" ht="15.75">
      <c r="B89" s="24"/>
      <c r="C89" s="83"/>
      <c r="D89" s="83"/>
      <c r="E89" s="83"/>
      <c r="F89" s="83"/>
      <c r="G89" s="83"/>
      <c r="H89" s="83"/>
      <c r="I89" s="83"/>
      <c r="J89" s="83"/>
      <c r="K89" s="84"/>
      <c r="L89" s="6"/>
      <c r="M89" s="6"/>
      <c r="N89" s="6"/>
      <c r="O89" s="6"/>
      <c r="P89" s="6"/>
      <c r="Q89" s="6"/>
      <c r="R89" s="6"/>
      <c r="S89" s="6"/>
      <c r="T89" s="6"/>
    </row>
    <row r="90" spans="2:20" ht="15.75">
      <c r="B90" s="24"/>
      <c r="C90" s="83"/>
      <c r="D90" s="83"/>
      <c r="E90" s="83"/>
      <c r="F90" s="83"/>
      <c r="G90" s="83"/>
      <c r="H90" s="83"/>
      <c r="I90" s="83"/>
      <c r="J90" s="83"/>
      <c r="K90" s="84"/>
      <c r="L90" s="6"/>
      <c r="M90" s="6"/>
      <c r="N90" s="6"/>
      <c r="O90" s="6"/>
      <c r="P90" s="6"/>
      <c r="Q90" s="6"/>
      <c r="R90" s="6"/>
      <c r="S90" s="6"/>
      <c r="T90" s="6"/>
    </row>
    <row r="91" spans="2:20" ht="15.75">
      <c r="B91" s="24"/>
      <c r="C91" s="83"/>
      <c r="D91" s="83"/>
      <c r="E91" s="83"/>
      <c r="F91" s="83"/>
      <c r="G91" s="83"/>
      <c r="H91" s="83"/>
      <c r="I91" s="83"/>
      <c r="J91" s="83"/>
      <c r="K91" s="84"/>
      <c r="L91" s="6"/>
      <c r="M91" s="6"/>
      <c r="N91" s="6"/>
      <c r="O91" s="6"/>
      <c r="P91" s="6"/>
      <c r="Q91" s="6"/>
      <c r="R91" s="6"/>
      <c r="S91" s="6"/>
      <c r="T91" s="6"/>
    </row>
    <row r="92" spans="2:20" ht="15.75">
      <c r="B92" s="24"/>
      <c r="C92" s="83"/>
      <c r="D92" s="83"/>
      <c r="E92" s="83"/>
      <c r="F92" s="83"/>
      <c r="G92" s="83"/>
      <c r="H92" s="83"/>
      <c r="I92" s="83"/>
      <c r="J92" s="83"/>
      <c r="K92" s="84"/>
      <c r="L92" s="6"/>
      <c r="M92" s="6"/>
      <c r="N92" s="6"/>
      <c r="O92" s="6"/>
      <c r="P92" s="6"/>
      <c r="Q92" s="6"/>
      <c r="R92" s="6"/>
      <c r="S92" s="6"/>
      <c r="T92" s="6"/>
    </row>
    <row r="93" spans="2:20" ht="15.75">
      <c r="B93" s="24"/>
      <c r="C93" s="78"/>
      <c r="D93" s="78"/>
      <c r="E93" s="78"/>
      <c r="F93" s="78"/>
      <c r="G93" s="78"/>
      <c r="H93" s="78"/>
      <c r="I93" s="78"/>
      <c r="J93" s="78"/>
      <c r="K93" s="79"/>
      <c r="L93" s="6"/>
      <c r="M93" s="6"/>
      <c r="N93" s="6"/>
      <c r="O93" s="6"/>
      <c r="P93" s="6"/>
      <c r="Q93" s="6"/>
      <c r="R93" s="6"/>
      <c r="S93" s="6"/>
      <c r="T93" s="6"/>
    </row>
    <row r="94" spans="2:20" ht="15.75">
      <c r="B94" s="24"/>
      <c r="C94" s="83"/>
      <c r="D94" s="83"/>
      <c r="E94" s="83"/>
      <c r="F94" s="83"/>
      <c r="G94" s="83"/>
      <c r="H94" s="83"/>
      <c r="I94" s="83"/>
      <c r="J94" s="83"/>
      <c r="K94" s="84"/>
      <c r="L94" s="6"/>
      <c r="M94" s="6"/>
      <c r="N94" s="6"/>
      <c r="O94" s="6"/>
      <c r="P94" s="6"/>
      <c r="Q94" s="6"/>
      <c r="R94" s="6"/>
      <c r="S94" s="6"/>
      <c r="T94" s="6"/>
    </row>
    <row r="95" spans="2:20" ht="15.75">
      <c r="B95" s="24"/>
      <c r="C95" s="83"/>
      <c r="D95" s="83"/>
      <c r="E95" s="83"/>
      <c r="F95" s="83"/>
      <c r="G95" s="83"/>
      <c r="H95" s="83"/>
      <c r="I95" s="83"/>
      <c r="J95" s="83"/>
      <c r="K95" s="84"/>
      <c r="L95" s="6"/>
      <c r="M95" s="6"/>
      <c r="N95" s="6"/>
      <c r="O95" s="6"/>
      <c r="P95" s="6"/>
      <c r="Q95" s="6"/>
      <c r="R95" s="6"/>
      <c r="S95" s="6"/>
      <c r="T95" s="6"/>
    </row>
    <row r="96" spans="2:20" ht="15.75">
      <c r="B96" s="24"/>
      <c r="C96" s="83"/>
      <c r="D96" s="83"/>
      <c r="E96" s="83"/>
      <c r="F96" s="83"/>
      <c r="G96" s="83"/>
      <c r="H96" s="83"/>
      <c r="I96" s="83"/>
      <c r="J96" s="83"/>
      <c r="K96" s="84"/>
      <c r="L96" s="6"/>
      <c r="M96" s="6"/>
      <c r="N96" s="6"/>
      <c r="O96" s="6"/>
      <c r="P96" s="6"/>
      <c r="Q96" s="6"/>
      <c r="R96" s="6"/>
      <c r="S96" s="6"/>
      <c r="T96" s="6"/>
    </row>
    <row r="97" spans="2:20" ht="15.75">
      <c r="B97" s="24"/>
      <c r="C97" s="83"/>
      <c r="D97" s="83"/>
      <c r="E97" s="83"/>
      <c r="F97" s="83"/>
      <c r="G97" s="83"/>
      <c r="H97" s="83"/>
      <c r="I97" s="83"/>
      <c r="J97" s="83"/>
      <c r="K97" s="84"/>
      <c r="L97" s="6"/>
      <c r="M97" s="6"/>
      <c r="N97" s="6"/>
      <c r="O97" s="6"/>
      <c r="P97" s="6"/>
      <c r="Q97" s="6"/>
      <c r="R97" s="6"/>
      <c r="S97" s="6"/>
      <c r="T97" s="6"/>
    </row>
    <row r="98" spans="2:20" ht="15.75">
      <c r="B98" s="24"/>
      <c r="C98" s="83"/>
      <c r="D98" s="83"/>
      <c r="E98" s="83"/>
      <c r="F98" s="83"/>
      <c r="G98" s="83"/>
      <c r="H98" s="83"/>
      <c r="I98" s="83"/>
      <c r="J98" s="83"/>
      <c r="K98" s="84"/>
      <c r="L98" s="6"/>
      <c r="M98" s="6"/>
      <c r="N98" s="6"/>
      <c r="O98" s="6"/>
      <c r="P98" s="6"/>
      <c r="Q98" s="6"/>
      <c r="R98" s="6"/>
      <c r="S98" s="6"/>
      <c r="T98" s="6"/>
    </row>
    <row r="99" spans="2:20" ht="16.5" thickBot="1">
      <c r="B99" s="24"/>
      <c r="C99" s="83"/>
      <c r="D99" s="83"/>
      <c r="E99" s="83"/>
      <c r="F99" s="83"/>
      <c r="G99" s="83"/>
      <c r="H99" s="83"/>
      <c r="I99" s="83"/>
      <c r="J99" s="83"/>
      <c r="K99" s="84"/>
      <c r="L99" s="6"/>
      <c r="M99" s="75" t="s">
        <v>8</v>
      </c>
      <c r="N99" s="75"/>
      <c r="O99" s="75"/>
      <c r="P99" s="75"/>
      <c r="Q99" s="75"/>
      <c r="R99" s="75"/>
      <c r="S99" s="6"/>
      <c r="T99" s="6"/>
    </row>
    <row r="100" spans="2:20" ht="16.5" thickBot="1">
      <c r="B100" s="24"/>
      <c r="C100" s="83"/>
      <c r="D100" s="83"/>
      <c r="E100" s="83"/>
      <c r="F100" s="83"/>
      <c r="G100" s="83"/>
      <c r="H100" s="83"/>
      <c r="I100" s="83"/>
      <c r="J100" s="83"/>
      <c r="K100" s="84"/>
      <c r="L100" s="6"/>
      <c r="M100" s="107" t="s">
        <v>9</v>
      </c>
      <c r="N100" s="108"/>
      <c r="O100" s="108" t="s">
        <v>10</v>
      </c>
      <c r="P100" s="108"/>
      <c r="Q100" s="108" t="s">
        <v>11</v>
      </c>
      <c r="R100" s="109"/>
      <c r="S100" s="6"/>
      <c r="T100" s="6"/>
    </row>
    <row r="101" spans="2:20" ht="15.75">
      <c r="B101" s="24"/>
      <c r="C101" s="78"/>
      <c r="D101" s="78"/>
      <c r="E101" s="78"/>
      <c r="F101" s="78"/>
      <c r="G101" s="78"/>
      <c r="H101" s="78"/>
      <c r="I101" s="78"/>
      <c r="J101" s="78"/>
      <c r="K101" s="79"/>
      <c r="L101" s="6"/>
      <c r="M101" s="107"/>
      <c r="N101" s="108"/>
      <c r="O101" s="108"/>
      <c r="P101" s="108"/>
      <c r="Q101" s="108"/>
      <c r="R101" s="109"/>
      <c r="S101" s="6"/>
      <c r="T101" s="6"/>
    </row>
    <row r="102" spans="2:20" ht="16.5" thickBot="1">
      <c r="B102" s="24"/>
      <c r="C102" s="78"/>
      <c r="D102" s="78"/>
      <c r="E102" s="78"/>
      <c r="F102" s="78"/>
      <c r="G102" s="78"/>
      <c r="H102" s="78"/>
      <c r="I102" s="78"/>
      <c r="J102" s="78"/>
      <c r="K102" s="79"/>
      <c r="L102" s="6"/>
      <c r="M102" s="126"/>
      <c r="N102" s="127"/>
      <c r="O102" s="127"/>
      <c r="P102" s="127"/>
      <c r="Q102" s="127"/>
      <c r="R102" s="128"/>
      <c r="S102" s="6"/>
      <c r="T102" s="6"/>
    </row>
    <row r="103" spans="2:20" ht="16.5" thickBot="1">
      <c r="B103" s="24"/>
      <c r="C103" s="78"/>
      <c r="D103" s="78"/>
      <c r="E103" s="78"/>
      <c r="F103" s="78"/>
      <c r="G103" s="78"/>
      <c r="H103" s="78"/>
      <c r="I103" s="78"/>
      <c r="J103" s="78"/>
      <c r="K103" s="79"/>
      <c r="L103" s="6"/>
      <c r="M103" s="35"/>
      <c r="N103" s="36"/>
      <c r="O103" s="36"/>
      <c r="P103" s="36"/>
      <c r="Q103" s="36"/>
      <c r="R103" s="37"/>
      <c r="S103" s="6"/>
      <c r="T103" s="6"/>
    </row>
    <row r="104" spans="2:20" ht="19.5" thickBot="1">
      <c r="B104" s="24"/>
      <c r="C104" s="78"/>
      <c r="D104" s="78"/>
      <c r="E104" s="78"/>
      <c r="F104" s="78"/>
      <c r="G104" s="78"/>
      <c r="H104" s="78"/>
      <c r="I104" s="78"/>
      <c r="J104" s="78"/>
      <c r="K104" s="79"/>
      <c r="L104" s="6"/>
      <c r="M104" s="61" t="s">
        <v>12</v>
      </c>
      <c r="N104" s="22" t="s">
        <v>25</v>
      </c>
      <c r="O104" s="96" t="s">
        <v>3</v>
      </c>
      <c r="P104" s="97"/>
      <c r="Q104" s="104">
        <v>44356</v>
      </c>
      <c r="R104" s="105"/>
      <c r="S104" s="6"/>
      <c r="T104" s="6"/>
    </row>
    <row r="105" spans="2:20" ht="15.75">
      <c r="B105" s="24"/>
      <c r="C105" s="78"/>
      <c r="D105" s="78"/>
      <c r="E105" s="78"/>
      <c r="F105" s="78"/>
      <c r="G105" s="78"/>
      <c r="H105" s="78"/>
      <c r="I105" s="78"/>
      <c r="J105" s="78"/>
      <c r="K105" s="79"/>
      <c r="L105" s="6"/>
      <c r="M105" s="6"/>
      <c r="N105" s="6"/>
      <c r="O105" s="6"/>
      <c r="P105" s="6"/>
      <c r="Q105" s="6"/>
      <c r="R105" s="6"/>
      <c r="S105" s="6"/>
      <c r="T105" s="6"/>
    </row>
    <row r="106" spans="2:20" ht="15.75">
      <c r="B106" s="24"/>
      <c r="C106" s="78"/>
      <c r="D106" s="78"/>
      <c r="E106" s="78"/>
      <c r="F106" s="78"/>
      <c r="G106" s="78"/>
      <c r="H106" s="78"/>
      <c r="I106" s="78"/>
      <c r="J106" s="78"/>
      <c r="K106" s="79"/>
      <c r="L106" s="6"/>
      <c r="M106" s="6"/>
      <c r="N106" s="6"/>
      <c r="O106" s="6"/>
      <c r="P106" s="6"/>
      <c r="Q106" s="6"/>
      <c r="R106" s="6"/>
      <c r="S106" s="6"/>
      <c r="T106" s="6"/>
    </row>
    <row r="107" spans="2:20" ht="16.5" thickBot="1">
      <c r="B107" s="38"/>
      <c r="C107" s="80"/>
      <c r="D107" s="80"/>
      <c r="E107" s="80"/>
      <c r="F107" s="80"/>
      <c r="G107" s="80"/>
      <c r="H107" s="80"/>
      <c r="I107" s="80"/>
      <c r="J107" s="80"/>
      <c r="K107" s="81"/>
      <c r="L107" s="6"/>
      <c r="M107" s="6"/>
      <c r="N107" s="6"/>
      <c r="O107" s="6"/>
      <c r="P107" s="6"/>
      <c r="Q107" s="6"/>
      <c r="R107" s="6"/>
      <c r="S107" s="6"/>
      <c r="T107" s="6"/>
    </row>
    <row r="108" spans="2:20" ht="15.75">
      <c r="B108" s="39"/>
      <c r="C108" s="82"/>
      <c r="D108" s="82"/>
      <c r="E108" s="82"/>
      <c r="F108" s="82"/>
      <c r="G108" s="82"/>
      <c r="H108" s="82"/>
      <c r="I108" s="82"/>
      <c r="J108" s="82"/>
      <c r="K108" s="82"/>
      <c r="L108" s="6"/>
      <c r="M108" s="6"/>
      <c r="N108" s="6"/>
      <c r="O108" s="6"/>
      <c r="P108" s="6"/>
      <c r="Q108" s="6"/>
      <c r="R108" s="6"/>
      <c r="S108" s="6"/>
      <c r="T108" s="6"/>
    </row>
    <row r="109" spans="2:20" ht="15.75">
      <c r="B109" s="39"/>
      <c r="C109" s="82"/>
      <c r="D109" s="82"/>
      <c r="E109" s="82"/>
      <c r="F109" s="82"/>
      <c r="G109" s="82"/>
      <c r="H109" s="82"/>
      <c r="I109" s="82"/>
      <c r="J109" s="82"/>
      <c r="K109" s="82"/>
      <c r="L109" s="6"/>
      <c r="M109" s="6"/>
      <c r="N109" s="6"/>
      <c r="O109" s="6"/>
      <c r="P109" s="6"/>
      <c r="Q109" s="6"/>
      <c r="R109" s="6"/>
      <c r="S109" s="6"/>
      <c r="T109" s="6"/>
    </row>
    <row r="110" spans="2:20" ht="15.75">
      <c r="B110" s="40"/>
      <c r="C110" s="76"/>
      <c r="D110" s="76"/>
      <c r="E110" s="76"/>
      <c r="F110" s="76"/>
      <c r="G110" s="76"/>
      <c r="H110" s="76"/>
      <c r="I110" s="76"/>
      <c r="J110" s="76"/>
      <c r="K110" s="76"/>
    </row>
    <row r="111" spans="2:20" ht="15.75">
      <c r="B111" s="40"/>
      <c r="C111" s="76"/>
      <c r="D111" s="76"/>
      <c r="E111" s="76"/>
      <c r="F111" s="76"/>
      <c r="G111" s="76"/>
      <c r="H111" s="76"/>
      <c r="I111" s="76"/>
      <c r="J111" s="76"/>
      <c r="K111" s="76"/>
    </row>
    <row r="112" spans="2:20" ht="15.75">
      <c r="B112" s="40"/>
      <c r="C112" s="76"/>
      <c r="D112" s="76"/>
      <c r="E112" s="76"/>
      <c r="F112" s="76"/>
      <c r="G112" s="76"/>
      <c r="H112" s="76"/>
      <c r="I112" s="76"/>
      <c r="J112" s="76"/>
      <c r="K112" s="76"/>
    </row>
    <row r="113" spans="2:11" ht="15.75">
      <c r="B113" s="40"/>
      <c r="C113" s="76"/>
      <c r="D113" s="76"/>
      <c r="E113" s="76"/>
      <c r="F113" s="76"/>
      <c r="G113" s="76"/>
      <c r="H113" s="76"/>
      <c r="I113" s="76"/>
      <c r="J113" s="76"/>
      <c r="K113" s="76"/>
    </row>
    <row r="114" spans="2:11" ht="15.75">
      <c r="B114" s="40"/>
      <c r="C114" s="76"/>
      <c r="D114" s="76"/>
      <c r="E114" s="76"/>
      <c r="F114" s="76"/>
      <c r="G114" s="76"/>
      <c r="H114" s="76"/>
      <c r="I114" s="76"/>
      <c r="J114" s="76"/>
      <c r="K114" s="76"/>
    </row>
    <row r="115" spans="2:11" ht="15.75">
      <c r="B115" s="40"/>
      <c r="C115" s="76"/>
      <c r="D115" s="76"/>
      <c r="E115" s="76"/>
      <c r="F115" s="76"/>
      <c r="G115" s="76"/>
      <c r="H115" s="76"/>
      <c r="I115" s="76"/>
      <c r="J115" s="76"/>
      <c r="K115" s="76"/>
    </row>
    <row r="116" spans="2:11" ht="15.75">
      <c r="B116" s="40"/>
      <c r="C116" s="76"/>
      <c r="D116" s="76"/>
      <c r="E116" s="76"/>
      <c r="F116" s="76"/>
      <c r="G116" s="76"/>
      <c r="H116" s="76"/>
      <c r="I116" s="76"/>
      <c r="J116" s="76"/>
      <c r="K116" s="76"/>
    </row>
    <row r="117" spans="2:11" ht="15.75">
      <c r="B117" s="40"/>
      <c r="C117" s="76"/>
      <c r="D117" s="76"/>
      <c r="E117" s="76"/>
      <c r="F117" s="76"/>
      <c r="G117" s="76"/>
      <c r="H117" s="76"/>
      <c r="I117" s="76"/>
      <c r="J117" s="76"/>
      <c r="K117" s="76"/>
    </row>
    <row r="118" spans="2:11" ht="15.75">
      <c r="B118" s="40"/>
      <c r="C118" s="76"/>
      <c r="D118" s="76"/>
      <c r="E118" s="76"/>
      <c r="F118" s="76"/>
      <c r="G118" s="76"/>
      <c r="H118" s="76"/>
      <c r="I118" s="76"/>
      <c r="J118" s="76"/>
      <c r="K118" s="76"/>
    </row>
    <row r="119" spans="2:11" ht="15.75">
      <c r="B119" s="40"/>
      <c r="C119" s="76"/>
      <c r="D119" s="76"/>
      <c r="E119" s="76"/>
      <c r="F119" s="76"/>
      <c r="G119" s="76"/>
      <c r="H119" s="76"/>
      <c r="I119" s="76"/>
      <c r="J119" s="76"/>
      <c r="K119" s="76"/>
    </row>
    <row r="120" spans="2:11" ht="15.75">
      <c r="B120" s="40"/>
      <c r="C120" s="76"/>
      <c r="D120" s="76"/>
      <c r="E120" s="76"/>
      <c r="F120" s="76"/>
      <c r="G120" s="76"/>
      <c r="H120" s="76"/>
      <c r="I120" s="76"/>
      <c r="J120" s="76"/>
      <c r="K120" s="76"/>
    </row>
    <row r="121" spans="2:11" ht="15.75">
      <c r="B121" s="40"/>
      <c r="C121" s="76"/>
      <c r="D121" s="76"/>
      <c r="E121" s="76"/>
      <c r="F121" s="76"/>
      <c r="G121" s="76"/>
      <c r="H121" s="76"/>
      <c r="I121" s="76"/>
      <c r="J121" s="76"/>
      <c r="K121" s="76"/>
    </row>
    <row r="122" spans="2:11" ht="15.75">
      <c r="B122" s="40"/>
      <c r="C122" s="76"/>
      <c r="D122" s="76"/>
      <c r="E122" s="76"/>
      <c r="F122" s="76"/>
      <c r="G122" s="76"/>
      <c r="H122" s="76"/>
      <c r="I122" s="76"/>
      <c r="J122" s="76"/>
      <c r="K122" s="76"/>
    </row>
    <row r="123" spans="2:11" ht="15.75">
      <c r="B123" s="40"/>
      <c r="C123" s="76"/>
      <c r="D123" s="76"/>
      <c r="E123" s="76"/>
      <c r="F123" s="76"/>
      <c r="G123" s="76"/>
      <c r="H123" s="76"/>
      <c r="I123" s="76"/>
      <c r="J123" s="76"/>
      <c r="K123" s="76"/>
    </row>
    <row r="124" spans="2:11" ht="15.75">
      <c r="B124" s="40"/>
      <c r="C124" s="76"/>
      <c r="D124" s="76"/>
      <c r="E124" s="76"/>
      <c r="F124" s="76"/>
      <c r="G124" s="76"/>
      <c r="H124" s="76"/>
      <c r="I124" s="76"/>
      <c r="J124" s="76"/>
      <c r="K124" s="76"/>
    </row>
    <row r="125" spans="2:11" ht="15.75">
      <c r="B125" s="40"/>
      <c r="C125" s="76"/>
      <c r="D125" s="76"/>
      <c r="E125" s="76"/>
      <c r="F125" s="76"/>
      <c r="G125" s="76"/>
      <c r="H125" s="76"/>
      <c r="I125" s="76"/>
      <c r="J125" s="76"/>
      <c r="K125" s="76"/>
    </row>
    <row r="126" spans="2:11" ht="15.75">
      <c r="B126" s="40"/>
      <c r="C126" s="76"/>
      <c r="D126" s="76"/>
      <c r="E126" s="76"/>
      <c r="F126" s="76"/>
      <c r="G126" s="76"/>
      <c r="H126" s="76"/>
      <c r="I126" s="76"/>
      <c r="J126" s="76"/>
      <c r="K126" s="76"/>
    </row>
    <row r="127" spans="2:11" ht="15.75">
      <c r="B127" s="40"/>
      <c r="C127" s="76"/>
      <c r="D127" s="76"/>
      <c r="E127" s="76"/>
      <c r="F127" s="76"/>
      <c r="G127" s="76"/>
      <c r="H127" s="76"/>
      <c r="I127" s="76"/>
      <c r="J127" s="76"/>
      <c r="K127" s="76"/>
    </row>
    <row r="128" spans="2:11" ht="15.75">
      <c r="B128" s="40"/>
      <c r="C128" s="76"/>
      <c r="D128" s="76"/>
      <c r="E128" s="76"/>
      <c r="F128" s="76"/>
      <c r="G128" s="76"/>
      <c r="H128" s="76"/>
      <c r="I128" s="76"/>
      <c r="J128" s="76"/>
      <c r="K128" s="76"/>
    </row>
    <row r="129" spans="2:11" ht="15.75">
      <c r="B129" s="40"/>
      <c r="C129" s="76"/>
      <c r="D129" s="76"/>
      <c r="E129" s="76"/>
      <c r="F129" s="76"/>
      <c r="G129" s="76"/>
      <c r="H129" s="76"/>
      <c r="I129" s="76"/>
      <c r="J129" s="76"/>
      <c r="K129" s="76"/>
    </row>
    <row r="130" spans="2:11" ht="15.75">
      <c r="B130" s="40"/>
      <c r="C130" s="76"/>
      <c r="D130" s="76"/>
      <c r="E130" s="76"/>
      <c r="F130" s="76"/>
      <c r="G130" s="76"/>
      <c r="H130" s="76"/>
      <c r="I130" s="76"/>
      <c r="J130" s="76"/>
      <c r="K130" s="76"/>
    </row>
    <row r="131" spans="2:11" ht="15.75">
      <c r="B131" s="40"/>
      <c r="C131" s="76"/>
      <c r="D131" s="76"/>
      <c r="E131" s="76"/>
      <c r="F131" s="76"/>
      <c r="G131" s="76"/>
      <c r="H131" s="76"/>
      <c r="I131" s="76"/>
      <c r="J131" s="76"/>
      <c r="K131" s="76"/>
    </row>
    <row r="132" spans="2:11" ht="15.75">
      <c r="B132" s="40"/>
      <c r="C132" s="76"/>
      <c r="D132" s="76"/>
      <c r="E132" s="76"/>
      <c r="F132" s="76"/>
      <c r="G132" s="76"/>
      <c r="H132" s="76"/>
      <c r="I132" s="76"/>
      <c r="J132" s="76"/>
      <c r="K132" s="76"/>
    </row>
    <row r="133" spans="2:11" ht="15.75">
      <c r="B133" s="40"/>
      <c r="C133" s="76"/>
      <c r="D133" s="76"/>
      <c r="E133" s="76"/>
      <c r="F133" s="76"/>
      <c r="G133" s="76"/>
      <c r="H133" s="76"/>
      <c r="I133" s="76"/>
      <c r="J133" s="76"/>
      <c r="K133" s="76"/>
    </row>
    <row r="134" spans="2:11" ht="15.75">
      <c r="B134" s="40"/>
      <c r="C134" s="76"/>
      <c r="D134" s="76"/>
      <c r="E134" s="76"/>
      <c r="F134" s="76"/>
      <c r="G134" s="76"/>
      <c r="H134" s="76"/>
      <c r="I134" s="76"/>
      <c r="J134" s="76"/>
      <c r="K134" s="76"/>
    </row>
    <row r="135" spans="2:11" ht="15.75">
      <c r="B135" s="40"/>
      <c r="C135" s="76"/>
      <c r="D135" s="76"/>
      <c r="E135" s="76"/>
      <c r="F135" s="76"/>
      <c r="G135" s="76"/>
      <c r="H135" s="76"/>
      <c r="I135" s="76"/>
      <c r="J135" s="76"/>
      <c r="K135" s="76"/>
    </row>
    <row r="136" spans="2:11" ht="15.75">
      <c r="B136" s="40"/>
      <c r="C136" s="76"/>
      <c r="D136" s="76"/>
      <c r="E136" s="76"/>
      <c r="F136" s="76"/>
      <c r="G136" s="76"/>
      <c r="H136" s="76"/>
      <c r="I136" s="76"/>
      <c r="J136" s="76"/>
      <c r="K136" s="76"/>
    </row>
    <row r="137" spans="2:11" ht="15.75">
      <c r="B137" s="40"/>
      <c r="C137" s="76"/>
      <c r="D137" s="76"/>
      <c r="E137" s="76"/>
      <c r="F137" s="76"/>
      <c r="G137" s="76"/>
      <c r="H137" s="76"/>
      <c r="I137" s="76"/>
      <c r="J137" s="76"/>
      <c r="K137" s="76"/>
    </row>
    <row r="138" spans="2:11" ht="15.75">
      <c r="B138" s="40"/>
      <c r="C138" s="76"/>
      <c r="D138" s="76"/>
      <c r="E138" s="76"/>
      <c r="F138" s="76"/>
      <c r="G138" s="76"/>
      <c r="H138" s="76"/>
      <c r="I138" s="76"/>
      <c r="J138" s="76"/>
      <c r="K138" s="76"/>
    </row>
    <row r="139" spans="2:11" ht="15.75">
      <c r="B139" s="40"/>
      <c r="C139" s="76"/>
      <c r="D139" s="76"/>
      <c r="E139" s="76"/>
      <c r="F139" s="76"/>
      <c r="G139" s="76"/>
      <c r="H139" s="76"/>
      <c r="I139" s="76"/>
      <c r="J139" s="76"/>
      <c r="K139" s="76"/>
    </row>
    <row r="140" spans="2:11" ht="15.75">
      <c r="B140" s="40"/>
      <c r="C140" s="76"/>
      <c r="D140" s="76"/>
      <c r="E140" s="76"/>
      <c r="F140" s="76"/>
      <c r="G140" s="76"/>
      <c r="H140" s="76"/>
      <c r="I140" s="76"/>
      <c r="J140" s="76"/>
      <c r="K140" s="76"/>
    </row>
    <row r="141" spans="2:11" ht="15.75">
      <c r="B141" s="40"/>
      <c r="C141" s="76"/>
      <c r="D141" s="76"/>
      <c r="E141" s="76"/>
      <c r="F141" s="76"/>
      <c r="G141" s="76"/>
      <c r="H141" s="76"/>
      <c r="I141" s="76"/>
      <c r="J141" s="76"/>
      <c r="K141" s="76"/>
    </row>
    <row r="142" spans="2:11" ht="15.75">
      <c r="B142" s="40"/>
      <c r="C142" s="76"/>
      <c r="D142" s="76"/>
      <c r="E142" s="76"/>
      <c r="F142" s="76"/>
      <c r="G142" s="76"/>
      <c r="H142" s="76"/>
      <c r="I142" s="76"/>
      <c r="J142" s="76"/>
      <c r="K142" s="76"/>
    </row>
    <row r="143" spans="2:11" ht="15.75">
      <c r="B143" s="40"/>
      <c r="C143" s="76"/>
      <c r="D143" s="76"/>
      <c r="E143" s="76"/>
      <c r="F143" s="76"/>
      <c r="G143" s="76"/>
      <c r="H143" s="76"/>
      <c r="I143" s="76"/>
      <c r="J143" s="76"/>
      <c r="K143" s="76"/>
    </row>
    <row r="144" spans="2:11" ht="15.75">
      <c r="B144" s="40"/>
      <c r="C144" s="76"/>
      <c r="D144" s="76"/>
      <c r="E144" s="76"/>
      <c r="F144" s="76"/>
      <c r="G144" s="76"/>
      <c r="H144" s="76"/>
      <c r="I144" s="76"/>
      <c r="J144" s="76"/>
      <c r="K144" s="76"/>
    </row>
    <row r="145" spans="2:11" ht="15.75">
      <c r="B145" s="40"/>
      <c r="C145" s="76"/>
      <c r="D145" s="76"/>
      <c r="E145" s="76"/>
      <c r="F145" s="76"/>
      <c r="G145" s="76"/>
      <c r="H145" s="76"/>
      <c r="I145" s="76"/>
      <c r="J145" s="76"/>
      <c r="K145" s="76"/>
    </row>
    <row r="146" spans="2:11" ht="15.75">
      <c r="B146" s="40"/>
      <c r="C146" s="76"/>
      <c r="D146" s="76"/>
      <c r="E146" s="76"/>
      <c r="F146" s="76"/>
      <c r="G146" s="76"/>
      <c r="H146" s="76"/>
      <c r="I146" s="76"/>
      <c r="J146" s="76"/>
      <c r="K146" s="76"/>
    </row>
    <row r="147" spans="2:11" ht="15.75">
      <c r="B147" s="40"/>
      <c r="C147" s="76"/>
      <c r="D147" s="76"/>
      <c r="E147" s="76"/>
      <c r="F147" s="76"/>
      <c r="G147" s="76"/>
      <c r="H147" s="76"/>
      <c r="I147" s="76"/>
      <c r="J147" s="76"/>
      <c r="K147" s="76"/>
    </row>
    <row r="148" spans="2:11" ht="15.75">
      <c r="B148" s="40"/>
      <c r="C148" s="76"/>
      <c r="D148" s="76"/>
      <c r="E148" s="76"/>
      <c r="F148" s="76"/>
      <c r="G148" s="76"/>
      <c r="H148" s="76"/>
      <c r="I148" s="76"/>
      <c r="J148" s="76"/>
      <c r="K148" s="76"/>
    </row>
    <row r="149" spans="2:11" ht="15.75">
      <c r="B149" s="40"/>
      <c r="C149" s="76"/>
      <c r="D149" s="76"/>
      <c r="E149" s="76"/>
      <c r="F149" s="76"/>
      <c r="G149" s="76"/>
      <c r="H149" s="76"/>
      <c r="I149" s="76"/>
      <c r="J149" s="76"/>
      <c r="K149" s="76"/>
    </row>
    <row r="150" spans="2:11" ht="15.75">
      <c r="B150" s="40"/>
      <c r="C150" s="76"/>
      <c r="D150" s="76"/>
      <c r="E150" s="76"/>
      <c r="F150" s="76"/>
      <c r="G150" s="76"/>
      <c r="H150" s="76"/>
      <c r="I150" s="76"/>
      <c r="J150" s="76"/>
      <c r="K150" s="76"/>
    </row>
    <row r="151" spans="2:11" ht="15.75">
      <c r="B151" s="40"/>
      <c r="C151" s="76"/>
      <c r="D151" s="76"/>
      <c r="E151" s="76"/>
      <c r="F151" s="76"/>
      <c r="G151" s="76"/>
      <c r="H151" s="76"/>
      <c r="I151" s="76"/>
      <c r="J151" s="76"/>
      <c r="K151" s="76"/>
    </row>
    <row r="152" spans="2:11" ht="15.75">
      <c r="B152" s="40"/>
      <c r="C152" s="76"/>
      <c r="D152" s="76"/>
      <c r="E152" s="76"/>
      <c r="F152" s="76"/>
      <c r="G152" s="76"/>
      <c r="H152" s="76"/>
      <c r="I152" s="76"/>
      <c r="J152" s="76"/>
      <c r="K152" s="76"/>
    </row>
    <row r="153" spans="2:11" ht="15.75">
      <c r="B153" s="40"/>
      <c r="C153" s="76"/>
      <c r="D153" s="76"/>
      <c r="E153" s="76"/>
      <c r="F153" s="76"/>
      <c r="G153" s="76"/>
      <c r="H153" s="76"/>
      <c r="I153" s="76"/>
      <c r="J153" s="76"/>
      <c r="K153" s="76"/>
    </row>
    <row r="154" spans="2:11" ht="15.75">
      <c r="B154" s="40"/>
      <c r="C154" s="76"/>
      <c r="D154" s="76"/>
      <c r="E154" s="76"/>
      <c r="F154" s="76"/>
      <c r="G154" s="76"/>
      <c r="H154" s="76"/>
      <c r="I154" s="76"/>
      <c r="J154" s="76"/>
      <c r="K154" s="76"/>
    </row>
    <row r="155" spans="2:11" ht="15.75">
      <c r="B155" s="40"/>
      <c r="C155" s="76"/>
      <c r="D155" s="76"/>
      <c r="E155" s="76"/>
      <c r="F155" s="76"/>
      <c r="G155" s="76"/>
      <c r="H155" s="76"/>
      <c r="I155" s="76"/>
      <c r="J155" s="76"/>
      <c r="K155" s="76"/>
    </row>
    <row r="156" spans="2:11" ht="15.75">
      <c r="B156" s="40"/>
      <c r="C156" s="76"/>
      <c r="D156" s="76"/>
      <c r="E156" s="76"/>
      <c r="F156" s="76"/>
      <c r="G156" s="76"/>
      <c r="H156" s="76"/>
      <c r="I156" s="76"/>
      <c r="J156" s="76"/>
      <c r="K156" s="76"/>
    </row>
    <row r="157" spans="2:11" ht="15.75">
      <c r="B157" s="40"/>
      <c r="C157" s="76"/>
      <c r="D157" s="76"/>
      <c r="E157" s="76"/>
      <c r="F157" s="76"/>
      <c r="G157" s="76"/>
      <c r="H157" s="76"/>
      <c r="I157" s="76"/>
      <c r="J157" s="76"/>
      <c r="K157" s="76"/>
    </row>
    <row r="158" spans="2:11" ht="15.75">
      <c r="B158" s="40"/>
      <c r="C158" s="76"/>
      <c r="D158" s="76"/>
      <c r="E158" s="76"/>
      <c r="F158" s="76"/>
      <c r="G158" s="76"/>
      <c r="H158" s="76"/>
      <c r="I158" s="76"/>
      <c r="J158" s="76"/>
      <c r="K158" s="76"/>
    </row>
    <row r="159" spans="2:11" ht="15.75">
      <c r="B159" s="40"/>
      <c r="C159" s="76"/>
      <c r="D159" s="76"/>
      <c r="E159" s="76"/>
      <c r="F159" s="76"/>
      <c r="G159" s="76"/>
      <c r="H159" s="76"/>
      <c r="I159" s="76"/>
      <c r="J159" s="76"/>
      <c r="K159" s="76"/>
    </row>
    <row r="160" spans="2:11" ht="15.75">
      <c r="B160" s="40"/>
      <c r="C160" s="76"/>
      <c r="D160" s="76"/>
      <c r="E160" s="76"/>
      <c r="F160" s="76"/>
      <c r="G160" s="76"/>
      <c r="H160" s="76"/>
      <c r="I160" s="76"/>
      <c r="J160" s="76"/>
      <c r="K160" s="76"/>
    </row>
    <row r="161" spans="2:11" ht="15.75">
      <c r="B161" s="40"/>
      <c r="C161" s="76"/>
      <c r="D161" s="76"/>
      <c r="E161" s="76"/>
      <c r="F161" s="76"/>
      <c r="G161" s="76"/>
      <c r="H161" s="76"/>
      <c r="I161" s="76"/>
      <c r="J161" s="76"/>
      <c r="K161" s="76"/>
    </row>
    <row r="162" spans="2:11" ht="15.75">
      <c r="B162" s="40"/>
      <c r="C162" s="76"/>
      <c r="D162" s="76"/>
      <c r="E162" s="76"/>
      <c r="F162" s="76"/>
      <c r="G162" s="76"/>
      <c r="H162" s="76"/>
      <c r="I162" s="76"/>
      <c r="J162" s="76"/>
      <c r="K162" s="76"/>
    </row>
    <row r="163" spans="2:11" ht="15.75">
      <c r="B163" s="40"/>
      <c r="C163" s="76"/>
      <c r="D163" s="76"/>
      <c r="E163" s="76"/>
      <c r="F163" s="76"/>
      <c r="G163" s="76"/>
      <c r="H163" s="76"/>
      <c r="I163" s="76"/>
      <c r="J163" s="76"/>
      <c r="K163" s="76"/>
    </row>
    <row r="164" spans="2:11" ht="15.75">
      <c r="B164" s="40"/>
      <c r="C164" s="76"/>
      <c r="D164" s="76"/>
      <c r="E164" s="76"/>
      <c r="F164" s="76"/>
      <c r="G164" s="76"/>
      <c r="H164" s="76"/>
      <c r="I164" s="76"/>
      <c r="J164" s="76"/>
      <c r="K164" s="76"/>
    </row>
    <row r="165" spans="2:11" ht="15.75">
      <c r="B165" s="40"/>
      <c r="C165" s="76"/>
      <c r="D165" s="76"/>
      <c r="E165" s="76"/>
      <c r="F165" s="76"/>
      <c r="G165" s="76"/>
      <c r="H165" s="76"/>
      <c r="I165" s="76"/>
      <c r="J165" s="76"/>
      <c r="K165" s="41"/>
    </row>
    <row r="166" spans="2:11" ht="15.75">
      <c r="B166" s="41"/>
      <c r="C166" s="76"/>
      <c r="D166" s="76"/>
      <c r="E166" s="76"/>
      <c r="F166" s="76"/>
      <c r="G166" s="76"/>
      <c r="H166" s="76"/>
      <c r="I166" s="76"/>
      <c r="J166" s="76"/>
      <c r="K166" s="41"/>
    </row>
    <row r="167" spans="2:11" ht="15.75">
      <c r="B167" s="41"/>
      <c r="C167" s="76"/>
      <c r="D167" s="76"/>
      <c r="E167" s="76"/>
      <c r="F167" s="76"/>
      <c r="G167" s="76"/>
      <c r="H167" s="76"/>
      <c r="I167" s="76"/>
      <c r="J167" s="76"/>
      <c r="K167" s="41"/>
    </row>
    <row r="168" spans="2:11" ht="15.75">
      <c r="B168" s="41"/>
      <c r="C168" s="76"/>
      <c r="D168" s="76"/>
      <c r="E168" s="76"/>
      <c r="F168" s="76"/>
      <c r="G168" s="76"/>
      <c r="H168" s="76"/>
      <c r="I168" s="76"/>
      <c r="J168" s="76"/>
      <c r="K168" s="41"/>
    </row>
    <row r="169" spans="2:11" ht="15.75">
      <c r="B169" s="41"/>
      <c r="C169" s="76"/>
      <c r="D169" s="76"/>
      <c r="E169" s="76"/>
      <c r="F169" s="76"/>
      <c r="G169" s="76"/>
      <c r="H169" s="76"/>
      <c r="I169" s="76"/>
      <c r="J169" s="76"/>
      <c r="K169" s="41"/>
    </row>
    <row r="170" spans="2:11" ht="15.75">
      <c r="B170" s="41"/>
      <c r="C170" s="76"/>
      <c r="D170" s="76"/>
      <c r="E170" s="76"/>
      <c r="F170" s="76"/>
      <c r="G170" s="76"/>
      <c r="H170" s="76"/>
      <c r="I170" s="76"/>
      <c r="J170" s="76"/>
      <c r="K170" s="41"/>
    </row>
    <row r="171" spans="2:11" ht="15.75">
      <c r="B171" s="41"/>
      <c r="C171" s="76"/>
      <c r="D171" s="76"/>
      <c r="E171" s="76"/>
      <c r="F171" s="76"/>
      <c r="G171" s="76"/>
      <c r="H171" s="76"/>
      <c r="I171" s="76"/>
      <c r="J171" s="76"/>
      <c r="K171" s="41"/>
    </row>
    <row r="172" spans="2:11" ht="15.75">
      <c r="B172" s="41"/>
      <c r="C172" s="76"/>
      <c r="D172" s="76"/>
      <c r="E172" s="76"/>
      <c r="F172" s="76"/>
      <c r="G172" s="76"/>
      <c r="H172" s="76"/>
      <c r="I172" s="76"/>
      <c r="J172" s="76"/>
      <c r="K172" s="41"/>
    </row>
    <row r="173" spans="2:11" ht="15.75">
      <c r="B173" s="41"/>
      <c r="C173" s="76"/>
      <c r="D173" s="76"/>
      <c r="E173" s="76"/>
      <c r="F173" s="76"/>
      <c r="G173" s="76"/>
      <c r="H173" s="76"/>
      <c r="I173" s="76"/>
      <c r="J173" s="76"/>
      <c r="K173" s="41"/>
    </row>
    <row r="174" spans="2:11" ht="15.75">
      <c r="B174" s="41"/>
      <c r="C174" s="76"/>
      <c r="D174" s="76"/>
      <c r="E174" s="76"/>
      <c r="F174" s="76"/>
      <c r="G174" s="76"/>
      <c r="H174" s="76"/>
      <c r="I174" s="76"/>
      <c r="J174" s="76"/>
      <c r="K174" s="41"/>
    </row>
    <row r="175" spans="2:11" ht="15.75">
      <c r="B175" s="41"/>
      <c r="C175" s="76"/>
      <c r="D175" s="76"/>
      <c r="E175" s="76"/>
      <c r="F175" s="76"/>
      <c r="G175" s="76"/>
      <c r="H175" s="76"/>
      <c r="I175" s="76"/>
      <c r="J175" s="76"/>
      <c r="K175" s="41"/>
    </row>
    <row r="176" spans="2:11" ht="15.75">
      <c r="B176" s="41"/>
      <c r="C176" s="76"/>
      <c r="D176" s="76"/>
      <c r="E176" s="76"/>
      <c r="F176" s="76"/>
      <c r="G176" s="76"/>
      <c r="H176" s="76"/>
      <c r="I176" s="76"/>
      <c r="J176" s="76"/>
      <c r="K176" s="41"/>
    </row>
    <row r="177" spans="2:11" ht="15.75">
      <c r="B177" s="41"/>
      <c r="C177" s="76"/>
      <c r="D177" s="76"/>
      <c r="E177" s="76"/>
      <c r="F177" s="76"/>
      <c r="G177" s="76"/>
      <c r="H177" s="76"/>
      <c r="I177" s="76"/>
      <c r="J177" s="76"/>
      <c r="K177" s="41"/>
    </row>
    <row r="178" spans="2:11" ht="15.75">
      <c r="B178" s="41"/>
      <c r="C178" s="76"/>
      <c r="D178" s="76"/>
      <c r="E178" s="76"/>
      <c r="F178" s="76"/>
      <c r="G178" s="76"/>
      <c r="H178" s="76"/>
      <c r="I178" s="76"/>
      <c r="J178" s="76"/>
      <c r="K178" s="41"/>
    </row>
    <row r="179" spans="2:11" ht="15.75">
      <c r="B179" s="41"/>
      <c r="C179" s="76"/>
      <c r="D179" s="76"/>
      <c r="E179" s="76"/>
      <c r="F179" s="76"/>
      <c r="G179" s="76"/>
      <c r="H179" s="76"/>
      <c r="I179" s="76"/>
      <c r="J179" s="76"/>
      <c r="K179" s="41"/>
    </row>
    <row r="180" spans="2:11" ht="15.75">
      <c r="B180" s="41"/>
      <c r="C180" s="76"/>
      <c r="D180" s="76"/>
      <c r="E180" s="76"/>
      <c r="F180" s="76"/>
      <c r="G180" s="76"/>
      <c r="H180" s="76"/>
      <c r="I180" s="76"/>
      <c r="J180" s="76"/>
      <c r="K180" s="41"/>
    </row>
    <row r="181" spans="2:11" ht="15.75">
      <c r="B181" s="41"/>
      <c r="C181" s="76"/>
      <c r="D181" s="76"/>
      <c r="E181" s="76"/>
      <c r="F181" s="76"/>
      <c r="G181" s="76"/>
      <c r="H181" s="76"/>
      <c r="I181" s="76"/>
      <c r="J181" s="76"/>
      <c r="K181" s="41"/>
    </row>
    <row r="182" spans="2:11" ht="15.75">
      <c r="B182" s="41"/>
      <c r="C182" s="76"/>
      <c r="D182" s="76"/>
      <c r="E182" s="76"/>
      <c r="F182" s="76"/>
      <c r="G182" s="76"/>
      <c r="H182" s="76"/>
      <c r="I182" s="76"/>
      <c r="J182" s="76"/>
      <c r="K182" s="41"/>
    </row>
    <row r="183" spans="2:11" ht="15.75">
      <c r="B183" s="41"/>
      <c r="C183" s="76"/>
      <c r="D183" s="76"/>
      <c r="E183" s="76"/>
      <c r="F183" s="76"/>
      <c r="G183" s="76"/>
      <c r="H183" s="76"/>
      <c r="I183" s="76"/>
      <c r="J183" s="76"/>
      <c r="K183" s="41"/>
    </row>
    <row r="184" spans="2:11" ht="15.75">
      <c r="B184" s="41"/>
      <c r="C184" s="76"/>
      <c r="D184" s="76"/>
      <c r="E184" s="76"/>
      <c r="F184" s="76"/>
      <c r="G184" s="76"/>
      <c r="H184" s="76"/>
      <c r="I184" s="76"/>
      <c r="J184" s="76"/>
      <c r="K184" s="41"/>
    </row>
    <row r="185" spans="2:11" ht="15.75">
      <c r="B185" s="41"/>
      <c r="C185" s="76"/>
      <c r="D185" s="76"/>
      <c r="E185" s="76"/>
      <c r="F185" s="76"/>
      <c r="G185" s="76"/>
      <c r="H185" s="76"/>
      <c r="I185" s="76"/>
      <c r="J185" s="76"/>
      <c r="K185" s="41"/>
    </row>
    <row r="186" spans="2:11" ht="15.75">
      <c r="B186" s="41"/>
      <c r="C186" s="76"/>
      <c r="D186" s="76"/>
      <c r="E186" s="76"/>
      <c r="F186" s="76"/>
      <c r="G186" s="76"/>
      <c r="H186" s="76"/>
      <c r="I186" s="76"/>
      <c r="J186" s="76"/>
      <c r="K186" s="41"/>
    </row>
    <row r="187" spans="2:11" ht="15.75">
      <c r="B187" s="41"/>
      <c r="C187" s="76"/>
      <c r="D187" s="76"/>
      <c r="E187" s="76"/>
      <c r="F187" s="76"/>
      <c r="G187" s="76"/>
      <c r="H187" s="76"/>
      <c r="I187" s="76"/>
      <c r="J187" s="76"/>
      <c r="K187" s="41"/>
    </row>
    <row r="188" spans="2:11" ht="15.75">
      <c r="B188" s="41"/>
      <c r="C188" s="76"/>
      <c r="D188" s="76"/>
      <c r="E188" s="76"/>
      <c r="F188" s="76"/>
      <c r="G188" s="76"/>
      <c r="H188" s="76"/>
      <c r="I188" s="76"/>
      <c r="J188" s="76"/>
      <c r="K188" s="41"/>
    </row>
    <row r="189" spans="2:11" ht="15.75">
      <c r="B189" s="41"/>
      <c r="C189" s="76"/>
      <c r="D189" s="76"/>
      <c r="E189" s="76"/>
      <c r="F189" s="76"/>
      <c r="G189" s="76"/>
      <c r="H189" s="76"/>
      <c r="I189" s="76"/>
      <c r="J189" s="76"/>
      <c r="K189" s="41"/>
    </row>
    <row r="190" spans="2:11" ht="15.75">
      <c r="B190" s="41"/>
      <c r="C190" s="76"/>
      <c r="D190" s="76"/>
      <c r="E190" s="76"/>
      <c r="F190" s="76"/>
      <c r="G190" s="76"/>
      <c r="H190" s="76"/>
      <c r="I190" s="76"/>
      <c r="J190" s="76"/>
      <c r="K190" s="41"/>
    </row>
    <row r="191" spans="2:11" ht="15.75">
      <c r="B191" s="41"/>
      <c r="C191" s="76"/>
      <c r="D191" s="76"/>
      <c r="E191" s="76"/>
      <c r="F191" s="76"/>
      <c r="G191" s="76"/>
      <c r="H191" s="76"/>
      <c r="I191" s="76"/>
      <c r="J191" s="76"/>
      <c r="K191" s="41"/>
    </row>
    <row r="192" spans="2:11" ht="15.75">
      <c r="B192" s="41"/>
      <c r="C192" s="76"/>
      <c r="D192" s="76"/>
      <c r="E192" s="76"/>
      <c r="F192" s="76"/>
      <c r="G192" s="76"/>
      <c r="H192" s="76"/>
      <c r="I192" s="76"/>
      <c r="J192" s="76"/>
      <c r="K192" s="41"/>
    </row>
    <row r="193" spans="2:11" ht="15.75">
      <c r="B193" s="41"/>
      <c r="C193" s="76"/>
      <c r="D193" s="76"/>
      <c r="E193" s="76"/>
      <c r="F193" s="76"/>
      <c r="G193" s="76"/>
      <c r="H193" s="76"/>
      <c r="I193" s="76"/>
      <c r="J193" s="76"/>
      <c r="K193" s="41"/>
    </row>
    <row r="194" spans="2:11" ht="15.75">
      <c r="B194" s="42"/>
      <c r="C194" s="76"/>
      <c r="D194" s="76"/>
      <c r="E194" s="76"/>
      <c r="F194" s="76"/>
      <c r="G194" s="76"/>
      <c r="H194" s="76"/>
      <c r="I194" s="76"/>
      <c r="J194" s="76"/>
      <c r="K194" s="42"/>
    </row>
    <row r="195" spans="2:11" ht="15.75">
      <c r="B195" s="42"/>
      <c r="C195" s="76"/>
      <c r="D195" s="76"/>
      <c r="E195" s="76"/>
      <c r="F195" s="76"/>
      <c r="G195" s="76"/>
      <c r="H195" s="76"/>
      <c r="I195" s="76"/>
      <c r="J195" s="76"/>
      <c r="K195" s="42"/>
    </row>
    <row r="196" spans="2:11" ht="15.75">
      <c r="B196" s="42"/>
      <c r="C196" s="76"/>
      <c r="D196" s="76"/>
      <c r="E196" s="76"/>
      <c r="F196" s="76"/>
      <c r="G196" s="76"/>
      <c r="H196" s="76"/>
      <c r="I196" s="76"/>
      <c r="J196" s="76"/>
      <c r="K196" s="42"/>
    </row>
    <row r="197" spans="2:11" ht="15.75">
      <c r="B197" s="42"/>
      <c r="C197" s="76"/>
      <c r="D197" s="76"/>
      <c r="E197" s="76"/>
      <c r="F197" s="76"/>
      <c r="G197" s="76"/>
      <c r="H197" s="76"/>
      <c r="I197" s="76"/>
      <c r="J197" s="76"/>
      <c r="K197" s="42"/>
    </row>
    <row r="198" spans="2:11" ht="15.75">
      <c r="B198" s="42"/>
      <c r="C198" s="76"/>
      <c r="D198" s="76"/>
      <c r="E198" s="76"/>
      <c r="F198" s="76"/>
      <c r="G198" s="76"/>
      <c r="H198" s="76"/>
      <c r="I198" s="76"/>
      <c r="J198" s="76"/>
      <c r="K198" s="42"/>
    </row>
    <row r="199" spans="2:11" ht="15.75">
      <c r="B199" s="42"/>
      <c r="C199" s="76"/>
      <c r="D199" s="76"/>
      <c r="E199" s="76"/>
      <c r="F199" s="76"/>
      <c r="G199" s="76"/>
      <c r="H199" s="76"/>
      <c r="I199" s="76"/>
      <c r="J199" s="76"/>
      <c r="K199" s="42"/>
    </row>
    <row r="200" spans="2:11" ht="15.75">
      <c r="B200" s="42"/>
      <c r="C200" s="76"/>
      <c r="D200" s="76"/>
      <c r="E200" s="76"/>
      <c r="F200" s="76"/>
      <c r="G200" s="76"/>
      <c r="H200" s="76"/>
      <c r="I200" s="76"/>
      <c r="J200" s="76"/>
      <c r="K200" s="42"/>
    </row>
    <row r="201" spans="2:11" ht="15.75">
      <c r="B201" s="42"/>
      <c r="C201" s="76"/>
      <c r="D201" s="76"/>
      <c r="E201" s="76"/>
      <c r="F201" s="76"/>
      <c r="G201" s="76"/>
      <c r="H201" s="76"/>
      <c r="I201" s="76"/>
      <c r="J201" s="76"/>
      <c r="K201" s="42"/>
    </row>
    <row r="202" spans="2:11" ht="15.75">
      <c r="B202" s="42"/>
      <c r="C202" s="76"/>
      <c r="D202" s="76"/>
      <c r="E202" s="76"/>
      <c r="F202" s="76"/>
      <c r="G202" s="76"/>
      <c r="H202" s="76"/>
      <c r="I202" s="76"/>
      <c r="J202" s="76"/>
      <c r="K202" s="42"/>
    </row>
    <row r="203" spans="2:11" ht="15.75">
      <c r="B203" s="42"/>
      <c r="C203" s="76"/>
      <c r="D203" s="76"/>
      <c r="E203" s="76"/>
      <c r="F203" s="76"/>
      <c r="G203" s="76"/>
      <c r="H203" s="76"/>
      <c r="I203" s="76"/>
      <c r="J203" s="76"/>
      <c r="K203" s="42"/>
    </row>
    <row r="204" spans="2:11" ht="15.75">
      <c r="B204" s="42"/>
      <c r="C204" s="76"/>
      <c r="D204" s="76"/>
      <c r="E204" s="76"/>
      <c r="F204" s="76"/>
      <c r="G204" s="76"/>
      <c r="H204" s="76"/>
      <c r="I204" s="76"/>
      <c r="J204" s="76"/>
      <c r="K204" s="42"/>
    </row>
    <row r="205" spans="2:11" ht="15.75">
      <c r="B205" s="42"/>
      <c r="C205" s="76"/>
      <c r="D205" s="76"/>
      <c r="E205" s="76"/>
      <c r="F205" s="76"/>
      <c r="G205" s="76"/>
      <c r="H205" s="76"/>
      <c r="I205" s="76"/>
      <c r="J205" s="76"/>
      <c r="K205" s="42"/>
    </row>
    <row r="206" spans="2:11" ht="15.75">
      <c r="B206" s="42"/>
      <c r="C206" s="76"/>
      <c r="D206" s="76"/>
      <c r="E206" s="76"/>
      <c r="F206" s="76"/>
      <c r="G206" s="76"/>
      <c r="H206" s="76"/>
      <c r="I206" s="76"/>
      <c r="J206" s="76"/>
      <c r="K206" s="42"/>
    </row>
    <row r="207" spans="2:11" ht="15.75">
      <c r="B207" s="42"/>
      <c r="C207" s="76"/>
      <c r="D207" s="76"/>
      <c r="E207" s="76"/>
      <c r="F207" s="76"/>
      <c r="G207" s="76"/>
      <c r="H207" s="76"/>
      <c r="I207" s="76"/>
      <c r="J207" s="76"/>
      <c r="K207" s="42"/>
    </row>
    <row r="208" spans="2:11" ht="15.75">
      <c r="B208" s="42"/>
      <c r="C208" s="76"/>
      <c r="D208" s="76"/>
      <c r="E208" s="76"/>
      <c r="F208" s="76"/>
      <c r="G208" s="76"/>
      <c r="H208" s="76"/>
      <c r="I208" s="76"/>
      <c r="J208" s="76"/>
      <c r="K208" s="42"/>
    </row>
    <row r="209" spans="2:11" ht="15.75">
      <c r="B209" s="42"/>
      <c r="C209" s="76"/>
      <c r="D209" s="76"/>
      <c r="E209" s="76"/>
      <c r="F209" s="76"/>
      <c r="G209" s="76"/>
      <c r="H209" s="76"/>
      <c r="I209" s="76"/>
      <c r="J209" s="76"/>
      <c r="K209" s="42"/>
    </row>
    <row r="210" spans="2:11" ht="15.75">
      <c r="B210" s="42"/>
      <c r="C210" s="76"/>
      <c r="D210" s="76"/>
      <c r="E210" s="76"/>
      <c r="F210" s="76"/>
      <c r="G210" s="76"/>
      <c r="H210" s="76"/>
      <c r="I210" s="76"/>
      <c r="J210" s="76"/>
      <c r="K210" s="42"/>
    </row>
    <row r="211" spans="2:11" ht="15.75">
      <c r="B211" s="42"/>
      <c r="C211" s="76"/>
      <c r="D211" s="76"/>
      <c r="E211" s="76"/>
      <c r="F211" s="76"/>
      <c r="G211" s="76"/>
      <c r="H211" s="76"/>
      <c r="I211" s="76"/>
      <c r="J211" s="76"/>
      <c r="K211" s="42"/>
    </row>
    <row r="212" spans="2:11" ht="15.75">
      <c r="B212" s="42"/>
      <c r="C212" s="76"/>
      <c r="D212" s="76"/>
      <c r="E212" s="76"/>
      <c r="F212" s="76"/>
      <c r="G212" s="76"/>
      <c r="H212" s="76"/>
      <c r="I212" s="76"/>
      <c r="J212" s="76"/>
      <c r="K212" s="42"/>
    </row>
    <row r="213" spans="2:11" ht="15.75">
      <c r="B213" s="42"/>
      <c r="C213" s="76"/>
      <c r="D213" s="76"/>
      <c r="E213" s="76"/>
      <c r="F213" s="76"/>
      <c r="G213" s="76"/>
      <c r="H213" s="76"/>
      <c r="I213" s="76"/>
      <c r="J213" s="76"/>
      <c r="K213" s="42"/>
    </row>
    <row r="214" spans="2:11" ht="15.75">
      <c r="B214" s="42"/>
      <c r="C214" s="76"/>
      <c r="D214" s="76"/>
      <c r="E214" s="76"/>
      <c r="F214" s="76"/>
      <c r="G214" s="76"/>
      <c r="H214" s="76"/>
      <c r="I214" s="76"/>
      <c r="J214" s="76"/>
      <c r="K214" s="42"/>
    </row>
    <row r="215" spans="2:11" ht="15.75">
      <c r="B215" s="42"/>
      <c r="C215" s="76"/>
      <c r="D215" s="76"/>
      <c r="E215" s="76"/>
      <c r="F215" s="76"/>
      <c r="G215" s="76"/>
      <c r="H215" s="76"/>
      <c r="I215" s="76"/>
      <c r="J215" s="76"/>
      <c r="K215" s="42"/>
    </row>
    <row r="216" spans="2:11" ht="15.75">
      <c r="B216" s="42"/>
      <c r="C216" s="76"/>
      <c r="D216" s="76"/>
      <c r="E216" s="76"/>
      <c r="F216" s="76"/>
      <c r="G216" s="76"/>
      <c r="H216" s="76"/>
      <c r="I216" s="76"/>
      <c r="J216" s="76"/>
      <c r="K216" s="42"/>
    </row>
    <row r="217" spans="2:11" ht="15.75">
      <c r="B217" s="42"/>
      <c r="C217" s="76"/>
      <c r="D217" s="76"/>
      <c r="E217" s="76"/>
      <c r="F217" s="76"/>
      <c r="G217" s="76"/>
      <c r="H217" s="76"/>
      <c r="I217" s="76"/>
      <c r="J217" s="76"/>
      <c r="K217" s="42"/>
    </row>
    <row r="218" spans="2:11" ht="15.75">
      <c r="B218" s="42"/>
      <c r="C218" s="76"/>
      <c r="D218" s="76"/>
      <c r="E218" s="76"/>
      <c r="F218" s="76"/>
      <c r="G218" s="76"/>
      <c r="H218" s="76"/>
      <c r="I218" s="76"/>
      <c r="J218" s="76"/>
      <c r="K218" s="42"/>
    </row>
    <row r="219" spans="2:11" ht="15.75">
      <c r="B219" s="42"/>
      <c r="C219" s="76"/>
      <c r="D219" s="76"/>
      <c r="E219" s="76"/>
      <c r="F219" s="76"/>
      <c r="G219" s="76"/>
      <c r="H219" s="76"/>
      <c r="I219" s="76"/>
      <c r="J219" s="76"/>
      <c r="K219" s="42"/>
    </row>
    <row r="220" spans="2:11" ht="15.75">
      <c r="B220" s="42"/>
      <c r="C220" s="76"/>
      <c r="D220" s="76"/>
      <c r="E220" s="76"/>
      <c r="F220" s="76"/>
      <c r="G220" s="76"/>
      <c r="H220" s="76"/>
      <c r="I220" s="76"/>
      <c r="J220" s="76"/>
      <c r="K220" s="42"/>
    </row>
    <row r="221" spans="2:11" ht="15.75">
      <c r="B221" s="42"/>
      <c r="C221" s="76"/>
      <c r="D221" s="76"/>
      <c r="E221" s="76"/>
      <c r="F221" s="76"/>
      <c r="G221" s="76"/>
      <c r="H221" s="76"/>
      <c r="I221" s="76"/>
      <c r="J221" s="76"/>
      <c r="K221" s="42"/>
    </row>
    <row r="222" spans="2:11" ht="15.75">
      <c r="B222" s="42"/>
      <c r="C222" s="76"/>
      <c r="D222" s="76"/>
      <c r="E222" s="76"/>
      <c r="F222" s="76"/>
      <c r="G222" s="76"/>
      <c r="H222" s="76"/>
      <c r="I222" s="76"/>
      <c r="J222" s="76"/>
      <c r="K222" s="42"/>
    </row>
    <row r="223" spans="2:11" ht="15.75">
      <c r="B223" s="42"/>
      <c r="C223" s="76"/>
      <c r="D223" s="76"/>
      <c r="E223" s="76"/>
      <c r="F223" s="76"/>
      <c r="G223" s="76"/>
      <c r="H223" s="76"/>
      <c r="I223" s="76"/>
      <c r="J223" s="76"/>
      <c r="K223" s="42"/>
    </row>
    <row r="224" spans="2:11" ht="15.75">
      <c r="B224" s="42"/>
      <c r="C224" s="76"/>
      <c r="D224" s="76"/>
      <c r="E224" s="76"/>
      <c r="F224" s="76"/>
      <c r="G224" s="76"/>
      <c r="H224" s="76"/>
      <c r="I224" s="76"/>
      <c r="J224" s="76"/>
      <c r="K224" s="42"/>
    </row>
    <row r="225" spans="2:11" ht="15.75">
      <c r="B225" s="42"/>
      <c r="C225" s="76"/>
      <c r="D225" s="76"/>
      <c r="E225" s="76"/>
      <c r="F225" s="76"/>
      <c r="G225" s="76"/>
      <c r="H225" s="76"/>
      <c r="I225" s="76"/>
      <c r="J225" s="76"/>
      <c r="K225" s="42"/>
    </row>
    <row r="226" spans="2:11" ht="15.75">
      <c r="B226" s="42"/>
      <c r="C226" s="76"/>
      <c r="D226" s="76"/>
      <c r="E226" s="76"/>
      <c r="F226" s="76"/>
      <c r="G226" s="76"/>
      <c r="H226" s="76"/>
      <c r="I226" s="76"/>
      <c r="J226" s="76"/>
      <c r="K226" s="42"/>
    </row>
    <row r="227" spans="2:11" ht="15.75">
      <c r="B227" s="42"/>
      <c r="C227" s="76"/>
      <c r="D227" s="76"/>
      <c r="E227" s="76"/>
      <c r="F227" s="76"/>
      <c r="G227" s="76"/>
      <c r="H227" s="76"/>
      <c r="I227" s="76"/>
      <c r="J227" s="76"/>
      <c r="K227" s="42"/>
    </row>
    <row r="228" spans="2:11" ht="15.75">
      <c r="B228" s="42"/>
      <c r="C228" s="76"/>
      <c r="D228" s="76"/>
      <c r="E228" s="76"/>
      <c r="F228" s="76"/>
      <c r="G228" s="76"/>
      <c r="H228" s="76"/>
      <c r="I228" s="76"/>
      <c r="J228" s="76"/>
      <c r="K228" s="42"/>
    </row>
    <row r="229" spans="2:11" ht="15.75">
      <c r="B229" s="42"/>
      <c r="C229" s="76"/>
      <c r="D229" s="76"/>
      <c r="E229" s="76"/>
      <c r="F229" s="76"/>
      <c r="G229" s="76"/>
      <c r="H229" s="76"/>
      <c r="I229" s="76"/>
      <c r="J229" s="76"/>
      <c r="K229" s="42"/>
    </row>
    <row r="230" spans="2:11" ht="15.75">
      <c r="B230" s="42"/>
      <c r="C230" s="76"/>
      <c r="D230" s="76"/>
      <c r="E230" s="76"/>
      <c r="F230" s="76"/>
      <c r="G230" s="76"/>
      <c r="H230" s="76"/>
      <c r="I230" s="76"/>
      <c r="J230" s="76"/>
      <c r="K230" s="42"/>
    </row>
    <row r="231" spans="2:11" ht="15.75">
      <c r="B231" s="42"/>
      <c r="C231" s="76"/>
      <c r="D231" s="76"/>
      <c r="E231" s="76"/>
      <c r="F231" s="76"/>
      <c r="G231" s="76"/>
      <c r="H231" s="76"/>
      <c r="I231" s="76"/>
      <c r="J231" s="76"/>
      <c r="K231" s="42"/>
    </row>
    <row r="232" spans="2:11" ht="15.75">
      <c r="B232" s="42"/>
      <c r="C232" s="76"/>
      <c r="D232" s="76"/>
      <c r="E232" s="76"/>
      <c r="F232" s="76"/>
      <c r="G232" s="76"/>
      <c r="H232" s="76"/>
      <c r="I232" s="76"/>
      <c r="J232" s="76"/>
      <c r="K232" s="42"/>
    </row>
    <row r="233" spans="2:11" ht="15.75">
      <c r="B233" s="42"/>
      <c r="C233" s="76"/>
      <c r="D233" s="76"/>
      <c r="E233" s="76"/>
      <c r="F233" s="76"/>
      <c r="G233" s="76"/>
      <c r="H233" s="76"/>
      <c r="I233" s="76"/>
      <c r="J233" s="76"/>
      <c r="K233" s="42"/>
    </row>
    <row r="234" spans="2:11" ht="15.75">
      <c r="B234" s="42"/>
      <c r="C234" s="76"/>
      <c r="D234" s="76"/>
      <c r="E234" s="76"/>
      <c r="F234" s="76"/>
      <c r="G234" s="76"/>
      <c r="H234" s="76"/>
      <c r="I234" s="76"/>
      <c r="J234" s="76"/>
      <c r="K234" s="42"/>
    </row>
    <row r="235" spans="2:11" ht="15.75">
      <c r="B235" s="42"/>
      <c r="C235" s="76"/>
      <c r="D235" s="76"/>
      <c r="E235" s="76"/>
      <c r="F235" s="76"/>
      <c r="G235" s="76"/>
      <c r="H235" s="76"/>
      <c r="I235" s="76"/>
      <c r="J235" s="76"/>
      <c r="K235" s="42"/>
    </row>
    <row r="236" spans="2:11" ht="15.75">
      <c r="B236" s="42"/>
      <c r="C236" s="76"/>
      <c r="D236" s="76"/>
      <c r="E236" s="76"/>
      <c r="F236" s="76"/>
      <c r="G236" s="76"/>
      <c r="H236" s="76"/>
      <c r="I236" s="76"/>
      <c r="J236" s="76"/>
      <c r="K236" s="42"/>
    </row>
    <row r="237" spans="2:11" ht="15.75">
      <c r="B237" s="42"/>
      <c r="C237" s="76"/>
      <c r="D237" s="76"/>
      <c r="E237" s="76"/>
      <c r="F237" s="76"/>
      <c r="G237" s="76"/>
      <c r="H237" s="76"/>
      <c r="I237" s="76"/>
      <c r="J237" s="76"/>
      <c r="K237" s="42"/>
    </row>
    <row r="238" spans="2:11" ht="15.75">
      <c r="B238" s="42"/>
      <c r="C238" s="76"/>
      <c r="D238" s="76"/>
      <c r="E238" s="76"/>
      <c r="F238" s="76"/>
      <c r="G238" s="76"/>
      <c r="H238" s="76"/>
      <c r="I238" s="76"/>
      <c r="J238" s="76"/>
      <c r="K238" s="42"/>
    </row>
    <row r="239" spans="2:11" ht="15.75">
      <c r="B239" s="42"/>
      <c r="C239" s="76"/>
      <c r="D239" s="76"/>
      <c r="E239" s="76"/>
      <c r="F239" s="76"/>
      <c r="G239" s="76"/>
      <c r="H239" s="76"/>
      <c r="I239" s="76"/>
      <c r="J239" s="76"/>
      <c r="K239" s="42"/>
    </row>
    <row r="240" spans="2:11" ht="15.75">
      <c r="B240" s="42"/>
      <c r="C240" s="76"/>
      <c r="D240" s="76"/>
      <c r="E240" s="76"/>
      <c r="F240" s="76"/>
      <c r="G240" s="76"/>
      <c r="H240" s="76"/>
      <c r="I240" s="76"/>
      <c r="J240" s="76"/>
      <c r="K240" s="42"/>
    </row>
    <row r="241" spans="2:11" ht="15.75">
      <c r="B241" s="42"/>
      <c r="C241" s="76"/>
      <c r="D241" s="76"/>
      <c r="E241" s="76"/>
      <c r="F241" s="76"/>
      <c r="G241" s="76"/>
      <c r="H241" s="76"/>
      <c r="I241" s="76"/>
      <c r="J241" s="76"/>
      <c r="K241" s="42"/>
    </row>
    <row r="242" spans="2:11" ht="15.75">
      <c r="B242" s="42"/>
      <c r="C242" s="76"/>
      <c r="D242" s="76"/>
      <c r="E242" s="76"/>
      <c r="F242" s="76"/>
      <c r="G242" s="76"/>
      <c r="H242" s="76"/>
      <c r="I242" s="76"/>
      <c r="J242" s="76"/>
      <c r="K242" s="42"/>
    </row>
    <row r="243" spans="2:11" ht="15.75">
      <c r="B243" s="42"/>
      <c r="C243" s="76"/>
      <c r="D243" s="76"/>
      <c r="E243" s="76"/>
      <c r="F243" s="76"/>
      <c r="G243" s="76"/>
      <c r="H243" s="76"/>
      <c r="I243" s="76"/>
      <c r="J243" s="76"/>
      <c r="K243" s="42"/>
    </row>
    <row r="244" spans="2:11" ht="15.75">
      <c r="B244" s="42"/>
      <c r="C244" s="76"/>
      <c r="D244" s="76"/>
      <c r="E244" s="76"/>
      <c r="F244" s="76"/>
      <c r="G244" s="76"/>
      <c r="H244" s="76"/>
      <c r="I244" s="76"/>
      <c r="J244" s="76"/>
      <c r="K244" s="42"/>
    </row>
    <row r="245" spans="2:11" ht="15.75">
      <c r="B245" s="42"/>
      <c r="C245" s="76"/>
      <c r="D245" s="76"/>
      <c r="E245" s="76"/>
      <c r="F245" s="76"/>
      <c r="G245" s="76"/>
      <c r="H245" s="76"/>
      <c r="I245" s="76"/>
      <c r="J245" s="76"/>
      <c r="K245" s="42"/>
    </row>
    <row r="246" spans="2:11" ht="15.75">
      <c r="B246" s="42"/>
      <c r="C246" s="76"/>
      <c r="D246" s="76"/>
      <c r="E246" s="76"/>
      <c r="F246" s="76"/>
      <c r="G246" s="76"/>
      <c r="H246" s="76"/>
      <c r="I246" s="76"/>
      <c r="J246" s="76"/>
      <c r="K246" s="42"/>
    </row>
    <row r="247" spans="2:11" ht="15.75">
      <c r="B247" s="42"/>
      <c r="C247" s="76"/>
      <c r="D247" s="76"/>
      <c r="E247" s="76"/>
      <c r="F247" s="76"/>
      <c r="G247" s="76"/>
      <c r="H247" s="76"/>
      <c r="I247" s="76"/>
      <c r="J247" s="76"/>
      <c r="K247" s="42"/>
    </row>
    <row r="248" spans="2:11" ht="15.75">
      <c r="B248" s="42"/>
      <c r="C248" s="76"/>
      <c r="D248" s="76"/>
      <c r="E248" s="76"/>
      <c r="F248" s="76"/>
      <c r="G248" s="76"/>
      <c r="H248" s="76"/>
      <c r="I248" s="76"/>
      <c r="J248" s="76"/>
      <c r="K248" s="42"/>
    </row>
    <row r="249" spans="2:11" ht="15.75">
      <c r="B249" s="42"/>
      <c r="C249" s="76"/>
      <c r="D249" s="76"/>
      <c r="E249" s="76"/>
      <c r="F249" s="76"/>
      <c r="G249" s="76"/>
      <c r="H249" s="76"/>
      <c r="I249" s="76"/>
      <c r="J249" s="76"/>
      <c r="K249" s="42"/>
    </row>
    <row r="250" spans="2:11" ht="15.75">
      <c r="B250" s="42"/>
      <c r="C250" s="76"/>
      <c r="D250" s="76"/>
      <c r="E250" s="76"/>
      <c r="F250" s="76"/>
      <c r="G250" s="76"/>
      <c r="H250" s="76"/>
      <c r="I250" s="76"/>
      <c r="J250" s="76"/>
      <c r="K250" s="42"/>
    </row>
    <row r="251" spans="2:11" ht="15.75">
      <c r="B251" s="42"/>
      <c r="C251" s="76"/>
      <c r="D251" s="76"/>
      <c r="E251" s="76"/>
      <c r="F251" s="76"/>
      <c r="G251" s="76"/>
      <c r="H251" s="76"/>
      <c r="I251" s="76"/>
      <c r="J251" s="76"/>
      <c r="K251" s="42"/>
    </row>
    <row r="252" spans="2:11" ht="15.75">
      <c r="B252" s="42"/>
      <c r="C252" s="76"/>
      <c r="D252" s="76"/>
      <c r="E252" s="76"/>
      <c r="F252" s="76"/>
      <c r="G252" s="76"/>
      <c r="H252" s="76"/>
      <c r="I252" s="76"/>
      <c r="J252" s="76"/>
      <c r="K252" s="42"/>
    </row>
    <row r="253" spans="2:11" ht="15.75">
      <c r="B253" s="42"/>
      <c r="C253" s="76"/>
      <c r="D253" s="76"/>
      <c r="E253" s="76"/>
      <c r="F253" s="76"/>
      <c r="G253" s="76"/>
      <c r="H253" s="76"/>
      <c r="I253" s="76"/>
      <c r="J253" s="76"/>
      <c r="K253" s="42"/>
    </row>
    <row r="254" spans="2:11" ht="15.75">
      <c r="B254" s="42"/>
      <c r="C254" s="76"/>
      <c r="D254" s="76"/>
      <c r="E254" s="76"/>
      <c r="F254" s="76"/>
      <c r="G254" s="76"/>
      <c r="H254" s="76"/>
      <c r="I254" s="76"/>
      <c r="J254" s="76"/>
      <c r="K254" s="42"/>
    </row>
    <row r="255" spans="2:11" ht="15.75">
      <c r="B255" s="42"/>
      <c r="C255" s="76"/>
      <c r="D255" s="76"/>
      <c r="E255" s="76"/>
      <c r="F255" s="76"/>
      <c r="G255" s="76"/>
      <c r="H255" s="76"/>
      <c r="I255" s="76"/>
      <c r="J255" s="76"/>
      <c r="K255" s="42"/>
    </row>
    <row r="256" spans="2:11" ht="15.75">
      <c r="B256" s="42"/>
      <c r="C256" s="76"/>
      <c r="D256" s="76"/>
      <c r="E256" s="76"/>
      <c r="F256" s="76"/>
      <c r="G256" s="76"/>
      <c r="H256" s="76"/>
      <c r="I256" s="76"/>
      <c r="J256" s="76"/>
      <c r="K256" s="42"/>
    </row>
    <row r="257" spans="2:11" ht="15.75">
      <c r="B257" s="42"/>
      <c r="C257" s="76"/>
      <c r="D257" s="76"/>
      <c r="E257" s="76"/>
      <c r="F257" s="76"/>
      <c r="G257" s="76"/>
      <c r="H257" s="76"/>
      <c r="I257" s="76"/>
      <c r="J257" s="76"/>
      <c r="K257" s="42"/>
    </row>
    <row r="258" spans="2:11" ht="15.75">
      <c r="B258" s="42"/>
      <c r="C258" s="76"/>
      <c r="D258" s="76"/>
      <c r="E258" s="76"/>
      <c r="F258" s="76"/>
      <c r="G258" s="76"/>
      <c r="H258" s="76"/>
      <c r="I258" s="76"/>
      <c r="J258" s="76"/>
      <c r="K258" s="42"/>
    </row>
    <row r="259" spans="2:11" ht="15.75">
      <c r="B259" s="42"/>
      <c r="C259" s="76"/>
      <c r="D259" s="76"/>
      <c r="E259" s="76"/>
      <c r="F259" s="76"/>
      <c r="G259" s="76"/>
      <c r="H259" s="76"/>
      <c r="I259" s="76"/>
      <c r="J259" s="76"/>
      <c r="K259" s="42"/>
    </row>
    <row r="260" spans="2:11" ht="15.75">
      <c r="B260" s="42"/>
      <c r="C260" s="76"/>
      <c r="D260" s="76"/>
      <c r="E260" s="76"/>
      <c r="F260" s="76"/>
      <c r="G260" s="76"/>
      <c r="H260" s="76"/>
      <c r="I260" s="76"/>
      <c r="J260" s="76"/>
      <c r="K260" s="42"/>
    </row>
    <row r="261" spans="2:11" ht="15.75">
      <c r="B261" s="42"/>
      <c r="C261" s="76"/>
      <c r="D261" s="76"/>
      <c r="E261" s="76"/>
      <c r="F261" s="76"/>
      <c r="G261" s="76"/>
      <c r="H261" s="76"/>
      <c r="I261" s="76"/>
      <c r="J261" s="76"/>
      <c r="K261" s="42"/>
    </row>
    <row r="262" spans="2:11" ht="15.75">
      <c r="B262" s="42"/>
      <c r="C262" s="76"/>
      <c r="D262" s="76"/>
      <c r="E262" s="76"/>
      <c r="F262" s="76"/>
      <c r="G262" s="76"/>
      <c r="H262" s="76"/>
      <c r="I262" s="76"/>
      <c r="J262" s="76"/>
      <c r="K262" s="42"/>
    </row>
    <row r="263" spans="2:11" ht="15.75">
      <c r="B263" s="42"/>
      <c r="C263" s="76"/>
      <c r="D263" s="76"/>
      <c r="E263" s="76"/>
      <c r="F263" s="76"/>
      <c r="G263" s="76"/>
      <c r="H263" s="76"/>
      <c r="I263" s="76"/>
      <c r="J263" s="76"/>
      <c r="K263" s="42"/>
    </row>
    <row r="264" spans="2:11" ht="15.75">
      <c r="B264" s="42"/>
      <c r="C264" s="76"/>
      <c r="D264" s="76"/>
      <c r="E264" s="76"/>
      <c r="F264" s="76"/>
      <c r="G264" s="76"/>
      <c r="H264" s="76"/>
      <c r="I264" s="76"/>
      <c r="J264" s="76"/>
      <c r="K264" s="42"/>
    </row>
    <row r="265" spans="2:11" ht="15.75">
      <c r="B265" s="42"/>
      <c r="C265" s="76"/>
      <c r="D265" s="76"/>
      <c r="E265" s="76"/>
      <c r="F265" s="76"/>
      <c r="G265" s="76"/>
      <c r="H265" s="76"/>
      <c r="I265" s="76"/>
      <c r="J265" s="76"/>
      <c r="K265" s="42"/>
    </row>
    <row r="266" spans="2:11" ht="15.75">
      <c r="B266" s="42"/>
      <c r="C266" s="76"/>
      <c r="D266" s="76"/>
      <c r="E266" s="76"/>
      <c r="F266" s="76"/>
      <c r="G266" s="76"/>
      <c r="H266" s="76"/>
      <c r="I266" s="76"/>
      <c r="J266" s="76"/>
      <c r="K266" s="42"/>
    </row>
    <row r="267" spans="2:11" ht="15.75">
      <c r="B267" s="42"/>
      <c r="C267" s="76"/>
      <c r="D267" s="76"/>
      <c r="E267" s="76"/>
      <c r="F267" s="76"/>
      <c r="G267" s="76"/>
      <c r="H267" s="76"/>
      <c r="I267" s="76"/>
      <c r="J267" s="76"/>
      <c r="K267" s="42"/>
    </row>
    <row r="268" spans="2:11" ht="15.75">
      <c r="B268" s="42"/>
      <c r="C268" s="76"/>
      <c r="D268" s="76"/>
      <c r="E268" s="76"/>
      <c r="F268" s="76"/>
      <c r="G268" s="76"/>
      <c r="H268" s="76"/>
      <c r="I268" s="76"/>
      <c r="J268" s="76"/>
      <c r="K268" s="42"/>
    </row>
    <row r="269" spans="2:11" ht="15.75">
      <c r="B269" s="42"/>
      <c r="C269" s="76"/>
      <c r="D269" s="76"/>
      <c r="E269" s="76"/>
      <c r="F269" s="76"/>
      <c r="G269" s="76"/>
      <c r="H269" s="76"/>
      <c r="I269" s="76"/>
      <c r="J269" s="76"/>
      <c r="K269" s="42"/>
    </row>
    <row r="270" spans="2:11" ht="15.75">
      <c r="B270" s="42"/>
      <c r="C270" s="76"/>
      <c r="D270" s="76"/>
      <c r="E270" s="76"/>
      <c r="F270" s="76"/>
      <c r="G270" s="76"/>
      <c r="H270" s="76"/>
      <c r="I270" s="76"/>
      <c r="J270" s="76"/>
      <c r="K270" s="42"/>
    </row>
    <row r="271" spans="2:11" ht="15.75">
      <c r="B271" s="42"/>
      <c r="C271" s="76"/>
      <c r="D271" s="76"/>
      <c r="E271" s="76"/>
      <c r="F271" s="76"/>
      <c r="G271" s="76"/>
      <c r="H271" s="76"/>
      <c r="I271" s="76"/>
      <c r="J271" s="76"/>
      <c r="K271" s="42"/>
    </row>
    <row r="272" spans="2:11" ht="15.75">
      <c r="B272" s="42"/>
      <c r="C272" s="76"/>
      <c r="D272" s="76"/>
      <c r="E272" s="76"/>
      <c r="F272" s="76"/>
      <c r="G272" s="76"/>
      <c r="H272" s="76"/>
      <c r="I272" s="76"/>
      <c r="J272" s="76"/>
      <c r="K272" s="42"/>
    </row>
    <row r="273" spans="2:11" ht="15.75">
      <c r="B273" s="42"/>
      <c r="C273" s="76"/>
      <c r="D273" s="76"/>
      <c r="E273" s="76"/>
      <c r="F273" s="76"/>
      <c r="G273" s="76"/>
      <c r="H273" s="76"/>
      <c r="I273" s="76"/>
      <c r="J273" s="76"/>
      <c r="K273" s="42"/>
    </row>
    <row r="274" spans="2:11" ht="15.75">
      <c r="B274" s="42"/>
      <c r="C274" s="76"/>
      <c r="D274" s="76"/>
      <c r="E274" s="76"/>
      <c r="F274" s="76"/>
      <c r="G274" s="76"/>
      <c r="H274" s="76"/>
      <c r="I274" s="76"/>
      <c r="J274" s="76"/>
      <c r="K274" s="42"/>
    </row>
    <row r="275" spans="2:11" ht="15.75">
      <c r="B275" s="42"/>
      <c r="C275" s="76"/>
      <c r="D275" s="76"/>
      <c r="E275" s="76"/>
      <c r="F275" s="76"/>
      <c r="G275" s="76"/>
      <c r="H275" s="76"/>
      <c r="I275" s="76"/>
      <c r="J275" s="76"/>
      <c r="K275" s="42"/>
    </row>
    <row r="276" spans="2:11" ht="15.75">
      <c r="B276" s="42"/>
      <c r="C276" s="76"/>
      <c r="D276" s="76"/>
      <c r="E276" s="76"/>
      <c r="F276" s="76"/>
      <c r="G276" s="76"/>
      <c r="H276" s="76"/>
      <c r="I276" s="76"/>
      <c r="J276" s="76"/>
      <c r="K276" s="42"/>
    </row>
    <row r="277" spans="2:11" ht="15.75">
      <c r="B277" s="42"/>
      <c r="C277" s="76"/>
      <c r="D277" s="76"/>
      <c r="E277" s="76"/>
      <c r="F277" s="76"/>
      <c r="G277" s="76"/>
      <c r="H277" s="76"/>
      <c r="I277" s="76"/>
      <c r="J277" s="76"/>
      <c r="K277" s="42"/>
    </row>
    <row r="278" spans="2:11" ht="15.75">
      <c r="B278" s="42"/>
      <c r="C278" s="76"/>
      <c r="D278" s="76"/>
      <c r="E278" s="76"/>
      <c r="F278" s="76"/>
      <c r="G278" s="76"/>
      <c r="H278" s="76"/>
      <c r="I278" s="76"/>
      <c r="J278" s="76"/>
      <c r="K278" s="42"/>
    </row>
    <row r="279" spans="2:11" ht="15.75">
      <c r="B279" s="42"/>
      <c r="C279" s="76"/>
      <c r="D279" s="76"/>
      <c r="E279" s="76"/>
      <c r="F279" s="76"/>
      <c r="G279" s="76"/>
      <c r="H279" s="76"/>
      <c r="I279" s="76"/>
      <c r="J279" s="76"/>
      <c r="K279" s="42"/>
    </row>
    <row r="280" spans="2:11" ht="15.75">
      <c r="B280" s="42"/>
      <c r="C280" s="76"/>
      <c r="D280" s="76"/>
      <c r="E280" s="76"/>
      <c r="F280" s="76"/>
      <c r="G280" s="76"/>
      <c r="H280" s="76"/>
      <c r="I280" s="76"/>
      <c r="J280" s="76"/>
      <c r="K280" s="42"/>
    </row>
    <row r="281" spans="2:11" ht="15.75">
      <c r="B281" s="42"/>
      <c r="C281" s="76"/>
      <c r="D281" s="76"/>
      <c r="E281" s="76"/>
      <c r="F281" s="76"/>
      <c r="G281" s="76"/>
      <c r="H281" s="76"/>
      <c r="I281" s="76"/>
      <c r="J281" s="76"/>
      <c r="K281" s="42"/>
    </row>
    <row r="282" spans="2:11" ht="15.75">
      <c r="B282" s="42"/>
      <c r="C282" s="76"/>
      <c r="D282" s="76"/>
      <c r="E282" s="76"/>
      <c r="F282" s="76"/>
      <c r="G282" s="76"/>
      <c r="H282" s="76"/>
      <c r="I282" s="76"/>
      <c r="J282" s="76"/>
      <c r="K282" s="42"/>
    </row>
    <row r="283" spans="2:11" ht="15.75">
      <c r="B283" s="42"/>
      <c r="C283" s="76"/>
      <c r="D283" s="76"/>
      <c r="E283" s="76"/>
      <c r="F283" s="76"/>
      <c r="G283" s="76"/>
      <c r="H283" s="76"/>
      <c r="I283" s="76"/>
      <c r="J283" s="76"/>
      <c r="K283" s="42"/>
    </row>
    <row r="284" spans="2:11" ht="15.75">
      <c r="B284" s="42"/>
      <c r="C284" s="76"/>
      <c r="D284" s="76"/>
      <c r="E284" s="76"/>
      <c r="F284" s="76"/>
      <c r="G284" s="76"/>
      <c r="H284" s="76"/>
      <c r="I284" s="76"/>
      <c r="J284" s="76"/>
      <c r="K284" s="42"/>
    </row>
    <row r="285" spans="2:11" ht="15.75">
      <c r="B285" s="42"/>
      <c r="C285" s="76"/>
      <c r="D285" s="76"/>
      <c r="E285" s="76"/>
      <c r="F285" s="76"/>
      <c r="G285" s="76"/>
      <c r="H285" s="76"/>
      <c r="I285" s="76"/>
      <c r="J285" s="76"/>
      <c r="K285" s="42"/>
    </row>
    <row r="286" spans="2:11" ht="15.75">
      <c r="B286" s="42"/>
      <c r="C286" s="76"/>
      <c r="D286" s="76"/>
      <c r="E286" s="76"/>
      <c r="F286" s="76"/>
      <c r="G286" s="76"/>
      <c r="H286" s="76"/>
      <c r="I286" s="76"/>
      <c r="J286" s="76"/>
      <c r="K286" s="42"/>
    </row>
    <row r="287" spans="2:11" ht="15.75">
      <c r="B287" s="42"/>
      <c r="C287" s="76"/>
      <c r="D287" s="76"/>
      <c r="E287" s="76"/>
      <c r="F287" s="76"/>
      <c r="G287" s="76"/>
      <c r="H287" s="76"/>
      <c r="I287" s="76"/>
      <c r="J287" s="76"/>
      <c r="K287" s="42"/>
    </row>
    <row r="288" spans="2:11" ht="15.75">
      <c r="B288" s="42"/>
      <c r="C288" s="76"/>
      <c r="D288" s="76"/>
      <c r="E288" s="76"/>
      <c r="F288" s="76"/>
      <c r="G288" s="76"/>
      <c r="H288" s="76"/>
      <c r="I288" s="76"/>
      <c r="J288" s="76"/>
      <c r="K288" s="42"/>
    </row>
    <row r="289" spans="2:11" ht="15.75">
      <c r="B289" s="42"/>
      <c r="C289" s="42"/>
      <c r="D289" s="42"/>
      <c r="E289" s="42"/>
      <c r="F289" s="42"/>
      <c r="G289" s="42"/>
      <c r="H289" s="42"/>
      <c r="I289" s="42"/>
      <c r="J289" s="42"/>
      <c r="K289" s="42"/>
    </row>
  </sheetData>
  <sheetProtection algorithmName="SHA-512" hashValue="ckGZprvYdBxq1wQNaKvhgTF+dDYgYxXsTYIsfjoPXpq0/njXNemi8aYd09pjB8JXKq40Drruit4RyaJ1Qo4ZQw==" saltValue="LYBUYeZDYuLYVlNfeoqtow==" spinCount="100000" sheet="1" insertColumns="0" insertRows="0" deleteColumns="0" deleteRows="0" sort="0"/>
  <mergeCells count="362">
    <mergeCell ref="B1:K1"/>
    <mergeCell ref="M1:O1"/>
    <mergeCell ref="C2:J2"/>
    <mergeCell ref="M2:S2"/>
    <mergeCell ref="N3:O3"/>
    <mergeCell ref="P3:Q3"/>
    <mergeCell ref="R3:S3"/>
    <mergeCell ref="N6:O6"/>
    <mergeCell ref="P6:Q6"/>
    <mergeCell ref="R6:S6"/>
    <mergeCell ref="C7:D7"/>
    <mergeCell ref="E7:K7"/>
    <mergeCell ref="M7:P7"/>
    <mergeCell ref="Q7:S7"/>
    <mergeCell ref="N4:O4"/>
    <mergeCell ref="P4:Q4"/>
    <mergeCell ref="R4:S4"/>
    <mergeCell ref="N5:O5"/>
    <mergeCell ref="P5:Q5"/>
    <mergeCell ref="R5:S5"/>
    <mergeCell ref="C11:K11"/>
    <mergeCell ref="C12:K12"/>
    <mergeCell ref="C13:K13"/>
    <mergeCell ref="M13:S13"/>
    <mergeCell ref="C14:K14"/>
    <mergeCell ref="M14:O14"/>
    <mergeCell ref="P14:S14"/>
    <mergeCell ref="C8:D8"/>
    <mergeCell ref="E8:K8"/>
    <mergeCell ref="M8:P8"/>
    <mergeCell ref="Q8:S8"/>
    <mergeCell ref="C9:D9"/>
    <mergeCell ref="E9:K9"/>
    <mergeCell ref="M9:P9"/>
    <mergeCell ref="Q9:S9"/>
    <mergeCell ref="C17:K17"/>
    <mergeCell ref="M17:O17"/>
    <mergeCell ref="P17:S17"/>
    <mergeCell ref="C18:K18"/>
    <mergeCell ref="M18:O18"/>
    <mergeCell ref="P18:S18"/>
    <mergeCell ref="C15:K15"/>
    <mergeCell ref="M15:O15"/>
    <mergeCell ref="P15:S15"/>
    <mergeCell ref="C16:K16"/>
    <mergeCell ref="M16:O16"/>
    <mergeCell ref="P16:S16"/>
    <mergeCell ref="C21:K21"/>
    <mergeCell ref="M21:O21"/>
    <mergeCell ref="P21:S21"/>
    <mergeCell ref="C22:K22"/>
    <mergeCell ref="M22:O22"/>
    <mergeCell ref="P22:S22"/>
    <mergeCell ref="C19:K19"/>
    <mergeCell ref="M19:O19"/>
    <mergeCell ref="P19:S19"/>
    <mergeCell ref="C20:K20"/>
    <mergeCell ref="M20:O20"/>
    <mergeCell ref="P20:S20"/>
    <mergeCell ref="C26:K26"/>
    <mergeCell ref="C27:K27"/>
    <mergeCell ref="M27:R27"/>
    <mergeCell ref="C28:K28"/>
    <mergeCell ref="M28:O28"/>
    <mergeCell ref="Q28:R28"/>
    <mergeCell ref="C23:K23"/>
    <mergeCell ref="M23:O23"/>
    <mergeCell ref="C24:K24"/>
    <mergeCell ref="M24:O24"/>
    <mergeCell ref="C25:K25"/>
    <mergeCell ref="M25:O25"/>
    <mergeCell ref="C31:K31"/>
    <mergeCell ref="M31:O31"/>
    <mergeCell ref="Q31:R31"/>
    <mergeCell ref="C32:K32"/>
    <mergeCell ref="M32:O32"/>
    <mergeCell ref="Q32:R32"/>
    <mergeCell ref="C29:K29"/>
    <mergeCell ref="M29:O29"/>
    <mergeCell ref="Q29:R29"/>
    <mergeCell ref="C30:K30"/>
    <mergeCell ref="M30:O30"/>
    <mergeCell ref="Q30:R30"/>
    <mergeCell ref="C35:K35"/>
    <mergeCell ref="M35:O35"/>
    <mergeCell ref="Q35:R35"/>
    <mergeCell ref="C36:K36"/>
    <mergeCell ref="M36:O36"/>
    <mergeCell ref="Q36:R36"/>
    <mergeCell ref="C33:K33"/>
    <mergeCell ref="M33:O33"/>
    <mergeCell ref="Q33:R33"/>
    <mergeCell ref="C34:K34"/>
    <mergeCell ref="M34:O34"/>
    <mergeCell ref="Q34:R34"/>
    <mergeCell ref="C39:K39"/>
    <mergeCell ref="M39:O39"/>
    <mergeCell ref="Q39:R39"/>
    <mergeCell ref="C40:K40"/>
    <mergeCell ref="C41:K41"/>
    <mergeCell ref="C42:K42"/>
    <mergeCell ref="C37:K37"/>
    <mergeCell ref="M37:O37"/>
    <mergeCell ref="Q37:R37"/>
    <mergeCell ref="C38:K38"/>
    <mergeCell ref="M38:O38"/>
    <mergeCell ref="Q38:R38"/>
    <mergeCell ref="C49:K49"/>
    <mergeCell ref="C50:K50"/>
    <mergeCell ref="C51:K51"/>
    <mergeCell ref="C52:K52"/>
    <mergeCell ref="C53:K53"/>
    <mergeCell ref="C54:K54"/>
    <mergeCell ref="C43:K43"/>
    <mergeCell ref="C44:K44"/>
    <mergeCell ref="C45:K45"/>
    <mergeCell ref="C46:K46"/>
    <mergeCell ref="C47:K47"/>
    <mergeCell ref="C48:K48"/>
    <mergeCell ref="C61:K61"/>
    <mergeCell ref="C62:K62"/>
    <mergeCell ref="C63:K63"/>
    <mergeCell ref="C64:K64"/>
    <mergeCell ref="C65:K65"/>
    <mergeCell ref="C66:K66"/>
    <mergeCell ref="C55:K55"/>
    <mergeCell ref="C56:K56"/>
    <mergeCell ref="C57:K57"/>
    <mergeCell ref="C58:K58"/>
    <mergeCell ref="C59:K59"/>
    <mergeCell ref="C60:K60"/>
    <mergeCell ref="C73:K73"/>
    <mergeCell ref="C74:K74"/>
    <mergeCell ref="C75:K75"/>
    <mergeCell ref="C76:K76"/>
    <mergeCell ref="C77:K77"/>
    <mergeCell ref="C78:K78"/>
    <mergeCell ref="C67:K67"/>
    <mergeCell ref="C68:K68"/>
    <mergeCell ref="C69:K69"/>
    <mergeCell ref="C70:K70"/>
    <mergeCell ref="C71:K71"/>
    <mergeCell ref="C72:K72"/>
    <mergeCell ref="C85:K85"/>
    <mergeCell ref="C86:K86"/>
    <mergeCell ref="C87:K87"/>
    <mergeCell ref="C88:K88"/>
    <mergeCell ref="C89:K89"/>
    <mergeCell ref="C90:K90"/>
    <mergeCell ref="C79:K79"/>
    <mergeCell ref="C80:K80"/>
    <mergeCell ref="C81:K81"/>
    <mergeCell ref="C82:K82"/>
    <mergeCell ref="C83:K83"/>
    <mergeCell ref="C84:K84"/>
    <mergeCell ref="C97:K97"/>
    <mergeCell ref="C98:K98"/>
    <mergeCell ref="C99:K99"/>
    <mergeCell ref="M99:R99"/>
    <mergeCell ref="C100:K100"/>
    <mergeCell ref="M100:N100"/>
    <mergeCell ref="O100:P100"/>
    <mergeCell ref="Q100:R100"/>
    <mergeCell ref="C91:K91"/>
    <mergeCell ref="C92:K92"/>
    <mergeCell ref="C93:K93"/>
    <mergeCell ref="C94:K94"/>
    <mergeCell ref="C95:K95"/>
    <mergeCell ref="C96:K96"/>
    <mergeCell ref="C104:K104"/>
    <mergeCell ref="O104:P104"/>
    <mergeCell ref="Q104:R104"/>
    <mergeCell ref="C105:K105"/>
    <mergeCell ref="C106:K106"/>
    <mergeCell ref="C107:K107"/>
    <mergeCell ref="C101:K101"/>
    <mergeCell ref="M101:N102"/>
    <mergeCell ref="O101:P102"/>
    <mergeCell ref="Q101:R102"/>
    <mergeCell ref="C102:K102"/>
    <mergeCell ref="C103:K103"/>
    <mergeCell ref="C114:K114"/>
    <mergeCell ref="C115:K115"/>
    <mergeCell ref="C116:K116"/>
    <mergeCell ref="C117:K117"/>
    <mergeCell ref="C118:K118"/>
    <mergeCell ref="C119:K119"/>
    <mergeCell ref="C108:K108"/>
    <mergeCell ref="C109:K109"/>
    <mergeCell ref="C110:K110"/>
    <mergeCell ref="C111:K111"/>
    <mergeCell ref="C112:K112"/>
    <mergeCell ref="C113:K113"/>
    <mergeCell ref="C126:K126"/>
    <mergeCell ref="C127:K127"/>
    <mergeCell ref="C128:K128"/>
    <mergeCell ref="C129:K129"/>
    <mergeCell ref="C130:K130"/>
    <mergeCell ref="C131:K131"/>
    <mergeCell ref="C120:K120"/>
    <mergeCell ref="C121:K121"/>
    <mergeCell ref="C122:K122"/>
    <mergeCell ref="C123:K123"/>
    <mergeCell ref="C124:K124"/>
    <mergeCell ref="C125:K125"/>
    <mergeCell ref="C138:K138"/>
    <mergeCell ref="C139:K139"/>
    <mergeCell ref="C140:K140"/>
    <mergeCell ref="C141:K141"/>
    <mergeCell ref="C142:K142"/>
    <mergeCell ref="C143:K143"/>
    <mergeCell ref="C132:K132"/>
    <mergeCell ref="C133:K133"/>
    <mergeCell ref="C134:K134"/>
    <mergeCell ref="C135:K135"/>
    <mergeCell ref="C136:K136"/>
    <mergeCell ref="C137:K137"/>
    <mergeCell ref="C150:K150"/>
    <mergeCell ref="C151:K151"/>
    <mergeCell ref="C152:K152"/>
    <mergeCell ref="C153:K153"/>
    <mergeCell ref="C154:K154"/>
    <mergeCell ref="C155:K155"/>
    <mergeCell ref="C144:K144"/>
    <mergeCell ref="C145:K145"/>
    <mergeCell ref="C146:K146"/>
    <mergeCell ref="C147:K147"/>
    <mergeCell ref="C148:K148"/>
    <mergeCell ref="C149:K149"/>
    <mergeCell ref="C162:K162"/>
    <mergeCell ref="C163:K163"/>
    <mergeCell ref="C164:K164"/>
    <mergeCell ref="C165:J165"/>
    <mergeCell ref="C166:J166"/>
    <mergeCell ref="C167:J167"/>
    <mergeCell ref="C156:K156"/>
    <mergeCell ref="C157:K157"/>
    <mergeCell ref="C158:K158"/>
    <mergeCell ref="C159:K159"/>
    <mergeCell ref="C160:K160"/>
    <mergeCell ref="C161:K161"/>
    <mergeCell ref="C174:J174"/>
    <mergeCell ref="C175:J175"/>
    <mergeCell ref="C176:J176"/>
    <mergeCell ref="C177:J177"/>
    <mergeCell ref="C178:J178"/>
    <mergeCell ref="C179:J179"/>
    <mergeCell ref="C168:J168"/>
    <mergeCell ref="C169:J169"/>
    <mergeCell ref="C170:J170"/>
    <mergeCell ref="C171:J171"/>
    <mergeCell ref="C172:J172"/>
    <mergeCell ref="C173:J173"/>
    <mergeCell ref="C186:J186"/>
    <mergeCell ref="C187:J187"/>
    <mergeCell ref="C188:J188"/>
    <mergeCell ref="C189:J189"/>
    <mergeCell ref="C190:J190"/>
    <mergeCell ref="C191:J191"/>
    <mergeCell ref="C180:J180"/>
    <mergeCell ref="C181:J181"/>
    <mergeCell ref="C182:J182"/>
    <mergeCell ref="C183:J183"/>
    <mergeCell ref="C184:J184"/>
    <mergeCell ref="C185:J185"/>
    <mergeCell ref="C198:J198"/>
    <mergeCell ref="C199:J199"/>
    <mergeCell ref="C200:J200"/>
    <mergeCell ref="C201:J201"/>
    <mergeCell ref="C202:J202"/>
    <mergeCell ref="C203:J203"/>
    <mergeCell ref="C192:J192"/>
    <mergeCell ref="C193:J193"/>
    <mergeCell ref="C194:J194"/>
    <mergeCell ref="C195:J195"/>
    <mergeCell ref="C196:J196"/>
    <mergeCell ref="C197:J197"/>
    <mergeCell ref="C210:J210"/>
    <mergeCell ref="C211:J211"/>
    <mergeCell ref="C212:J212"/>
    <mergeCell ref="C213:J213"/>
    <mergeCell ref="C214:J214"/>
    <mergeCell ref="C215:J215"/>
    <mergeCell ref="C204:J204"/>
    <mergeCell ref="C205:J205"/>
    <mergeCell ref="C206:J206"/>
    <mergeCell ref="C207:J207"/>
    <mergeCell ref="C208:J208"/>
    <mergeCell ref="C209:J209"/>
    <mergeCell ref="C222:J222"/>
    <mergeCell ref="C223:J223"/>
    <mergeCell ref="C224:J224"/>
    <mergeCell ref="C225:J225"/>
    <mergeCell ref="C226:J226"/>
    <mergeCell ref="C227:J227"/>
    <mergeCell ref="C216:J216"/>
    <mergeCell ref="C217:J217"/>
    <mergeCell ref="C218:J218"/>
    <mergeCell ref="C219:J219"/>
    <mergeCell ref="C220:J220"/>
    <mergeCell ref="C221:J221"/>
    <mergeCell ref="C234:J234"/>
    <mergeCell ref="C235:J235"/>
    <mergeCell ref="C236:J236"/>
    <mergeCell ref="C237:J237"/>
    <mergeCell ref="C238:J238"/>
    <mergeCell ref="C239:J239"/>
    <mergeCell ref="C228:J228"/>
    <mergeCell ref="C229:J229"/>
    <mergeCell ref="C230:J230"/>
    <mergeCell ref="C231:J231"/>
    <mergeCell ref="C232:J232"/>
    <mergeCell ref="C233:J233"/>
    <mergeCell ref="C246:J246"/>
    <mergeCell ref="C247:J247"/>
    <mergeCell ref="C248:J248"/>
    <mergeCell ref="C249:J249"/>
    <mergeCell ref="C250:J250"/>
    <mergeCell ref="C251:J251"/>
    <mergeCell ref="C240:J240"/>
    <mergeCell ref="C241:J241"/>
    <mergeCell ref="C242:J242"/>
    <mergeCell ref="C243:J243"/>
    <mergeCell ref="C244:J244"/>
    <mergeCell ref="C245:J245"/>
    <mergeCell ref="C258:J258"/>
    <mergeCell ref="C259:J259"/>
    <mergeCell ref="C260:J260"/>
    <mergeCell ref="C261:J261"/>
    <mergeCell ref="C262:J262"/>
    <mergeCell ref="C263:J263"/>
    <mergeCell ref="C252:J252"/>
    <mergeCell ref="C253:J253"/>
    <mergeCell ref="C254:J254"/>
    <mergeCell ref="C255:J255"/>
    <mergeCell ref="C256:J256"/>
    <mergeCell ref="C257:J257"/>
    <mergeCell ref="C270:J270"/>
    <mergeCell ref="C271:J271"/>
    <mergeCell ref="C272:J272"/>
    <mergeCell ref="C273:J273"/>
    <mergeCell ref="C274:J274"/>
    <mergeCell ref="C275:J275"/>
    <mergeCell ref="C264:J264"/>
    <mergeCell ref="C265:J265"/>
    <mergeCell ref="C266:J266"/>
    <mergeCell ref="C267:J267"/>
    <mergeCell ref="C268:J268"/>
    <mergeCell ref="C269:J269"/>
    <mergeCell ref="C288:J288"/>
    <mergeCell ref="C282:J282"/>
    <mergeCell ref="C283:J283"/>
    <mergeCell ref="C284:J284"/>
    <mergeCell ref="C285:J285"/>
    <mergeCell ref="C286:J286"/>
    <mergeCell ref="C287:J287"/>
    <mergeCell ref="C276:J276"/>
    <mergeCell ref="C277:J277"/>
    <mergeCell ref="C278:J278"/>
    <mergeCell ref="C279:J279"/>
    <mergeCell ref="C280:J280"/>
    <mergeCell ref="C281:J281"/>
  </mergeCells>
  <dataValidations count="8">
    <dataValidation type="list" allowBlank="1" showInputMessage="1" showErrorMessage="1" prompt="Select your shift" sqref="F5 N104" xr:uid="{49A86871-CBC5-4031-A93F-D17625AB2D68}">
      <formula1>"A,B,C,D"</formula1>
    </dataValidation>
    <dataValidation type="list" allowBlank="1" showInputMessage="1" showErrorMessage="1" prompt="Select day of the week" sqref="K3" xr:uid="{04973CD9-AB50-4A48-A00F-B34244E10C10}">
      <formula1>"SUNDAY,MONDAY,TUESDAY,WEDNESDAY,THURSDAY,FRIDAY,SATURDAY"</formula1>
    </dataValidation>
    <dataValidation type="date" operator="greaterThanOrEqual" allowBlank="1" showInputMessage="1" showErrorMessage="1" prompt="Insert today's date" sqref="K5 Q104" xr:uid="{3C69991B-AEBB-4D1E-8A07-7BB4D9CDBF00}">
      <formula1>K5</formula1>
    </dataValidation>
    <dataValidation type="list" allowBlank="1" showInputMessage="1" showErrorMessage="1" prompt="Select your unit" sqref="B8" xr:uid="{FF3AF1F6-4CA7-4E9A-92F2-E817D369F8C6}">
      <formula1>"1,2,3,4,5,6"</formula1>
    </dataValidation>
    <dataValidation allowBlank="1" showInputMessage="1" showErrorMessage="1" prompt="Input Unit Load" sqref="C8:D8" xr:uid="{0951CD07-3334-48E3-9A2A-5406F7217DC0}"/>
    <dataValidation allowBlank="1" showInputMessage="1" showErrorMessage="1" prompt="Insert DCS value" sqref="Q7:S9" xr:uid="{6F6B55DC-89B4-4A0E-B218-674141092790}"/>
    <dataValidation type="list" showInputMessage="1" showErrorMessage="1" prompt="Select the unavailable equipment from dropdown list" sqref="M15:O22" xr:uid="{41E2F048-0CBD-4C8B-A3BF-FC4554436FEF}">
      <formula1>"BFP A, BFP B, BFP C, Burners, LP Heaters, HP Heater 5, HP Heater 6, CCCWP A, CCCWP B, GAH A, GAH B. FDF A, FDF B, FDCF A, FDCF B, GSC Blower A, GSC Blower B, CWP A, CWP B, CEP A, CEP B, CBP A, CBP B, Station Compressors, Dryers, EDG, ,CSCCWP A or B"</formula1>
    </dataValidation>
    <dataValidation allowBlank="1" showInputMessage="1" showErrorMessage="1" prompt="Type equipment details here and the defect" sqref="P15:S22" xr:uid="{2988CB7B-BA13-43C6-B3DF-45191C21364F}"/>
  </dataValidation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5962D-3723-4F00-8081-711E7ADFA9FB}">
  <sheetPr codeName="Sheet16"/>
  <dimension ref="A1:T289"/>
  <sheetViews>
    <sheetView zoomScale="66" zoomScaleNormal="100" workbookViewId="0">
      <pane ySplit="11" topLeftCell="A24" activePane="bottomLeft" state="frozen"/>
      <selection activeCell="P1" sqref="P1"/>
      <selection pane="bottomLeft" activeCell="P1" sqref="P1"/>
    </sheetView>
  </sheetViews>
  <sheetFormatPr defaultColWidth="9.140625" defaultRowHeight="15"/>
  <cols>
    <col min="1" max="1" width="9.140625" style="7"/>
    <col min="2" max="2" width="13.7109375" style="7" customWidth="1"/>
    <col min="3" max="3" width="12.42578125" style="7" customWidth="1"/>
    <col min="4" max="10" width="9.140625" style="7"/>
    <col min="11" max="11" width="13.140625" style="7" customWidth="1"/>
    <col min="12" max="12" width="13.85546875" style="7" customWidth="1"/>
    <col min="13" max="13" width="17.28515625" style="7" customWidth="1"/>
    <col min="14" max="15" width="9.140625" style="7"/>
    <col min="16" max="16" width="21.5703125" style="7" customWidth="1"/>
    <col min="17" max="18" width="9.140625" style="7"/>
    <col min="19" max="19" width="12.140625" style="7" customWidth="1"/>
    <col min="20" max="16384" width="9.140625" style="7"/>
  </cols>
  <sheetData>
    <row r="1" spans="1:20" ht="51" customHeight="1" thickBot="1">
      <c r="A1" s="4"/>
      <c r="B1" s="88" t="s">
        <v>0</v>
      </c>
      <c r="C1" s="88"/>
      <c r="D1" s="88"/>
      <c r="E1" s="88"/>
      <c r="F1" s="88"/>
      <c r="G1" s="88"/>
      <c r="H1" s="88"/>
      <c r="I1" s="88"/>
      <c r="J1" s="88"/>
      <c r="K1" s="88"/>
      <c r="L1" s="5"/>
      <c r="M1" s="106" t="s">
        <v>99</v>
      </c>
      <c r="N1" s="106"/>
      <c r="O1" s="106"/>
      <c r="P1" s="68">
        <f xml:space="preserve"> COUNTIFS($C12:$K100, "*Load*Loss*")</f>
        <v>0</v>
      </c>
      <c r="Q1" s="5"/>
      <c r="R1" s="5"/>
      <c r="S1" s="6"/>
      <c r="T1" s="6"/>
    </row>
    <row r="2" spans="1:20" ht="21.75" thickBot="1">
      <c r="B2" s="8"/>
      <c r="C2" s="89" t="s">
        <v>1</v>
      </c>
      <c r="D2" s="89"/>
      <c r="E2" s="89"/>
      <c r="F2" s="89"/>
      <c r="G2" s="89"/>
      <c r="H2" s="89"/>
      <c r="I2" s="89"/>
      <c r="J2" s="89"/>
      <c r="K2" s="9"/>
      <c r="L2" s="6"/>
      <c r="M2" s="110" t="s">
        <v>16</v>
      </c>
      <c r="N2" s="111"/>
      <c r="O2" s="111"/>
      <c r="P2" s="111"/>
      <c r="Q2" s="111"/>
      <c r="R2" s="111"/>
      <c r="S2" s="112"/>
      <c r="T2" s="6"/>
    </row>
    <row r="3" spans="1:20" ht="19.5" thickBot="1">
      <c r="B3" s="10" t="s">
        <v>33</v>
      </c>
      <c r="C3" s="11" t="s">
        <v>26</v>
      </c>
      <c r="D3" s="12"/>
      <c r="E3" s="12"/>
      <c r="F3" s="12"/>
      <c r="G3" s="12"/>
      <c r="H3" s="12"/>
      <c r="I3" s="12"/>
      <c r="J3" s="13" t="s">
        <v>31</v>
      </c>
      <c r="K3" s="14" t="s">
        <v>27</v>
      </c>
      <c r="L3" s="12"/>
      <c r="M3" s="15"/>
      <c r="N3" s="113" t="s">
        <v>17</v>
      </c>
      <c r="O3" s="114"/>
      <c r="P3" s="113" t="s">
        <v>18</v>
      </c>
      <c r="Q3" s="114"/>
      <c r="R3" s="115" t="s">
        <v>22</v>
      </c>
      <c r="S3" s="114"/>
      <c r="T3" s="6"/>
    </row>
    <row r="4" spans="1:20" ht="15.75" customHeight="1" thickBot="1">
      <c r="B4" s="16"/>
      <c r="C4" s="12"/>
      <c r="D4" s="12"/>
      <c r="E4" s="12"/>
      <c r="F4" s="12"/>
      <c r="G4" s="12"/>
      <c r="H4" s="12"/>
      <c r="I4" s="12"/>
      <c r="J4" s="12"/>
      <c r="K4" s="17"/>
      <c r="L4" s="6"/>
      <c r="M4" s="18" t="s">
        <v>19</v>
      </c>
      <c r="N4" s="116"/>
      <c r="O4" s="117"/>
      <c r="P4" s="116"/>
      <c r="Q4" s="117"/>
      <c r="R4" s="118"/>
      <c r="S4" s="117"/>
      <c r="T4" s="6"/>
    </row>
    <row r="5" spans="1:20" ht="19.5" thickBot="1">
      <c r="B5" s="10" t="s">
        <v>34</v>
      </c>
      <c r="C5" s="11" t="s">
        <v>2</v>
      </c>
      <c r="D5" s="12"/>
      <c r="E5" s="13" t="s">
        <v>12</v>
      </c>
      <c r="F5" s="60" t="s">
        <v>25</v>
      </c>
      <c r="G5" s="12"/>
      <c r="H5" s="12"/>
      <c r="I5" s="12"/>
      <c r="J5" s="13" t="s">
        <v>32</v>
      </c>
      <c r="K5" s="19">
        <v>44355</v>
      </c>
      <c r="L5" s="12"/>
      <c r="M5" s="18" t="s">
        <v>20</v>
      </c>
      <c r="N5" s="133">
        <f xml:space="preserve"> '13'!N4</f>
        <v>0</v>
      </c>
      <c r="O5" s="134"/>
      <c r="P5" s="133">
        <f xml:space="preserve"> '13'!P4</f>
        <v>0</v>
      </c>
      <c r="Q5" s="134"/>
      <c r="R5" s="133">
        <f xml:space="preserve"> '13'!R4</f>
        <v>0</v>
      </c>
      <c r="S5" s="134"/>
      <c r="T5" s="6"/>
    </row>
    <row r="6" spans="1:20" ht="15" customHeight="1" thickBot="1">
      <c r="B6" s="16"/>
      <c r="C6" s="12"/>
      <c r="D6" s="12"/>
      <c r="E6" s="12"/>
      <c r="F6" s="12"/>
      <c r="G6" s="12"/>
      <c r="H6" s="12"/>
      <c r="I6" s="12"/>
      <c r="J6" s="12"/>
      <c r="K6" s="17"/>
      <c r="L6" s="6"/>
      <c r="M6" s="20" t="s">
        <v>21</v>
      </c>
      <c r="N6" s="119">
        <f>IF(($N4-$N5)&lt;0,0,$N4-$N5)</f>
        <v>0</v>
      </c>
      <c r="O6" s="120"/>
      <c r="P6" s="131">
        <f>IF(($P4-$P5)&lt;0,0,$P4-$P5)</f>
        <v>0</v>
      </c>
      <c r="Q6" s="132"/>
      <c r="R6" s="131">
        <f xml:space="preserve"> IF(($R4 - $R5)&lt;0,0,$R4 - $R5)</f>
        <v>0</v>
      </c>
      <c r="S6" s="132"/>
      <c r="T6" s="6"/>
    </row>
    <row r="7" spans="1:20" ht="19.5" thickBot="1">
      <c r="B7" s="21" t="s">
        <v>13</v>
      </c>
      <c r="C7" s="75" t="s">
        <v>4</v>
      </c>
      <c r="D7" s="75"/>
      <c r="E7" s="75" t="s">
        <v>5</v>
      </c>
      <c r="F7" s="75"/>
      <c r="G7" s="75"/>
      <c r="H7" s="75"/>
      <c r="I7" s="75"/>
      <c r="J7" s="75"/>
      <c r="K7" s="93"/>
      <c r="L7" s="6"/>
      <c r="M7" s="90" t="s">
        <v>23</v>
      </c>
      <c r="N7" s="90"/>
      <c r="O7" s="90"/>
      <c r="P7" s="90"/>
      <c r="Q7" s="86">
        <v>0</v>
      </c>
      <c r="R7" s="86"/>
      <c r="S7" s="86"/>
      <c r="T7" s="6"/>
    </row>
    <row r="8" spans="1:20" ht="19.5" thickBot="1">
      <c r="B8" s="22">
        <v>2</v>
      </c>
      <c r="C8" s="90" t="s">
        <v>51</v>
      </c>
      <c r="D8" s="90"/>
      <c r="E8" s="94"/>
      <c r="F8" s="94"/>
      <c r="G8" s="94"/>
      <c r="H8" s="94"/>
      <c r="I8" s="94"/>
      <c r="J8" s="94"/>
      <c r="K8" s="94"/>
      <c r="L8" s="6"/>
      <c r="M8" s="90" t="s">
        <v>24</v>
      </c>
      <c r="N8" s="90"/>
      <c r="O8" s="90"/>
      <c r="P8" s="90"/>
      <c r="Q8" s="86">
        <v>0</v>
      </c>
      <c r="R8" s="86"/>
      <c r="S8" s="86"/>
      <c r="T8" s="6"/>
    </row>
    <row r="9" spans="1:20" ht="19.5" thickBot="1">
      <c r="B9" s="16"/>
      <c r="C9" s="91"/>
      <c r="D9" s="91"/>
      <c r="E9" s="91"/>
      <c r="F9" s="91"/>
      <c r="G9" s="91"/>
      <c r="H9" s="91"/>
      <c r="I9" s="91"/>
      <c r="J9" s="91"/>
      <c r="K9" s="95"/>
      <c r="L9" s="6"/>
      <c r="M9" s="90" t="s">
        <v>98</v>
      </c>
      <c r="N9" s="90"/>
      <c r="O9" s="90"/>
      <c r="P9" s="90"/>
      <c r="Q9" s="86">
        <v>0</v>
      </c>
      <c r="R9" s="86"/>
      <c r="S9" s="86"/>
      <c r="T9" s="6"/>
    </row>
    <row r="10" spans="1:20">
      <c r="B10" s="16"/>
      <c r="C10" s="12"/>
      <c r="D10" s="12"/>
      <c r="E10" s="12"/>
      <c r="F10" s="12"/>
      <c r="G10" s="12"/>
      <c r="H10" s="12"/>
      <c r="I10" s="12"/>
      <c r="J10" s="12"/>
      <c r="K10" s="17"/>
      <c r="L10" s="6"/>
      <c r="M10" s="6"/>
      <c r="N10" s="6"/>
      <c r="O10" s="6"/>
      <c r="P10" s="6"/>
      <c r="Q10" s="6"/>
      <c r="R10" s="6"/>
      <c r="S10" s="6"/>
      <c r="T10" s="6"/>
    </row>
    <row r="11" spans="1:20" ht="15.75">
      <c r="B11" s="23" t="s">
        <v>6</v>
      </c>
      <c r="C11" s="73" t="s">
        <v>7</v>
      </c>
      <c r="D11" s="73"/>
      <c r="E11" s="73"/>
      <c r="F11" s="73"/>
      <c r="G11" s="73"/>
      <c r="H11" s="73"/>
      <c r="I11" s="73"/>
      <c r="J11" s="73"/>
      <c r="K11" s="74"/>
      <c r="L11" s="6"/>
      <c r="M11" s="6"/>
      <c r="N11" s="6"/>
      <c r="O11" s="6"/>
      <c r="P11" s="6"/>
      <c r="Q11" s="6"/>
      <c r="R11" s="6"/>
      <c r="S11" s="5"/>
      <c r="T11" s="6"/>
    </row>
    <row r="12" spans="1:20" ht="33" customHeight="1">
      <c r="B12" s="24"/>
      <c r="C12" s="85"/>
      <c r="D12" s="83"/>
      <c r="E12" s="83"/>
      <c r="F12" s="83"/>
      <c r="G12" s="83"/>
      <c r="H12" s="83"/>
      <c r="I12" s="83"/>
      <c r="J12" s="83"/>
      <c r="K12" s="84"/>
      <c r="L12" s="6"/>
      <c r="M12" s="6"/>
      <c r="N12" s="6"/>
      <c r="O12" s="6"/>
      <c r="P12" s="6"/>
      <c r="Q12" s="6"/>
      <c r="R12" s="6"/>
      <c r="S12" s="6"/>
      <c r="T12" s="6"/>
    </row>
    <row r="13" spans="1:20" ht="19.5" thickBot="1">
      <c r="B13" s="24"/>
      <c r="C13" s="85"/>
      <c r="D13" s="83"/>
      <c r="E13" s="83"/>
      <c r="F13" s="83"/>
      <c r="G13" s="83"/>
      <c r="H13" s="83"/>
      <c r="I13" s="83"/>
      <c r="J13" s="83"/>
      <c r="K13" s="84"/>
      <c r="L13" s="6"/>
      <c r="M13" s="103" t="s">
        <v>41</v>
      </c>
      <c r="N13" s="103"/>
      <c r="O13" s="103"/>
      <c r="P13" s="103"/>
      <c r="Q13" s="103"/>
      <c r="R13" s="103"/>
      <c r="S13" s="103"/>
      <c r="T13" s="6"/>
    </row>
    <row r="14" spans="1:20" ht="19.5" thickBot="1">
      <c r="B14" s="24"/>
      <c r="C14" s="83"/>
      <c r="D14" s="83"/>
      <c r="E14" s="83"/>
      <c r="F14" s="83"/>
      <c r="G14" s="83"/>
      <c r="H14" s="83"/>
      <c r="I14" s="83"/>
      <c r="J14" s="83"/>
      <c r="K14" s="84"/>
      <c r="L14" s="6"/>
      <c r="M14" s="90" t="s">
        <v>42</v>
      </c>
      <c r="N14" s="90"/>
      <c r="O14" s="90"/>
      <c r="P14" s="90" t="s">
        <v>43</v>
      </c>
      <c r="Q14" s="90"/>
      <c r="R14" s="90"/>
      <c r="S14" s="90"/>
      <c r="T14" s="6"/>
    </row>
    <row r="15" spans="1:20" ht="16.5" thickBot="1">
      <c r="B15" s="24"/>
      <c r="C15" s="85"/>
      <c r="D15" s="83"/>
      <c r="E15" s="83"/>
      <c r="F15" s="83"/>
      <c r="G15" s="83"/>
      <c r="H15" s="83"/>
      <c r="I15" s="83"/>
      <c r="J15" s="83"/>
      <c r="K15" s="84"/>
      <c r="L15" s="6"/>
      <c r="M15" s="77" t="s">
        <v>66</v>
      </c>
      <c r="N15" s="77"/>
      <c r="O15" s="77"/>
      <c r="P15" s="102" t="s">
        <v>44</v>
      </c>
      <c r="Q15" s="102"/>
      <c r="R15" s="102"/>
      <c r="S15" s="102"/>
      <c r="T15" s="6"/>
    </row>
    <row r="16" spans="1:20" ht="16.5" thickBot="1">
      <c r="B16" s="24"/>
      <c r="C16" s="85"/>
      <c r="D16" s="83"/>
      <c r="E16" s="83"/>
      <c r="F16" s="83"/>
      <c r="G16" s="83"/>
      <c r="H16" s="83"/>
      <c r="I16" s="83"/>
      <c r="J16" s="83"/>
      <c r="K16" s="84"/>
      <c r="L16" s="6"/>
      <c r="M16" s="77" t="s">
        <v>57</v>
      </c>
      <c r="N16" s="77"/>
      <c r="O16" s="77"/>
      <c r="P16" s="102" t="s">
        <v>71</v>
      </c>
      <c r="Q16" s="102"/>
      <c r="R16" s="102"/>
      <c r="S16" s="102"/>
      <c r="T16" s="6"/>
    </row>
    <row r="17" spans="2:20" ht="16.5" thickBot="1">
      <c r="B17" s="24"/>
      <c r="C17" s="85"/>
      <c r="D17" s="83"/>
      <c r="E17" s="83"/>
      <c r="F17" s="83"/>
      <c r="G17" s="83"/>
      <c r="H17" s="83"/>
      <c r="I17" s="83"/>
      <c r="J17" s="83"/>
      <c r="K17" s="84"/>
      <c r="L17" s="6"/>
      <c r="M17" s="77" t="s">
        <v>45</v>
      </c>
      <c r="N17" s="77"/>
      <c r="O17" s="77"/>
      <c r="P17" s="102" t="s">
        <v>46</v>
      </c>
      <c r="Q17" s="102"/>
      <c r="R17" s="102"/>
      <c r="S17" s="102"/>
      <c r="T17" s="6"/>
    </row>
    <row r="18" spans="2:20" ht="16.5" thickBot="1">
      <c r="B18" s="24"/>
      <c r="C18" s="83"/>
      <c r="D18" s="83"/>
      <c r="E18" s="83"/>
      <c r="F18" s="83"/>
      <c r="G18" s="83"/>
      <c r="H18" s="83"/>
      <c r="I18" s="83"/>
      <c r="J18" s="83"/>
      <c r="K18" s="84"/>
      <c r="L18" s="6"/>
      <c r="M18" s="77" t="s">
        <v>67</v>
      </c>
      <c r="N18" s="77"/>
      <c r="O18" s="77"/>
      <c r="P18" s="102" t="s">
        <v>47</v>
      </c>
      <c r="Q18" s="102"/>
      <c r="R18" s="102"/>
      <c r="S18" s="102"/>
      <c r="T18" s="6"/>
    </row>
    <row r="19" spans="2:20" ht="16.5" thickBot="1">
      <c r="B19" s="24"/>
      <c r="C19" s="83"/>
      <c r="D19" s="83"/>
      <c r="E19" s="83"/>
      <c r="F19" s="83"/>
      <c r="G19" s="83"/>
      <c r="H19" s="83"/>
      <c r="I19" s="83"/>
      <c r="J19" s="83"/>
      <c r="K19" s="84"/>
      <c r="L19" s="6"/>
      <c r="M19" s="77" t="s">
        <v>68</v>
      </c>
      <c r="N19" s="77"/>
      <c r="O19" s="77"/>
      <c r="P19" s="102" t="s">
        <v>47</v>
      </c>
      <c r="Q19" s="102"/>
      <c r="R19" s="102"/>
      <c r="S19" s="102"/>
      <c r="T19" s="6"/>
    </row>
    <row r="20" spans="2:20" ht="16.5" thickBot="1">
      <c r="B20" s="24"/>
      <c r="C20" s="83"/>
      <c r="D20" s="83"/>
      <c r="E20" s="83"/>
      <c r="F20" s="83"/>
      <c r="G20" s="83"/>
      <c r="H20" s="83"/>
      <c r="I20" s="83"/>
      <c r="J20" s="83"/>
      <c r="K20" s="84"/>
      <c r="L20" s="6"/>
      <c r="M20" s="77"/>
      <c r="N20" s="77"/>
      <c r="O20" s="77"/>
      <c r="P20" s="102"/>
      <c r="Q20" s="102"/>
      <c r="R20" s="102"/>
      <c r="S20" s="102"/>
      <c r="T20" s="6"/>
    </row>
    <row r="21" spans="2:20" ht="16.5" thickBot="1">
      <c r="B21" s="24"/>
      <c r="C21" s="83"/>
      <c r="D21" s="83"/>
      <c r="E21" s="83"/>
      <c r="F21" s="83"/>
      <c r="G21" s="83"/>
      <c r="H21" s="83"/>
      <c r="I21" s="83"/>
      <c r="J21" s="83"/>
      <c r="K21" s="84"/>
      <c r="L21" s="6"/>
      <c r="M21" s="77"/>
      <c r="N21" s="77"/>
      <c r="O21" s="77"/>
      <c r="P21" s="102"/>
      <c r="Q21" s="102"/>
      <c r="R21" s="102"/>
      <c r="S21" s="102"/>
      <c r="T21" s="6"/>
    </row>
    <row r="22" spans="2:20" ht="16.5" thickBot="1">
      <c r="B22" s="24"/>
      <c r="C22" s="85"/>
      <c r="D22" s="85"/>
      <c r="E22" s="85"/>
      <c r="F22" s="85"/>
      <c r="G22" s="85"/>
      <c r="H22" s="85"/>
      <c r="I22" s="85"/>
      <c r="J22" s="85"/>
      <c r="K22" s="92"/>
      <c r="L22" s="6"/>
      <c r="M22" s="77"/>
      <c r="N22" s="77"/>
      <c r="O22" s="77"/>
      <c r="P22" s="102"/>
      <c r="Q22" s="102"/>
      <c r="R22" s="102"/>
      <c r="S22" s="102"/>
      <c r="T22" s="6"/>
    </row>
    <row r="23" spans="2:20" ht="15.75">
      <c r="B23" s="24"/>
      <c r="C23" s="85"/>
      <c r="D23" s="85"/>
      <c r="E23" s="85"/>
      <c r="F23" s="85"/>
      <c r="G23" s="85"/>
      <c r="H23" s="85"/>
      <c r="I23" s="85"/>
      <c r="J23" s="85"/>
      <c r="K23" s="92"/>
      <c r="L23" s="6"/>
      <c r="M23" s="123"/>
      <c r="N23" s="123"/>
      <c r="O23" s="123"/>
      <c r="P23" s="6"/>
      <c r="Q23" s="6"/>
      <c r="R23" s="6"/>
      <c r="S23" s="6"/>
      <c r="T23" s="6"/>
    </row>
    <row r="24" spans="2:20" ht="15.75">
      <c r="B24" s="24"/>
      <c r="C24" s="83"/>
      <c r="D24" s="83"/>
      <c r="E24" s="83"/>
      <c r="F24" s="83"/>
      <c r="G24" s="83"/>
      <c r="H24" s="83"/>
      <c r="I24" s="83"/>
      <c r="J24" s="83"/>
      <c r="K24" s="84"/>
      <c r="L24" s="6"/>
      <c r="M24" s="123"/>
      <c r="N24" s="124"/>
      <c r="O24" s="124"/>
      <c r="P24" s="6"/>
      <c r="Q24" s="6"/>
      <c r="R24" s="6"/>
      <c r="S24" s="6"/>
      <c r="T24" s="6"/>
    </row>
    <row r="25" spans="2:20" ht="15.75">
      <c r="B25" s="24"/>
      <c r="C25" s="83"/>
      <c r="D25" s="83"/>
      <c r="E25" s="83"/>
      <c r="F25" s="83"/>
      <c r="G25" s="83"/>
      <c r="H25" s="83"/>
      <c r="I25" s="83"/>
      <c r="J25" s="83"/>
      <c r="K25" s="84"/>
      <c r="L25" s="6"/>
      <c r="M25" s="123"/>
      <c r="N25" s="123"/>
      <c r="O25" s="123"/>
      <c r="P25" s="6"/>
      <c r="Q25" s="6"/>
      <c r="R25" s="6"/>
      <c r="S25" s="6"/>
      <c r="T25" s="6"/>
    </row>
    <row r="26" spans="2:20" ht="15.75">
      <c r="B26" s="24"/>
      <c r="C26" s="83"/>
      <c r="D26" s="83"/>
      <c r="E26" s="83"/>
      <c r="F26" s="83"/>
      <c r="G26" s="83"/>
      <c r="H26" s="83"/>
      <c r="I26" s="83"/>
      <c r="J26" s="83"/>
      <c r="K26" s="84"/>
      <c r="L26" s="6"/>
      <c r="M26" s="6"/>
      <c r="N26" s="6"/>
      <c r="O26" s="6"/>
      <c r="P26" s="6"/>
      <c r="Q26" s="6"/>
      <c r="R26" s="6"/>
      <c r="S26" s="6"/>
      <c r="T26" s="6"/>
    </row>
    <row r="27" spans="2:20" ht="19.5" thickBot="1">
      <c r="B27" s="24"/>
      <c r="C27" s="83"/>
      <c r="D27" s="83"/>
      <c r="E27" s="83"/>
      <c r="F27" s="83"/>
      <c r="G27" s="83"/>
      <c r="H27" s="83"/>
      <c r="I27" s="83"/>
      <c r="J27" s="83"/>
      <c r="K27" s="84"/>
      <c r="L27" s="25"/>
      <c r="M27" s="87" t="s">
        <v>7</v>
      </c>
      <c r="N27" s="87"/>
      <c r="O27" s="87"/>
      <c r="P27" s="87"/>
      <c r="Q27" s="87"/>
      <c r="R27" s="87"/>
      <c r="S27" s="6"/>
      <c r="T27" s="6"/>
    </row>
    <row r="28" spans="2:20" ht="19.5" thickBot="1">
      <c r="B28" s="24"/>
      <c r="C28" s="83"/>
      <c r="D28" s="83"/>
      <c r="E28" s="83"/>
      <c r="F28" s="83"/>
      <c r="G28" s="83"/>
      <c r="H28" s="83"/>
      <c r="I28" s="83"/>
      <c r="J28" s="83"/>
      <c r="K28" s="84"/>
      <c r="L28" s="25"/>
      <c r="M28" s="90" t="s">
        <v>14</v>
      </c>
      <c r="N28" s="90"/>
      <c r="O28" s="90"/>
      <c r="P28" s="26" t="s">
        <v>69</v>
      </c>
      <c r="Q28" s="96" t="s">
        <v>53</v>
      </c>
      <c r="R28" s="97"/>
      <c r="S28" s="6"/>
      <c r="T28" s="6"/>
    </row>
    <row r="29" spans="2:20" ht="19.5" thickBot="1">
      <c r="B29" s="24"/>
      <c r="C29" s="83"/>
      <c r="D29" s="83"/>
      <c r="E29" s="83"/>
      <c r="F29" s="83"/>
      <c r="G29" s="83"/>
      <c r="H29" s="83"/>
      <c r="I29" s="83"/>
      <c r="J29" s="83"/>
      <c r="K29" s="84"/>
      <c r="L29" s="25"/>
      <c r="M29" s="86" t="s">
        <v>15</v>
      </c>
      <c r="N29" s="86"/>
      <c r="O29" s="86"/>
      <c r="P29" s="3">
        <f xml:space="preserve"> COUNTIFS($C12:$K100, "*O*F*11*issued*")</f>
        <v>0</v>
      </c>
      <c r="Q29" s="98">
        <f xml:space="preserve"> COUNTIFS(C12:K104, "*O*F*11*surrendered*")</f>
        <v>0</v>
      </c>
      <c r="R29" s="99"/>
      <c r="S29" s="6"/>
      <c r="T29" s="6"/>
    </row>
    <row r="30" spans="2:20" ht="19.5" thickBot="1">
      <c r="B30" s="24"/>
      <c r="C30" s="83"/>
      <c r="D30" s="83"/>
      <c r="E30" s="83"/>
      <c r="F30" s="83"/>
      <c r="G30" s="83"/>
      <c r="H30" s="83"/>
      <c r="I30" s="83"/>
      <c r="J30" s="83"/>
      <c r="K30" s="84"/>
      <c r="L30" s="25"/>
      <c r="M30" s="86" t="s">
        <v>55</v>
      </c>
      <c r="N30" s="86"/>
      <c r="O30" s="86"/>
      <c r="P30" s="3">
        <f xml:space="preserve"> COUNTIF($C12:$K104, "*CMMS*raised*")</f>
        <v>0</v>
      </c>
      <c r="Q30" s="100"/>
      <c r="R30" s="101"/>
      <c r="S30" s="6"/>
      <c r="T30" s="6"/>
    </row>
    <row r="31" spans="2:20" ht="19.5" thickBot="1">
      <c r="B31" s="24"/>
      <c r="C31" s="83"/>
      <c r="D31" s="83"/>
      <c r="E31" s="83"/>
      <c r="F31" s="83"/>
      <c r="G31" s="83"/>
      <c r="H31" s="83"/>
      <c r="I31" s="83"/>
      <c r="J31" s="83"/>
      <c r="K31" s="84"/>
      <c r="L31" s="25"/>
      <c r="M31" s="86" t="s">
        <v>28</v>
      </c>
      <c r="N31" s="86"/>
      <c r="O31" s="86"/>
      <c r="P31" s="3">
        <f xml:space="preserve"> COUNTIFS($C12:$K104, "Work Permit*issued*") + COUNTIFS($C12:$K104, "*Permit*to*work*issued*") + COUNTIFS($C12:$K104, "*O*F*2*issued*")</f>
        <v>0</v>
      </c>
      <c r="Q31" s="98">
        <f xml:space="preserve"> COUNTIFS($C12:$K104, "Work Permit*surrendered*") + COUNTIFS($C12:$K104, "*Permit*to*work*surrendered*") + COUNTIFS($C12:$K104, "*O*F*2*surrendered*")</f>
        <v>0</v>
      </c>
      <c r="R31" s="99"/>
      <c r="S31" s="6"/>
      <c r="T31" s="6"/>
    </row>
    <row r="32" spans="2:20" ht="19.5" thickBot="1">
      <c r="B32" s="24"/>
      <c r="C32" s="83"/>
      <c r="D32" s="83"/>
      <c r="E32" s="83"/>
      <c r="F32" s="83"/>
      <c r="G32" s="83"/>
      <c r="H32" s="83"/>
      <c r="I32" s="83"/>
      <c r="J32" s="83"/>
      <c r="K32" s="84"/>
      <c r="L32" s="25"/>
      <c r="M32" s="86" t="s">
        <v>29</v>
      </c>
      <c r="N32" s="86"/>
      <c r="O32" s="86"/>
      <c r="P32" s="3">
        <f xml:space="preserve"> COUNTIFS($C12:$K104, "Work*Test*Permit*issued*") + COUNTIFS($C12:$K104, "*O*F*3*issued*")</f>
        <v>0</v>
      </c>
      <c r="Q32" s="98">
        <f xml:space="preserve"> COUNTIFS(C12:K104, "Work*Test*Permit*surrendered*") + COUNTIFS($C12:$K104, "*O*F*3*surrendered*")</f>
        <v>0</v>
      </c>
      <c r="R32" s="99"/>
      <c r="S32" s="6"/>
      <c r="T32" s="6"/>
    </row>
    <row r="33" spans="2:20" ht="19.5" thickBot="1">
      <c r="B33" s="24"/>
      <c r="C33" s="83"/>
      <c r="D33" s="83"/>
      <c r="E33" s="83"/>
      <c r="F33" s="83"/>
      <c r="G33" s="83"/>
      <c r="H33" s="83"/>
      <c r="I33" s="83"/>
      <c r="J33" s="83"/>
      <c r="K33" s="84"/>
      <c r="L33" s="25"/>
      <c r="M33" s="86" t="s">
        <v>30</v>
      </c>
      <c r="N33" s="86"/>
      <c r="O33" s="86"/>
      <c r="P33" s="3">
        <f xml:space="preserve"> COUNTIFS($C12:$K104, "*Local*Checks*") + COUNTIFS($C12:$K104, "*Checks*Local*")</f>
        <v>0</v>
      </c>
      <c r="Q33" s="100"/>
      <c r="R33" s="101"/>
      <c r="S33" s="6"/>
      <c r="T33" s="6"/>
    </row>
    <row r="34" spans="2:20" ht="19.5" thickBot="1">
      <c r="B34" s="24"/>
      <c r="C34" s="83"/>
      <c r="D34" s="83"/>
      <c r="E34" s="83"/>
      <c r="F34" s="83"/>
      <c r="G34" s="83"/>
      <c r="H34" s="83"/>
      <c r="I34" s="83"/>
      <c r="J34" s="83"/>
      <c r="K34" s="84"/>
      <c r="L34" s="25"/>
      <c r="M34" s="86" t="s">
        <v>49</v>
      </c>
      <c r="N34" s="86"/>
      <c r="O34" s="86"/>
      <c r="P34" s="3">
        <f xml:space="preserve"> COUNTIFS($C12:$K104, "*Hot*Work*Permit*issued*")</f>
        <v>0</v>
      </c>
      <c r="Q34" s="98">
        <f xml:space="preserve"> COUNTIFS($C12:$K104, "*Hot*Work*Permit*surrendered*")</f>
        <v>0</v>
      </c>
      <c r="R34" s="99"/>
      <c r="S34" s="6"/>
      <c r="T34" s="6"/>
    </row>
    <row r="35" spans="2:20" ht="19.5" thickBot="1">
      <c r="B35" s="24"/>
      <c r="C35" s="83"/>
      <c r="D35" s="83"/>
      <c r="E35" s="83"/>
      <c r="F35" s="83"/>
      <c r="G35" s="83"/>
      <c r="H35" s="83"/>
      <c r="I35" s="83"/>
      <c r="J35" s="83"/>
      <c r="K35" s="84"/>
      <c r="L35" s="25"/>
      <c r="M35" s="86" t="s">
        <v>48</v>
      </c>
      <c r="N35" s="86"/>
      <c r="O35" s="86"/>
      <c r="P35" s="3">
        <f xml:space="preserve"> COUNTIFS($C12:$K104, "*Confined*Space*Permit*issued*")</f>
        <v>0</v>
      </c>
      <c r="Q35" s="98">
        <f xml:space="preserve"> COUNTIFS($C12:$K104, "*Confined*Space*Permit*surrendered*")</f>
        <v>0</v>
      </c>
      <c r="R35" s="99"/>
      <c r="S35" s="6"/>
      <c r="T35" s="6"/>
    </row>
    <row r="36" spans="2:20" ht="19.5" thickBot="1">
      <c r="B36" s="24"/>
      <c r="C36" s="83"/>
      <c r="D36" s="83"/>
      <c r="E36" s="83"/>
      <c r="F36" s="83"/>
      <c r="G36" s="83"/>
      <c r="H36" s="83"/>
      <c r="I36" s="83"/>
      <c r="J36" s="83"/>
      <c r="K36" s="84"/>
      <c r="L36" s="25"/>
      <c r="M36" s="77" t="s">
        <v>50</v>
      </c>
      <c r="N36" s="77"/>
      <c r="O36" s="77"/>
      <c r="P36" s="3">
        <f>COUNTIFS($C12:$K104,"*Application*for*Protection*Guarantee*")</f>
        <v>0</v>
      </c>
      <c r="Q36" s="100"/>
      <c r="R36" s="101"/>
      <c r="S36" s="6"/>
      <c r="T36" s="6"/>
    </row>
    <row r="37" spans="2:20" ht="19.5" thickBot="1">
      <c r="B37" s="24"/>
      <c r="C37" s="83"/>
      <c r="D37" s="83"/>
      <c r="E37" s="83"/>
      <c r="F37" s="83"/>
      <c r="G37" s="83"/>
      <c r="H37" s="83"/>
      <c r="I37" s="83"/>
      <c r="J37" s="83"/>
      <c r="K37" s="84"/>
      <c r="L37" s="6"/>
      <c r="M37" s="125"/>
      <c r="N37" s="125"/>
      <c r="O37" s="125"/>
      <c r="P37" s="28"/>
      <c r="Q37" s="129"/>
      <c r="R37" s="130"/>
      <c r="S37" s="29"/>
      <c r="T37" s="6"/>
    </row>
    <row r="38" spans="2:20" ht="19.5" thickBot="1">
      <c r="B38" s="24"/>
      <c r="C38" s="83"/>
      <c r="D38" s="83"/>
      <c r="E38" s="83"/>
      <c r="F38" s="83"/>
      <c r="G38" s="83"/>
      <c r="H38" s="83"/>
      <c r="I38" s="83"/>
      <c r="J38" s="83"/>
      <c r="K38" s="84"/>
      <c r="L38" s="6"/>
      <c r="M38" s="86"/>
      <c r="N38" s="86"/>
      <c r="O38" s="86"/>
      <c r="P38" s="27"/>
      <c r="Q38" s="121"/>
      <c r="R38" s="122"/>
      <c r="S38" s="30"/>
      <c r="T38" s="6"/>
    </row>
    <row r="39" spans="2:20" ht="19.5" thickBot="1">
      <c r="B39" s="24"/>
      <c r="C39" s="83"/>
      <c r="D39" s="83"/>
      <c r="E39" s="83"/>
      <c r="F39" s="83"/>
      <c r="G39" s="83"/>
      <c r="H39" s="83"/>
      <c r="I39" s="83"/>
      <c r="J39" s="83"/>
      <c r="K39" s="84"/>
      <c r="L39" s="6"/>
      <c r="M39" s="86"/>
      <c r="N39" s="86"/>
      <c r="O39" s="86"/>
      <c r="P39" s="27"/>
      <c r="Q39" s="121"/>
      <c r="R39" s="122"/>
      <c r="S39" s="30"/>
      <c r="T39" s="6"/>
    </row>
    <row r="40" spans="2:20" ht="18.75">
      <c r="B40" s="24"/>
      <c r="C40" s="83"/>
      <c r="D40" s="83"/>
      <c r="E40" s="83"/>
      <c r="F40" s="83"/>
      <c r="G40" s="83"/>
      <c r="H40" s="83"/>
      <c r="I40" s="83"/>
      <c r="J40" s="83"/>
      <c r="K40" s="84"/>
      <c r="L40" s="6"/>
      <c r="M40" s="31"/>
      <c r="N40" s="32"/>
      <c r="O40" s="32"/>
      <c r="P40" s="32"/>
      <c r="Q40" s="32"/>
      <c r="R40" s="32"/>
      <c r="S40" s="30"/>
      <c r="T40" s="6"/>
    </row>
    <row r="41" spans="2:20" ht="18.75">
      <c r="B41" s="24"/>
      <c r="C41" s="83"/>
      <c r="D41" s="83"/>
      <c r="E41" s="83"/>
      <c r="F41" s="83"/>
      <c r="G41" s="83"/>
      <c r="H41" s="83"/>
      <c r="I41" s="83"/>
      <c r="J41" s="83"/>
      <c r="K41" s="84"/>
      <c r="L41" s="6"/>
      <c r="M41" s="31"/>
      <c r="N41" s="32"/>
      <c r="O41" s="32"/>
      <c r="P41" s="32"/>
      <c r="Q41" s="32"/>
      <c r="R41" s="32"/>
      <c r="S41" s="30"/>
      <c r="T41" s="6"/>
    </row>
    <row r="42" spans="2:20" ht="18.75">
      <c r="B42" s="24"/>
      <c r="C42" s="83"/>
      <c r="D42" s="83"/>
      <c r="E42" s="83"/>
      <c r="F42" s="83"/>
      <c r="G42" s="83"/>
      <c r="H42" s="83"/>
      <c r="I42" s="83"/>
      <c r="J42" s="83"/>
      <c r="K42" s="84"/>
      <c r="L42" s="6"/>
      <c r="M42" s="33"/>
      <c r="N42" s="33"/>
      <c r="O42" s="33"/>
      <c r="P42" s="33"/>
      <c r="Q42" s="32"/>
      <c r="R42" s="32"/>
      <c r="S42" s="30"/>
      <c r="T42" s="6"/>
    </row>
    <row r="43" spans="2:20" ht="18.75">
      <c r="B43" s="24"/>
      <c r="C43" s="83"/>
      <c r="D43" s="83"/>
      <c r="E43" s="83"/>
      <c r="F43" s="83"/>
      <c r="G43" s="83"/>
      <c r="H43" s="83"/>
      <c r="I43" s="83"/>
      <c r="J43" s="83"/>
      <c r="K43" s="84"/>
      <c r="L43" s="6"/>
      <c r="M43" s="33"/>
      <c r="N43" s="33"/>
      <c r="O43" s="33"/>
      <c r="P43" s="33"/>
      <c r="Q43" s="32"/>
      <c r="R43" s="32"/>
      <c r="S43" s="30"/>
      <c r="T43" s="6"/>
    </row>
    <row r="44" spans="2:20" ht="18.75">
      <c r="B44" s="24"/>
      <c r="C44" s="83"/>
      <c r="D44" s="83"/>
      <c r="E44" s="83"/>
      <c r="F44" s="83"/>
      <c r="G44" s="83"/>
      <c r="H44" s="83"/>
      <c r="I44" s="83"/>
      <c r="J44" s="83"/>
      <c r="K44" s="84"/>
      <c r="L44" s="6"/>
      <c r="M44" s="33"/>
      <c r="N44" s="33"/>
      <c r="O44" s="33"/>
      <c r="P44" s="33"/>
      <c r="Q44" s="32"/>
      <c r="R44" s="32"/>
      <c r="S44" s="32"/>
      <c r="T44" s="6"/>
    </row>
    <row r="45" spans="2:20" ht="15.75">
      <c r="B45" s="24"/>
      <c r="C45" s="83"/>
      <c r="D45" s="83"/>
      <c r="E45" s="83"/>
      <c r="F45" s="83"/>
      <c r="G45" s="83"/>
      <c r="H45" s="83"/>
      <c r="I45" s="83"/>
      <c r="J45" s="83"/>
      <c r="K45" s="84"/>
      <c r="L45" s="25"/>
      <c r="M45" s="25"/>
      <c r="N45" s="25"/>
      <c r="O45" s="25"/>
      <c r="P45" s="25"/>
      <c r="Q45" s="25"/>
      <c r="R45" s="25"/>
      <c r="S45" s="6"/>
      <c r="T45" s="6"/>
    </row>
    <row r="46" spans="2:20" ht="15.75">
      <c r="B46" s="24"/>
      <c r="C46" s="83"/>
      <c r="D46" s="83"/>
      <c r="E46" s="83"/>
      <c r="F46" s="83"/>
      <c r="G46" s="83"/>
      <c r="H46" s="83"/>
      <c r="I46" s="83"/>
      <c r="J46" s="83"/>
      <c r="K46" s="84"/>
      <c r="L46" s="25"/>
      <c r="M46" s="25"/>
      <c r="N46" s="25"/>
      <c r="O46" s="25"/>
      <c r="P46" s="25"/>
      <c r="Q46" s="25"/>
      <c r="R46" s="25"/>
      <c r="S46" s="6"/>
      <c r="T46" s="6"/>
    </row>
    <row r="47" spans="2:20" ht="15.75">
      <c r="B47" s="24"/>
      <c r="C47" s="83"/>
      <c r="D47" s="83"/>
      <c r="E47" s="83"/>
      <c r="F47" s="83"/>
      <c r="G47" s="83"/>
      <c r="H47" s="83"/>
      <c r="I47" s="83"/>
      <c r="J47" s="83"/>
      <c r="K47" s="84"/>
      <c r="L47" s="25"/>
      <c r="M47" s="25"/>
      <c r="N47" s="25"/>
      <c r="O47" s="25"/>
      <c r="P47" s="25"/>
      <c r="Q47" s="25"/>
      <c r="R47" s="25"/>
      <c r="S47" s="6"/>
      <c r="T47" s="6"/>
    </row>
    <row r="48" spans="2:20" ht="15.75">
      <c r="B48" s="24"/>
      <c r="C48" s="83"/>
      <c r="D48" s="83"/>
      <c r="E48" s="83"/>
      <c r="F48" s="83"/>
      <c r="G48" s="83"/>
      <c r="H48" s="83"/>
      <c r="I48" s="83"/>
      <c r="J48" s="83"/>
      <c r="K48" s="84"/>
      <c r="L48" s="25"/>
      <c r="M48" s="25"/>
      <c r="N48" s="25"/>
      <c r="O48" s="25"/>
      <c r="P48" s="25"/>
      <c r="Q48" s="25"/>
      <c r="R48" s="25"/>
      <c r="S48" s="6"/>
      <c r="T48" s="6"/>
    </row>
    <row r="49" spans="2:20" ht="15.75">
      <c r="B49" s="24"/>
      <c r="C49" s="83"/>
      <c r="D49" s="83"/>
      <c r="E49" s="83"/>
      <c r="F49" s="83"/>
      <c r="G49" s="83"/>
      <c r="H49" s="83"/>
      <c r="I49" s="83"/>
      <c r="J49" s="83"/>
      <c r="K49" s="84"/>
      <c r="L49" s="25"/>
      <c r="M49" s="25"/>
      <c r="N49" s="25"/>
      <c r="O49" s="25"/>
      <c r="P49" s="25"/>
      <c r="Q49" s="25"/>
      <c r="R49" s="25"/>
      <c r="S49" s="6"/>
      <c r="T49" s="6"/>
    </row>
    <row r="50" spans="2:20" ht="15.75">
      <c r="B50" s="24"/>
      <c r="C50" s="83"/>
      <c r="D50" s="83"/>
      <c r="E50" s="83"/>
      <c r="F50" s="83"/>
      <c r="G50" s="83"/>
      <c r="H50" s="83"/>
      <c r="I50" s="83"/>
      <c r="J50" s="83"/>
      <c r="K50" s="84"/>
      <c r="L50" s="25"/>
      <c r="M50" s="34"/>
      <c r="N50" s="34"/>
      <c r="O50" s="34"/>
      <c r="P50" s="34"/>
      <c r="Q50" s="25"/>
      <c r="R50" s="25"/>
      <c r="S50" s="6"/>
      <c r="T50" s="6"/>
    </row>
    <row r="51" spans="2:20" ht="15.75">
      <c r="B51" s="24"/>
      <c r="C51" s="83"/>
      <c r="D51" s="83"/>
      <c r="E51" s="83"/>
      <c r="F51" s="83"/>
      <c r="G51" s="83"/>
      <c r="H51" s="83"/>
      <c r="I51" s="83"/>
      <c r="J51" s="83"/>
      <c r="K51" s="84"/>
      <c r="L51" s="25"/>
      <c r="M51" s="25"/>
      <c r="N51" s="25"/>
      <c r="O51" s="25"/>
      <c r="P51" s="25"/>
      <c r="Q51" s="25"/>
      <c r="R51" s="25"/>
      <c r="S51" s="6"/>
      <c r="T51" s="6"/>
    </row>
    <row r="52" spans="2:20" ht="15.75">
      <c r="B52" s="24"/>
      <c r="C52" s="83"/>
      <c r="D52" s="83"/>
      <c r="E52" s="83"/>
      <c r="F52" s="83"/>
      <c r="G52" s="83"/>
      <c r="H52" s="83"/>
      <c r="I52" s="83"/>
      <c r="J52" s="83"/>
      <c r="K52" s="84"/>
      <c r="L52" s="25"/>
      <c r="M52" s="25"/>
      <c r="N52" s="25"/>
      <c r="O52" s="25"/>
      <c r="P52" s="25"/>
      <c r="Q52" s="25"/>
      <c r="R52" s="25"/>
      <c r="S52" s="6"/>
      <c r="T52" s="6"/>
    </row>
    <row r="53" spans="2:20" ht="15.75">
      <c r="B53" s="24"/>
      <c r="C53" s="83"/>
      <c r="D53" s="83"/>
      <c r="E53" s="83"/>
      <c r="F53" s="83"/>
      <c r="G53" s="83"/>
      <c r="H53" s="83"/>
      <c r="I53" s="83"/>
      <c r="J53" s="83"/>
      <c r="K53" s="84"/>
      <c r="L53" s="25"/>
      <c r="M53" s="25"/>
      <c r="N53" s="25"/>
      <c r="O53" s="25"/>
      <c r="P53" s="25"/>
      <c r="Q53" s="25"/>
      <c r="R53" s="25"/>
      <c r="S53" s="6"/>
      <c r="T53" s="6"/>
    </row>
    <row r="54" spans="2:20" ht="15.75">
      <c r="B54" s="24"/>
      <c r="C54" s="83"/>
      <c r="D54" s="83"/>
      <c r="E54" s="83"/>
      <c r="F54" s="83"/>
      <c r="G54" s="83"/>
      <c r="H54" s="83"/>
      <c r="I54" s="83"/>
      <c r="J54" s="83"/>
      <c r="K54" s="84"/>
      <c r="L54" s="25"/>
      <c r="M54" s="25"/>
      <c r="N54" s="25"/>
      <c r="O54" s="25"/>
      <c r="P54" s="25"/>
      <c r="Q54" s="25"/>
      <c r="R54" s="25"/>
      <c r="S54" s="6"/>
      <c r="T54" s="6"/>
    </row>
    <row r="55" spans="2:20" ht="15.75">
      <c r="B55" s="24"/>
      <c r="C55" s="83"/>
      <c r="D55" s="83"/>
      <c r="E55" s="83"/>
      <c r="F55" s="83"/>
      <c r="G55" s="83"/>
      <c r="H55" s="83"/>
      <c r="I55" s="83"/>
      <c r="J55" s="83"/>
      <c r="K55" s="84"/>
      <c r="L55" s="25"/>
      <c r="M55" s="6"/>
      <c r="N55" s="6"/>
      <c r="O55" s="6"/>
      <c r="P55" s="6"/>
      <c r="Q55" s="6"/>
      <c r="R55" s="6"/>
      <c r="S55" s="6"/>
      <c r="T55" s="6"/>
    </row>
    <row r="56" spans="2:20" ht="15.75">
      <c r="B56" s="24"/>
      <c r="C56" s="83"/>
      <c r="D56" s="83"/>
      <c r="E56" s="83"/>
      <c r="F56" s="83"/>
      <c r="G56" s="83"/>
      <c r="H56" s="83"/>
      <c r="I56" s="83"/>
      <c r="J56" s="83"/>
      <c r="K56" s="84"/>
      <c r="L56" s="25"/>
      <c r="M56" s="6"/>
      <c r="N56" s="6"/>
      <c r="O56" s="6"/>
      <c r="P56" s="6"/>
      <c r="Q56" s="6"/>
      <c r="R56" s="6"/>
      <c r="S56" s="6"/>
      <c r="T56" s="6"/>
    </row>
    <row r="57" spans="2:20" ht="15.75">
      <c r="B57" s="24"/>
      <c r="C57" s="83"/>
      <c r="D57" s="83"/>
      <c r="E57" s="83"/>
      <c r="F57" s="83"/>
      <c r="G57" s="83"/>
      <c r="H57" s="83"/>
      <c r="I57" s="83"/>
      <c r="J57" s="83"/>
      <c r="K57" s="84"/>
      <c r="L57" s="25"/>
      <c r="M57" s="6"/>
      <c r="N57" s="6"/>
      <c r="O57" s="6"/>
      <c r="P57" s="6"/>
      <c r="Q57" s="6"/>
      <c r="R57" s="6"/>
      <c r="S57" s="6"/>
      <c r="T57" s="6"/>
    </row>
    <row r="58" spans="2:20" ht="15.75">
      <c r="B58" s="24"/>
      <c r="C58" s="83"/>
      <c r="D58" s="83"/>
      <c r="E58" s="83"/>
      <c r="F58" s="83"/>
      <c r="G58" s="83"/>
      <c r="H58" s="83"/>
      <c r="I58" s="83"/>
      <c r="J58" s="83"/>
      <c r="K58" s="84"/>
      <c r="L58" s="25"/>
      <c r="M58" s="6"/>
      <c r="N58" s="6"/>
      <c r="O58" s="6"/>
      <c r="P58" s="6"/>
      <c r="Q58" s="6"/>
      <c r="R58" s="6"/>
      <c r="S58" s="6"/>
      <c r="T58" s="6"/>
    </row>
    <row r="59" spans="2:20" ht="15.75">
      <c r="B59" s="24"/>
      <c r="C59" s="83"/>
      <c r="D59" s="83"/>
      <c r="E59" s="83"/>
      <c r="F59" s="83"/>
      <c r="G59" s="83"/>
      <c r="H59" s="83"/>
      <c r="I59" s="83"/>
      <c r="J59" s="83"/>
      <c r="K59" s="84"/>
      <c r="L59" s="25"/>
      <c r="M59" s="6"/>
      <c r="N59" s="6"/>
      <c r="O59" s="6"/>
      <c r="P59" s="6"/>
      <c r="Q59" s="6"/>
      <c r="R59" s="6"/>
      <c r="S59" s="6"/>
      <c r="T59" s="6"/>
    </row>
    <row r="60" spans="2:20" ht="15.75">
      <c r="B60" s="24"/>
      <c r="C60" s="83"/>
      <c r="D60" s="83"/>
      <c r="E60" s="83"/>
      <c r="F60" s="83"/>
      <c r="G60" s="83"/>
      <c r="H60" s="83"/>
      <c r="I60" s="83"/>
      <c r="J60" s="83"/>
      <c r="K60" s="84"/>
      <c r="L60" s="25"/>
      <c r="M60" s="6"/>
      <c r="N60" s="6"/>
      <c r="O60" s="6"/>
      <c r="P60" s="6"/>
      <c r="Q60" s="6"/>
      <c r="R60" s="6"/>
      <c r="S60" s="6"/>
      <c r="T60" s="6"/>
    </row>
    <row r="61" spans="2:20" ht="15.75">
      <c r="B61" s="24"/>
      <c r="C61" s="83"/>
      <c r="D61" s="83"/>
      <c r="E61" s="83"/>
      <c r="F61" s="83"/>
      <c r="G61" s="83"/>
      <c r="H61" s="83"/>
      <c r="I61" s="83"/>
      <c r="J61" s="83"/>
      <c r="K61" s="84"/>
      <c r="L61" s="25"/>
      <c r="M61" s="25"/>
      <c r="N61" s="25"/>
      <c r="O61" s="6"/>
      <c r="P61" s="25"/>
      <c r="Q61" s="25"/>
      <c r="R61" s="25"/>
      <c r="S61" s="6"/>
      <c r="T61" s="6"/>
    </row>
    <row r="62" spans="2:20" ht="15.75">
      <c r="B62" s="24"/>
      <c r="C62" s="83"/>
      <c r="D62" s="83"/>
      <c r="E62" s="83"/>
      <c r="F62" s="83"/>
      <c r="G62" s="83"/>
      <c r="H62" s="83"/>
      <c r="I62" s="83"/>
      <c r="J62" s="83"/>
      <c r="K62" s="84"/>
      <c r="L62" s="6"/>
      <c r="M62" s="6"/>
      <c r="N62" s="6"/>
      <c r="O62" s="6"/>
      <c r="P62" s="6"/>
      <c r="Q62" s="6"/>
      <c r="R62" s="6"/>
      <c r="S62" s="6"/>
      <c r="T62" s="6"/>
    </row>
    <row r="63" spans="2:20" ht="15.75">
      <c r="B63" s="24"/>
      <c r="C63" s="83"/>
      <c r="D63" s="83"/>
      <c r="E63" s="83"/>
      <c r="F63" s="83"/>
      <c r="G63" s="83"/>
      <c r="H63" s="83"/>
      <c r="I63" s="83"/>
      <c r="J63" s="83"/>
      <c r="K63" s="84"/>
      <c r="L63" s="6"/>
      <c r="M63" s="6"/>
      <c r="N63" s="6"/>
      <c r="O63" s="6"/>
      <c r="P63" s="6"/>
      <c r="Q63" s="6"/>
      <c r="R63" s="6"/>
      <c r="S63" s="6"/>
      <c r="T63" s="6"/>
    </row>
    <row r="64" spans="2:20" ht="15.75">
      <c r="B64" s="24"/>
      <c r="C64" s="83"/>
      <c r="D64" s="83"/>
      <c r="E64" s="83"/>
      <c r="F64" s="83"/>
      <c r="G64" s="83"/>
      <c r="H64" s="83"/>
      <c r="I64" s="83"/>
      <c r="J64" s="83"/>
      <c r="K64" s="84"/>
      <c r="L64" s="6"/>
      <c r="M64" s="6"/>
      <c r="N64" s="6"/>
      <c r="O64" s="6"/>
      <c r="P64" s="6"/>
      <c r="Q64" s="6"/>
      <c r="R64" s="6"/>
      <c r="S64" s="6"/>
      <c r="T64" s="6"/>
    </row>
    <row r="65" spans="2:20" ht="15.75">
      <c r="B65" s="24"/>
      <c r="C65" s="83"/>
      <c r="D65" s="83"/>
      <c r="E65" s="83"/>
      <c r="F65" s="83"/>
      <c r="G65" s="83"/>
      <c r="H65" s="83"/>
      <c r="I65" s="83"/>
      <c r="J65" s="83"/>
      <c r="K65" s="84"/>
      <c r="L65" s="6"/>
      <c r="M65" s="6"/>
      <c r="N65" s="6"/>
      <c r="O65" s="6"/>
      <c r="P65" s="6"/>
      <c r="Q65" s="6"/>
      <c r="R65" s="6"/>
      <c r="S65" s="6"/>
      <c r="T65" s="6"/>
    </row>
    <row r="66" spans="2:20" ht="15.75">
      <c r="B66" s="24"/>
      <c r="C66" s="83"/>
      <c r="D66" s="83"/>
      <c r="E66" s="83"/>
      <c r="F66" s="83"/>
      <c r="G66" s="83"/>
      <c r="H66" s="83"/>
      <c r="I66" s="83"/>
      <c r="J66" s="83"/>
      <c r="K66" s="84"/>
      <c r="L66" s="6"/>
      <c r="M66" s="6"/>
      <c r="N66" s="6"/>
      <c r="O66" s="6"/>
      <c r="P66" s="6"/>
      <c r="Q66" s="6"/>
      <c r="R66" s="6"/>
      <c r="S66" s="6"/>
      <c r="T66" s="6"/>
    </row>
    <row r="67" spans="2:20" ht="15.75">
      <c r="B67" s="24"/>
      <c r="C67" s="83"/>
      <c r="D67" s="83"/>
      <c r="E67" s="83"/>
      <c r="F67" s="83"/>
      <c r="G67" s="83"/>
      <c r="H67" s="83"/>
      <c r="I67" s="83"/>
      <c r="J67" s="83"/>
      <c r="K67" s="84"/>
      <c r="L67" s="6"/>
      <c r="M67" s="6"/>
      <c r="N67" s="6"/>
      <c r="O67" s="6"/>
      <c r="P67" s="6"/>
      <c r="Q67" s="6"/>
      <c r="R67" s="6"/>
      <c r="S67" s="6"/>
      <c r="T67" s="6"/>
    </row>
    <row r="68" spans="2:20" ht="15.75">
      <c r="B68" s="24"/>
      <c r="C68" s="83"/>
      <c r="D68" s="83"/>
      <c r="E68" s="83"/>
      <c r="F68" s="83"/>
      <c r="G68" s="83"/>
      <c r="H68" s="83"/>
      <c r="I68" s="83"/>
      <c r="J68" s="83"/>
      <c r="K68" s="84"/>
      <c r="L68" s="6"/>
      <c r="M68" s="6"/>
      <c r="N68" s="6"/>
      <c r="O68" s="6"/>
      <c r="P68" s="6"/>
      <c r="Q68" s="6"/>
      <c r="R68" s="6"/>
      <c r="S68" s="6"/>
      <c r="T68" s="6"/>
    </row>
    <row r="69" spans="2:20" ht="15.75">
      <c r="B69" s="24"/>
      <c r="C69" s="83"/>
      <c r="D69" s="83"/>
      <c r="E69" s="83"/>
      <c r="F69" s="83"/>
      <c r="G69" s="83"/>
      <c r="H69" s="83"/>
      <c r="I69" s="83"/>
      <c r="J69" s="83"/>
      <c r="K69" s="84"/>
      <c r="L69" s="6"/>
      <c r="M69" s="6"/>
      <c r="N69" s="6"/>
      <c r="O69" s="6"/>
      <c r="P69" s="6"/>
      <c r="Q69" s="6"/>
      <c r="R69" s="6"/>
      <c r="S69" s="6"/>
      <c r="T69" s="6"/>
    </row>
    <row r="70" spans="2:20" ht="15.75">
      <c r="B70" s="24"/>
      <c r="C70" s="83"/>
      <c r="D70" s="83"/>
      <c r="E70" s="83"/>
      <c r="F70" s="83"/>
      <c r="G70" s="83"/>
      <c r="H70" s="83"/>
      <c r="I70" s="83"/>
      <c r="J70" s="83"/>
      <c r="K70" s="84"/>
      <c r="L70" s="6"/>
      <c r="M70" s="6"/>
      <c r="N70" s="6"/>
      <c r="O70" s="6"/>
      <c r="P70" s="6"/>
      <c r="Q70" s="6"/>
      <c r="R70" s="6"/>
      <c r="S70" s="6"/>
      <c r="T70" s="6"/>
    </row>
    <row r="71" spans="2:20" ht="15.75">
      <c r="B71" s="24"/>
      <c r="C71" s="83"/>
      <c r="D71" s="83"/>
      <c r="E71" s="83"/>
      <c r="F71" s="83"/>
      <c r="G71" s="83"/>
      <c r="H71" s="83"/>
      <c r="I71" s="83"/>
      <c r="J71" s="83"/>
      <c r="K71" s="84"/>
      <c r="L71" s="6"/>
      <c r="M71" s="6"/>
      <c r="N71" s="6"/>
      <c r="O71" s="6"/>
      <c r="P71" s="6"/>
      <c r="Q71" s="6"/>
      <c r="R71" s="6"/>
      <c r="S71" s="6"/>
      <c r="T71" s="6"/>
    </row>
    <row r="72" spans="2:20" ht="15.75">
      <c r="B72" s="24"/>
      <c r="C72" s="83"/>
      <c r="D72" s="83"/>
      <c r="E72" s="83"/>
      <c r="F72" s="83"/>
      <c r="G72" s="83"/>
      <c r="H72" s="83"/>
      <c r="I72" s="83"/>
      <c r="J72" s="83"/>
      <c r="K72" s="84"/>
      <c r="L72" s="6"/>
      <c r="M72" s="6"/>
      <c r="N72" s="6"/>
      <c r="O72" s="6"/>
      <c r="P72" s="6"/>
      <c r="Q72" s="6"/>
      <c r="R72" s="6"/>
      <c r="S72" s="6"/>
      <c r="T72" s="6"/>
    </row>
    <row r="73" spans="2:20" ht="15.75">
      <c r="B73" s="24"/>
      <c r="C73" s="83"/>
      <c r="D73" s="83"/>
      <c r="E73" s="83"/>
      <c r="F73" s="83"/>
      <c r="G73" s="83"/>
      <c r="H73" s="83"/>
      <c r="I73" s="83"/>
      <c r="J73" s="83"/>
      <c r="K73" s="84"/>
      <c r="L73" s="6"/>
      <c r="M73" s="6"/>
      <c r="N73" s="6"/>
      <c r="O73" s="6"/>
      <c r="P73" s="6"/>
      <c r="Q73" s="6"/>
      <c r="R73" s="6"/>
      <c r="S73" s="6"/>
      <c r="T73" s="6"/>
    </row>
    <row r="74" spans="2:20" ht="15.75">
      <c r="B74" s="24"/>
      <c r="C74" s="83"/>
      <c r="D74" s="83"/>
      <c r="E74" s="83"/>
      <c r="F74" s="83"/>
      <c r="G74" s="83"/>
      <c r="H74" s="83"/>
      <c r="I74" s="83"/>
      <c r="J74" s="83"/>
      <c r="K74" s="84"/>
      <c r="L74" s="6"/>
      <c r="M74" s="6"/>
      <c r="N74" s="6"/>
      <c r="O74" s="6"/>
      <c r="P74" s="6"/>
      <c r="Q74" s="6"/>
      <c r="R74" s="6"/>
      <c r="S74" s="6"/>
      <c r="T74" s="6"/>
    </row>
    <row r="75" spans="2:20" ht="15.75">
      <c r="B75" s="24"/>
      <c r="C75" s="83"/>
      <c r="D75" s="83"/>
      <c r="E75" s="83"/>
      <c r="F75" s="83"/>
      <c r="G75" s="83"/>
      <c r="H75" s="83"/>
      <c r="I75" s="83"/>
      <c r="J75" s="83"/>
      <c r="K75" s="84"/>
      <c r="L75" s="6"/>
      <c r="M75" s="6"/>
      <c r="N75" s="6"/>
      <c r="O75" s="6"/>
      <c r="P75" s="6"/>
      <c r="Q75" s="6"/>
      <c r="R75" s="6"/>
      <c r="S75" s="6"/>
      <c r="T75" s="6"/>
    </row>
    <row r="76" spans="2:20" ht="15.75">
      <c r="B76" s="24"/>
      <c r="C76" s="83"/>
      <c r="D76" s="83"/>
      <c r="E76" s="83"/>
      <c r="F76" s="83"/>
      <c r="G76" s="83"/>
      <c r="H76" s="83"/>
      <c r="I76" s="83"/>
      <c r="J76" s="83"/>
      <c r="K76" s="84"/>
      <c r="L76" s="6"/>
      <c r="M76" s="6"/>
      <c r="N76" s="6"/>
      <c r="O76" s="6"/>
      <c r="P76" s="6"/>
      <c r="Q76" s="6"/>
      <c r="R76" s="6"/>
      <c r="S76" s="6"/>
      <c r="T76" s="6"/>
    </row>
    <row r="77" spans="2:20" ht="15.75">
      <c r="B77" s="24"/>
      <c r="C77" s="83"/>
      <c r="D77" s="83"/>
      <c r="E77" s="83"/>
      <c r="F77" s="83"/>
      <c r="G77" s="83"/>
      <c r="H77" s="83"/>
      <c r="I77" s="83"/>
      <c r="J77" s="83"/>
      <c r="K77" s="84"/>
      <c r="L77" s="6"/>
      <c r="M77" s="6"/>
      <c r="N77" s="6"/>
      <c r="O77" s="6"/>
      <c r="P77" s="6"/>
      <c r="Q77" s="6"/>
      <c r="R77" s="6"/>
      <c r="S77" s="6"/>
      <c r="T77" s="6"/>
    </row>
    <row r="78" spans="2:20" ht="15.75">
      <c r="B78" s="24"/>
      <c r="C78" s="83"/>
      <c r="D78" s="83"/>
      <c r="E78" s="83"/>
      <c r="F78" s="83"/>
      <c r="G78" s="83"/>
      <c r="H78" s="83"/>
      <c r="I78" s="83"/>
      <c r="J78" s="83"/>
      <c r="K78" s="84"/>
      <c r="L78" s="6"/>
      <c r="M78" s="6"/>
      <c r="N78" s="6"/>
      <c r="O78" s="6"/>
      <c r="P78" s="6"/>
      <c r="Q78" s="6"/>
      <c r="R78" s="6"/>
      <c r="S78" s="6"/>
      <c r="T78" s="6"/>
    </row>
    <row r="79" spans="2:20" ht="15.75">
      <c r="B79" s="24"/>
      <c r="C79" s="83"/>
      <c r="D79" s="83"/>
      <c r="E79" s="83"/>
      <c r="F79" s="83"/>
      <c r="G79" s="83"/>
      <c r="H79" s="83"/>
      <c r="I79" s="83"/>
      <c r="J79" s="83"/>
      <c r="K79" s="84"/>
      <c r="L79" s="6"/>
      <c r="M79" s="6"/>
      <c r="N79" s="6"/>
      <c r="O79" s="6"/>
      <c r="P79" s="6"/>
      <c r="Q79" s="6"/>
      <c r="R79" s="6"/>
      <c r="S79" s="6"/>
      <c r="T79" s="6"/>
    </row>
    <row r="80" spans="2:20" ht="15.75">
      <c r="B80" s="24"/>
      <c r="C80" s="83"/>
      <c r="D80" s="83"/>
      <c r="E80" s="83"/>
      <c r="F80" s="83"/>
      <c r="G80" s="83"/>
      <c r="H80" s="83"/>
      <c r="I80" s="83"/>
      <c r="J80" s="83"/>
      <c r="K80" s="84"/>
      <c r="L80" s="6"/>
      <c r="M80" s="6"/>
      <c r="N80" s="6"/>
      <c r="O80" s="6"/>
      <c r="P80" s="6"/>
      <c r="Q80" s="6"/>
      <c r="R80" s="6"/>
      <c r="S80" s="6"/>
      <c r="T80" s="6"/>
    </row>
    <row r="81" spans="2:20" ht="15.75">
      <c r="B81" s="24"/>
      <c r="C81" s="83"/>
      <c r="D81" s="83"/>
      <c r="E81" s="83"/>
      <c r="F81" s="83"/>
      <c r="G81" s="83"/>
      <c r="H81" s="83"/>
      <c r="I81" s="83"/>
      <c r="J81" s="83"/>
      <c r="K81" s="84"/>
      <c r="L81" s="6"/>
      <c r="M81" s="6"/>
      <c r="N81" s="6"/>
      <c r="O81" s="6"/>
      <c r="P81" s="6"/>
      <c r="Q81" s="6"/>
      <c r="R81" s="6"/>
      <c r="S81" s="6"/>
      <c r="T81" s="6"/>
    </row>
    <row r="82" spans="2:20" ht="15.75">
      <c r="B82" s="24"/>
      <c r="C82" s="83"/>
      <c r="D82" s="83"/>
      <c r="E82" s="83"/>
      <c r="F82" s="83"/>
      <c r="G82" s="83"/>
      <c r="H82" s="83"/>
      <c r="I82" s="83"/>
      <c r="J82" s="83"/>
      <c r="K82" s="84"/>
      <c r="L82" s="6"/>
      <c r="M82" s="6"/>
      <c r="N82" s="6"/>
      <c r="O82" s="6"/>
      <c r="P82" s="6"/>
      <c r="Q82" s="6"/>
      <c r="R82" s="6"/>
      <c r="S82" s="6"/>
      <c r="T82" s="6"/>
    </row>
    <row r="83" spans="2:20" ht="15.75">
      <c r="B83" s="24"/>
      <c r="C83" s="83"/>
      <c r="D83" s="83"/>
      <c r="E83" s="83"/>
      <c r="F83" s="83"/>
      <c r="G83" s="83"/>
      <c r="H83" s="83"/>
      <c r="I83" s="83"/>
      <c r="J83" s="83"/>
      <c r="K83" s="84"/>
      <c r="L83" s="6"/>
      <c r="M83" s="6"/>
      <c r="N83" s="6"/>
      <c r="O83" s="6"/>
      <c r="P83" s="6"/>
      <c r="Q83" s="6"/>
      <c r="R83" s="6"/>
      <c r="S83" s="6"/>
      <c r="T83" s="6"/>
    </row>
    <row r="84" spans="2:20" ht="15.75">
      <c r="B84" s="24"/>
      <c r="C84" s="83"/>
      <c r="D84" s="83"/>
      <c r="E84" s="83"/>
      <c r="F84" s="83"/>
      <c r="G84" s="83"/>
      <c r="H84" s="83"/>
      <c r="I84" s="83"/>
      <c r="J84" s="83"/>
      <c r="K84" s="84"/>
      <c r="L84" s="6"/>
      <c r="M84" s="6"/>
      <c r="N84" s="6"/>
      <c r="O84" s="6"/>
      <c r="P84" s="6"/>
      <c r="Q84" s="6"/>
      <c r="R84" s="6"/>
      <c r="S84" s="6"/>
      <c r="T84" s="6"/>
    </row>
    <row r="85" spans="2:20" ht="15.75">
      <c r="B85" s="24"/>
      <c r="C85" s="83"/>
      <c r="D85" s="83"/>
      <c r="E85" s="83"/>
      <c r="F85" s="83"/>
      <c r="G85" s="83"/>
      <c r="H85" s="83"/>
      <c r="I85" s="83"/>
      <c r="J85" s="83"/>
      <c r="K85" s="84"/>
      <c r="L85" s="6"/>
      <c r="M85" s="6"/>
      <c r="N85" s="6"/>
      <c r="O85" s="6"/>
      <c r="P85" s="6"/>
      <c r="Q85" s="6"/>
      <c r="R85" s="6"/>
      <c r="S85" s="6"/>
      <c r="T85" s="6"/>
    </row>
    <row r="86" spans="2:20" ht="15.75">
      <c r="B86" s="24"/>
      <c r="C86" s="83"/>
      <c r="D86" s="83"/>
      <c r="E86" s="83"/>
      <c r="F86" s="83"/>
      <c r="G86" s="83"/>
      <c r="H86" s="83"/>
      <c r="I86" s="83"/>
      <c r="J86" s="83"/>
      <c r="K86" s="84"/>
      <c r="L86" s="6"/>
      <c r="M86" s="6"/>
      <c r="N86" s="6"/>
      <c r="O86" s="6"/>
      <c r="P86" s="6"/>
      <c r="Q86" s="6"/>
      <c r="R86" s="6"/>
      <c r="S86" s="6"/>
      <c r="T86" s="6"/>
    </row>
    <row r="87" spans="2:20" ht="15.75">
      <c r="B87" s="24"/>
      <c r="C87" s="83"/>
      <c r="D87" s="83"/>
      <c r="E87" s="83"/>
      <c r="F87" s="83"/>
      <c r="G87" s="83"/>
      <c r="H87" s="83"/>
      <c r="I87" s="83"/>
      <c r="J87" s="83"/>
      <c r="K87" s="84"/>
      <c r="L87" s="6"/>
      <c r="M87" s="6"/>
      <c r="N87" s="6"/>
      <c r="O87" s="6"/>
      <c r="P87" s="6"/>
      <c r="Q87" s="6"/>
      <c r="R87" s="6"/>
      <c r="S87" s="6"/>
      <c r="T87" s="6"/>
    </row>
    <row r="88" spans="2:20" ht="15.75">
      <c r="B88" s="24"/>
      <c r="C88" s="83"/>
      <c r="D88" s="83"/>
      <c r="E88" s="83"/>
      <c r="F88" s="83"/>
      <c r="G88" s="83"/>
      <c r="H88" s="83"/>
      <c r="I88" s="83"/>
      <c r="J88" s="83"/>
      <c r="K88" s="84"/>
      <c r="L88" s="6"/>
      <c r="M88" s="6"/>
      <c r="N88" s="6"/>
      <c r="O88" s="6"/>
      <c r="P88" s="6"/>
      <c r="Q88" s="6"/>
      <c r="R88" s="6"/>
      <c r="S88" s="6"/>
      <c r="T88" s="6"/>
    </row>
    <row r="89" spans="2:20" ht="15.75">
      <c r="B89" s="24"/>
      <c r="C89" s="83"/>
      <c r="D89" s="83"/>
      <c r="E89" s="83"/>
      <c r="F89" s="83"/>
      <c r="G89" s="83"/>
      <c r="H89" s="83"/>
      <c r="I89" s="83"/>
      <c r="J89" s="83"/>
      <c r="K89" s="84"/>
      <c r="L89" s="6"/>
      <c r="M89" s="6"/>
      <c r="N89" s="6"/>
      <c r="O89" s="6"/>
      <c r="P89" s="6"/>
      <c r="Q89" s="6"/>
      <c r="R89" s="6"/>
      <c r="S89" s="6"/>
      <c r="T89" s="6"/>
    </row>
    <row r="90" spans="2:20" ht="15.75">
      <c r="B90" s="24"/>
      <c r="C90" s="83"/>
      <c r="D90" s="83"/>
      <c r="E90" s="83"/>
      <c r="F90" s="83"/>
      <c r="G90" s="83"/>
      <c r="H90" s="83"/>
      <c r="I90" s="83"/>
      <c r="J90" s="83"/>
      <c r="K90" s="84"/>
      <c r="L90" s="6"/>
      <c r="M90" s="6"/>
      <c r="N90" s="6"/>
      <c r="O90" s="6"/>
      <c r="P90" s="6"/>
      <c r="Q90" s="6"/>
      <c r="R90" s="6"/>
      <c r="S90" s="6"/>
      <c r="T90" s="6"/>
    </row>
    <row r="91" spans="2:20" ht="15.75">
      <c r="B91" s="24"/>
      <c r="C91" s="83"/>
      <c r="D91" s="83"/>
      <c r="E91" s="83"/>
      <c r="F91" s="83"/>
      <c r="G91" s="83"/>
      <c r="H91" s="83"/>
      <c r="I91" s="83"/>
      <c r="J91" s="83"/>
      <c r="K91" s="84"/>
      <c r="L91" s="6"/>
      <c r="M91" s="6"/>
      <c r="N91" s="6"/>
      <c r="O91" s="6"/>
      <c r="P91" s="6"/>
      <c r="Q91" s="6"/>
      <c r="R91" s="6"/>
      <c r="S91" s="6"/>
      <c r="T91" s="6"/>
    </row>
    <row r="92" spans="2:20" ht="15.75">
      <c r="B92" s="24"/>
      <c r="C92" s="83"/>
      <c r="D92" s="83"/>
      <c r="E92" s="83"/>
      <c r="F92" s="83"/>
      <c r="G92" s="83"/>
      <c r="H92" s="83"/>
      <c r="I92" s="83"/>
      <c r="J92" s="83"/>
      <c r="K92" s="84"/>
      <c r="L92" s="6"/>
      <c r="M92" s="6"/>
      <c r="N92" s="6"/>
      <c r="O92" s="6"/>
      <c r="P92" s="6"/>
      <c r="Q92" s="6"/>
      <c r="R92" s="6"/>
      <c r="S92" s="6"/>
      <c r="T92" s="6"/>
    </row>
    <row r="93" spans="2:20" ht="15.75">
      <c r="B93" s="24"/>
      <c r="C93" s="78"/>
      <c r="D93" s="78"/>
      <c r="E93" s="78"/>
      <c r="F93" s="78"/>
      <c r="G93" s="78"/>
      <c r="H93" s="78"/>
      <c r="I93" s="78"/>
      <c r="J93" s="78"/>
      <c r="K93" s="79"/>
      <c r="L93" s="6"/>
      <c r="M93" s="6"/>
      <c r="N93" s="6"/>
      <c r="O93" s="6"/>
      <c r="P93" s="6"/>
      <c r="Q93" s="6"/>
      <c r="R93" s="6"/>
      <c r="S93" s="6"/>
      <c r="T93" s="6"/>
    </row>
    <row r="94" spans="2:20" ht="15.75">
      <c r="B94" s="24"/>
      <c r="C94" s="83"/>
      <c r="D94" s="83"/>
      <c r="E94" s="83"/>
      <c r="F94" s="83"/>
      <c r="G94" s="83"/>
      <c r="H94" s="83"/>
      <c r="I94" s="83"/>
      <c r="J94" s="83"/>
      <c r="K94" s="84"/>
      <c r="L94" s="6"/>
      <c r="M94" s="6"/>
      <c r="N94" s="6"/>
      <c r="O94" s="6"/>
      <c r="P94" s="6"/>
      <c r="Q94" s="6"/>
      <c r="R94" s="6"/>
      <c r="S94" s="6"/>
      <c r="T94" s="6"/>
    </row>
    <row r="95" spans="2:20" ht="15.75">
      <c r="B95" s="24"/>
      <c r="C95" s="83"/>
      <c r="D95" s="83"/>
      <c r="E95" s="83"/>
      <c r="F95" s="83"/>
      <c r="G95" s="83"/>
      <c r="H95" s="83"/>
      <c r="I95" s="83"/>
      <c r="J95" s="83"/>
      <c r="K95" s="84"/>
      <c r="L95" s="6"/>
      <c r="M95" s="6"/>
      <c r="N95" s="6"/>
      <c r="O95" s="6"/>
      <c r="P95" s="6"/>
      <c r="Q95" s="6"/>
      <c r="R95" s="6"/>
      <c r="S95" s="6"/>
      <c r="T95" s="6"/>
    </row>
    <row r="96" spans="2:20" ht="15.75">
      <c r="B96" s="24"/>
      <c r="C96" s="83"/>
      <c r="D96" s="83"/>
      <c r="E96" s="83"/>
      <c r="F96" s="83"/>
      <c r="G96" s="83"/>
      <c r="H96" s="83"/>
      <c r="I96" s="83"/>
      <c r="J96" s="83"/>
      <c r="K96" s="84"/>
      <c r="L96" s="6"/>
      <c r="M96" s="6"/>
      <c r="N96" s="6"/>
      <c r="O96" s="6"/>
      <c r="P96" s="6"/>
      <c r="Q96" s="6"/>
      <c r="R96" s="6"/>
      <c r="S96" s="6"/>
      <c r="T96" s="6"/>
    </row>
    <row r="97" spans="2:20" ht="15.75">
      <c r="B97" s="24"/>
      <c r="C97" s="83"/>
      <c r="D97" s="83"/>
      <c r="E97" s="83"/>
      <c r="F97" s="83"/>
      <c r="G97" s="83"/>
      <c r="H97" s="83"/>
      <c r="I97" s="83"/>
      <c r="J97" s="83"/>
      <c r="K97" s="84"/>
      <c r="L97" s="6"/>
      <c r="M97" s="6"/>
      <c r="N97" s="6"/>
      <c r="O97" s="6"/>
      <c r="P97" s="6"/>
      <c r="Q97" s="6"/>
      <c r="R97" s="6"/>
      <c r="S97" s="6"/>
      <c r="T97" s="6"/>
    </row>
    <row r="98" spans="2:20" ht="15.75">
      <c r="B98" s="24"/>
      <c r="C98" s="83"/>
      <c r="D98" s="83"/>
      <c r="E98" s="83"/>
      <c r="F98" s="83"/>
      <c r="G98" s="83"/>
      <c r="H98" s="83"/>
      <c r="I98" s="83"/>
      <c r="J98" s="83"/>
      <c r="K98" s="84"/>
      <c r="L98" s="6"/>
      <c r="M98" s="6"/>
      <c r="N98" s="6"/>
      <c r="O98" s="6"/>
      <c r="P98" s="6"/>
      <c r="Q98" s="6"/>
      <c r="R98" s="6"/>
      <c r="S98" s="6"/>
      <c r="T98" s="6"/>
    </row>
    <row r="99" spans="2:20" ht="16.5" thickBot="1">
      <c r="B99" s="24"/>
      <c r="C99" s="83"/>
      <c r="D99" s="83"/>
      <c r="E99" s="83"/>
      <c r="F99" s="83"/>
      <c r="G99" s="83"/>
      <c r="H99" s="83"/>
      <c r="I99" s="83"/>
      <c r="J99" s="83"/>
      <c r="K99" s="84"/>
      <c r="L99" s="6"/>
      <c r="M99" s="75" t="s">
        <v>8</v>
      </c>
      <c r="N99" s="75"/>
      <c r="O99" s="75"/>
      <c r="P99" s="75"/>
      <c r="Q99" s="75"/>
      <c r="R99" s="75"/>
      <c r="S99" s="6"/>
      <c r="T99" s="6"/>
    </row>
    <row r="100" spans="2:20" ht="16.5" thickBot="1">
      <c r="B100" s="24"/>
      <c r="C100" s="83"/>
      <c r="D100" s="83"/>
      <c r="E100" s="83"/>
      <c r="F100" s="83"/>
      <c r="G100" s="83"/>
      <c r="H100" s="83"/>
      <c r="I100" s="83"/>
      <c r="J100" s="83"/>
      <c r="K100" s="84"/>
      <c r="L100" s="6"/>
      <c r="M100" s="107" t="s">
        <v>9</v>
      </c>
      <c r="N100" s="108"/>
      <c r="O100" s="108" t="s">
        <v>10</v>
      </c>
      <c r="P100" s="108"/>
      <c r="Q100" s="108" t="s">
        <v>11</v>
      </c>
      <c r="R100" s="109"/>
      <c r="S100" s="6"/>
      <c r="T100" s="6"/>
    </row>
    <row r="101" spans="2:20" ht="15.75">
      <c r="B101" s="24"/>
      <c r="C101" s="78"/>
      <c r="D101" s="78"/>
      <c r="E101" s="78"/>
      <c r="F101" s="78"/>
      <c r="G101" s="78"/>
      <c r="H101" s="78"/>
      <c r="I101" s="78"/>
      <c r="J101" s="78"/>
      <c r="K101" s="79"/>
      <c r="L101" s="6"/>
      <c r="M101" s="107"/>
      <c r="N101" s="108"/>
      <c r="O101" s="108"/>
      <c r="P101" s="108"/>
      <c r="Q101" s="108"/>
      <c r="R101" s="109"/>
      <c r="S101" s="6"/>
      <c r="T101" s="6"/>
    </row>
    <row r="102" spans="2:20" ht="16.5" thickBot="1">
      <c r="B102" s="24"/>
      <c r="C102" s="78"/>
      <c r="D102" s="78"/>
      <c r="E102" s="78"/>
      <c r="F102" s="78"/>
      <c r="G102" s="78"/>
      <c r="H102" s="78"/>
      <c r="I102" s="78"/>
      <c r="J102" s="78"/>
      <c r="K102" s="79"/>
      <c r="L102" s="6"/>
      <c r="M102" s="126"/>
      <c r="N102" s="127"/>
      <c r="O102" s="127"/>
      <c r="P102" s="127"/>
      <c r="Q102" s="127"/>
      <c r="R102" s="128"/>
      <c r="S102" s="6"/>
      <c r="T102" s="6"/>
    </row>
    <row r="103" spans="2:20" ht="16.5" thickBot="1">
      <c r="B103" s="24"/>
      <c r="C103" s="78"/>
      <c r="D103" s="78"/>
      <c r="E103" s="78"/>
      <c r="F103" s="78"/>
      <c r="G103" s="78"/>
      <c r="H103" s="78"/>
      <c r="I103" s="78"/>
      <c r="J103" s="78"/>
      <c r="K103" s="79"/>
      <c r="L103" s="6"/>
      <c r="M103" s="35"/>
      <c r="N103" s="36"/>
      <c r="O103" s="36"/>
      <c r="P103" s="36"/>
      <c r="Q103" s="36"/>
      <c r="R103" s="37"/>
      <c r="S103" s="6"/>
      <c r="T103" s="6"/>
    </row>
    <row r="104" spans="2:20" ht="19.5" thickBot="1">
      <c r="B104" s="24"/>
      <c r="C104" s="78"/>
      <c r="D104" s="78"/>
      <c r="E104" s="78"/>
      <c r="F104" s="78"/>
      <c r="G104" s="78"/>
      <c r="H104" s="78"/>
      <c r="I104" s="78"/>
      <c r="J104" s="78"/>
      <c r="K104" s="79"/>
      <c r="L104" s="6"/>
      <c r="M104" s="61" t="s">
        <v>12</v>
      </c>
      <c r="N104" s="22" t="s">
        <v>25</v>
      </c>
      <c r="O104" s="96" t="s">
        <v>3</v>
      </c>
      <c r="P104" s="97"/>
      <c r="Q104" s="104">
        <v>44356</v>
      </c>
      <c r="R104" s="105"/>
      <c r="S104" s="6"/>
      <c r="T104" s="6"/>
    </row>
    <row r="105" spans="2:20" ht="15.75">
      <c r="B105" s="24"/>
      <c r="C105" s="78"/>
      <c r="D105" s="78"/>
      <c r="E105" s="78"/>
      <c r="F105" s="78"/>
      <c r="G105" s="78"/>
      <c r="H105" s="78"/>
      <c r="I105" s="78"/>
      <c r="J105" s="78"/>
      <c r="K105" s="79"/>
      <c r="L105" s="6"/>
      <c r="M105" s="6"/>
      <c r="N105" s="6"/>
      <c r="O105" s="6"/>
      <c r="P105" s="6"/>
      <c r="Q105" s="6"/>
      <c r="R105" s="6"/>
      <c r="S105" s="6"/>
      <c r="T105" s="6"/>
    </row>
    <row r="106" spans="2:20" ht="15.75">
      <c r="B106" s="24"/>
      <c r="C106" s="78"/>
      <c r="D106" s="78"/>
      <c r="E106" s="78"/>
      <c r="F106" s="78"/>
      <c r="G106" s="78"/>
      <c r="H106" s="78"/>
      <c r="I106" s="78"/>
      <c r="J106" s="78"/>
      <c r="K106" s="79"/>
      <c r="L106" s="6"/>
      <c r="M106" s="6"/>
      <c r="N106" s="6"/>
      <c r="O106" s="6"/>
      <c r="P106" s="6"/>
      <c r="Q106" s="6"/>
      <c r="R106" s="6"/>
      <c r="S106" s="6"/>
      <c r="T106" s="6"/>
    </row>
    <row r="107" spans="2:20" ht="16.5" thickBot="1">
      <c r="B107" s="38"/>
      <c r="C107" s="80"/>
      <c r="D107" s="80"/>
      <c r="E107" s="80"/>
      <c r="F107" s="80"/>
      <c r="G107" s="80"/>
      <c r="H107" s="80"/>
      <c r="I107" s="80"/>
      <c r="J107" s="80"/>
      <c r="K107" s="81"/>
      <c r="L107" s="6"/>
      <c r="M107" s="6"/>
      <c r="N107" s="6"/>
      <c r="O107" s="6"/>
      <c r="P107" s="6"/>
      <c r="Q107" s="6"/>
      <c r="R107" s="6"/>
      <c r="S107" s="6"/>
      <c r="T107" s="6"/>
    </row>
    <row r="108" spans="2:20" ht="15.75">
      <c r="B108" s="39"/>
      <c r="C108" s="82"/>
      <c r="D108" s="82"/>
      <c r="E108" s="82"/>
      <c r="F108" s="82"/>
      <c r="G108" s="82"/>
      <c r="H108" s="82"/>
      <c r="I108" s="82"/>
      <c r="J108" s="82"/>
      <c r="K108" s="82"/>
      <c r="L108" s="6"/>
      <c r="M108" s="6"/>
      <c r="N108" s="6"/>
      <c r="O108" s="6"/>
      <c r="P108" s="6"/>
      <c r="Q108" s="6"/>
      <c r="R108" s="6"/>
      <c r="S108" s="6"/>
      <c r="T108" s="6"/>
    </row>
    <row r="109" spans="2:20" ht="15.75">
      <c r="B109" s="39"/>
      <c r="C109" s="82"/>
      <c r="D109" s="82"/>
      <c r="E109" s="82"/>
      <c r="F109" s="82"/>
      <c r="G109" s="82"/>
      <c r="H109" s="82"/>
      <c r="I109" s="82"/>
      <c r="J109" s="82"/>
      <c r="K109" s="82"/>
      <c r="L109" s="6"/>
      <c r="M109" s="6"/>
      <c r="N109" s="6"/>
      <c r="O109" s="6"/>
      <c r="P109" s="6"/>
      <c r="Q109" s="6"/>
      <c r="R109" s="6"/>
      <c r="S109" s="6"/>
      <c r="T109" s="6"/>
    </row>
    <row r="110" spans="2:20" ht="15.75">
      <c r="B110" s="40"/>
      <c r="C110" s="76"/>
      <c r="D110" s="76"/>
      <c r="E110" s="76"/>
      <c r="F110" s="76"/>
      <c r="G110" s="76"/>
      <c r="H110" s="76"/>
      <c r="I110" s="76"/>
      <c r="J110" s="76"/>
      <c r="K110" s="76"/>
    </row>
    <row r="111" spans="2:20" ht="15.75">
      <c r="B111" s="40"/>
      <c r="C111" s="76"/>
      <c r="D111" s="76"/>
      <c r="E111" s="76"/>
      <c r="F111" s="76"/>
      <c r="G111" s="76"/>
      <c r="H111" s="76"/>
      <c r="I111" s="76"/>
      <c r="J111" s="76"/>
      <c r="K111" s="76"/>
    </row>
    <row r="112" spans="2:20" ht="15.75">
      <c r="B112" s="40"/>
      <c r="C112" s="76"/>
      <c r="D112" s="76"/>
      <c r="E112" s="76"/>
      <c r="F112" s="76"/>
      <c r="G112" s="76"/>
      <c r="H112" s="76"/>
      <c r="I112" s="76"/>
      <c r="J112" s="76"/>
      <c r="K112" s="76"/>
    </row>
    <row r="113" spans="2:11" ht="15.75">
      <c r="B113" s="40"/>
      <c r="C113" s="76"/>
      <c r="D113" s="76"/>
      <c r="E113" s="76"/>
      <c r="F113" s="76"/>
      <c r="G113" s="76"/>
      <c r="H113" s="76"/>
      <c r="I113" s="76"/>
      <c r="J113" s="76"/>
      <c r="K113" s="76"/>
    </row>
    <row r="114" spans="2:11" ht="15.75">
      <c r="B114" s="40"/>
      <c r="C114" s="76"/>
      <c r="D114" s="76"/>
      <c r="E114" s="76"/>
      <c r="F114" s="76"/>
      <c r="G114" s="76"/>
      <c r="H114" s="76"/>
      <c r="I114" s="76"/>
      <c r="J114" s="76"/>
      <c r="K114" s="76"/>
    </row>
    <row r="115" spans="2:11" ht="15.75">
      <c r="B115" s="40"/>
      <c r="C115" s="76"/>
      <c r="D115" s="76"/>
      <c r="E115" s="76"/>
      <c r="F115" s="76"/>
      <c r="G115" s="76"/>
      <c r="H115" s="76"/>
      <c r="I115" s="76"/>
      <c r="J115" s="76"/>
      <c r="K115" s="76"/>
    </row>
    <row r="116" spans="2:11" ht="15.75">
      <c r="B116" s="40"/>
      <c r="C116" s="76"/>
      <c r="D116" s="76"/>
      <c r="E116" s="76"/>
      <c r="F116" s="76"/>
      <c r="G116" s="76"/>
      <c r="H116" s="76"/>
      <c r="I116" s="76"/>
      <c r="J116" s="76"/>
      <c r="K116" s="76"/>
    </row>
    <row r="117" spans="2:11" ht="15.75">
      <c r="B117" s="40"/>
      <c r="C117" s="76"/>
      <c r="D117" s="76"/>
      <c r="E117" s="76"/>
      <c r="F117" s="76"/>
      <c r="G117" s="76"/>
      <c r="H117" s="76"/>
      <c r="I117" s="76"/>
      <c r="J117" s="76"/>
      <c r="K117" s="76"/>
    </row>
    <row r="118" spans="2:11" ht="15.75">
      <c r="B118" s="40"/>
      <c r="C118" s="76"/>
      <c r="D118" s="76"/>
      <c r="E118" s="76"/>
      <c r="F118" s="76"/>
      <c r="G118" s="76"/>
      <c r="H118" s="76"/>
      <c r="I118" s="76"/>
      <c r="J118" s="76"/>
      <c r="K118" s="76"/>
    </row>
    <row r="119" spans="2:11" ht="15.75">
      <c r="B119" s="40"/>
      <c r="C119" s="76"/>
      <c r="D119" s="76"/>
      <c r="E119" s="76"/>
      <c r="F119" s="76"/>
      <c r="G119" s="76"/>
      <c r="H119" s="76"/>
      <c r="I119" s="76"/>
      <c r="J119" s="76"/>
      <c r="K119" s="76"/>
    </row>
    <row r="120" spans="2:11" ht="15.75">
      <c r="B120" s="40"/>
      <c r="C120" s="76"/>
      <c r="D120" s="76"/>
      <c r="E120" s="76"/>
      <c r="F120" s="76"/>
      <c r="G120" s="76"/>
      <c r="H120" s="76"/>
      <c r="I120" s="76"/>
      <c r="J120" s="76"/>
      <c r="K120" s="76"/>
    </row>
    <row r="121" spans="2:11" ht="15.75">
      <c r="B121" s="40"/>
      <c r="C121" s="76"/>
      <c r="D121" s="76"/>
      <c r="E121" s="76"/>
      <c r="F121" s="76"/>
      <c r="G121" s="76"/>
      <c r="H121" s="76"/>
      <c r="I121" s="76"/>
      <c r="J121" s="76"/>
      <c r="K121" s="76"/>
    </row>
    <row r="122" spans="2:11" ht="15.75">
      <c r="B122" s="40"/>
      <c r="C122" s="76"/>
      <c r="D122" s="76"/>
      <c r="E122" s="76"/>
      <c r="F122" s="76"/>
      <c r="G122" s="76"/>
      <c r="H122" s="76"/>
      <c r="I122" s="76"/>
      <c r="J122" s="76"/>
      <c r="K122" s="76"/>
    </row>
    <row r="123" spans="2:11" ht="15.75">
      <c r="B123" s="40"/>
      <c r="C123" s="76"/>
      <c r="D123" s="76"/>
      <c r="E123" s="76"/>
      <c r="F123" s="76"/>
      <c r="G123" s="76"/>
      <c r="H123" s="76"/>
      <c r="I123" s="76"/>
      <c r="J123" s="76"/>
      <c r="K123" s="76"/>
    </row>
    <row r="124" spans="2:11" ht="15.75">
      <c r="B124" s="40"/>
      <c r="C124" s="76"/>
      <c r="D124" s="76"/>
      <c r="E124" s="76"/>
      <c r="F124" s="76"/>
      <c r="G124" s="76"/>
      <c r="H124" s="76"/>
      <c r="I124" s="76"/>
      <c r="J124" s="76"/>
      <c r="K124" s="76"/>
    </row>
    <row r="125" spans="2:11" ht="15.75">
      <c r="B125" s="40"/>
      <c r="C125" s="76"/>
      <c r="D125" s="76"/>
      <c r="E125" s="76"/>
      <c r="F125" s="76"/>
      <c r="G125" s="76"/>
      <c r="H125" s="76"/>
      <c r="I125" s="76"/>
      <c r="J125" s="76"/>
      <c r="K125" s="76"/>
    </row>
    <row r="126" spans="2:11" ht="15.75">
      <c r="B126" s="40"/>
      <c r="C126" s="76"/>
      <c r="D126" s="76"/>
      <c r="E126" s="76"/>
      <c r="F126" s="76"/>
      <c r="G126" s="76"/>
      <c r="H126" s="76"/>
      <c r="I126" s="76"/>
      <c r="J126" s="76"/>
      <c r="K126" s="76"/>
    </row>
    <row r="127" spans="2:11" ht="15.75">
      <c r="B127" s="40"/>
      <c r="C127" s="76"/>
      <c r="D127" s="76"/>
      <c r="E127" s="76"/>
      <c r="F127" s="76"/>
      <c r="G127" s="76"/>
      <c r="H127" s="76"/>
      <c r="I127" s="76"/>
      <c r="J127" s="76"/>
      <c r="K127" s="76"/>
    </row>
    <row r="128" spans="2:11" ht="15.75">
      <c r="B128" s="40"/>
      <c r="C128" s="76"/>
      <c r="D128" s="76"/>
      <c r="E128" s="76"/>
      <c r="F128" s="76"/>
      <c r="G128" s="76"/>
      <c r="H128" s="76"/>
      <c r="I128" s="76"/>
      <c r="J128" s="76"/>
      <c r="K128" s="76"/>
    </row>
    <row r="129" spans="2:11" ht="15.75">
      <c r="B129" s="40"/>
      <c r="C129" s="76"/>
      <c r="D129" s="76"/>
      <c r="E129" s="76"/>
      <c r="F129" s="76"/>
      <c r="G129" s="76"/>
      <c r="H129" s="76"/>
      <c r="I129" s="76"/>
      <c r="J129" s="76"/>
      <c r="K129" s="76"/>
    </row>
    <row r="130" spans="2:11" ht="15.75">
      <c r="B130" s="40"/>
      <c r="C130" s="76"/>
      <c r="D130" s="76"/>
      <c r="E130" s="76"/>
      <c r="F130" s="76"/>
      <c r="G130" s="76"/>
      <c r="H130" s="76"/>
      <c r="I130" s="76"/>
      <c r="J130" s="76"/>
      <c r="K130" s="76"/>
    </row>
    <row r="131" spans="2:11" ht="15.75">
      <c r="B131" s="40"/>
      <c r="C131" s="76"/>
      <c r="D131" s="76"/>
      <c r="E131" s="76"/>
      <c r="F131" s="76"/>
      <c r="G131" s="76"/>
      <c r="H131" s="76"/>
      <c r="I131" s="76"/>
      <c r="J131" s="76"/>
      <c r="K131" s="76"/>
    </row>
    <row r="132" spans="2:11" ht="15.75">
      <c r="B132" s="40"/>
      <c r="C132" s="76"/>
      <c r="D132" s="76"/>
      <c r="E132" s="76"/>
      <c r="F132" s="76"/>
      <c r="G132" s="76"/>
      <c r="H132" s="76"/>
      <c r="I132" s="76"/>
      <c r="J132" s="76"/>
      <c r="K132" s="76"/>
    </row>
    <row r="133" spans="2:11" ht="15.75">
      <c r="B133" s="40"/>
      <c r="C133" s="76"/>
      <c r="D133" s="76"/>
      <c r="E133" s="76"/>
      <c r="F133" s="76"/>
      <c r="G133" s="76"/>
      <c r="H133" s="76"/>
      <c r="I133" s="76"/>
      <c r="J133" s="76"/>
      <c r="K133" s="76"/>
    </row>
    <row r="134" spans="2:11" ht="15.75">
      <c r="B134" s="40"/>
      <c r="C134" s="76"/>
      <c r="D134" s="76"/>
      <c r="E134" s="76"/>
      <c r="F134" s="76"/>
      <c r="G134" s="76"/>
      <c r="H134" s="76"/>
      <c r="I134" s="76"/>
      <c r="J134" s="76"/>
      <c r="K134" s="76"/>
    </row>
    <row r="135" spans="2:11" ht="15.75">
      <c r="B135" s="40"/>
      <c r="C135" s="76"/>
      <c r="D135" s="76"/>
      <c r="E135" s="76"/>
      <c r="F135" s="76"/>
      <c r="G135" s="76"/>
      <c r="H135" s="76"/>
      <c r="I135" s="76"/>
      <c r="J135" s="76"/>
      <c r="K135" s="76"/>
    </row>
    <row r="136" spans="2:11" ht="15.75">
      <c r="B136" s="40"/>
      <c r="C136" s="76"/>
      <c r="D136" s="76"/>
      <c r="E136" s="76"/>
      <c r="F136" s="76"/>
      <c r="G136" s="76"/>
      <c r="H136" s="76"/>
      <c r="I136" s="76"/>
      <c r="J136" s="76"/>
      <c r="K136" s="76"/>
    </row>
    <row r="137" spans="2:11" ht="15.75">
      <c r="B137" s="40"/>
      <c r="C137" s="76"/>
      <c r="D137" s="76"/>
      <c r="E137" s="76"/>
      <c r="F137" s="76"/>
      <c r="G137" s="76"/>
      <c r="H137" s="76"/>
      <c r="I137" s="76"/>
      <c r="J137" s="76"/>
      <c r="K137" s="76"/>
    </row>
    <row r="138" spans="2:11" ht="15.75">
      <c r="B138" s="40"/>
      <c r="C138" s="76"/>
      <c r="D138" s="76"/>
      <c r="E138" s="76"/>
      <c r="F138" s="76"/>
      <c r="G138" s="76"/>
      <c r="H138" s="76"/>
      <c r="I138" s="76"/>
      <c r="J138" s="76"/>
      <c r="K138" s="76"/>
    </row>
    <row r="139" spans="2:11" ht="15.75">
      <c r="B139" s="40"/>
      <c r="C139" s="76"/>
      <c r="D139" s="76"/>
      <c r="E139" s="76"/>
      <c r="F139" s="76"/>
      <c r="G139" s="76"/>
      <c r="H139" s="76"/>
      <c r="I139" s="76"/>
      <c r="J139" s="76"/>
      <c r="K139" s="76"/>
    </row>
    <row r="140" spans="2:11" ht="15.75">
      <c r="B140" s="40"/>
      <c r="C140" s="76"/>
      <c r="D140" s="76"/>
      <c r="E140" s="76"/>
      <c r="F140" s="76"/>
      <c r="G140" s="76"/>
      <c r="H140" s="76"/>
      <c r="I140" s="76"/>
      <c r="J140" s="76"/>
      <c r="K140" s="76"/>
    </row>
    <row r="141" spans="2:11" ht="15.75">
      <c r="B141" s="40"/>
      <c r="C141" s="76"/>
      <c r="D141" s="76"/>
      <c r="E141" s="76"/>
      <c r="F141" s="76"/>
      <c r="G141" s="76"/>
      <c r="H141" s="76"/>
      <c r="I141" s="76"/>
      <c r="J141" s="76"/>
      <c r="K141" s="76"/>
    </row>
    <row r="142" spans="2:11" ht="15.75">
      <c r="B142" s="40"/>
      <c r="C142" s="76"/>
      <c r="D142" s="76"/>
      <c r="E142" s="76"/>
      <c r="F142" s="76"/>
      <c r="G142" s="76"/>
      <c r="H142" s="76"/>
      <c r="I142" s="76"/>
      <c r="J142" s="76"/>
      <c r="K142" s="76"/>
    </row>
    <row r="143" spans="2:11" ht="15.75">
      <c r="B143" s="40"/>
      <c r="C143" s="76"/>
      <c r="D143" s="76"/>
      <c r="E143" s="76"/>
      <c r="F143" s="76"/>
      <c r="G143" s="76"/>
      <c r="H143" s="76"/>
      <c r="I143" s="76"/>
      <c r="J143" s="76"/>
      <c r="K143" s="76"/>
    </row>
    <row r="144" spans="2:11" ht="15.75">
      <c r="B144" s="40"/>
      <c r="C144" s="76"/>
      <c r="D144" s="76"/>
      <c r="E144" s="76"/>
      <c r="F144" s="76"/>
      <c r="G144" s="76"/>
      <c r="H144" s="76"/>
      <c r="I144" s="76"/>
      <c r="J144" s="76"/>
      <c r="K144" s="76"/>
    </row>
    <row r="145" spans="2:11" ht="15.75">
      <c r="B145" s="40"/>
      <c r="C145" s="76"/>
      <c r="D145" s="76"/>
      <c r="E145" s="76"/>
      <c r="F145" s="76"/>
      <c r="G145" s="76"/>
      <c r="H145" s="76"/>
      <c r="I145" s="76"/>
      <c r="J145" s="76"/>
      <c r="K145" s="76"/>
    </row>
    <row r="146" spans="2:11" ht="15.75">
      <c r="B146" s="40"/>
      <c r="C146" s="76"/>
      <c r="D146" s="76"/>
      <c r="E146" s="76"/>
      <c r="F146" s="76"/>
      <c r="G146" s="76"/>
      <c r="H146" s="76"/>
      <c r="I146" s="76"/>
      <c r="J146" s="76"/>
      <c r="K146" s="76"/>
    </row>
    <row r="147" spans="2:11" ht="15.75">
      <c r="B147" s="40"/>
      <c r="C147" s="76"/>
      <c r="D147" s="76"/>
      <c r="E147" s="76"/>
      <c r="F147" s="76"/>
      <c r="G147" s="76"/>
      <c r="H147" s="76"/>
      <c r="I147" s="76"/>
      <c r="J147" s="76"/>
      <c r="K147" s="76"/>
    </row>
    <row r="148" spans="2:11" ht="15.75">
      <c r="B148" s="40"/>
      <c r="C148" s="76"/>
      <c r="D148" s="76"/>
      <c r="E148" s="76"/>
      <c r="F148" s="76"/>
      <c r="G148" s="76"/>
      <c r="H148" s="76"/>
      <c r="I148" s="76"/>
      <c r="J148" s="76"/>
      <c r="K148" s="76"/>
    </row>
    <row r="149" spans="2:11" ht="15.75">
      <c r="B149" s="40"/>
      <c r="C149" s="76"/>
      <c r="D149" s="76"/>
      <c r="E149" s="76"/>
      <c r="F149" s="76"/>
      <c r="G149" s="76"/>
      <c r="H149" s="76"/>
      <c r="I149" s="76"/>
      <c r="J149" s="76"/>
      <c r="K149" s="76"/>
    </row>
    <row r="150" spans="2:11" ht="15.75">
      <c r="B150" s="40"/>
      <c r="C150" s="76"/>
      <c r="D150" s="76"/>
      <c r="E150" s="76"/>
      <c r="F150" s="76"/>
      <c r="G150" s="76"/>
      <c r="H150" s="76"/>
      <c r="I150" s="76"/>
      <c r="J150" s="76"/>
      <c r="K150" s="76"/>
    </row>
    <row r="151" spans="2:11" ht="15.75">
      <c r="B151" s="40"/>
      <c r="C151" s="76"/>
      <c r="D151" s="76"/>
      <c r="E151" s="76"/>
      <c r="F151" s="76"/>
      <c r="G151" s="76"/>
      <c r="H151" s="76"/>
      <c r="I151" s="76"/>
      <c r="J151" s="76"/>
      <c r="K151" s="76"/>
    </row>
    <row r="152" spans="2:11" ht="15.75">
      <c r="B152" s="40"/>
      <c r="C152" s="76"/>
      <c r="D152" s="76"/>
      <c r="E152" s="76"/>
      <c r="F152" s="76"/>
      <c r="G152" s="76"/>
      <c r="H152" s="76"/>
      <c r="I152" s="76"/>
      <c r="J152" s="76"/>
      <c r="K152" s="76"/>
    </row>
    <row r="153" spans="2:11" ht="15.75">
      <c r="B153" s="40"/>
      <c r="C153" s="76"/>
      <c r="D153" s="76"/>
      <c r="E153" s="76"/>
      <c r="F153" s="76"/>
      <c r="G153" s="76"/>
      <c r="H153" s="76"/>
      <c r="I153" s="76"/>
      <c r="J153" s="76"/>
      <c r="K153" s="76"/>
    </row>
    <row r="154" spans="2:11" ht="15.75">
      <c r="B154" s="40"/>
      <c r="C154" s="76"/>
      <c r="D154" s="76"/>
      <c r="E154" s="76"/>
      <c r="F154" s="76"/>
      <c r="G154" s="76"/>
      <c r="H154" s="76"/>
      <c r="I154" s="76"/>
      <c r="J154" s="76"/>
      <c r="K154" s="76"/>
    </row>
    <row r="155" spans="2:11" ht="15.75">
      <c r="B155" s="40"/>
      <c r="C155" s="76"/>
      <c r="D155" s="76"/>
      <c r="E155" s="76"/>
      <c r="F155" s="76"/>
      <c r="G155" s="76"/>
      <c r="H155" s="76"/>
      <c r="I155" s="76"/>
      <c r="J155" s="76"/>
      <c r="K155" s="76"/>
    </row>
    <row r="156" spans="2:11" ht="15.75">
      <c r="B156" s="40"/>
      <c r="C156" s="76"/>
      <c r="D156" s="76"/>
      <c r="E156" s="76"/>
      <c r="F156" s="76"/>
      <c r="G156" s="76"/>
      <c r="H156" s="76"/>
      <c r="I156" s="76"/>
      <c r="J156" s="76"/>
      <c r="K156" s="76"/>
    </row>
    <row r="157" spans="2:11" ht="15.75">
      <c r="B157" s="40"/>
      <c r="C157" s="76"/>
      <c r="D157" s="76"/>
      <c r="E157" s="76"/>
      <c r="F157" s="76"/>
      <c r="G157" s="76"/>
      <c r="H157" s="76"/>
      <c r="I157" s="76"/>
      <c r="J157" s="76"/>
      <c r="K157" s="76"/>
    </row>
    <row r="158" spans="2:11" ht="15.75">
      <c r="B158" s="40"/>
      <c r="C158" s="76"/>
      <c r="D158" s="76"/>
      <c r="E158" s="76"/>
      <c r="F158" s="76"/>
      <c r="G158" s="76"/>
      <c r="H158" s="76"/>
      <c r="I158" s="76"/>
      <c r="J158" s="76"/>
      <c r="K158" s="76"/>
    </row>
    <row r="159" spans="2:11" ht="15.75">
      <c r="B159" s="40"/>
      <c r="C159" s="76"/>
      <c r="D159" s="76"/>
      <c r="E159" s="76"/>
      <c r="F159" s="76"/>
      <c r="G159" s="76"/>
      <c r="H159" s="76"/>
      <c r="I159" s="76"/>
      <c r="J159" s="76"/>
      <c r="K159" s="76"/>
    </row>
    <row r="160" spans="2:11" ht="15.75">
      <c r="B160" s="40"/>
      <c r="C160" s="76"/>
      <c r="D160" s="76"/>
      <c r="E160" s="76"/>
      <c r="F160" s="76"/>
      <c r="G160" s="76"/>
      <c r="H160" s="76"/>
      <c r="I160" s="76"/>
      <c r="J160" s="76"/>
      <c r="K160" s="76"/>
    </row>
    <row r="161" spans="2:11" ht="15.75">
      <c r="B161" s="40"/>
      <c r="C161" s="76"/>
      <c r="D161" s="76"/>
      <c r="E161" s="76"/>
      <c r="F161" s="76"/>
      <c r="G161" s="76"/>
      <c r="H161" s="76"/>
      <c r="I161" s="76"/>
      <c r="J161" s="76"/>
      <c r="K161" s="76"/>
    </row>
    <row r="162" spans="2:11" ht="15.75">
      <c r="B162" s="40"/>
      <c r="C162" s="76"/>
      <c r="D162" s="76"/>
      <c r="E162" s="76"/>
      <c r="F162" s="76"/>
      <c r="G162" s="76"/>
      <c r="H162" s="76"/>
      <c r="I162" s="76"/>
      <c r="J162" s="76"/>
      <c r="K162" s="76"/>
    </row>
    <row r="163" spans="2:11" ht="15.75">
      <c r="B163" s="40"/>
      <c r="C163" s="76"/>
      <c r="D163" s="76"/>
      <c r="E163" s="76"/>
      <c r="F163" s="76"/>
      <c r="G163" s="76"/>
      <c r="H163" s="76"/>
      <c r="I163" s="76"/>
      <c r="J163" s="76"/>
      <c r="K163" s="76"/>
    </row>
    <row r="164" spans="2:11" ht="15.75">
      <c r="B164" s="40"/>
      <c r="C164" s="76"/>
      <c r="D164" s="76"/>
      <c r="E164" s="76"/>
      <c r="F164" s="76"/>
      <c r="G164" s="76"/>
      <c r="H164" s="76"/>
      <c r="I164" s="76"/>
      <c r="J164" s="76"/>
      <c r="K164" s="76"/>
    </row>
    <row r="165" spans="2:11" ht="15.75">
      <c r="B165" s="40"/>
      <c r="C165" s="76"/>
      <c r="D165" s="76"/>
      <c r="E165" s="76"/>
      <c r="F165" s="76"/>
      <c r="G165" s="76"/>
      <c r="H165" s="76"/>
      <c r="I165" s="76"/>
      <c r="J165" s="76"/>
      <c r="K165" s="41"/>
    </row>
    <row r="166" spans="2:11" ht="15.75">
      <c r="B166" s="41"/>
      <c r="C166" s="76"/>
      <c r="D166" s="76"/>
      <c r="E166" s="76"/>
      <c r="F166" s="76"/>
      <c r="G166" s="76"/>
      <c r="H166" s="76"/>
      <c r="I166" s="76"/>
      <c r="J166" s="76"/>
      <c r="K166" s="41"/>
    </row>
    <row r="167" spans="2:11" ht="15.75">
      <c r="B167" s="41"/>
      <c r="C167" s="76"/>
      <c r="D167" s="76"/>
      <c r="E167" s="76"/>
      <c r="F167" s="76"/>
      <c r="G167" s="76"/>
      <c r="H167" s="76"/>
      <c r="I167" s="76"/>
      <c r="J167" s="76"/>
      <c r="K167" s="41"/>
    </row>
    <row r="168" spans="2:11" ht="15.75">
      <c r="B168" s="41"/>
      <c r="C168" s="76"/>
      <c r="D168" s="76"/>
      <c r="E168" s="76"/>
      <c r="F168" s="76"/>
      <c r="G168" s="76"/>
      <c r="H168" s="76"/>
      <c r="I168" s="76"/>
      <c r="J168" s="76"/>
      <c r="K168" s="41"/>
    </row>
    <row r="169" spans="2:11" ht="15.75">
      <c r="B169" s="41"/>
      <c r="C169" s="76"/>
      <c r="D169" s="76"/>
      <c r="E169" s="76"/>
      <c r="F169" s="76"/>
      <c r="G169" s="76"/>
      <c r="H169" s="76"/>
      <c r="I169" s="76"/>
      <c r="J169" s="76"/>
      <c r="K169" s="41"/>
    </row>
    <row r="170" spans="2:11" ht="15.75">
      <c r="B170" s="41"/>
      <c r="C170" s="76"/>
      <c r="D170" s="76"/>
      <c r="E170" s="76"/>
      <c r="F170" s="76"/>
      <c r="G170" s="76"/>
      <c r="H170" s="76"/>
      <c r="I170" s="76"/>
      <c r="J170" s="76"/>
      <c r="K170" s="41"/>
    </row>
    <row r="171" spans="2:11" ht="15.75">
      <c r="B171" s="41"/>
      <c r="C171" s="76"/>
      <c r="D171" s="76"/>
      <c r="E171" s="76"/>
      <c r="F171" s="76"/>
      <c r="G171" s="76"/>
      <c r="H171" s="76"/>
      <c r="I171" s="76"/>
      <c r="J171" s="76"/>
      <c r="K171" s="41"/>
    </row>
    <row r="172" spans="2:11" ht="15.75">
      <c r="B172" s="41"/>
      <c r="C172" s="76"/>
      <c r="D172" s="76"/>
      <c r="E172" s="76"/>
      <c r="F172" s="76"/>
      <c r="G172" s="76"/>
      <c r="H172" s="76"/>
      <c r="I172" s="76"/>
      <c r="J172" s="76"/>
      <c r="K172" s="41"/>
    </row>
    <row r="173" spans="2:11" ht="15.75">
      <c r="B173" s="41"/>
      <c r="C173" s="76"/>
      <c r="D173" s="76"/>
      <c r="E173" s="76"/>
      <c r="F173" s="76"/>
      <c r="G173" s="76"/>
      <c r="H173" s="76"/>
      <c r="I173" s="76"/>
      <c r="J173" s="76"/>
      <c r="K173" s="41"/>
    </row>
    <row r="174" spans="2:11" ht="15.75">
      <c r="B174" s="41"/>
      <c r="C174" s="76"/>
      <c r="D174" s="76"/>
      <c r="E174" s="76"/>
      <c r="F174" s="76"/>
      <c r="G174" s="76"/>
      <c r="H174" s="76"/>
      <c r="I174" s="76"/>
      <c r="J174" s="76"/>
      <c r="K174" s="41"/>
    </row>
    <row r="175" spans="2:11" ht="15.75">
      <c r="B175" s="41"/>
      <c r="C175" s="76"/>
      <c r="D175" s="76"/>
      <c r="E175" s="76"/>
      <c r="F175" s="76"/>
      <c r="G175" s="76"/>
      <c r="H175" s="76"/>
      <c r="I175" s="76"/>
      <c r="J175" s="76"/>
      <c r="K175" s="41"/>
    </row>
    <row r="176" spans="2:11" ht="15.75">
      <c r="B176" s="41"/>
      <c r="C176" s="76"/>
      <c r="D176" s="76"/>
      <c r="E176" s="76"/>
      <c r="F176" s="76"/>
      <c r="G176" s="76"/>
      <c r="H176" s="76"/>
      <c r="I176" s="76"/>
      <c r="J176" s="76"/>
      <c r="K176" s="41"/>
    </row>
    <row r="177" spans="2:11" ht="15.75">
      <c r="B177" s="41"/>
      <c r="C177" s="76"/>
      <c r="D177" s="76"/>
      <c r="E177" s="76"/>
      <c r="F177" s="76"/>
      <c r="G177" s="76"/>
      <c r="H177" s="76"/>
      <c r="I177" s="76"/>
      <c r="J177" s="76"/>
      <c r="K177" s="41"/>
    </row>
    <row r="178" spans="2:11" ht="15.75">
      <c r="B178" s="41"/>
      <c r="C178" s="76"/>
      <c r="D178" s="76"/>
      <c r="E178" s="76"/>
      <c r="F178" s="76"/>
      <c r="G178" s="76"/>
      <c r="H178" s="76"/>
      <c r="I178" s="76"/>
      <c r="J178" s="76"/>
      <c r="K178" s="41"/>
    </row>
    <row r="179" spans="2:11" ht="15.75">
      <c r="B179" s="41"/>
      <c r="C179" s="76"/>
      <c r="D179" s="76"/>
      <c r="E179" s="76"/>
      <c r="F179" s="76"/>
      <c r="G179" s="76"/>
      <c r="H179" s="76"/>
      <c r="I179" s="76"/>
      <c r="J179" s="76"/>
      <c r="K179" s="41"/>
    </row>
    <row r="180" spans="2:11" ht="15.75">
      <c r="B180" s="41"/>
      <c r="C180" s="76"/>
      <c r="D180" s="76"/>
      <c r="E180" s="76"/>
      <c r="F180" s="76"/>
      <c r="G180" s="76"/>
      <c r="H180" s="76"/>
      <c r="I180" s="76"/>
      <c r="J180" s="76"/>
      <c r="K180" s="41"/>
    </row>
    <row r="181" spans="2:11" ht="15.75">
      <c r="B181" s="41"/>
      <c r="C181" s="76"/>
      <c r="D181" s="76"/>
      <c r="E181" s="76"/>
      <c r="F181" s="76"/>
      <c r="G181" s="76"/>
      <c r="H181" s="76"/>
      <c r="I181" s="76"/>
      <c r="J181" s="76"/>
      <c r="K181" s="41"/>
    </row>
    <row r="182" spans="2:11" ht="15.75">
      <c r="B182" s="41"/>
      <c r="C182" s="76"/>
      <c r="D182" s="76"/>
      <c r="E182" s="76"/>
      <c r="F182" s="76"/>
      <c r="G182" s="76"/>
      <c r="H182" s="76"/>
      <c r="I182" s="76"/>
      <c r="J182" s="76"/>
      <c r="K182" s="41"/>
    </row>
    <row r="183" spans="2:11" ht="15.75">
      <c r="B183" s="41"/>
      <c r="C183" s="76"/>
      <c r="D183" s="76"/>
      <c r="E183" s="76"/>
      <c r="F183" s="76"/>
      <c r="G183" s="76"/>
      <c r="H183" s="76"/>
      <c r="I183" s="76"/>
      <c r="J183" s="76"/>
      <c r="K183" s="41"/>
    </row>
    <row r="184" spans="2:11" ht="15.75">
      <c r="B184" s="41"/>
      <c r="C184" s="76"/>
      <c r="D184" s="76"/>
      <c r="E184" s="76"/>
      <c r="F184" s="76"/>
      <c r="G184" s="76"/>
      <c r="H184" s="76"/>
      <c r="I184" s="76"/>
      <c r="J184" s="76"/>
      <c r="K184" s="41"/>
    </row>
    <row r="185" spans="2:11" ht="15.75">
      <c r="B185" s="41"/>
      <c r="C185" s="76"/>
      <c r="D185" s="76"/>
      <c r="E185" s="76"/>
      <c r="F185" s="76"/>
      <c r="G185" s="76"/>
      <c r="H185" s="76"/>
      <c r="I185" s="76"/>
      <c r="J185" s="76"/>
      <c r="K185" s="41"/>
    </row>
    <row r="186" spans="2:11" ht="15.75">
      <c r="B186" s="41"/>
      <c r="C186" s="76"/>
      <c r="D186" s="76"/>
      <c r="E186" s="76"/>
      <c r="F186" s="76"/>
      <c r="G186" s="76"/>
      <c r="H186" s="76"/>
      <c r="I186" s="76"/>
      <c r="J186" s="76"/>
      <c r="K186" s="41"/>
    </row>
    <row r="187" spans="2:11" ht="15.75">
      <c r="B187" s="41"/>
      <c r="C187" s="76"/>
      <c r="D187" s="76"/>
      <c r="E187" s="76"/>
      <c r="F187" s="76"/>
      <c r="G187" s="76"/>
      <c r="H187" s="76"/>
      <c r="I187" s="76"/>
      <c r="J187" s="76"/>
      <c r="K187" s="41"/>
    </row>
    <row r="188" spans="2:11" ht="15.75">
      <c r="B188" s="41"/>
      <c r="C188" s="76"/>
      <c r="D188" s="76"/>
      <c r="E188" s="76"/>
      <c r="F188" s="76"/>
      <c r="G188" s="76"/>
      <c r="H188" s="76"/>
      <c r="I188" s="76"/>
      <c r="J188" s="76"/>
      <c r="K188" s="41"/>
    </row>
    <row r="189" spans="2:11" ht="15.75">
      <c r="B189" s="41"/>
      <c r="C189" s="76"/>
      <c r="D189" s="76"/>
      <c r="E189" s="76"/>
      <c r="F189" s="76"/>
      <c r="G189" s="76"/>
      <c r="H189" s="76"/>
      <c r="I189" s="76"/>
      <c r="J189" s="76"/>
      <c r="K189" s="41"/>
    </row>
    <row r="190" spans="2:11" ht="15.75">
      <c r="B190" s="41"/>
      <c r="C190" s="76"/>
      <c r="D190" s="76"/>
      <c r="E190" s="76"/>
      <c r="F190" s="76"/>
      <c r="G190" s="76"/>
      <c r="H190" s="76"/>
      <c r="I190" s="76"/>
      <c r="J190" s="76"/>
      <c r="K190" s="41"/>
    </row>
    <row r="191" spans="2:11" ht="15.75">
      <c r="B191" s="41"/>
      <c r="C191" s="76"/>
      <c r="D191" s="76"/>
      <c r="E191" s="76"/>
      <c r="F191" s="76"/>
      <c r="G191" s="76"/>
      <c r="H191" s="76"/>
      <c r="I191" s="76"/>
      <c r="J191" s="76"/>
      <c r="K191" s="41"/>
    </row>
    <row r="192" spans="2:11" ht="15.75">
      <c r="B192" s="41"/>
      <c r="C192" s="76"/>
      <c r="D192" s="76"/>
      <c r="E192" s="76"/>
      <c r="F192" s="76"/>
      <c r="G192" s="76"/>
      <c r="H192" s="76"/>
      <c r="I192" s="76"/>
      <c r="J192" s="76"/>
      <c r="K192" s="41"/>
    </row>
    <row r="193" spans="2:11" ht="15.75">
      <c r="B193" s="41"/>
      <c r="C193" s="76"/>
      <c r="D193" s="76"/>
      <c r="E193" s="76"/>
      <c r="F193" s="76"/>
      <c r="G193" s="76"/>
      <c r="H193" s="76"/>
      <c r="I193" s="76"/>
      <c r="J193" s="76"/>
      <c r="K193" s="41"/>
    </row>
    <row r="194" spans="2:11" ht="15.75">
      <c r="B194" s="42"/>
      <c r="C194" s="76"/>
      <c r="D194" s="76"/>
      <c r="E194" s="76"/>
      <c r="F194" s="76"/>
      <c r="G194" s="76"/>
      <c r="H194" s="76"/>
      <c r="I194" s="76"/>
      <c r="J194" s="76"/>
      <c r="K194" s="42"/>
    </row>
    <row r="195" spans="2:11" ht="15.75">
      <c r="B195" s="42"/>
      <c r="C195" s="76"/>
      <c r="D195" s="76"/>
      <c r="E195" s="76"/>
      <c r="F195" s="76"/>
      <c r="G195" s="76"/>
      <c r="H195" s="76"/>
      <c r="I195" s="76"/>
      <c r="J195" s="76"/>
      <c r="K195" s="42"/>
    </row>
    <row r="196" spans="2:11" ht="15.75">
      <c r="B196" s="42"/>
      <c r="C196" s="76"/>
      <c r="D196" s="76"/>
      <c r="E196" s="76"/>
      <c r="F196" s="76"/>
      <c r="G196" s="76"/>
      <c r="H196" s="76"/>
      <c r="I196" s="76"/>
      <c r="J196" s="76"/>
      <c r="K196" s="42"/>
    </row>
    <row r="197" spans="2:11" ht="15.75">
      <c r="B197" s="42"/>
      <c r="C197" s="76"/>
      <c r="D197" s="76"/>
      <c r="E197" s="76"/>
      <c r="F197" s="76"/>
      <c r="G197" s="76"/>
      <c r="H197" s="76"/>
      <c r="I197" s="76"/>
      <c r="J197" s="76"/>
      <c r="K197" s="42"/>
    </row>
    <row r="198" spans="2:11" ht="15.75">
      <c r="B198" s="42"/>
      <c r="C198" s="76"/>
      <c r="D198" s="76"/>
      <c r="E198" s="76"/>
      <c r="F198" s="76"/>
      <c r="G198" s="76"/>
      <c r="H198" s="76"/>
      <c r="I198" s="76"/>
      <c r="J198" s="76"/>
      <c r="K198" s="42"/>
    </row>
    <row r="199" spans="2:11" ht="15.75">
      <c r="B199" s="42"/>
      <c r="C199" s="76"/>
      <c r="D199" s="76"/>
      <c r="E199" s="76"/>
      <c r="F199" s="76"/>
      <c r="G199" s="76"/>
      <c r="H199" s="76"/>
      <c r="I199" s="76"/>
      <c r="J199" s="76"/>
      <c r="K199" s="42"/>
    </row>
    <row r="200" spans="2:11" ht="15.75">
      <c r="B200" s="42"/>
      <c r="C200" s="76"/>
      <c r="D200" s="76"/>
      <c r="E200" s="76"/>
      <c r="F200" s="76"/>
      <c r="G200" s="76"/>
      <c r="H200" s="76"/>
      <c r="I200" s="76"/>
      <c r="J200" s="76"/>
      <c r="K200" s="42"/>
    </row>
    <row r="201" spans="2:11" ht="15.75">
      <c r="B201" s="42"/>
      <c r="C201" s="76"/>
      <c r="D201" s="76"/>
      <c r="E201" s="76"/>
      <c r="F201" s="76"/>
      <c r="G201" s="76"/>
      <c r="H201" s="76"/>
      <c r="I201" s="76"/>
      <c r="J201" s="76"/>
      <c r="K201" s="42"/>
    </row>
    <row r="202" spans="2:11" ht="15.75">
      <c r="B202" s="42"/>
      <c r="C202" s="76"/>
      <c r="D202" s="76"/>
      <c r="E202" s="76"/>
      <c r="F202" s="76"/>
      <c r="G202" s="76"/>
      <c r="H202" s="76"/>
      <c r="I202" s="76"/>
      <c r="J202" s="76"/>
      <c r="K202" s="42"/>
    </row>
    <row r="203" spans="2:11" ht="15.75">
      <c r="B203" s="42"/>
      <c r="C203" s="76"/>
      <c r="D203" s="76"/>
      <c r="E203" s="76"/>
      <c r="F203" s="76"/>
      <c r="G203" s="76"/>
      <c r="H203" s="76"/>
      <c r="I203" s="76"/>
      <c r="J203" s="76"/>
      <c r="K203" s="42"/>
    </row>
    <row r="204" spans="2:11" ht="15.75">
      <c r="B204" s="42"/>
      <c r="C204" s="76"/>
      <c r="D204" s="76"/>
      <c r="E204" s="76"/>
      <c r="F204" s="76"/>
      <c r="G204" s="76"/>
      <c r="H204" s="76"/>
      <c r="I204" s="76"/>
      <c r="J204" s="76"/>
      <c r="K204" s="42"/>
    </row>
    <row r="205" spans="2:11" ht="15.75">
      <c r="B205" s="42"/>
      <c r="C205" s="76"/>
      <c r="D205" s="76"/>
      <c r="E205" s="76"/>
      <c r="F205" s="76"/>
      <c r="G205" s="76"/>
      <c r="H205" s="76"/>
      <c r="I205" s="76"/>
      <c r="J205" s="76"/>
      <c r="K205" s="42"/>
    </row>
    <row r="206" spans="2:11" ht="15.75">
      <c r="B206" s="42"/>
      <c r="C206" s="76"/>
      <c r="D206" s="76"/>
      <c r="E206" s="76"/>
      <c r="F206" s="76"/>
      <c r="G206" s="76"/>
      <c r="H206" s="76"/>
      <c r="I206" s="76"/>
      <c r="J206" s="76"/>
      <c r="K206" s="42"/>
    </row>
    <row r="207" spans="2:11" ht="15.75">
      <c r="B207" s="42"/>
      <c r="C207" s="76"/>
      <c r="D207" s="76"/>
      <c r="E207" s="76"/>
      <c r="F207" s="76"/>
      <c r="G207" s="76"/>
      <c r="H207" s="76"/>
      <c r="I207" s="76"/>
      <c r="J207" s="76"/>
      <c r="K207" s="42"/>
    </row>
    <row r="208" spans="2:11" ht="15.75">
      <c r="B208" s="42"/>
      <c r="C208" s="76"/>
      <c r="D208" s="76"/>
      <c r="E208" s="76"/>
      <c r="F208" s="76"/>
      <c r="G208" s="76"/>
      <c r="H208" s="76"/>
      <c r="I208" s="76"/>
      <c r="J208" s="76"/>
      <c r="K208" s="42"/>
    </row>
    <row r="209" spans="2:11" ht="15.75">
      <c r="B209" s="42"/>
      <c r="C209" s="76"/>
      <c r="D209" s="76"/>
      <c r="E209" s="76"/>
      <c r="F209" s="76"/>
      <c r="G209" s="76"/>
      <c r="H209" s="76"/>
      <c r="I209" s="76"/>
      <c r="J209" s="76"/>
      <c r="K209" s="42"/>
    </row>
    <row r="210" spans="2:11" ht="15.75">
      <c r="B210" s="42"/>
      <c r="C210" s="76"/>
      <c r="D210" s="76"/>
      <c r="E210" s="76"/>
      <c r="F210" s="76"/>
      <c r="G210" s="76"/>
      <c r="H210" s="76"/>
      <c r="I210" s="76"/>
      <c r="J210" s="76"/>
      <c r="K210" s="42"/>
    </row>
    <row r="211" spans="2:11" ht="15.75">
      <c r="B211" s="42"/>
      <c r="C211" s="76"/>
      <c r="D211" s="76"/>
      <c r="E211" s="76"/>
      <c r="F211" s="76"/>
      <c r="G211" s="76"/>
      <c r="H211" s="76"/>
      <c r="I211" s="76"/>
      <c r="J211" s="76"/>
      <c r="K211" s="42"/>
    </row>
    <row r="212" spans="2:11" ht="15.75">
      <c r="B212" s="42"/>
      <c r="C212" s="76"/>
      <c r="D212" s="76"/>
      <c r="E212" s="76"/>
      <c r="F212" s="76"/>
      <c r="G212" s="76"/>
      <c r="H212" s="76"/>
      <c r="I212" s="76"/>
      <c r="J212" s="76"/>
      <c r="K212" s="42"/>
    </row>
    <row r="213" spans="2:11" ht="15.75">
      <c r="B213" s="42"/>
      <c r="C213" s="76"/>
      <c r="D213" s="76"/>
      <c r="E213" s="76"/>
      <c r="F213" s="76"/>
      <c r="G213" s="76"/>
      <c r="H213" s="76"/>
      <c r="I213" s="76"/>
      <c r="J213" s="76"/>
      <c r="K213" s="42"/>
    </row>
    <row r="214" spans="2:11" ht="15.75">
      <c r="B214" s="42"/>
      <c r="C214" s="76"/>
      <c r="D214" s="76"/>
      <c r="E214" s="76"/>
      <c r="F214" s="76"/>
      <c r="G214" s="76"/>
      <c r="H214" s="76"/>
      <c r="I214" s="76"/>
      <c r="J214" s="76"/>
      <c r="K214" s="42"/>
    </row>
    <row r="215" spans="2:11" ht="15.75">
      <c r="B215" s="42"/>
      <c r="C215" s="76"/>
      <c r="D215" s="76"/>
      <c r="E215" s="76"/>
      <c r="F215" s="76"/>
      <c r="G215" s="76"/>
      <c r="H215" s="76"/>
      <c r="I215" s="76"/>
      <c r="J215" s="76"/>
      <c r="K215" s="42"/>
    </row>
    <row r="216" spans="2:11" ht="15.75">
      <c r="B216" s="42"/>
      <c r="C216" s="76"/>
      <c r="D216" s="76"/>
      <c r="E216" s="76"/>
      <c r="F216" s="76"/>
      <c r="G216" s="76"/>
      <c r="H216" s="76"/>
      <c r="I216" s="76"/>
      <c r="J216" s="76"/>
      <c r="K216" s="42"/>
    </row>
    <row r="217" spans="2:11" ht="15.75">
      <c r="B217" s="42"/>
      <c r="C217" s="76"/>
      <c r="D217" s="76"/>
      <c r="E217" s="76"/>
      <c r="F217" s="76"/>
      <c r="G217" s="76"/>
      <c r="H217" s="76"/>
      <c r="I217" s="76"/>
      <c r="J217" s="76"/>
      <c r="K217" s="42"/>
    </row>
    <row r="218" spans="2:11" ht="15.75">
      <c r="B218" s="42"/>
      <c r="C218" s="76"/>
      <c r="D218" s="76"/>
      <c r="E218" s="76"/>
      <c r="F218" s="76"/>
      <c r="G218" s="76"/>
      <c r="H218" s="76"/>
      <c r="I218" s="76"/>
      <c r="J218" s="76"/>
      <c r="K218" s="42"/>
    </row>
    <row r="219" spans="2:11" ht="15.75">
      <c r="B219" s="42"/>
      <c r="C219" s="76"/>
      <c r="D219" s="76"/>
      <c r="E219" s="76"/>
      <c r="F219" s="76"/>
      <c r="G219" s="76"/>
      <c r="H219" s="76"/>
      <c r="I219" s="76"/>
      <c r="J219" s="76"/>
      <c r="K219" s="42"/>
    </row>
    <row r="220" spans="2:11" ht="15.75">
      <c r="B220" s="42"/>
      <c r="C220" s="76"/>
      <c r="D220" s="76"/>
      <c r="E220" s="76"/>
      <c r="F220" s="76"/>
      <c r="G220" s="76"/>
      <c r="H220" s="76"/>
      <c r="I220" s="76"/>
      <c r="J220" s="76"/>
      <c r="K220" s="42"/>
    </row>
    <row r="221" spans="2:11" ht="15.75">
      <c r="B221" s="42"/>
      <c r="C221" s="76"/>
      <c r="D221" s="76"/>
      <c r="E221" s="76"/>
      <c r="F221" s="76"/>
      <c r="G221" s="76"/>
      <c r="H221" s="76"/>
      <c r="I221" s="76"/>
      <c r="J221" s="76"/>
      <c r="K221" s="42"/>
    </row>
    <row r="222" spans="2:11" ht="15.75">
      <c r="B222" s="42"/>
      <c r="C222" s="76"/>
      <c r="D222" s="76"/>
      <c r="E222" s="76"/>
      <c r="F222" s="76"/>
      <c r="G222" s="76"/>
      <c r="H222" s="76"/>
      <c r="I222" s="76"/>
      <c r="J222" s="76"/>
      <c r="K222" s="42"/>
    </row>
    <row r="223" spans="2:11" ht="15.75">
      <c r="B223" s="42"/>
      <c r="C223" s="76"/>
      <c r="D223" s="76"/>
      <c r="E223" s="76"/>
      <c r="F223" s="76"/>
      <c r="G223" s="76"/>
      <c r="H223" s="76"/>
      <c r="I223" s="76"/>
      <c r="J223" s="76"/>
      <c r="K223" s="42"/>
    </row>
    <row r="224" spans="2:11" ht="15.75">
      <c r="B224" s="42"/>
      <c r="C224" s="76"/>
      <c r="D224" s="76"/>
      <c r="E224" s="76"/>
      <c r="F224" s="76"/>
      <c r="G224" s="76"/>
      <c r="H224" s="76"/>
      <c r="I224" s="76"/>
      <c r="J224" s="76"/>
      <c r="K224" s="42"/>
    </row>
    <row r="225" spans="2:11" ht="15.75">
      <c r="B225" s="42"/>
      <c r="C225" s="76"/>
      <c r="D225" s="76"/>
      <c r="E225" s="76"/>
      <c r="F225" s="76"/>
      <c r="G225" s="76"/>
      <c r="H225" s="76"/>
      <c r="I225" s="76"/>
      <c r="J225" s="76"/>
      <c r="K225" s="42"/>
    </row>
    <row r="226" spans="2:11" ht="15.75">
      <c r="B226" s="42"/>
      <c r="C226" s="76"/>
      <c r="D226" s="76"/>
      <c r="E226" s="76"/>
      <c r="F226" s="76"/>
      <c r="G226" s="76"/>
      <c r="H226" s="76"/>
      <c r="I226" s="76"/>
      <c r="J226" s="76"/>
      <c r="K226" s="42"/>
    </row>
    <row r="227" spans="2:11" ht="15.75">
      <c r="B227" s="42"/>
      <c r="C227" s="76"/>
      <c r="D227" s="76"/>
      <c r="E227" s="76"/>
      <c r="F227" s="76"/>
      <c r="G227" s="76"/>
      <c r="H227" s="76"/>
      <c r="I227" s="76"/>
      <c r="J227" s="76"/>
      <c r="K227" s="42"/>
    </row>
    <row r="228" spans="2:11" ht="15.75">
      <c r="B228" s="42"/>
      <c r="C228" s="76"/>
      <c r="D228" s="76"/>
      <c r="E228" s="76"/>
      <c r="F228" s="76"/>
      <c r="G228" s="76"/>
      <c r="H228" s="76"/>
      <c r="I228" s="76"/>
      <c r="J228" s="76"/>
      <c r="K228" s="42"/>
    </row>
    <row r="229" spans="2:11" ht="15.75">
      <c r="B229" s="42"/>
      <c r="C229" s="76"/>
      <c r="D229" s="76"/>
      <c r="E229" s="76"/>
      <c r="F229" s="76"/>
      <c r="G229" s="76"/>
      <c r="H229" s="76"/>
      <c r="I229" s="76"/>
      <c r="J229" s="76"/>
      <c r="K229" s="42"/>
    </row>
    <row r="230" spans="2:11" ht="15.75">
      <c r="B230" s="42"/>
      <c r="C230" s="76"/>
      <c r="D230" s="76"/>
      <c r="E230" s="76"/>
      <c r="F230" s="76"/>
      <c r="G230" s="76"/>
      <c r="H230" s="76"/>
      <c r="I230" s="76"/>
      <c r="J230" s="76"/>
      <c r="K230" s="42"/>
    </row>
    <row r="231" spans="2:11" ht="15.75">
      <c r="B231" s="42"/>
      <c r="C231" s="76"/>
      <c r="D231" s="76"/>
      <c r="E231" s="76"/>
      <c r="F231" s="76"/>
      <c r="G231" s="76"/>
      <c r="H231" s="76"/>
      <c r="I231" s="76"/>
      <c r="J231" s="76"/>
      <c r="K231" s="42"/>
    </row>
    <row r="232" spans="2:11" ht="15.75">
      <c r="B232" s="42"/>
      <c r="C232" s="76"/>
      <c r="D232" s="76"/>
      <c r="E232" s="76"/>
      <c r="F232" s="76"/>
      <c r="G232" s="76"/>
      <c r="H232" s="76"/>
      <c r="I232" s="76"/>
      <c r="J232" s="76"/>
      <c r="K232" s="42"/>
    </row>
    <row r="233" spans="2:11" ht="15.75">
      <c r="B233" s="42"/>
      <c r="C233" s="76"/>
      <c r="D233" s="76"/>
      <c r="E233" s="76"/>
      <c r="F233" s="76"/>
      <c r="G233" s="76"/>
      <c r="H233" s="76"/>
      <c r="I233" s="76"/>
      <c r="J233" s="76"/>
      <c r="K233" s="42"/>
    </row>
    <row r="234" spans="2:11" ht="15.75">
      <c r="B234" s="42"/>
      <c r="C234" s="76"/>
      <c r="D234" s="76"/>
      <c r="E234" s="76"/>
      <c r="F234" s="76"/>
      <c r="G234" s="76"/>
      <c r="H234" s="76"/>
      <c r="I234" s="76"/>
      <c r="J234" s="76"/>
      <c r="K234" s="42"/>
    </row>
    <row r="235" spans="2:11" ht="15.75">
      <c r="B235" s="42"/>
      <c r="C235" s="76"/>
      <c r="D235" s="76"/>
      <c r="E235" s="76"/>
      <c r="F235" s="76"/>
      <c r="G235" s="76"/>
      <c r="H235" s="76"/>
      <c r="I235" s="76"/>
      <c r="J235" s="76"/>
      <c r="K235" s="42"/>
    </row>
    <row r="236" spans="2:11" ht="15.75">
      <c r="B236" s="42"/>
      <c r="C236" s="76"/>
      <c r="D236" s="76"/>
      <c r="E236" s="76"/>
      <c r="F236" s="76"/>
      <c r="G236" s="76"/>
      <c r="H236" s="76"/>
      <c r="I236" s="76"/>
      <c r="J236" s="76"/>
      <c r="K236" s="42"/>
    </row>
    <row r="237" spans="2:11" ht="15.75">
      <c r="B237" s="42"/>
      <c r="C237" s="76"/>
      <c r="D237" s="76"/>
      <c r="E237" s="76"/>
      <c r="F237" s="76"/>
      <c r="G237" s="76"/>
      <c r="H237" s="76"/>
      <c r="I237" s="76"/>
      <c r="J237" s="76"/>
      <c r="K237" s="42"/>
    </row>
    <row r="238" spans="2:11" ht="15.75">
      <c r="B238" s="42"/>
      <c r="C238" s="76"/>
      <c r="D238" s="76"/>
      <c r="E238" s="76"/>
      <c r="F238" s="76"/>
      <c r="G238" s="76"/>
      <c r="H238" s="76"/>
      <c r="I238" s="76"/>
      <c r="J238" s="76"/>
      <c r="K238" s="42"/>
    </row>
    <row r="239" spans="2:11" ht="15.75">
      <c r="B239" s="42"/>
      <c r="C239" s="76"/>
      <c r="D239" s="76"/>
      <c r="E239" s="76"/>
      <c r="F239" s="76"/>
      <c r="G239" s="76"/>
      <c r="H239" s="76"/>
      <c r="I239" s="76"/>
      <c r="J239" s="76"/>
      <c r="K239" s="42"/>
    </row>
    <row r="240" spans="2:11" ht="15.75">
      <c r="B240" s="42"/>
      <c r="C240" s="76"/>
      <c r="D240" s="76"/>
      <c r="E240" s="76"/>
      <c r="F240" s="76"/>
      <c r="G240" s="76"/>
      <c r="H240" s="76"/>
      <c r="I240" s="76"/>
      <c r="J240" s="76"/>
      <c r="K240" s="42"/>
    </row>
    <row r="241" spans="2:11" ht="15.75">
      <c r="B241" s="42"/>
      <c r="C241" s="76"/>
      <c r="D241" s="76"/>
      <c r="E241" s="76"/>
      <c r="F241" s="76"/>
      <c r="G241" s="76"/>
      <c r="H241" s="76"/>
      <c r="I241" s="76"/>
      <c r="J241" s="76"/>
      <c r="K241" s="42"/>
    </row>
    <row r="242" spans="2:11" ht="15.75">
      <c r="B242" s="42"/>
      <c r="C242" s="76"/>
      <c r="D242" s="76"/>
      <c r="E242" s="76"/>
      <c r="F242" s="76"/>
      <c r="G242" s="76"/>
      <c r="H242" s="76"/>
      <c r="I242" s="76"/>
      <c r="J242" s="76"/>
      <c r="K242" s="42"/>
    </row>
    <row r="243" spans="2:11" ht="15.75">
      <c r="B243" s="42"/>
      <c r="C243" s="76"/>
      <c r="D243" s="76"/>
      <c r="E243" s="76"/>
      <c r="F243" s="76"/>
      <c r="G243" s="76"/>
      <c r="H243" s="76"/>
      <c r="I243" s="76"/>
      <c r="J243" s="76"/>
      <c r="K243" s="42"/>
    </row>
    <row r="244" spans="2:11" ht="15.75">
      <c r="B244" s="42"/>
      <c r="C244" s="76"/>
      <c r="D244" s="76"/>
      <c r="E244" s="76"/>
      <c r="F244" s="76"/>
      <c r="G244" s="76"/>
      <c r="H244" s="76"/>
      <c r="I244" s="76"/>
      <c r="J244" s="76"/>
      <c r="K244" s="42"/>
    </row>
    <row r="245" spans="2:11" ht="15.75">
      <c r="B245" s="42"/>
      <c r="C245" s="76"/>
      <c r="D245" s="76"/>
      <c r="E245" s="76"/>
      <c r="F245" s="76"/>
      <c r="G245" s="76"/>
      <c r="H245" s="76"/>
      <c r="I245" s="76"/>
      <c r="J245" s="76"/>
      <c r="K245" s="42"/>
    </row>
    <row r="246" spans="2:11" ht="15.75">
      <c r="B246" s="42"/>
      <c r="C246" s="76"/>
      <c r="D246" s="76"/>
      <c r="E246" s="76"/>
      <c r="F246" s="76"/>
      <c r="G246" s="76"/>
      <c r="H246" s="76"/>
      <c r="I246" s="76"/>
      <c r="J246" s="76"/>
      <c r="K246" s="42"/>
    </row>
    <row r="247" spans="2:11" ht="15.75">
      <c r="B247" s="42"/>
      <c r="C247" s="76"/>
      <c r="D247" s="76"/>
      <c r="E247" s="76"/>
      <c r="F247" s="76"/>
      <c r="G247" s="76"/>
      <c r="H247" s="76"/>
      <c r="I247" s="76"/>
      <c r="J247" s="76"/>
      <c r="K247" s="42"/>
    </row>
    <row r="248" spans="2:11" ht="15.75">
      <c r="B248" s="42"/>
      <c r="C248" s="76"/>
      <c r="D248" s="76"/>
      <c r="E248" s="76"/>
      <c r="F248" s="76"/>
      <c r="G248" s="76"/>
      <c r="H248" s="76"/>
      <c r="I248" s="76"/>
      <c r="J248" s="76"/>
      <c r="K248" s="42"/>
    </row>
    <row r="249" spans="2:11" ht="15.75">
      <c r="B249" s="42"/>
      <c r="C249" s="76"/>
      <c r="D249" s="76"/>
      <c r="E249" s="76"/>
      <c r="F249" s="76"/>
      <c r="G249" s="76"/>
      <c r="H249" s="76"/>
      <c r="I249" s="76"/>
      <c r="J249" s="76"/>
      <c r="K249" s="42"/>
    </row>
    <row r="250" spans="2:11" ht="15.75">
      <c r="B250" s="42"/>
      <c r="C250" s="76"/>
      <c r="D250" s="76"/>
      <c r="E250" s="76"/>
      <c r="F250" s="76"/>
      <c r="G250" s="76"/>
      <c r="H250" s="76"/>
      <c r="I250" s="76"/>
      <c r="J250" s="76"/>
      <c r="K250" s="42"/>
    </row>
    <row r="251" spans="2:11" ht="15.75">
      <c r="B251" s="42"/>
      <c r="C251" s="76"/>
      <c r="D251" s="76"/>
      <c r="E251" s="76"/>
      <c r="F251" s="76"/>
      <c r="G251" s="76"/>
      <c r="H251" s="76"/>
      <c r="I251" s="76"/>
      <c r="J251" s="76"/>
      <c r="K251" s="42"/>
    </row>
    <row r="252" spans="2:11" ht="15.75">
      <c r="B252" s="42"/>
      <c r="C252" s="76"/>
      <c r="D252" s="76"/>
      <c r="E252" s="76"/>
      <c r="F252" s="76"/>
      <c r="G252" s="76"/>
      <c r="H252" s="76"/>
      <c r="I252" s="76"/>
      <c r="J252" s="76"/>
      <c r="K252" s="42"/>
    </row>
    <row r="253" spans="2:11" ht="15.75">
      <c r="B253" s="42"/>
      <c r="C253" s="76"/>
      <c r="D253" s="76"/>
      <c r="E253" s="76"/>
      <c r="F253" s="76"/>
      <c r="G253" s="76"/>
      <c r="H253" s="76"/>
      <c r="I253" s="76"/>
      <c r="J253" s="76"/>
      <c r="K253" s="42"/>
    </row>
    <row r="254" spans="2:11" ht="15.75">
      <c r="B254" s="42"/>
      <c r="C254" s="76"/>
      <c r="D254" s="76"/>
      <c r="E254" s="76"/>
      <c r="F254" s="76"/>
      <c r="G254" s="76"/>
      <c r="H254" s="76"/>
      <c r="I254" s="76"/>
      <c r="J254" s="76"/>
      <c r="K254" s="42"/>
    </row>
    <row r="255" spans="2:11" ht="15.75">
      <c r="B255" s="42"/>
      <c r="C255" s="76"/>
      <c r="D255" s="76"/>
      <c r="E255" s="76"/>
      <c r="F255" s="76"/>
      <c r="G255" s="76"/>
      <c r="H255" s="76"/>
      <c r="I255" s="76"/>
      <c r="J255" s="76"/>
      <c r="K255" s="42"/>
    </row>
    <row r="256" spans="2:11" ht="15.75">
      <c r="B256" s="42"/>
      <c r="C256" s="76"/>
      <c r="D256" s="76"/>
      <c r="E256" s="76"/>
      <c r="F256" s="76"/>
      <c r="G256" s="76"/>
      <c r="H256" s="76"/>
      <c r="I256" s="76"/>
      <c r="J256" s="76"/>
      <c r="K256" s="42"/>
    </row>
    <row r="257" spans="2:11" ht="15.75">
      <c r="B257" s="42"/>
      <c r="C257" s="76"/>
      <c r="D257" s="76"/>
      <c r="E257" s="76"/>
      <c r="F257" s="76"/>
      <c r="G257" s="76"/>
      <c r="H257" s="76"/>
      <c r="I257" s="76"/>
      <c r="J257" s="76"/>
      <c r="K257" s="42"/>
    </row>
    <row r="258" spans="2:11" ht="15.75">
      <c r="B258" s="42"/>
      <c r="C258" s="76"/>
      <c r="D258" s="76"/>
      <c r="E258" s="76"/>
      <c r="F258" s="76"/>
      <c r="G258" s="76"/>
      <c r="H258" s="76"/>
      <c r="I258" s="76"/>
      <c r="J258" s="76"/>
      <c r="K258" s="42"/>
    </row>
    <row r="259" spans="2:11" ht="15.75">
      <c r="B259" s="42"/>
      <c r="C259" s="76"/>
      <c r="D259" s="76"/>
      <c r="E259" s="76"/>
      <c r="F259" s="76"/>
      <c r="G259" s="76"/>
      <c r="H259" s="76"/>
      <c r="I259" s="76"/>
      <c r="J259" s="76"/>
      <c r="K259" s="42"/>
    </row>
    <row r="260" spans="2:11" ht="15.75">
      <c r="B260" s="42"/>
      <c r="C260" s="76"/>
      <c r="D260" s="76"/>
      <c r="E260" s="76"/>
      <c r="F260" s="76"/>
      <c r="G260" s="76"/>
      <c r="H260" s="76"/>
      <c r="I260" s="76"/>
      <c r="J260" s="76"/>
      <c r="K260" s="42"/>
    </row>
    <row r="261" spans="2:11" ht="15.75">
      <c r="B261" s="42"/>
      <c r="C261" s="76"/>
      <c r="D261" s="76"/>
      <c r="E261" s="76"/>
      <c r="F261" s="76"/>
      <c r="G261" s="76"/>
      <c r="H261" s="76"/>
      <c r="I261" s="76"/>
      <c r="J261" s="76"/>
      <c r="K261" s="42"/>
    </row>
    <row r="262" spans="2:11" ht="15.75">
      <c r="B262" s="42"/>
      <c r="C262" s="76"/>
      <c r="D262" s="76"/>
      <c r="E262" s="76"/>
      <c r="F262" s="76"/>
      <c r="G262" s="76"/>
      <c r="H262" s="76"/>
      <c r="I262" s="76"/>
      <c r="J262" s="76"/>
      <c r="K262" s="42"/>
    </row>
    <row r="263" spans="2:11" ht="15.75">
      <c r="B263" s="42"/>
      <c r="C263" s="76"/>
      <c r="D263" s="76"/>
      <c r="E263" s="76"/>
      <c r="F263" s="76"/>
      <c r="G263" s="76"/>
      <c r="H263" s="76"/>
      <c r="I263" s="76"/>
      <c r="J263" s="76"/>
      <c r="K263" s="42"/>
    </row>
    <row r="264" spans="2:11" ht="15.75">
      <c r="B264" s="42"/>
      <c r="C264" s="76"/>
      <c r="D264" s="76"/>
      <c r="E264" s="76"/>
      <c r="F264" s="76"/>
      <c r="G264" s="76"/>
      <c r="H264" s="76"/>
      <c r="I264" s="76"/>
      <c r="J264" s="76"/>
      <c r="K264" s="42"/>
    </row>
    <row r="265" spans="2:11" ht="15.75">
      <c r="B265" s="42"/>
      <c r="C265" s="76"/>
      <c r="D265" s="76"/>
      <c r="E265" s="76"/>
      <c r="F265" s="76"/>
      <c r="G265" s="76"/>
      <c r="H265" s="76"/>
      <c r="I265" s="76"/>
      <c r="J265" s="76"/>
      <c r="K265" s="42"/>
    </row>
    <row r="266" spans="2:11" ht="15.75">
      <c r="B266" s="42"/>
      <c r="C266" s="76"/>
      <c r="D266" s="76"/>
      <c r="E266" s="76"/>
      <c r="F266" s="76"/>
      <c r="G266" s="76"/>
      <c r="H266" s="76"/>
      <c r="I266" s="76"/>
      <c r="J266" s="76"/>
      <c r="K266" s="42"/>
    </row>
    <row r="267" spans="2:11" ht="15.75">
      <c r="B267" s="42"/>
      <c r="C267" s="76"/>
      <c r="D267" s="76"/>
      <c r="E267" s="76"/>
      <c r="F267" s="76"/>
      <c r="G267" s="76"/>
      <c r="H267" s="76"/>
      <c r="I267" s="76"/>
      <c r="J267" s="76"/>
      <c r="K267" s="42"/>
    </row>
    <row r="268" spans="2:11" ht="15.75">
      <c r="B268" s="42"/>
      <c r="C268" s="76"/>
      <c r="D268" s="76"/>
      <c r="E268" s="76"/>
      <c r="F268" s="76"/>
      <c r="G268" s="76"/>
      <c r="H268" s="76"/>
      <c r="I268" s="76"/>
      <c r="J268" s="76"/>
      <c r="K268" s="42"/>
    </row>
    <row r="269" spans="2:11" ht="15.75">
      <c r="B269" s="42"/>
      <c r="C269" s="76"/>
      <c r="D269" s="76"/>
      <c r="E269" s="76"/>
      <c r="F269" s="76"/>
      <c r="G269" s="76"/>
      <c r="H269" s="76"/>
      <c r="I269" s="76"/>
      <c r="J269" s="76"/>
      <c r="K269" s="42"/>
    </row>
    <row r="270" spans="2:11" ht="15.75">
      <c r="B270" s="42"/>
      <c r="C270" s="76"/>
      <c r="D270" s="76"/>
      <c r="E270" s="76"/>
      <c r="F270" s="76"/>
      <c r="G270" s="76"/>
      <c r="H270" s="76"/>
      <c r="I270" s="76"/>
      <c r="J270" s="76"/>
      <c r="K270" s="42"/>
    </row>
    <row r="271" spans="2:11" ht="15.75">
      <c r="B271" s="42"/>
      <c r="C271" s="76"/>
      <c r="D271" s="76"/>
      <c r="E271" s="76"/>
      <c r="F271" s="76"/>
      <c r="G271" s="76"/>
      <c r="H271" s="76"/>
      <c r="I271" s="76"/>
      <c r="J271" s="76"/>
      <c r="K271" s="42"/>
    </row>
    <row r="272" spans="2:11" ht="15.75">
      <c r="B272" s="42"/>
      <c r="C272" s="76"/>
      <c r="D272" s="76"/>
      <c r="E272" s="76"/>
      <c r="F272" s="76"/>
      <c r="G272" s="76"/>
      <c r="H272" s="76"/>
      <c r="I272" s="76"/>
      <c r="J272" s="76"/>
      <c r="K272" s="42"/>
    </row>
    <row r="273" spans="2:11" ht="15.75">
      <c r="B273" s="42"/>
      <c r="C273" s="76"/>
      <c r="D273" s="76"/>
      <c r="E273" s="76"/>
      <c r="F273" s="76"/>
      <c r="G273" s="76"/>
      <c r="H273" s="76"/>
      <c r="I273" s="76"/>
      <c r="J273" s="76"/>
      <c r="K273" s="42"/>
    </row>
    <row r="274" spans="2:11" ht="15.75">
      <c r="B274" s="42"/>
      <c r="C274" s="76"/>
      <c r="D274" s="76"/>
      <c r="E274" s="76"/>
      <c r="F274" s="76"/>
      <c r="G274" s="76"/>
      <c r="H274" s="76"/>
      <c r="I274" s="76"/>
      <c r="J274" s="76"/>
      <c r="K274" s="42"/>
    </row>
    <row r="275" spans="2:11" ht="15.75">
      <c r="B275" s="42"/>
      <c r="C275" s="76"/>
      <c r="D275" s="76"/>
      <c r="E275" s="76"/>
      <c r="F275" s="76"/>
      <c r="G275" s="76"/>
      <c r="H275" s="76"/>
      <c r="I275" s="76"/>
      <c r="J275" s="76"/>
      <c r="K275" s="42"/>
    </row>
    <row r="276" spans="2:11" ht="15.75">
      <c r="B276" s="42"/>
      <c r="C276" s="76"/>
      <c r="D276" s="76"/>
      <c r="E276" s="76"/>
      <c r="F276" s="76"/>
      <c r="G276" s="76"/>
      <c r="H276" s="76"/>
      <c r="I276" s="76"/>
      <c r="J276" s="76"/>
      <c r="K276" s="42"/>
    </row>
    <row r="277" spans="2:11" ht="15.75">
      <c r="B277" s="42"/>
      <c r="C277" s="76"/>
      <c r="D277" s="76"/>
      <c r="E277" s="76"/>
      <c r="F277" s="76"/>
      <c r="G277" s="76"/>
      <c r="H277" s="76"/>
      <c r="I277" s="76"/>
      <c r="J277" s="76"/>
      <c r="K277" s="42"/>
    </row>
    <row r="278" spans="2:11" ht="15.75">
      <c r="B278" s="42"/>
      <c r="C278" s="76"/>
      <c r="D278" s="76"/>
      <c r="E278" s="76"/>
      <c r="F278" s="76"/>
      <c r="G278" s="76"/>
      <c r="H278" s="76"/>
      <c r="I278" s="76"/>
      <c r="J278" s="76"/>
      <c r="K278" s="42"/>
    </row>
    <row r="279" spans="2:11" ht="15.75">
      <c r="B279" s="42"/>
      <c r="C279" s="76"/>
      <c r="D279" s="76"/>
      <c r="E279" s="76"/>
      <c r="F279" s="76"/>
      <c r="G279" s="76"/>
      <c r="H279" s="76"/>
      <c r="I279" s="76"/>
      <c r="J279" s="76"/>
      <c r="K279" s="42"/>
    </row>
    <row r="280" spans="2:11" ht="15.75">
      <c r="B280" s="42"/>
      <c r="C280" s="76"/>
      <c r="D280" s="76"/>
      <c r="E280" s="76"/>
      <c r="F280" s="76"/>
      <c r="G280" s="76"/>
      <c r="H280" s="76"/>
      <c r="I280" s="76"/>
      <c r="J280" s="76"/>
      <c r="K280" s="42"/>
    </row>
    <row r="281" spans="2:11" ht="15.75">
      <c r="B281" s="42"/>
      <c r="C281" s="76"/>
      <c r="D281" s="76"/>
      <c r="E281" s="76"/>
      <c r="F281" s="76"/>
      <c r="G281" s="76"/>
      <c r="H281" s="76"/>
      <c r="I281" s="76"/>
      <c r="J281" s="76"/>
      <c r="K281" s="42"/>
    </row>
    <row r="282" spans="2:11" ht="15.75">
      <c r="B282" s="42"/>
      <c r="C282" s="76"/>
      <c r="D282" s="76"/>
      <c r="E282" s="76"/>
      <c r="F282" s="76"/>
      <c r="G282" s="76"/>
      <c r="H282" s="76"/>
      <c r="I282" s="76"/>
      <c r="J282" s="76"/>
      <c r="K282" s="42"/>
    </row>
    <row r="283" spans="2:11" ht="15.75">
      <c r="B283" s="42"/>
      <c r="C283" s="76"/>
      <c r="D283" s="76"/>
      <c r="E283" s="76"/>
      <c r="F283" s="76"/>
      <c r="G283" s="76"/>
      <c r="H283" s="76"/>
      <c r="I283" s="76"/>
      <c r="J283" s="76"/>
      <c r="K283" s="42"/>
    </row>
    <row r="284" spans="2:11" ht="15.75">
      <c r="B284" s="42"/>
      <c r="C284" s="76"/>
      <c r="D284" s="76"/>
      <c r="E284" s="76"/>
      <c r="F284" s="76"/>
      <c r="G284" s="76"/>
      <c r="H284" s="76"/>
      <c r="I284" s="76"/>
      <c r="J284" s="76"/>
      <c r="K284" s="42"/>
    </row>
    <row r="285" spans="2:11" ht="15.75">
      <c r="B285" s="42"/>
      <c r="C285" s="76"/>
      <c r="D285" s="76"/>
      <c r="E285" s="76"/>
      <c r="F285" s="76"/>
      <c r="G285" s="76"/>
      <c r="H285" s="76"/>
      <c r="I285" s="76"/>
      <c r="J285" s="76"/>
      <c r="K285" s="42"/>
    </row>
    <row r="286" spans="2:11" ht="15.75">
      <c r="B286" s="42"/>
      <c r="C286" s="76"/>
      <c r="D286" s="76"/>
      <c r="E286" s="76"/>
      <c r="F286" s="76"/>
      <c r="G286" s="76"/>
      <c r="H286" s="76"/>
      <c r="I286" s="76"/>
      <c r="J286" s="76"/>
      <c r="K286" s="42"/>
    </row>
    <row r="287" spans="2:11" ht="15.75">
      <c r="B287" s="42"/>
      <c r="C287" s="76"/>
      <c r="D287" s="76"/>
      <c r="E287" s="76"/>
      <c r="F287" s="76"/>
      <c r="G287" s="76"/>
      <c r="H287" s="76"/>
      <c r="I287" s="76"/>
      <c r="J287" s="76"/>
      <c r="K287" s="42"/>
    </row>
    <row r="288" spans="2:11" ht="15.75">
      <c r="B288" s="42"/>
      <c r="C288" s="76"/>
      <c r="D288" s="76"/>
      <c r="E288" s="76"/>
      <c r="F288" s="76"/>
      <c r="G288" s="76"/>
      <c r="H288" s="76"/>
      <c r="I288" s="76"/>
      <c r="J288" s="76"/>
      <c r="K288" s="42"/>
    </row>
    <row r="289" spans="2:11" ht="15.75">
      <c r="B289" s="42"/>
      <c r="C289" s="42"/>
      <c r="D289" s="42"/>
      <c r="E289" s="42"/>
      <c r="F289" s="42"/>
      <c r="G289" s="42"/>
      <c r="H289" s="42"/>
      <c r="I289" s="42"/>
      <c r="J289" s="42"/>
      <c r="K289" s="42"/>
    </row>
  </sheetData>
  <sheetProtection algorithmName="SHA-512" hashValue="HqL0C7sNgmJ9Y3RyElaZc0Vn0/JTV3PVvvv0utl3oL03Bm7NHoS1/dzsQTXuGQHxQIbVzr2vufGdRDfgnlG6dw==" saltValue="XXYKNds5a5v6SFHtomKaOQ==" spinCount="100000" sheet="1" insertColumns="0" insertRows="0" deleteColumns="0" deleteRows="0" sort="0"/>
  <mergeCells count="362">
    <mergeCell ref="B1:K1"/>
    <mergeCell ref="M1:O1"/>
    <mergeCell ref="C2:J2"/>
    <mergeCell ref="M2:S2"/>
    <mergeCell ref="N3:O3"/>
    <mergeCell ref="P3:Q3"/>
    <mergeCell ref="R3:S3"/>
    <mergeCell ref="N6:O6"/>
    <mergeCell ref="P6:Q6"/>
    <mergeCell ref="R6:S6"/>
    <mergeCell ref="C7:D7"/>
    <mergeCell ref="E7:K7"/>
    <mergeCell ref="M7:P7"/>
    <mergeCell ref="Q7:S7"/>
    <mergeCell ref="N4:O4"/>
    <mergeCell ref="P4:Q4"/>
    <mergeCell ref="R4:S4"/>
    <mergeCell ref="N5:O5"/>
    <mergeCell ref="P5:Q5"/>
    <mergeCell ref="R5:S5"/>
    <mergeCell ref="C11:K11"/>
    <mergeCell ref="C12:K12"/>
    <mergeCell ref="C13:K13"/>
    <mergeCell ref="M13:S13"/>
    <mergeCell ref="C14:K14"/>
    <mergeCell ref="M14:O14"/>
    <mergeCell ref="P14:S14"/>
    <mergeCell ref="C8:D8"/>
    <mergeCell ref="E8:K8"/>
    <mergeCell ref="M8:P8"/>
    <mergeCell ref="Q8:S8"/>
    <mergeCell ref="C9:D9"/>
    <mergeCell ref="E9:K9"/>
    <mergeCell ref="M9:P9"/>
    <mergeCell ref="Q9:S9"/>
    <mergeCell ref="C17:K17"/>
    <mergeCell ref="M17:O17"/>
    <mergeCell ref="P17:S17"/>
    <mergeCell ref="C18:K18"/>
    <mergeCell ref="M18:O18"/>
    <mergeCell ref="P18:S18"/>
    <mergeCell ref="C15:K15"/>
    <mergeCell ref="M15:O15"/>
    <mergeCell ref="P15:S15"/>
    <mergeCell ref="C16:K16"/>
    <mergeCell ref="M16:O16"/>
    <mergeCell ref="P16:S16"/>
    <mergeCell ref="C21:K21"/>
    <mergeCell ref="M21:O21"/>
    <mergeCell ref="P21:S21"/>
    <mergeCell ref="C22:K22"/>
    <mergeCell ref="M22:O22"/>
    <mergeCell ref="P22:S22"/>
    <mergeCell ref="C19:K19"/>
    <mergeCell ref="M19:O19"/>
    <mergeCell ref="P19:S19"/>
    <mergeCell ref="C20:K20"/>
    <mergeCell ref="M20:O20"/>
    <mergeCell ref="P20:S20"/>
    <mergeCell ref="C26:K26"/>
    <mergeCell ref="C27:K27"/>
    <mergeCell ref="M27:R27"/>
    <mergeCell ref="C28:K28"/>
    <mergeCell ref="M28:O28"/>
    <mergeCell ref="Q28:R28"/>
    <mergeCell ref="C23:K23"/>
    <mergeCell ref="M23:O23"/>
    <mergeCell ref="C24:K24"/>
    <mergeCell ref="M24:O24"/>
    <mergeCell ref="C25:K25"/>
    <mergeCell ref="M25:O25"/>
    <mergeCell ref="C31:K31"/>
    <mergeCell ref="M31:O31"/>
    <mergeCell ref="Q31:R31"/>
    <mergeCell ref="C32:K32"/>
    <mergeCell ref="M32:O32"/>
    <mergeCell ref="Q32:R32"/>
    <mergeCell ref="C29:K29"/>
    <mergeCell ref="M29:O29"/>
    <mergeCell ref="Q29:R29"/>
    <mergeCell ref="C30:K30"/>
    <mergeCell ref="M30:O30"/>
    <mergeCell ref="Q30:R30"/>
    <mergeCell ref="C35:K35"/>
    <mergeCell ref="M35:O35"/>
    <mergeCell ref="Q35:R35"/>
    <mergeCell ref="C36:K36"/>
    <mergeCell ref="M36:O36"/>
    <mergeCell ref="Q36:R36"/>
    <mergeCell ref="C33:K33"/>
    <mergeCell ref="M33:O33"/>
    <mergeCell ref="Q33:R33"/>
    <mergeCell ref="C34:K34"/>
    <mergeCell ref="M34:O34"/>
    <mergeCell ref="Q34:R34"/>
    <mergeCell ref="C39:K39"/>
    <mergeCell ref="M39:O39"/>
    <mergeCell ref="Q39:R39"/>
    <mergeCell ref="C40:K40"/>
    <mergeCell ref="C41:K41"/>
    <mergeCell ref="C42:K42"/>
    <mergeCell ref="C37:K37"/>
    <mergeCell ref="M37:O37"/>
    <mergeCell ref="Q37:R37"/>
    <mergeCell ref="C38:K38"/>
    <mergeCell ref="M38:O38"/>
    <mergeCell ref="Q38:R38"/>
    <mergeCell ref="C49:K49"/>
    <mergeCell ref="C50:K50"/>
    <mergeCell ref="C51:K51"/>
    <mergeCell ref="C52:K52"/>
    <mergeCell ref="C53:K53"/>
    <mergeCell ref="C54:K54"/>
    <mergeCell ref="C43:K43"/>
    <mergeCell ref="C44:K44"/>
    <mergeCell ref="C45:K45"/>
    <mergeCell ref="C46:K46"/>
    <mergeCell ref="C47:K47"/>
    <mergeCell ref="C48:K48"/>
    <mergeCell ref="C61:K61"/>
    <mergeCell ref="C62:K62"/>
    <mergeCell ref="C63:K63"/>
    <mergeCell ref="C64:K64"/>
    <mergeCell ref="C65:K65"/>
    <mergeCell ref="C66:K66"/>
    <mergeCell ref="C55:K55"/>
    <mergeCell ref="C56:K56"/>
    <mergeCell ref="C57:K57"/>
    <mergeCell ref="C58:K58"/>
    <mergeCell ref="C59:K59"/>
    <mergeCell ref="C60:K60"/>
    <mergeCell ref="C73:K73"/>
    <mergeCell ref="C74:K74"/>
    <mergeCell ref="C75:K75"/>
    <mergeCell ref="C76:K76"/>
    <mergeCell ref="C77:K77"/>
    <mergeCell ref="C78:K78"/>
    <mergeCell ref="C67:K67"/>
    <mergeCell ref="C68:K68"/>
    <mergeCell ref="C69:K69"/>
    <mergeCell ref="C70:K70"/>
    <mergeCell ref="C71:K71"/>
    <mergeCell ref="C72:K72"/>
    <mergeCell ref="C85:K85"/>
    <mergeCell ref="C86:K86"/>
    <mergeCell ref="C87:K87"/>
    <mergeCell ref="C88:K88"/>
    <mergeCell ref="C89:K89"/>
    <mergeCell ref="C90:K90"/>
    <mergeCell ref="C79:K79"/>
    <mergeCell ref="C80:K80"/>
    <mergeCell ref="C81:K81"/>
    <mergeCell ref="C82:K82"/>
    <mergeCell ref="C83:K83"/>
    <mergeCell ref="C84:K84"/>
    <mergeCell ref="C97:K97"/>
    <mergeCell ref="C98:K98"/>
    <mergeCell ref="C99:K99"/>
    <mergeCell ref="M99:R99"/>
    <mergeCell ref="C100:K100"/>
    <mergeCell ref="M100:N100"/>
    <mergeCell ref="O100:P100"/>
    <mergeCell ref="Q100:R100"/>
    <mergeCell ref="C91:K91"/>
    <mergeCell ref="C92:K92"/>
    <mergeCell ref="C93:K93"/>
    <mergeCell ref="C94:K94"/>
    <mergeCell ref="C95:K95"/>
    <mergeCell ref="C96:K96"/>
    <mergeCell ref="C104:K104"/>
    <mergeCell ref="O104:P104"/>
    <mergeCell ref="Q104:R104"/>
    <mergeCell ref="C105:K105"/>
    <mergeCell ref="C106:K106"/>
    <mergeCell ref="C107:K107"/>
    <mergeCell ref="C101:K101"/>
    <mergeCell ref="M101:N102"/>
    <mergeCell ref="O101:P102"/>
    <mergeCell ref="Q101:R102"/>
    <mergeCell ref="C102:K102"/>
    <mergeCell ref="C103:K103"/>
    <mergeCell ref="C114:K114"/>
    <mergeCell ref="C115:K115"/>
    <mergeCell ref="C116:K116"/>
    <mergeCell ref="C117:K117"/>
    <mergeCell ref="C118:K118"/>
    <mergeCell ref="C119:K119"/>
    <mergeCell ref="C108:K108"/>
    <mergeCell ref="C109:K109"/>
    <mergeCell ref="C110:K110"/>
    <mergeCell ref="C111:K111"/>
    <mergeCell ref="C112:K112"/>
    <mergeCell ref="C113:K113"/>
    <mergeCell ref="C126:K126"/>
    <mergeCell ref="C127:K127"/>
    <mergeCell ref="C128:K128"/>
    <mergeCell ref="C129:K129"/>
    <mergeCell ref="C130:K130"/>
    <mergeCell ref="C131:K131"/>
    <mergeCell ref="C120:K120"/>
    <mergeCell ref="C121:K121"/>
    <mergeCell ref="C122:K122"/>
    <mergeCell ref="C123:K123"/>
    <mergeCell ref="C124:K124"/>
    <mergeCell ref="C125:K125"/>
    <mergeCell ref="C138:K138"/>
    <mergeCell ref="C139:K139"/>
    <mergeCell ref="C140:K140"/>
    <mergeCell ref="C141:K141"/>
    <mergeCell ref="C142:K142"/>
    <mergeCell ref="C143:K143"/>
    <mergeCell ref="C132:K132"/>
    <mergeCell ref="C133:K133"/>
    <mergeCell ref="C134:K134"/>
    <mergeCell ref="C135:K135"/>
    <mergeCell ref="C136:K136"/>
    <mergeCell ref="C137:K137"/>
    <mergeCell ref="C150:K150"/>
    <mergeCell ref="C151:K151"/>
    <mergeCell ref="C152:K152"/>
    <mergeCell ref="C153:K153"/>
    <mergeCell ref="C154:K154"/>
    <mergeCell ref="C155:K155"/>
    <mergeCell ref="C144:K144"/>
    <mergeCell ref="C145:K145"/>
    <mergeCell ref="C146:K146"/>
    <mergeCell ref="C147:K147"/>
    <mergeCell ref="C148:K148"/>
    <mergeCell ref="C149:K149"/>
    <mergeCell ref="C162:K162"/>
    <mergeCell ref="C163:K163"/>
    <mergeCell ref="C164:K164"/>
    <mergeCell ref="C165:J165"/>
    <mergeCell ref="C166:J166"/>
    <mergeCell ref="C167:J167"/>
    <mergeCell ref="C156:K156"/>
    <mergeCell ref="C157:K157"/>
    <mergeCell ref="C158:K158"/>
    <mergeCell ref="C159:K159"/>
    <mergeCell ref="C160:K160"/>
    <mergeCell ref="C161:K161"/>
    <mergeCell ref="C174:J174"/>
    <mergeCell ref="C175:J175"/>
    <mergeCell ref="C176:J176"/>
    <mergeCell ref="C177:J177"/>
    <mergeCell ref="C178:J178"/>
    <mergeCell ref="C179:J179"/>
    <mergeCell ref="C168:J168"/>
    <mergeCell ref="C169:J169"/>
    <mergeCell ref="C170:J170"/>
    <mergeCell ref="C171:J171"/>
    <mergeCell ref="C172:J172"/>
    <mergeCell ref="C173:J173"/>
    <mergeCell ref="C186:J186"/>
    <mergeCell ref="C187:J187"/>
    <mergeCell ref="C188:J188"/>
    <mergeCell ref="C189:J189"/>
    <mergeCell ref="C190:J190"/>
    <mergeCell ref="C191:J191"/>
    <mergeCell ref="C180:J180"/>
    <mergeCell ref="C181:J181"/>
    <mergeCell ref="C182:J182"/>
    <mergeCell ref="C183:J183"/>
    <mergeCell ref="C184:J184"/>
    <mergeCell ref="C185:J185"/>
    <mergeCell ref="C198:J198"/>
    <mergeCell ref="C199:J199"/>
    <mergeCell ref="C200:J200"/>
    <mergeCell ref="C201:J201"/>
    <mergeCell ref="C202:J202"/>
    <mergeCell ref="C203:J203"/>
    <mergeCell ref="C192:J192"/>
    <mergeCell ref="C193:J193"/>
    <mergeCell ref="C194:J194"/>
    <mergeCell ref="C195:J195"/>
    <mergeCell ref="C196:J196"/>
    <mergeCell ref="C197:J197"/>
    <mergeCell ref="C210:J210"/>
    <mergeCell ref="C211:J211"/>
    <mergeCell ref="C212:J212"/>
    <mergeCell ref="C213:J213"/>
    <mergeCell ref="C214:J214"/>
    <mergeCell ref="C215:J215"/>
    <mergeCell ref="C204:J204"/>
    <mergeCell ref="C205:J205"/>
    <mergeCell ref="C206:J206"/>
    <mergeCell ref="C207:J207"/>
    <mergeCell ref="C208:J208"/>
    <mergeCell ref="C209:J209"/>
    <mergeCell ref="C222:J222"/>
    <mergeCell ref="C223:J223"/>
    <mergeCell ref="C224:J224"/>
    <mergeCell ref="C225:J225"/>
    <mergeCell ref="C226:J226"/>
    <mergeCell ref="C227:J227"/>
    <mergeCell ref="C216:J216"/>
    <mergeCell ref="C217:J217"/>
    <mergeCell ref="C218:J218"/>
    <mergeCell ref="C219:J219"/>
    <mergeCell ref="C220:J220"/>
    <mergeCell ref="C221:J221"/>
    <mergeCell ref="C234:J234"/>
    <mergeCell ref="C235:J235"/>
    <mergeCell ref="C236:J236"/>
    <mergeCell ref="C237:J237"/>
    <mergeCell ref="C238:J238"/>
    <mergeCell ref="C239:J239"/>
    <mergeCell ref="C228:J228"/>
    <mergeCell ref="C229:J229"/>
    <mergeCell ref="C230:J230"/>
    <mergeCell ref="C231:J231"/>
    <mergeCell ref="C232:J232"/>
    <mergeCell ref="C233:J233"/>
    <mergeCell ref="C246:J246"/>
    <mergeCell ref="C247:J247"/>
    <mergeCell ref="C248:J248"/>
    <mergeCell ref="C249:J249"/>
    <mergeCell ref="C250:J250"/>
    <mergeCell ref="C251:J251"/>
    <mergeCell ref="C240:J240"/>
    <mergeCell ref="C241:J241"/>
    <mergeCell ref="C242:J242"/>
    <mergeCell ref="C243:J243"/>
    <mergeCell ref="C244:J244"/>
    <mergeCell ref="C245:J245"/>
    <mergeCell ref="C258:J258"/>
    <mergeCell ref="C259:J259"/>
    <mergeCell ref="C260:J260"/>
    <mergeCell ref="C261:J261"/>
    <mergeCell ref="C262:J262"/>
    <mergeCell ref="C263:J263"/>
    <mergeCell ref="C252:J252"/>
    <mergeCell ref="C253:J253"/>
    <mergeCell ref="C254:J254"/>
    <mergeCell ref="C255:J255"/>
    <mergeCell ref="C256:J256"/>
    <mergeCell ref="C257:J257"/>
    <mergeCell ref="C270:J270"/>
    <mergeCell ref="C271:J271"/>
    <mergeCell ref="C272:J272"/>
    <mergeCell ref="C273:J273"/>
    <mergeCell ref="C274:J274"/>
    <mergeCell ref="C275:J275"/>
    <mergeCell ref="C264:J264"/>
    <mergeCell ref="C265:J265"/>
    <mergeCell ref="C266:J266"/>
    <mergeCell ref="C267:J267"/>
    <mergeCell ref="C268:J268"/>
    <mergeCell ref="C269:J269"/>
    <mergeCell ref="C288:J288"/>
    <mergeCell ref="C282:J282"/>
    <mergeCell ref="C283:J283"/>
    <mergeCell ref="C284:J284"/>
    <mergeCell ref="C285:J285"/>
    <mergeCell ref="C286:J286"/>
    <mergeCell ref="C287:J287"/>
    <mergeCell ref="C276:J276"/>
    <mergeCell ref="C277:J277"/>
    <mergeCell ref="C278:J278"/>
    <mergeCell ref="C279:J279"/>
    <mergeCell ref="C280:J280"/>
    <mergeCell ref="C281:J281"/>
  </mergeCells>
  <dataValidations count="8">
    <dataValidation allowBlank="1" showInputMessage="1" showErrorMessage="1" prompt="Type equipment details here and the defect" sqref="P15:S22" xr:uid="{365F1BD3-23BD-49E2-A61D-6DA5CD1468FF}"/>
    <dataValidation type="list" showInputMessage="1" showErrorMessage="1" prompt="Select the unavailable equipment from dropdown list" sqref="M15:O22" xr:uid="{A36F6950-0532-4E5B-A5E2-C1C1DF7FF6A4}">
      <formula1>"BFP A, BFP B, BFP C, Burners, LP Heaters, HP Heater 5, HP Heater 6, CCCWP A, CCCWP B, GAH A, GAH B. FDF A, FDF B, FDCF A, FDCF B, GSC Blower A, GSC Blower B, CWP A, CWP B, CEP A, CEP B, CBP A, CBP B, Station Compressors, Dryers, EDG, ,CSCCWP A or B"</formula1>
    </dataValidation>
    <dataValidation allowBlank="1" showInputMessage="1" showErrorMessage="1" prompt="Insert DCS value" sqref="Q7:S9" xr:uid="{632FB007-E42C-4727-BD1C-B33AF0158233}"/>
    <dataValidation allowBlank="1" showInputMessage="1" showErrorMessage="1" prompt="Input Unit Load" sqref="C8:D8" xr:uid="{4DD689C2-B825-4118-8F05-5A2A39F8D98F}"/>
    <dataValidation type="list" allowBlank="1" showInputMessage="1" showErrorMessage="1" prompt="Select your unit" sqref="B8" xr:uid="{48A41184-B63A-4629-80BB-1FF477E6AE8B}">
      <formula1>"1,2,3,4,5,6"</formula1>
    </dataValidation>
    <dataValidation type="date" operator="greaterThanOrEqual" allowBlank="1" showInputMessage="1" showErrorMessage="1" prompt="Insert today's date" sqref="K5 Q104" xr:uid="{37A1144C-8FEC-4CD8-96CD-E765514FEFFE}">
      <formula1>K5</formula1>
    </dataValidation>
    <dataValidation type="list" allowBlank="1" showInputMessage="1" showErrorMessage="1" prompt="Select day of the week" sqref="K3" xr:uid="{ACD35393-DFBE-4DBC-8FE8-690FE1C752B0}">
      <formula1>"SUNDAY,MONDAY,TUESDAY,WEDNESDAY,THURSDAY,FRIDAY,SATURDAY"</formula1>
    </dataValidation>
    <dataValidation type="list" allowBlank="1" showInputMessage="1" showErrorMessage="1" prompt="Select your shift" sqref="F5 N104" xr:uid="{DBD3C55A-8020-43E8-97B3-C9A7AD27F151}">
      <formula1>"A,B,C,D"</formula1>
    </dataValidation>
  </dataValidation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BCCD6-3C36-4F2A-A9F6-2AD9D6BE7688}">
  <sheetPr codeName="Sheet17"/>
  <dimension ref="A1:T289"/>
  <sheetViews>
    <sheetView zoomScale="70" zoomScaleNormal="70" workbookViewId="0">
      <pane ySplit="11" topLeftCell="A22" activePane="bottomLeft" state="frozen"/>
      <selection activeCell="P1" sqref="P1"/>
      <selection pane="bottomLeft" activeCell="P1" sqref="P1"/>
    </sheetView>
  </sheetViews>
  <sheetFormatPr defaultColWidth="9.140625" defaultRowHeight="15"/>
  <cols>
    <col min="1" max="1" width="9.140625" style="7"/>
    <col min="2" max="2" width="13.7109375" style="7" customWidth="1"/>
    <col min="3" max="3" width="12.42578125" style="7" customWidth="1"/>
    <col min="4" max="10" width="9.140625" style="7"/>
    <col min="11" max="11" width="13.140625" style="7" customWidth="1"/>
    <col min="12" max="12" width="13.85546875" style="7" customWidth="1"/>
    <col min="13" max="13" width="17.28515625" style="7" customWidth="1"/>
    <col min="14" max="15" width="9.140625" style="7"/>
    <col min="16" max="16" width="21.5703125" style="7" customWidth="1"/>
    <col min="17" max="18" width="9.140625" style="7"/>
    <col min="19" max="19" width="12.140625" style="7" customWidth="1"/>
    <col min="20" max="16384" width="9.140625" style="7"/>
  </cols>
  <sheetData>
    <row r="1" spans="1:20" ht="51" customHeight="1" thickBot="1">
      <c r="A1" s="4"/>
      <c r="B1" s="88" t="s">
        <v>0</v>
      </c>
      <c r="C1" s="88"/>
      <c r="D1" s="88"/>
      <c r="E1" s="88"/>
      <c r="F1" s="88"/>
      <c r="G1" s="88"/>
      <c r="H1" s="88"/>
      <c r="I1" s="88"/>
      <c r="J1" s="88"/>
      <c r="K1" s="88"/>
      <c r="L1" s="5"/>
      <c r="M1" s="106" t="s">
        <v>99</v>
      </c>
      <c r="N1" s="106"/>
      <c r="O1" s="106"/>
      <c r="P1" s="68">
        <f xml:space="preserve"> COUNTIFS($C12:$K100, "*Load*Loss*")</f>
        <v>0</v>
      </c>
      <c r="Q1" s="5"/>
      <c r="R1" s="5"/>
      <c r="S1" s="6"/>
      <c r="T1" s="6"/>
    </row>
    <row r="2" spans="1:20" ht="21.75" thickBot="1">
      <c r="B2" s="8"/>
      <c r="C2" s="89" t="s">
        <v>1</v>
      </c>
      <c r="D2" s="89"/>
      <c r="E2" s="89"/>
      <c r="F2" s="89"/>
      <c r="G2" s="89"/>
      <c r="H2" s="89"/>
      <c r="I2" s="89"/>
      <c r="J2" s="89"/>
      <c r="K2" s="9"/>
      <c r="L2" s="6"/>
      <c r="M2" s="110" t="s">
        <v>16</v>
      </c>
      <c r="N2" s="111"/>
      <c r="O2" s="111"/>
      <c r="P2" s="111"/>
      <c r="Q2" s="111"/>
      <c r="R2" s="111"/>
      <c r="S2" s="112"/>
      <c r="T2" s="6"/>
    </row>
    <row r="3" spans="1:20" ht="19.5" thickBot="1">
      <c r="B3" s="10" t="s">
        <v>33</v>
      </c>
      <c r="C3" s="11" t="s">
        <v>26</v>
      </c>
      <c r="D3" s="12"/>
      <c r="E3" s="12"/>
      <c r="F3" s="12"/>
      <c r="G3" s="12"/>
      <c r="H3" s="12"/>
      <c r="I3" s="12"/>
      <c r="J3" s="13" t="s">
        <v>31</v>
      </c>
      <c r="K3" s="14" t="s">
        <v>27</v>
      </c>
      <c r="L3" s="12"/>
      <c r="M3" s="15"/>
      <c r="N3" s="113" t="s">
        <v>17</v>
      </c>
      <c r="O3" s="114"/>
      <c r="P3" s="113" t="s">
        <v>18</v>
      </c>
      <c r="Q3" s="114"/>
      <c r="R3" s="115" t="s">
        <v>22</v>
      </c>
      <c r="S3" s="114"/>
      <c r="T3" s="6"/>
    </row>
    <row r="4" spans="1:20" ht="15.75" customHeight="1" thickBot="1">
      <c r="B4" s="16"/>
      <c r="C4" s="12"/>
      <c r="D4" s="12"/>
      <c r="E4" s="12"/>
      <c r="F4" s="12"/>
      <c r="G4" s="12"/>
      <c r="H4" s="12"/>
      <c r="I4" s="12"/>
      <c r="J4" s="12"/>
      <c r="K4" s="17"/>
      <c r="L4" s="6"/>
      <c r="M4" s="18" t="s">
        <v>19</v>
      </c>
      <c r="N4" s="116"/>
      <c r="O4" s="117"/>
      <c r="P4" s="116"/>
      <c r="Q4" s="117"/>
      <c r="R4" s="118"/>
      <c r="S4" s="117"/>
      <c r="T4" s="6"/>
    </row>
    <row r="5" spans="1:20" ht="19.5" thickBot="1">
      <c r="B5" s="10" t="s">
        <v>34</v>
      </c>
      <c r="C5" s="11" t="s">
        <v>2</v>
      </c>
      <c r="D5" s="12"/>
      <c r="E5" s="13" t="s">
        <v>12</v>
      </c>
      <c r="F5" s="60" t="s">
        <v>25</v>
      </c>
      <c r="G5" s="12"/>
      <c r="H5" s="12"/>
      <c r="I5" s="12"/>
      <c r="J5" s="13" t="s">
        <v>32</v>
      </c>
      <c r="K5" s="19">
        <v>44355</v>
      </c>
      <c r="L5" s="12"/>
      <c r="M5" s="18" t="s">
        <v>20</v>
      </c>
      <c r="N5" s="133">
        <f xml:space="preserve"> '14'!N4</f>
        <v>0</v>
      </c>
      <c r="O5" s="134"/>
      <c r="P5" s="133">
        <f xml:space="preserve"> '14'!P4</f>
        <v>0</v>
      </c>
      <c r="Q5" s="134"/>
      <c r="R5" s="133">
        <f xml:space="preserve"> '14'!R4</f>
        <v>0</v>
      </c>
      <c r="S5" s="134"/>
      <c r="T5" s="6"/>
    </row>
    <row r="6" spans="1:20" ht="15" customHeight="1" thickBot="1">
      <c r="B6" s="16"/>
      <c r="C6" s="12"/>
      <c r="D6" s="12"/>
      <c r="E6" s="12"/>
      <c r="F6" s="12"/>
      <c r="G6" s="12"/>
      <c r="H6" s="12"/>
      <c r="I6" s="12"/>
      <c r="J6" s="12"/>
      <c r="K6" s="17"/>
      <c r="L6" s="6"/>
      <c r="M6" s="20" t="s">
        <v>21</v>
      </c>
      <c r="N6" s="119">
        <f>IF(($N4-$N5)&lt;0,0,$N4-$N5)</f>
        <v>0</v>
      </c>
      <c r="O6" s="120"/>
      <c r="P6" s="131">
        <f>IF(($P4-$P5)&lt;0,0,$P4-$P5)</f>
        <v>0</v>
      </c>
      <c r="Q6" s="132"/>
      <c r="R6" s="131">
        <f xml:space="preserve"> IF(($R4 - $R5)&lt;0,0,$R4 - $R5)</f>
        <v>0</v>
      </c>
      <c r="S6" s="132"/>
      <c r="T6" s="6"/>
    </row>
    <row r="7" spans="1:20" ht="19.5" thickBot="1">
      <c r="B7" s="21" t="s">
        <v>13</v>
      </c>
      <c r="C7" s="75" t="s">
        <v>4</v>
      </c>
      <c r="D7" s="75"/>
      <c r="E7" s="75" t="s">
        <v>5</v>
      </c>
      <c r="F7" s="75"/>
      <c r="G7" s="75"/>
      <c r="H7" s="75"/>
      <c r="I7" s="75"/>
      <c r="J7" s="75"/>
      <c r="K7" s="93"/>
      <c r="L7" s="6"/>
      <c r="M7" s="90" t="s">
        <v>23</v>
      </c>
      <c r="N7" s="90"/>
      <c r="O7" s="90"/>
      <c r="P7" s="90"/>
      <c r="Q7" s="86">
        <v>0</v>
      </c>
      <c r="R7" s="86"/>
      <c r="S7" s="86"/>
      <c r="T7" s="6"/>
    </row>
    <row r="8" spans="1:20" ht="19.5" thickBot="1">
      <c r="B8" s="22">
        <v>2</v>
      </c>
      <c r="C8" s="90" t="s">
        <v>51</v>
      </c>
      <c r="D8" s="90"/>
      <c r="E8" s="94"/>
      <c r="F8" s="94"/>
      <c r="G8" s="94"/>
      <c r="H8" s="94"/>
      <c r="I8" s="94"/>
      <c r="J8" s="94"/>
      <c r="K8" s="94"/>
      <c r="L8" s="6"/>
      <c r="M8" s="90" t="s">
        <v>24</v>
      </c>
      <c r="N8" s="90"/>
      <c r="O8" s="90"/>
      <c r="P8" s="90"/>
      <c r="Q8" s="86">
        <v>0</v>
      </c>
      <c r="R8" s="86"/>
      <c r="S8" s="86"/>
      <c r="T8" s="6"/>
    </row>
    <row r="9" spans="1:20" ht="19.5" thickBot="1">
      <c r="B9" s="16"/>
      <c r="C9" s="91"/>
      <c r="D9" s="91"/>
      <c r="E9" s="91"/>
      <c r="F9" s="91"/>
      <c r="G9" s="91"/>
      <c r="H9" s="91"/>
      <c r="I9" s="91"/>
      <c r="J9" s="91"/>
      <c r="K9" s="95"/>
      <c r="L9" s="6"/>
      <c r="M9" s="90" t="s">
        <v>98</v>
      </c>
      <c r="N9" s="90"/>
      <c r="O9" s="90"/>
      <c r="P9" s="90"/>
      <c r="Q9" s="86">
        <v>0</v>
      </c>
      <c r="R9" s="86"/>
      <c r="S9" s="86"/>
      <c r="T9" s="6"/>
    </row>
    <row r="10" spans="1:20">
      <c r="B10" s="16"/>
      <c r="C10" s="12"/>
      <c r="D10" s="12"/>
      <c r="E10" s="12"/>
      <c r="F10" s="12"/>
      <c r="G10" s="12"/>
      <c r="H10" s="12"/>
      <c r="I10" s="12"/>
      <c r="J10" s="12"/>
      <c r="K10" s="17"/>
      <c r="L10" s="6"/>
      <c r="M10" s="6"/>
      <c r="N10" s="6"/>
      <c r="O10" s="6"/>
      <c r="P10" s="6"/>
      <c r="Q10" s="6"/>
      <c r="R10" s="6"/>
      <c r="S10" s="6"/>
      <c r="T10" s="6"/>
    </row>
    <row r="11" spans="1:20" ht="15.75">
      <c r="B11" s="23" t="s">
        <v>6</v>
      </c>
      <c r="C11" s="73" t="s">
        <v>7</v>
      </c>
      <c r="D11" s="73"/>
      <c r="E11" s="73"/>
      <c r="F11" s="73"/>
      <c r="G11" s="73"/>
      <c r="H11" s="73"/>
      <c r="I11" s="73"/>
      <c r="J11" s="73"/>
      <c r="K11" s="74"/>
      <c r="L11" s="6"/>
      <c r="M11" s="6"/>
      <c r="N11" s="6"/>
      <c r="O11" s="6"/>
      <c r="P11" s="6"/>
      <c r="Q11" s="6"/>
      <c r="R11" s="6"/>
      <c r="S11" s="5"/>
      <c r="T11" s="6"/>
    </row>
    <row r="12" spans="1:20" ht="33" customHeight="1">
      <c r="B12" s="24"/>
      <c r="C12" s="85"/>
      <c r="D12" s="83"/>
      <c r="E12" s="83"/>
      <c r="F12" s="83"/>
      <c r="G12" s="83"/>
      <c r="H12" s="83"/>
      <c r="I12" s="83"/>
      <c r="J12" s="83"/>
      <c r="K12" s="84"/>
      <c r="L12" s="6"/>
      <c r="M12" s="6"/>
      <c r="N12" s="6"/>
      <c r="O12" s="6"/>
      <c r="P12" s="6"/>
      <c r="Q12" s="6"/>
      <c r="R12" s="6"/>
      <c r="S12" s="6"/>
      <c r="T12" s="6"/>
    </row>
    <row r="13" spans="1:20" ht="19.5" thickBot="1">
      <c r="B13" s="24"/>
      <c r="C13" s="85"/>
      <c r="D13" s="83"/>
      <c r="E13" s="83"/>
      <c r="F13" s="83"/>
      <c r="G13" s="83"/>
      <c r="H13" s="83"/>
      <c r="I13" s="83"/>
      <c r="J13" s="83"/>
      <c r="K13" s="84"/>
      <c r="L13" s="6"/>
      <c r="M13" s="103" t="s">
        <v>41</v>
      </c>
      <c r="N13" s="103"/>
      <c r="O13" s="103"/>
      <c r="P13" s="103"/>
      <c r="Q13" s="103"/>
      <c r="R13" s="103"/>
      <c r="S13" s="103"/>
      <c r="T13" s="6"/>
    </row>
    <row r="14" spans="1:20" ht="19.5" thickBot="1">
      <c r="B14" s="24"/>
      <c r="C14" s="83"/>
      <c r="D14" s="83"/>
      <c r="E14" s="83"/>
      <c r="F14" s="83"/>
      <c r="G14" s="83"/>
      <c r="H14" s="83"/>
      <c r="I14" s="83"/>
      <c r="J14" s="83"/>
      <c r="K14" s="84"/>
      <c r="L14" s="6"/>
      <c r="M14" s="90" t="s">
        <v>42</v>
      </c>
      <c r="N14" s="90"/>
      <c r="O14" s="90"/>
      <c r="P14" s="90" t="s">
        <v>43</v>
      </c>
      <c r="Q14" s="90"/>
      <c r="R14" s="90"/>
      <c r="S14" s="90"/>
      <c r="T14" s="6"/>
    </row>
    <row r="15" spans="1:20" ht="16.5" thickBot="1">
      <c r="B15" s="24"/>
      <c r="C15" s="85"/>
      <c r="D15" s="83"/>
      <c r="E15" s="83"/>
      <c r="F15" s="83"/>
      <c r="G15" s="83"/>
      <c r="H15" s="83"/>
      <c r="I15" s="83"/>
      <c r="J15" s="83"/>
      <c r="K15" s="84"/>
      <c r="L15" s="6"/>
      <c r="M15" s="77" t="s">
        <v>66</v>
      </c>
      <c r="N15" s="77"/>
      <c r="O15" s="77"/>
      <c r="P15" s="102" t="s">
        <v>44</v>
      </c>
      <c r="Q15" s="102"/>
      <c r="R15" s="102"/>
      <c r="S15" s="102"/>
      <c r="T15" s="6"/>
    </row>
    <row r="16" spans="1:20" ht="16.5" thickBot="1">
      <c r="B16" s="24"/>
      <c r="C16" s="85"/>
      <c r="D16" s="83"/>
      <c r="E16" s="83"/>
      <c r="F16" s="83"/>
      <c r="G16" s="83"/>
      <c r="H16" s="83"/>
      <c r="I16" s="83"/>
      <c r="J16" s="83"/>
      <c r="K16" s="84"/>
      <c r="L16" s="6"/>
      <c r="M16" s="77" t="s">
        <v>57</v>
      </c>
      <c r="N16" s="77"/>
      <c r="O16" s="77"/>
      <c r="P16" s="102" t="s">
        <v>71</v>
      </c>
      <c r="Q16" s="102"/>
      <c r="R16" s="102"/>
      <c r="S16" s="102"/>
      <c r="T16" s="6"/>
    </row>
    <row r="17" spans="2:20" ht="16.5" thickBot="1">
      <c r="B17" s="24"/>
      <c r="C17" s="85"/>
      <c r="D17" s="83"/>
      <c r="E17" s="83"/>
      <c r="F17" s="83"/>
      <c r="G17" s="83"/>
      <c r="H17" s="83"/>
      <c r="I17" s="83"/>
      <c r="J17" s="83"/>
      <c r="K17" s="84"/>
      <c r="L17" s="6"/>
      <c r="M17" s="77" t="s">
        <v>45</v>
      </c>
      <c r="N17" s="77"/>
      <c r="O17" s="77"/>
      <c r="P17" s="102" t="s">
        <v>46</v>
      </c>
      <c r="Q17" s="102"/>
      <c r="R17" s="102"/>
      <c r="S17" s="102"/>
      <c r="T17" s="6"/>
    </row>
    <row r="18" spans="2:20" ht="16.5" thickBot="1">
      <c r="B18" s="24"/>
      <c r="C18" s="83"/>
      <c r="D18" s="83"/>
      <c r="E18" s="83"/>
      <c r="F18" s="83"/>
      <c r="G18" s="83"/>
      <c r="H18" s="83"/>
      <c r="I18" s="83"/>
      <c r="J18" s="83"/>
      <c r="K18" s="84"/>
      <c r="L18" s="6"/>
      <c r="M18" s="77" t="s">
        <v>67</v>
      </c>
      <c r="N18" s="77"/>
      <c r="O18" s="77"/>
      <c r="P18" s="102" t="s">
        <v>47</v>
      </c>
      <c r="Q18" s="102"/>
      <c r="R18" s="102"/>
      <c r="S18" s="102"/>
      <c r="T18" s="6"/>
    </row>
    <row r="19" spans="2:20" ht="16.5" thickBot="1">
      <c r="B19" s="24"/>
      <c r="C19" s="83"/>
      <c r="D19" s="83"/>
      <c r="E19" s="83"/>
      <c r="F19" s="83"/>
      <c r="G19" s="83"/>
      <c r="H19" s="83"/>
      <c r="I19" s="83"/>
      <c r="J19" s="83"/>
      <c r="K19" s="84"/>
      <c r="L19" s="6"/>
      <c r="M19" s="77" t="s">
        <v>68</v>
      </c>
      <c r="N19" s="77"/>
      <c r="O19" s="77"/>
      <c r="P19" s="102" t="s">
        <v>47</v>
      </c>
      <c r="Q19" s="102"/>
      <c r="R19" s="102"/>
      <c r="S19" s="102"/>
      <c r="T19" s="6"/>
    </row>
    <row r="20" spans="2:20" ht="16.5" thickBot="1">
      <c r="B20" s="24"/>
      <c r="C20" s="83"/>
      <c r="D20" s="83"/>
      <c r="E20" s="83"/>
      <c r="F20" s="83"/>
      <c r="G20" s="83"/>
      <c r="H20" s="83"/>
      <c r="I20" s="83"/>
      <c r="J20" s="83"/>
      <c r="K20" s="84"/>
      <c r="L20" s="6"/>
      <c r="M20" s="77"/>
      <c r="N20" s="77"/>
      <c r="O20" s="77"/>
      <c r="P20" s="102"/>
      <c r="Q20" s="102"/>
      <c r="R20" s="102"/>
      <c r="S20" s="102"/>
      <c r="T20" s="6"/>
    </row>
    <row r="21" spans="2:20" ht="16.5" thickBot="1">
      <c r="B21" s="24"/>
      <c r="C21" s="83"/>
      <c r="D21" s="83"/>
      <c r="E21" s="83"/>
      <c r="F21" s="83"/>
      <c r="G21" s="83"/>
      <c r="H21" s="83"/>
      <c r="I21" s="83"/>
      <c r="J21" s="83"/>
      <c r="K21" s="84"/>
      <c r="L21" s="6"/>
      <c r="M21" s="77"/>
      <c r="N21" s="77"/>
      <c r="O21" s="77"/>
      <c r="P21" s="102"/>
      <c r="Q21" s="102"/>
      <c r="R21" s="102"/>
      <c r="S21" s="102"/>
      <c r="T21" s="6"/>
    </row>
    <row r="22" spans="2:20" ht="16.5" thickBot="1">
      <c r="B22" s="24"/>
      <c r="C22" s="85"/>
      <c r="D22" s="85"/>
      <c r="E22" s="85"/>
      <c r="F22" s="85"/>
      <c r="G22" s="85"/>
      <c r="H22" s="85"/>
      <c r="I22" s="85"/>
      <c r="J22" s="85"/>
      <c r="K22" s="92"/>
      <c r="L22" s="6"/>
      <c r="M22" s="77"/>
      <c r="N22" s="77"/>
      <c r="O22" s="77"/>
      <c r="P22" s="102"/>
      <c r="Q22" s="102"/>
      <c r="R22" s="102"/>
      <c r="S22" s="102"/>
      <c r="T22" s="6"/>
    </row>
    <row r="23" spans="2:20" ht="15.75">
      <c r="B23" s="24"/>
      <c r="C23" s="85"/>
      <c r="D23" s="85"/>
      <c r="E23" s="85"/>
      <c r="F23" s="85"/>
      <c r="G23" s="85"/>
      <c r="H23" s="85"/>
      <c r="I23" s="85"/>
      <c r="J23" s="85"/>
      <c r="K23" s="92"/>
      <c r="L23" s="6"/>
      <c r="M23" s="123"/>
      <c r="N23" s="123"/>
      <c r="O23" s="123"/>
      <c r="P23" s="6"/>
      <c r="Q23" s="6"/>
      <c r="R23" s="6"/>
      <c r="S23" s="6"/>
      <c r="T23" s="6"/>
    </row>
    <row r="24" spans="2:20" ht="15.75">
      <c r="B24" s="24"/>
      <c r="C24" s="83"/>
      <c r="D24" s="83"/>
      <c r="E24" s="83"/>
      <c r="F24" s="83"/>
      <c r="G24" s="83"/>
      <c r="H24" s="83"/>
      <c r="I24" s="83"/>
      <c r="J24" s="83"/>
      <c r="K24" s="84"/>
      <c r="L24" s="6"/>
      <c r="M24" s="123"/>
      <c r="N24" s="124"/>
      <c r="O24" s="124"/>
      <c r="P24" s="6"/>
      <c r="Q24" s="6"/>
      <c r="R24" s="6"/>
      <c r="S24" s="6"/>
      <c r="T24" s="6"/>
    </row>
    <row r="25" spans="2:20" ht="15.75">
      <c r="B25" s="24"/>
      <c r="C25" s="83"/>
      <c r="D25" s="83"/>
      <c r="E25" s="83"/>
      <c r="F25" s="83"/>
      <c r="G25" s="83"/>
      <c r="H25" s="83"/>
      <c r="I25" s="83"/>
      <c r="J25" s="83"/>
      <c r="K25" s="84"/>
      <c r="L25" s="6"/>
      <c r="M25" s="123"/>
      <c r="N25" s="123"/>
      <c r="O25" s="123"/>
      <c r="P25" s="6"/>
      <c r="Q25" s="6"/>
      <c r="R25" s="6"/>
      <c r="S25" s="6"/>
      <c r="T25" s="6"/>
    </row>
    <row r="26" spans="2:20" ht="15.75">
      <c r="B26" s="24"/>
      <c r="C26" s="83"/>
      <c r="D26" s="83"/>
      <c r="E26" s="83"/>
      <c r="F26" s="83"/>
      <c r="G26" s="83"/>
      <c r="H26" s="83"/>
      <c r="I26" s="83"/>
      <c r="J26" s="83"/>
      <c r="K26" s="84"/>
      <c r="L26" s="6"/>
      <c r="M26" s="6"/>
      <c r="N26" s="6"/>
      <c r="O26" s="6"/>
      <c r="P26" s="6"/>
      <c r="Q26" s="6"/>
      <c r="R26" s="6"/>
      <c r="S26" s="6"/>
      <c r="T26" s="6"/>
    </row>
    <row r="27" spans="2:20" ht="19.5" thickBot="1">
      <c r="B27" s="24"/>
      <c r="C27" s="83"/>
      <c r="D27" s="83"/>
      <c r="E27" s="83"/>
      <c r="F27" s="83"/>
      <c r="G27" s="83"/>
      <c r="H27" s="83"/>
      <c r="I27" s="83"/>
      <c r="J27" s="83"/>
      <c r="K27" s="84"/>
      <c r="L27" s="25"/>
      <c r="M27" s="87" t="s">
        <v>7</v>
      </c>
      <c r="N27" s="87"/>
      <c r="O27" s="87"/>
      <c r="P27" s="87"/>
      <c r="Q27" s="87"/>
      <c r="R27" s="87"/>
      <c r="S27" s="6"/>
      <c r="T27" s="6"/>
    </row>
    <row r="28" spans="2:20" ht="19.5" thickBot="1">
      <c r="B28" s="24"/>
      <c r="C28" s="83"/>
      <c r="D28" s="83"/>
      <c r="E28" s="83"/>
      <c r="F28" s="83"/>
      <c r="G28" s="83"/>
      <c r="H28" s="83"/>
      <c r="I28" s="83"/>
      <c r="J28" s="83"/>
      <c r="K28" s="84"/>
      <c r="L28" s="25"/>
      <c r="M28" s="90" t="s">
        <v>14</v>
      </c>
      <c r="N28" s="90"/>
      <c r="O28" s="90"/>
      <c r="P28" s="26" t="s">
        <v>69</v>
      </c>
      <c r="Q28" s="96" t="s">
        <v>53</v>
      </c>
      <c r="R28" s="97"/>
      <c r="S28" s="6"/>
      <c r="T28" s="6"/>
    </row>
    <row r="29" spans="2:20" ht="19.5" thickBot="1">
      <c r="B29" s="24"/>
      <c r="C29" s="83"/>
      <c r="D29" s="83"/>
      <c r="E29" s="83"/>
      <c r="F29" s="83"/>
      <c r="G29" s="83"/>
      <c r="H29" s="83"/>
      <c r="I29" s="83"/>
      <c r="J29" s="83"/>
      <c r="K29" s="84"/>
      <c r="L29" s="25"/>
      <c r="M29" s="86" t="s">
        <v>15</v>
      </c>
      <c r="N29" s="86"/>
      <c r="O29" s="86"/>
      <c r="P29" s="3">
        <f xml:space="preserve"> COUNTIFS($C12:$K100, "*O*F*11*issued*")</f>
        <v>0</v>
      </c>
      <c r="Q29" s="98">
        <f xml:space="preserve"> COUNTIFS(C12:K104, "*O*F*11*surrendered*")</f>
        <v>0</v>
      </c>
      <c r="R29" s="99"/>
      <c r="S29" s="6"/>
      <c r="T29" s="6"/>
    </row>
    <row r="30" spans="2:20" ht="19.5" thickBot="1">
      <c r="B30" s="24"/>
      <c r="C30" s="83"/>
      <c r="D30" s="83"/>
      <c r="E30" s="83"/>
      <c r="F30" s="83"/>
      <c r="G30" s="83"/>
      <c r="H30" s="83"/>
      <c r="I30" s="83"/>
      <c r="J30" s="83"/>
      <c r="K30" s="84"/>
      <c r="L30" s="25"/>
      <c r="M30" s="86" t="s">
        <v>55</v>
      </c>
      <c r="N30" s="86"/>
      <c r="O30" s="86"/>
      <c r="P30" s="3">
        <f xml:space="preserve"> COUNTIF($C12:$K104, "*CMMS*raised*")</f>
        <v>0</v>
      </c>
      <c r="Q30" s="100"/>
      <c r="R30" s="101"/>
      <c r="S30" s="6"/>
      <c r="T30" s="6"/>
    </row>
    <row r="31" spans="2:20" ht="19.5" thickBot="1">
      <c r="B31" s="24"/>
      <c r="C31" s="83"/>
      <c r="D31" s="83"/>
      <c r="E31" s="83"/>
      <c r="F31" s="83"/>
      <c r="G31" s="83"/>
      <c r="H31" s="83"/>
      <c r="I31" s="83"/>
      <c r="J31" s="83"/>
      <c r="K31" s="84"/>
      <c r="L31" s="25"/>
      <c r="M31" s="86" t="s">
        <v>28</v>
      </c>
      <c r="N31" s="86"/>
      <c r="O31" s="86"/>
      <c r="P31" s="3">
        <f xml:space="preserve"> COUNTIFS($C12:$K104, "Work Permit*issued*") + COUNTIFS($C12:$K104, "*Permit*to*work*issued*") + COUNTIFS($C12:$K104, "*O*F*2*issued*")</f>
        <v>0</v>
      </c>
      <c r="Q31" s="98">
        <f xml:space="preserve"> COUNTIFS($C12:$K104, "Work Permit*surrendered*") + COUNTIFS($C12:$K104, "*Permit*to*work*surrendered*") + COUNTIFS($C12:$K104, "*O*F*2*surrendered*")</f>
        <v>0</v>
      </c>
      <c r="R31" s="99"/>
      <c r="S31" s="6"/>
      <c r="T31" s="6"/>
    </row>
    <row r="32" spans="2:20" ht="19.5" thickBot="1">
      <c r="B32" s="24"/>
      <c r="C32" s="83"/>
      <c r="D32" s="83"/>
      <c r="E32" s="83"/>
      <c r="F32" s="83"/>
      <c r="G32" s="83"/>
      <c r="H32" s="83"/>
      <c r="I32" s="83"/>
      <c r="J32" s="83"/>
      <c r="K32" s="84"/>
      <c r="L32" s="25"/>
      <c r="M32" s="86" t="s">
        <v>29</v>
      </c>
      <c r="N32" s="86"/>
      <c r="O32" s="86"/>
      <c r="P32" s="3">
        <f xml:space="preserve"> COUNTIFS($C12:$K104, "Work*Test*Permit*issued*") + COUNTIFS($C12:$K104, "*O*F*3*issued*")</f>
        <v>0</v>
      </c>
      <c r="Q32" s="98">
        <f xml:space="preserve"> COUNTIFS(C12:K104, "Work*Test*Permit*surrendered*") + COUNTIFS($C12:$K104, "*O*F*3*surrendered*")</f>
        <v>0</v>
      </c>
      <c r="R32" s="99"/>
      <c r="S32" s="6"/>
      <c r="T32" s="6"/>
    </row>
    <row r="33" spans="2:20" ht="19.5" thickBot="1">
      <c r="B33" s="24"/>
      <c r="C33" s="83"/>
      <c r="D33" s="83"/>
      <c r="E33" s="83"/>
      <c r="F33" s="83"/>
      <c r="G33" s="83"/>
      <c r="H33" s="83"/>
      <c r="I33" s="83"/>
      <c r="J33" s="83"/>
      <c r="K33" s="84"/>
      <c r="L33" s="25"/>
      <c r="M33" s="86" t="s">
        <v>30</v>
      </c>
      <c r="N33" s="86"/>
      <c r="O33" s="86"/>
      <c r="P33" s="3">
        <f xml:space="preserve"> COUNTIFS($C12:$K104, "*Local*Checks*") + COUNTIFS($C12:$K104, "*Checks*Local*")</f>
        <v>0</v>
      </c>
      <c r="Q33" s="100"/>
      <c r="R33" s="101"/>
      <c r="S33" s="6"/>
      <c r="T33" s="6"/>
    </row>
    <row r="34" spans="2:20" ht="19.5" thickBot="1">
      <c r="B34" s="24"/>
      <c r="C34" s="83"/>
      <c r="D34" s="83"/>
      <c r="E34" s="83"/>
      <c r="F34" s="83"/>
      <c r="G34" s="83"/>
      <c r="H34" s="83"/>
      <c r="I34" s="83"/>
      <c r="J34" s="83"/>
      <c r="K34" s="84"/>
      <c r="L34" s="25"/>
      <c r="M34" s="86" t="s">
        <v>49</v>
      </c>
      <c r="N34" s="86"/>
      <c r="O34" s="86"/>
      <c r="P34" s="3">
        <f xml:space="preserve"> COUNTIFS($C12:$K104, "*Hot*Work*Permit*issued*")</f>
        <v>0</v>
      </c>
      <c r="Q34" s="98">
        <f xml:space="preserve"> COUNTIFS($C12:$K104, "*Hot*Work*Permit*surrendered*")</f>
        <v>0</v>
      </c>
      <c r="R34" s="99"/>
      <c r="S34" s="6"/>
      <c r="T34" s="6"/>
    </row>
    <row r="35" spans="2:20" ht="19.5" thickBot="1">
      <c r="B35" s="24"/>
      <c r="C35" s="83"/>
      <c r="D35" s="83"/>
      <c r="E35" s="83"/>
      <c r="F35" s="83"/>
      <c r="G35" s="83"/>
      <c r="H35" s="83"/>
      <c r="I35" s="83"/>
      <c r="J35" s="83"/>
      <c r="K35" s="84"/>
      <c r="L35" s="25"/>
      <c r="M35" s="86" t="s">
        <v>48</v>
      </c>
      <c r="N35" s="86"/>
      <c r="O35" s="86"/>
      <c r="P35" s="3">
        <f xml:space="preserve"> COUNTIFS($C12:$K104, "*Confined*Space*Permit*issued*")</f>
        <v>0</v>
      </c>
      <c r="Q35" s="98">
        <f xml:space="preserve"> COUNTIFS($C12:$K104, "*Confined*Space*Permit*surrendered*")</f>
        <v>0</v>
      </c>
      <c r="R35" s="99"/>
      <c r="S35" s="6"/>
      <c r="T35" s="6"/>
    </row>
    <row r="36" spans="2:20" ht="19.5" thickBot="1">
      <c r="B36" s="24"/>
      <c r="C36" s="83"/>
      <c r="D36" s="83"/>
      <c r="E36" s="83"/>
      <c r="F36" s="83"/>
      <c r="G36" s="83"/>
      <c r="H36" s="83"/>
      <c r="I36" s="83"/>
      <c r="J36" s="83"/>
      <c r="K36" s="84"/>
      <c r="L36" s="25"/>
      <c r="M36" s="77" t="s">
        <v>50</v>
      </c>
      <c r="N36" s="77"/>
      <c r="O36" s="77"/>
      <c r="P36" s="3">
        <f>COUNTIFS($C12:$K104,"*Application*for*Protection*Guarantee*")</f>
        <v>0</v>
      </c>
      <c r="Q36" s="100"/>
      <c r="R36" s="101"/>
      <c r="S36" s="6"/>
      <c r="T36" s="6"/>
    </row>
    <row r="37" spans="2:20" ht="19.5" thickBot="1">
      <c r="B37" s="24"/>
      <c r="C37" s="83"/>
      <c r="D37" s="83"/>
      <c r="E37" s="83"/>
      <c r="F37" s="83"/>
      <c r="G37" s="83"/>
      <c r="H37" s="83"/>
      <c r="I37" s="83"/>
      <c r="J37" s="83"/>
      <c r="K37" s="84"/>
      <c r="L37" s="6"/>
      <c r="M37" s="125"/>
      <c r="N37" s="125"/>
      <c r="O37" s="125"/>
      <c r="P37" s="28"/>
      <c r="Q37" s="129"/>
      <c r="R37" s="130"/>
      <c r="S37" s="29"/>
      <c r="T37" s="6"/>
    </row>
    <row r="38" spans="2:20" ht="19.5" thickBot="1">
      <c r="B38" s="24"/>
      <c r="C38" s="83"/>
      <c r="D38" s="83"/>
      <c r="E38" s="83"/>
      <c r="F38" s="83"/>
      <c r="G38" s="83"/>
      <c r="H38" s="83"/>
      <c r="I38" s="83"/>
      <c r="J38" s="83"/>
      <c r="K38" s="84"/>
      <c r="L38" s="6"/>
      <c r="M38" s="86"/>
      <c r="N38" s="86"/>
      <c r="O38" s="86"/>
      <c r="P38" s="27"/>
      <c r="Q38" s="121"/>
      <c r="R38" s="122"/>
      <c r="S38" s="30"/>
      <c r="T38" s="6"/>
    </row>
    <row r="39" spans="2:20" ht="19.5" thickBot="1">
      <c r="B39" s="24"/>
      <c r="C39" s="83"/>
      <c r="D39" s="83"/>
      <c r="E39" s="83"/>
      <c r="F39" s="83"/>
      <c r="G39" s="83"/>
      <c r="H39" s="83"/>
      <c r="I39" s="83"/>
      <c r="J39" s="83"/>
      <c r="K39" s="84"/>
      <c r="L39" s="6"/>
      <c r="M39" s="86"/>
      <c r="N39" s="86"/>
      <c r="O39" s="86"/>
      <c r="P39" s="27"/>
      <c r="Q39" s="121"/>
      <c r="R39" s="122"/>
      <c r="S39" s="30"/>
      <c r="T39" s="6"/>
    </row>
    <row r="40" spans="2:20" ht="18.75">
      <c r="B40" s="24"/>
      <c r="C40" s="83"/>
      <c r="D40" s="83"/>
      <c r="E40" s="83"/>
      <c r="F40" s="83"/>
      <c r="G40" s="83"/>
      <c r="H40" s="83"/>
      <c r="I40" s="83"/>
      <c r="J40" s="83"/>
      <c r="K40" s="84"/>
      <c r="L40" s="6"/>
      <c r="M40" s="31"/>
      <c r="N40" s="32"/>
      <c r="O40" s="32"/>
      <c r="P40" s="32"/>
      <c r="Q40" s="32"/>
      <c r="R40" s="32"/>
      <c r="S40" s="30"/>
      <c r="T40" s="6"/>
    </row>
    <row r="41" spans="2:20" ht="18.75">
      <c r="B41" s="24"/>
      <c r="C41" s="83"/>
      <c r="D41" s="83"/>
      <c r="E41" s="83"/>
      <c r="F41" s="83"/>
      <c r="G41" s="83"/>
      <c r="H41" s="83"/>
      <c r="I41" s="83"/>
      <c r="J41" s="83"/>
      <c r="K41" s="84"/>
      <c r="L41" s="6"/>
      <c r="M41" s="31"/>
      <c r="N41" s="32"/>
      <c r="O41" s="32"/>
      <c r="P41" s="32"/>
      <c r="Q41" s="32"/>
      <c r="R41" s="32"/>
      <c r="S41" s="30"/>
      <c r="T41" s="6"/>
    </row>
    <row r="42" spans="2:20" ht="18.75">
      <c r="B42" s="24"/>
      <c r="C42" s="83"/>
      <c r="D42" s="83"/>
      <c r="E42" s="83"/>
      <c r="F42" s="83"/>
      <c r="G42" s="83"/>
      <c r="H42" s="83"/>
      <c r="I42" s="83"/>
      <c r="J42" s="83"/>
      <c r="K42" s="84"/>
      <c r="L42" s="6"/>
      <c r="M42" s="33"/>
      <c r="N42" s="33"/>
      <c r="O42" s="33"/>
      <c r="P42" s="33"/>
      <c r="Q42" s="32"/>
      <c r="R42" s="32"/>
      <c r="S42" s="30"/>
      <c r="T42" s="6"/>
    </row>
    <row r="43" spans="2:20" ht="18.75">
      <c r="B43" s="24"/>
      <c r="C43" s="83"/>
      <c r="D43" s="83"/>
      <c r="E43" s="83"/>
      <c r="F43" s="83"/>
      <c r="G43" s="83"/>
      <c r="H43" s="83"/>
      <c r="I43" s="83"/>
      <c r="J43" s="83"/>
      <c r="K43" s="84"/>
      <c r="L43" s="6"/>
      <c r="M43" s="33"/>
      <c r="N43" s="33"/>
      <c r="O43" s="33"/>
      <c r="P43" s="33"/>
      <c r="Q43" s="32"/>
      <c r="R43" s="32"/>
      <c r="S43" s="30"/>
      <c r="T43" s="6"/>
    </row>
    <row r="44" spans="2:20" ht="18.75">
      <c r="B44" s="24"/>
      <c r="C44" s="83"/>
      <c r="D44" s="83"/>
      <c r="E44" s="83"/>
      <c r="F44" s="83"/>
      <c r="G44" s="83"/>
      <c r="H44" s="83"/>
      <c r="I44" s="83"/>
      <c r="J44" s="83"/>
      <c r="K44" s="84"/>
      <c r="L44" s="6"/>
      <c r="M44" s="33"/>
      <c r="N44" s="33"/>
      <c r="O44" s="33"/>
      <c r="P44" s="33"/>
      <c r="Q44" s="32"/>
      <c r="R44" s="32"/>
      <c r="S44" s="32"/>
      <c r="T44" s="6"/>
    </row>
    <row r="45" spans="2:20" ht="15.75">
      <c r="B45" s="24"/>
      <c r="C45" s="83"/>
      <c r="D45" s="83"/>
      <c r="E45" s="83"/>
      <c r="F45" s="83"/>
      <c r="G45" s="83"/>
      <c r="H45" s="83"/>
      <c r="I45" s="83"/>
      <c r="J45" s="83"/>
      <c r="K45" s="84"/>
      <c r="L45" s="25"/>
      <c r="M45" s="25"/>
      <c r="N45" s="25"/>
      <c r="O45" s="25"/>
      <c r="P45" s="25"/>
      <c r="Q45" s="25"/>
      <c r="R45" s="25"/>
      <c r="S45" s="6"/>
      <c r="T45" s="6"/>
    </row>
    <row r="46" spans="2:20" ht="15.75">
      <c r="B46" s="24"/>
      <c r="C46" s="83"/>
      <c r="D46" s="83"/>
      <c r="E46" s="83"/>
      <c r="F46" s="83"/>
      <c r="G46" s="83"/>
      <c r="H46" s="83"/>
      <c r="I46" s="83"/>
      <c r="J46" s="83"/>
      <c r="K46" s="84"/>
      <c r="L46" s="25"/>
      <c r="M46" s="25"/>
      <c r="N46" s="25"/>
      <c r="O46" s="25"/>
      <c r="P46" s="25"/>
      <c r="Q46" s="25"/>
      <c r="R46" s="25"/>
      <c r="S46" s="6"/>
      <c r="T46" s="6"/>
    </row>
    <row r="47" spans="2:20" ht="15.75">
      <c r="B47" s="24"/>
      <c r="C47" s="83"/>
      <c r="D47" s="83"/>
      <c r="E47" s="83"/>
      <c r="F47" s="83"/>
      <c r="G47" s="83"/>
      <c r="H47" s="83"/>
      <c r="I47" s="83"/>
      <c r="J47" s="83"/>
      <c r="K47" s="84"/>
      <c r="L47" s="25"/>
      <c r="M47" s="25"/>
      <c r="N47" s="25"/>
      <c r="O47" s="25"/>
      <c r="P47" s="25"/>
      <c r="Q47" s="25"/>
      <c r="R47" s="25"/>
      <c r="S47" s="6"/>
      <c r="T47" s="6"/>
    </row>
    <row r="48" spans="2:20" ht="15.75">
      <c r="B48" s="24"/>
      <c r="C48" s="83"/>
      <c r="D48" s="83"/>
      <c r="E48" s="83"/>
      <c r="F48" s="83"/>
      <c r="G48" s="83"/>
      <c r="H48" s="83"/>
      <c r="I48" s="83"/>
      <c r="J48" s="83"/>
      <c r="K48" s="84"/>
      <c r="L48" s="25"/>
      <c r="M48" s="25"/>
      <c r="N48" s="25"/>
      <c r="O48" s="25"/>
      <c r="P48" s="25"/>
      <c r="Q48" s="25"/>
      <c r="R48" s="25"/>
      <c r="S48" s="6"/>
      <c r="T48" s="6"/>
    </row>
    <row r="49" spans="2:20" ht="15.75">
      <c r="B49" s="24"/>
      <c r="C49" s="83"/>
      <c r="D49" s="83"/>
      <c r="E49" s="83"/>
      <c r="F49" s="83"/>
      <c r="G49" s="83"/>
      <c r="H49" s="83"/>
      <c r="I49" s="83"/>
      <c r="J49" s="83"/>
      <c r="K49" s="84"/>
      <c r="L49" s="25"/>
      <c r="M49" s="25"/>
      <c r="N49" s="25"/>
      <c r="O49" s="25"/>
      <c r="P49" s="25"/>
      <c r="Q49" s="25"/>
      <c r="R49" s="25"/>
      <c r="S49" s="6"/>
      <c r="T49" s="6"/>
    </row>
    <row r="50" spans="2:20" ht="15.75">
      <c r="B50" s="24"/>
      <c r="C50" s="83"/>
      <c r="D50" s="83"/>
      <c r="E50" s="83"/>
      <c r="F50" s="83"/>
      <c r="G50" s="83"/>
      <c r="H50" s="83"/>
      <c r="I50" s="83"/>
      <c r="J50" s="83"/>
      <c r="K50" s="84"/>
      <c r="L50" s="25"/>
      <c r="M50" s="34"/>
      <c r="N50" s="34"/>
      <c r="O50" s="34"/>
      <c r="P50" s="34"/>
      <c r="Q50" s="25"/>
      <c r="R50" s="25"/>
      <c r="S50" s="6"/>
      <c r="T50" s="6"/>
    </row>
    <row r="51" spans="2:20" ht="15.75">
      <c r="B51" s="24"/>
      <c r="C51" s="83"/>
      <c r="D51" s="83"/>
      <c r="E51" s="83"/>
      <c r="F51" s="83"/>
      <c r="G51" s="83"/>
      <c r="H51" s="83"/>
      <c r="I51" s="83"/>
      <c r="J51" s="83"/>
      <c r="K51" s="84"/>
      <c r="L51" s="25"/>
      <c r="M51" s="25"/>
      <c r="N51" s="25"/>
      <c r="O51" s="25"/>
      <c r="P51" s="25"/>
      <c r="Q51" s="25"/>
      <c r="R51" s="25"/>
      <c r="S51" s="6"/>
      <c r="T51" s="6"/>
    </row>
    <row r="52" spans="2:20" ht="15.75">
      <c r="B52" s="24"/>
      <c r="C52" s="83"/>
      <c r="D52" s="83"/>
      <c r="E52" s="83"/>
      <c r="F52" s="83"/>
      <c r="G52" s="83"/>
      <c r="H52" s="83"/>
      <c r="I52" s="83"/>
      <c r="J52" s="83"/>
      <c r="K52" s="84"/>
      <c r="L52" s="25"/>
      <c r="M52" s="25"/>
      <c r="N52" s="25"/>
      <c r="O52" s="25"/>
      <c r="P52" s="25"/>
      <c r="Q52" s="25"/>
      <c r="R52" s="25"/>
      <c r="S52" s="6"/>
      <c r="T52" s="6"/>
    </row>
    <row r="53" spans="2:20" ht="15.75">
      <c r="B53" s="24"/>
      <c r="C53" s="83"/>
      <c r="D53" s="83"/>
      <c r="E53" s="83"/>
      <c r="F53" s="83"/>
      <c r="G53" s="83"/>
      <c r="H53" s="83"/>
      <c r="I53" s="83"/>
      <c r="J53" s="83"/>
      <c r="K53" s="84"/>
      <c r="L53" s="25"/>
      <c r="M53" s="25"/>
      <c r="N53" s="25"/>
      <c r="O53" s="25"/>
      <c r="P53" s="25"/>
      <c r="Q53" s="25"/>
      <c r="R53" s="25"/>
      <c r="S53" s="6"/>
      <c r="T53" s="6"/>
    </row>
    <row r="54" spans="2:20" ht="15.75">
      <c r="B54" s="24"/>
      <c r="C54" s="83"/>
      <c r="D54" s="83"/>
      <c r="E54" s="83"/>
      <c r="F54" s="83"/>
      <c r="G54" s="83"/>
      <c r="H54" s="83"/>
      <c r="I54" s="83"/>
      <c r="J54" s="83"/>
      <c r="K54" s="84"/>
      <c r="L54" s="25"/>
      <c r="M54" s="25"/>
      <c r="N54" s="25"/>
      <c r="O54" s="25"/>
      <c r="P54" s="25"/>
      <c r="Q54" s="25"/>
      <c r="R54" s="25"/>
      <c r="S54" s="6"/>
      <c r="T54" s="6"/>
    </row>
    <row r="55" spans="2:20" ht="15.75">
      <c r="B55" s="24"/>
      <c r="C55" s="83"/>
      <c r="D55" s="83"/>
      <c r="E55" s="83"/>
      <c r="F55" s="83"/>
      <c r="G55" s="83"/>
      <c r="H55" s="83"/>
      <c r="I55" s="83"/>
      <c r="J55" s="83"/>
      <c r="K55" s="84"/>
      <c r="L55" s="25"/>
      <c r="M55" s="6"/>
      <c r="N55" s="6"/>
      <c r="O55" s="6"/>
      <c r="P55" s="6"/>
      <c r="Q55" s="6"/>
      <c r="R55" s="6"/>
      <c r="S55" s="6"/>
      <c r="T55" s="6"/>
    </row>
    <row r="56" spans="2:20" ht="15.75">
      <c r="B56" s="24"/>
      <c r="C56" s="83"/>
      <c r="D56" s="83"/>
      <c r="E56" s="83"/>
      <c r="F56" s="83"/>
      <c r="G56" s="83"/>
      <c r="H56" s="83"/>
      <c r="I56" s="83"/>
      <c r="J56" s="83"/>
      <c r="K56" s="84"/>
      <c r="L56" s="25"/>
      <c r="M56" s="6"/>
      <c r="N56" s="6"/>
      <c r="O56" s="6"/>
      <c r="P56" s="6"/>
      <c r="Q56" s="6"/>
      <c r="R56" s="6"/>
      <c r="S56" s="6"/>
      <c r="T56" s="6"/>
    </row>
    <row r="57" spans="2:20" ht="15.75">
      <c r="B57" s="24"/>
      <c r="C57" s="83"/>
      <c r="D57" s="83"/>
      <c r="E57" s="83"/>
      <c r="F57" s="83"/>
      <c r="G57" s="83"/>
      <c r="H57" s="83"/>
      <c r="I57" s="83"/>
      <c r="J57" s="83"/>
      <c r="K57" s="84"/>
      <c r="L57" s="25"/>
      <c r="M57" s="6"/>
      <c r="N57" s="6"/>
      <c r="O57" s="6"/>
      <c r="P57" s="6"/>
      <c r="Q57" s="6"/>
      <c r="R57" s="6"/>
      <c r="S57" s="6"/>
      <c r="T57" s="6"/>
    </row>
    <row r="58" spans="2:20" ht="15.75">
      <c r="B58" s="24"/>
      <c r="C58" s="83"/>
      <c r="D58" s="83"/>
      <c r="E58" s="83"/>
      <c r="F58" s="83"/>
      <c r="G58" s="83"/>
      <c r="H58" s="83"/>
      <c r="I58" s="83"/>
      <c r="J58" s="83"/>
      <c r="K58" s="84"/>
      <c r="L58" s="25"/>
      <c r="M58" s="6"/>
      <c r="N58" s="6"/>
      <c r="O58" s="6"/>
      <c r="P58" s="6"/>
      <c r="Q58" s="6"/>
      <c r="R58" s="6"/>
      <c r="S58" s="6"/>
      <c r="T58" s="6"/>
    </row>
    <row r="59" spans="2:20" ht="15.75">
      <c r="B59" s="24"/>
      <c r="C59" s="83"/>
      <c r="D59" s="83"/>
      <c r="E59" s="83"/>
      <c r="F59" s="83"/>
      <c r="G59" s="83"/>
      <c r="H59" s="83"/>
      <c r="I59" s="83"/>
      <c r="J59" s="83"/>
      <c r="K59" s="84"/>
      <c r="L59" s="25"/>
      <c r="M59" s="6"/>
      <c r="N59" s="6"/>
      <c r="O59" s="6"/>
      <c r="P59" s="6"/>
      <c r="Q59" s="6"/>
      <c r="R59" s="6"/>
      <c r="S59" s="6"/>
      <c r="T59" s="6"/>
    </row>
    <row r="60" spans="2:20" ht="15.75">
      <c r="B60" s="24"/>
      <c r="C60" s="83"/>
      <c r="D60" s="83"/>
      <c r="E60" s="83"/>
      <c r="F60" s="83"/>
      <c r="G60" s="83"/>
      <c r="H60" s="83"/>
      <c r="I60" s="83"/>
      <c r="J60" s="83"/>
      <c r="K60" s="84"/>
      <c r="L60" s="25"/>
      <c r="M60" s="6"/>
      <c r="N60" s="6"/>
      <c r="O60" s="6"/>
      <c r="P60" s="6"/>
      <c r="Q60" s="6"/>
      <c r="R60" s="6"/>
      <c r="S60" s="6"/>
      <c r="T60" s="6"/>
    </row>
    <row r="61" spans="2:20" ht="15.75">
      <c r="B61" s="24"/>
      <c r="C61" s="83"/>
      <c r="D61" s="83"/>
      <c r="E61" s="83"/>
      <c r="F61" s="83"/>
      <c r="G61" s="83"/>
      <c r="H61" s="83"/>
      <c r="I61" s="83"/>
      <c r="J61" s="83"/>
      <c r="K61" s="84"/>
      <c r="L61" s="25"/>
      <c r="M61" s="25"/>
      <c r="N61" s="25"/>
      <c r="O61" s="6"/>
      <c r="P61" s="25"/>
      <c r="Q61" s="25"/>
      <c r="R61" s="25"/>
      <c r="S61" s="6"/>
      <c r="T61" s="6"/>
    </row>
    <row r="62" spans="2:20" ht="15.75">
      <c r="B62" s="24"/>
      <c r="C62" s="83"/>
      <c r="D62" s="83"/>
      <c r="E62" s="83"/>
      <c r="F62" s="83"/>
      <c r="G62" s="83"/>
      <c r="H62" s="83"/>
      <c r="I62" s="83"/>
      <c r="J62" s="83"/>
      <c r="K62" s="84"/>
      <c r="L62" s="6"/>
      <c r="M62" s="6"/>
      <c r="N62" s="6"/>
      <c r="O62" s="6"/>
      <c r="P62" s="6"/>
      <c r="Q62" s="6"/>
      <c r="R62" s="6"/>
      <c r="S62" s="6"/>
      <c r="T62" s="6"/>
    </row>
    <row r="63" spans="2:20" ht="15.75">
      <c r="B63" s="24"/>
      <c r="C63" s="83"/>
      <c r="D63" s="83"/>
      <c r="E63" s="83"/>
      <c r="F63" s="83"/>
      <c r="G63" s="83"/>
      <c r="H63" s="83"/>
      <c r="I63" s="83"/>
      <c r="J63" s="83"/>
      <c r="K63" s="84"/>
      <c r="L63" s="6"/>
      <c r="M63" s="6"/>
      <c r="N63" s="6"/>
      <c r="O63" s="6"/>
      <c r="P63" s="6"/>
      <c r="Q63" s="6"/>
      <c r="R63" s="6"/>
      <c r="S63" s="6"/>
      <c r="T63" s="6"/>
    </row>
    <row r="64" spans="2:20" ht="15.75">
      <c r="B64" s="24"/>
      <c r="C64" s="83"/>
      <c r="D64" s="83"/>
      <c r="E64" s="83"/>
      <c r="F64" s="83"/>
      <c r="G64" s="83"/>
      <c r="H64" s="83"/>
      <c r="I64" s="83"/>
      <c r="J64" s="83"/>
      <c r="K64" s="84"/>
      <c r="L64" s="6"/>
      <c r="M64" s="6"/>
      <c r="N64" s="6"/>
      <c r="O64" s="6"/>
      <c r="P64" s="6"/>
      <c r="Q64" s="6"/>
      <c r="R64" s="6"/>
      <c r="S64" s="6"/>
      <c r="T64" s="6"/>
    </row>
    <row r="65" spans="2:20" ht="15.75">
      <c r="B65" s="24"/>
      <c r="C65" s="83"/>
      <c r="D65" s="83"/>
      <c r="E65" s="83"/>
      <c r="F65" s="83"/>
      <c r="G65" s="83"/>
      <c r="H65" s="83"/>
      <c r="I65" s="83"/>
      <c r="J65" s="83"/>
      <c r="K65" s="84"/>
      <c r="L65" s="6"/>
      <c r="M65" s="6"/>
      <c r="N65" s="6"/>
      <c r="O65" s="6"/>
      <c r="P65" s="6"/>
      <c r="Q65" s="6"/>
      <c r="R65" s="6"/>
      <c r="S65" s="6"/>
      <c r="T65" s="6"/>
    </row>
    <row r="66" spans="2:20" ht="15.75">
      <c r="B66" s="24"/>
      <c r="C66" s="83"/>
      <c r="D66" s="83"/>
      <c r="E66" s="83"/>
      <c r="F66" s="83"/>
      <c r="G66" s="83"/>
      <c r="H66" s="83"/>
      <c r="I66" s="83"/>
      <c r="J66" s="83"/>
      <c r="K66" s="84"/>
      <c r="L66" s="6"/>
      <c r="M66" s="6"/>
      <c r="N66" s="6"/>
      <c r="O66" s="6"/>
      <c r="P66" s="6"/>
      <c r="Q66" s="6"/>
      <c r="R66" s="6"/>
      <c r="S66" s="6"/>
      <c r="T66" s="6"/>
    </row>
    <row r="67" spans="2:20" ht="15.75">
      <c r="B67" s="24"/>
      <c r="C67" s="83"/>
      <c r="D67" s="83"/>
      <c r="E67" s="83"/>
      <c r="F67" s="83"/>
      <c r="G67" s="83"/>
      <c r="H67" s="83"/>
      <c r="I67" s="83"/>
      <c r="J67" s="83"/>
      <c r="K67" s="84"/>
      <c r="L67" s="6"/>
      <c r="M67" s="6"/>
      <c r="N67" s="6"/>
      <c r="O67" s="6"/>
      <c r="P67" s="6"/>
      <c r="Q67" s="6"/>
      <c r="R67" s="6"/>
      <c r="S67" s="6"/>
      <c r="T67" s="6"/>
    </row>
    <row r="68" spans="2:20" ht="15.75">
      <c r="B68" s="24"/>
      <c r="C68" s="83"/>
      <c r="D68" s="83"/>
      <c r="E68" s="83"/>
      <c r="F68" s="83"/>
      <c r="G68" s="83"/>
      <c r="H68" s="83"/>
      <c r="I68" s="83"/>
      <c r="J68" s="83"/>
      <c r="K68" s="84"/>
      <c r="L68" s="6"/>
      <c r="M68" s="6"/>
      <c r="N68" s="6"/>
      <c r="O68" s="6"/>
      <c r="P68" s="6"/>
      <c r="Q68" s="6"/>
      <c r="R68" s="6"/>
      <c r="S68" s="6"/>
      <c r="T68" s="6"/>
    </row>
    <row r="69" spans="2:20" ht="15.75">
      <c r="B69" s="24"/>
      <c r="C69" s="83"/>
      <c r="D69" s="83"/>
      <c r="E69" s="83"/>
      <c r="F69" s="83"/>
      <c r="G69" s="83"/>
      <c r="H69" s="83"/>
      <c r="I69" s="83"/>
      <c r="J69" s="83"/>
      <c r="K69" s="84"/>
      <c r="L69" s="6"/>
      <c r="M69" s="6"/>
      <c r="N69" s="6"/>
      <c r="O69" s="6"/>
      <c r="P69" s="6"/>
      <c r="Q69" s="6"/>
      <c r="R69" s="6"/>
      <c r="S69" s="6"/>
      <c r="T69" s="6"/>
    </row>
    <row r="70" spans="2:20" ht="15.75">
      <c r="B70" s="24"/>
      <c r="C70" s="83"/>
      <c r="D70" s="83"/>
      <c r="E70" s="83"/>
      <c r="F70" s="83"/>
      <c r="G70" s="83"/>
      <c r="H70" s="83"/>
      <c r="I70" s="83"/>
      <c r="J70" s="83"/>
      <c r="K70" s="84"/>
      <c r="L70" s="6"/>
      <c r="M70" s="6"/>
      <c r="N70" s="6"/>
      <c r="O70" s="6"/>
      <c r="P70" s="6"/>
      <c r="Q70" s="6"/>
      <c r="R70" s="6"/>
      <c r="S70" s="6"/>
      <c r="T70" s="6"/>
    </row>
    <row r="71" spans="2:20" ht="15.75">
      <c r="B71" s="24"/>
      <c r="C71" s="83"/>
      <c r="D71" s="83"/>
      <c r="E71" s="83"/>
      <c r="F71" s="83"/>
      <c r="G71" s="83"/>
      <c r="H71" s="83"/>
      <c r="I71" s="83"/>
      <c r="J71" s="83"/>
      <c r="K71" s="84"/>
      <c r="L71" s="6"/>
      <c r="M71" s="6"/>
      <c r="N71" s="6"/>
      <c r="O71" s="6"/>
      <c r="P71" s="6"/>
      <c r="Q71" s="6"/>
      <c r="R71" s="6"/>
      <c r="S71" s="6"/>
      <c r="T71" s="6"/>
    </row>
    <row r="72" spans="2:20" ht="15.75">
      <c r="B72" s="24"/>
      <c r="C72" s="83"/>
      <c r="D72" s="83"/>
      <c r="E72" s="83"/>
      <c r="F72" s="83"/>
      <c r="G72" s="83"/>
      <c r="H72" s="83"/>
      <c r="I72" s="83"/>
      <c r="J72" s="83"/>
      <c r="K72" s="84"/>
      <c r="L72" s="6"/>
      <c r="M72" s="6"/>
      <c r="N72" s="6"/>
      <c r="O72" s="6"/>
      <c r="P72" s="6"/>
      <c r="Q72" s="6"/>
      <c r="R72" s="6"/>
      <c r="S72" s="6"/>
      <c r="T72" s="6"/>
    </row>
    <row r="73" spans="2:20" ht="15.75">
      <c r="B73" s="24"/>
      <c r="C73" s="83"/>
      <c r="D73" s="83"/>
      <c r="E73" s="83"/>
      <c r="F73" s="83"/>
      <c r="G73" s="83"/>
      <c r="H73" s="83"/>
      <c r="I73" s="83"/>
      <c r="J73" s="83"/>
      <c r="K73" s="84"/>
      <c r="L73" s="6"/>
      <c r="M73" s="6"/>
      <c r="N73" s="6"/>
      <c r="O73" s="6"/>
      <c r="P73" s="6"/>
      <c r="Q73" s="6"/>
      <c r="R73" s="6"/>
      <c r="S73" s="6"/>
      <c r="T73" s="6"/>
    </row>
    <row r="74" spans="2:20" ht="15.75">
      <c r="B74" s="24"/>
      <c r="C74" s="83"/>
      <c r="D74" s="83"/>
      <c r="E74" s="83"/>
      <c r="F74" s="83"/>
      <c r="G74" s="83"/>
      <c r="H74" s="83"/>
      <c r="I74" s="83"/>
      <c r="J74" s="83"/>
      <c r="K74" s="84"/>
      <c r="L74" s="6"/>
      <c r="M74" s="6"/>
      <c r="N74" s="6"/>
      <c r="O74" s="6"/>
      <c r="P74" s="6"/>
      <c r="Q74" s="6"/>
      <c r="R74" s="6"/>
      <c r="S74" s="6"/>
      <c r="T74" s="6"/>
    </row>
    <row r="75" spans="2:20" ht="15.75">
      <c r="B75" s="24"/>
      <c r="C75" s="83"/>
      <c r="D75" s="83"/>
      <c r="E75" s="83"/>
      <c r="F75" s="83"/>
      <c r="G75" s="83"/>
      <c r="H75" s="83"/>
      <c r="I75" s="83"/>
      <c r="J75" s="83"/>
      <c r="K75" s="84"/>
      <c r="L75" s="6"/>
      <c r="M75" s="6"/>
      <c r="N75" s="6"/>
      <c r="O75" s="6"/>
      <c r="P75" s="6"/>
      <c r="Q75" s="6"/>
      <c r="R75" s="6"/>
      <c r="S75" s="6"/>
      <c r="T75" s="6"/>
    </row>
    <row r="76" spans="2:20" ht="15.75">
      <c r="B76" s="24"/>
      <c r="C76" s="83"/>
      <c r="D76" s="83"/>
      <c r="E76" s="83"/>
      <c r="F76" s="83"/>
      <c r="G76" s="83"/>
      <c r="H76" s="83"/>
      <c r="I76" s="83"/>
      <c r="J76" s="83"/>
      <c r="K76" s="84"/>
      <c r="L76" s="6"/>
      <c r="M76" s="6"/>
      <c r="N76" s="6"/>
      <c r="O76" s="6"/>
      <c r="P76" s="6"/>
      <c r="Q76" s="6"/>
      <c r="R76" s="6"/>
      <c r="S76" s="6"/>
      <c r="T76" s="6"/>
    </row>
    <row r="77" spans="2:20" ht="15.75">
      <c r="B77" s="24"/>
      <c r="C77" s="83"/>
      <c r="D77" s="83"/>
      <c r="E77" s="83"/>
      <c r="F77" s="83"/>
      <c r="G77" s="83"/>
      <c r="H77" s="83"/>
      <c r="I77" s="83"/>
      <c r="J77" s="83"/>
      <c r="K77" s="84"/>
      <c r="L77" s="6"/>
      <c r="M77" s="6"/>
      <c r="N77" s="6"/>
      <c r="O77" s="6"/>
      <c r="P77" s="6"/>
      <c r="Q77" s="6"/>
      <c r="R77" s="6"/>
      <c r="S77" s="6"/>
      <c r="T77" s="6"/>
    </row>
    <row r="78" spans="2:20" ht="15.75">
      <c r="B78" s="24"/>
      <c r="C78" s="83"/>
      <c r="D78" s="83"/>
      <c r="E78" s="83"/>
      <c r="F78" s="83"/>
      <c r="G78" s="83"/>
      <c r="H78" s="83"/>
      <c r="I78" s="83"/>
      <c r="J78" s="83"/>
      <c r="K78" s="84"/>
      <c r="L78" s="6"/>
      <c r="M78" s="6"/>
      <c r="N78" s="6"/>
      <c r="O78" s="6"/>
      <c r="P78" s="6"/>
      <c r="Q78" s="6"/>
      <c r="R78" s="6"/>
      <c r="S78" s="6"/>
      <c r="T78" s="6"/>
    </row>
    <row r="79" spans="2:20" ht="15.75">
      <c r="B79" s="24"/>
      <c r="C79" s="83"/>
      <c r="D79" s="83"/>
      <c r="E79" s="83"/>
      <c r="F79" s="83"/>
      <c r="G79" s="83"/>
      <c r="H79" s="83"/>
      <c r="I79" s="83"/>
      <c r="J79" s="83"/>
      <c r="K79" s="84"/>
      <c r="L79" s="6"/>
      <c r="M79" s="6"/>
      <c r="N79" s="6"/>
      <c r="O79" s="6"/>
      <c r="P79" s="6"/>
      <c r="Q79" s="6"/>
      <c r="R79" s="6"/>
      <c r="S79" s="6"/>
      <c r="T79" s="6"/>
    </row>
    <row r="80" spans="2:20" ht="15.75">
      <c r="B80" s="24"/>
      <c r="C80" s="83"/>
      <c r="D80" s="83"/>
      <c r="E80" s="83"/>
      <c r="F80" s="83"/>
      <c r="G80" s="83"/>
      <c r="H80" s="83"/>
      <c r="I80" s="83"/>
      <c r="J80" s="83"/>
      <c r="K80" s="84"/>
      <c r="L80" s="6"/>
      <c r="M80" s="6"/>
      <c r="N80" s="6"/>
      <c r="O80" s="6"/>
      <c r="P80" s="6"/>
      <c r="Q80" s="6"/>
      <c r="R80" s="6"/>
      <c r="S80" s="6"/>
      <c r="T80" s="6"/>
    </row>
    <row r="81" spans="2:20" ht="15.75">
      <c r="B81" s="24"/>
      <c r="C81" s="83"/>
      <c r="D81" s="83"/>
      <c r="E81" s="83"/>
      <c r="F81" s="83"/>
      <c r="G81" s="83"/>
      <c r="H81" s="83"/>
      <c r="I81" s="83"/>
      <c r="J81" s="83"/>
      <c r="K81" s="84"/>
      <c r="L81" s="6"/>
      <c r="M81" s="6"/>
      <c r="N81" s="6"/>
      <c r="O81" s="6"/>
      <c r="P81" s="6"/>
      <c r="Q81" s="6"/>
      <c r="R81" s="6"/>
      <c r="S81" s="6"/>
      <c r="T81" s="6"/>
    </row>
    <row r="82" spans="2:20" ht="15.75">
      <c r="B82" s="24"/>
      <c r="C82" s="83"/>
      <c r="D82" s="83"/>
      <c r="E82" s="83"/>
      <c r="F82" s="83"/>
      <c r="G82" s="83"/>
      <c r="H82" s="83"/>
      <c r="I82" s="83"/>
      <c r="J82" s="83"/>
      <c r="K82" s="84"/>
      <c r="L82" s="6"/>
      <c r="M82" s="6"/>
      <c r="N82" s="6"/>
      <c r="O82" s="6"/>
      <c r="P82" s="6"/>
      <c r="Q82" s="6"/>
      <c r="R82" s="6"/>
      <c r="S82" s="6"/>
      <c r="T82" s="6"/>
    </row>
    <row r="83" spans="2:20" ht="15.75">
      <c r="B83" s="24"/>
      <c r="C83" s="83"/>
      <c r="D83" s="83"/>
      <c r="E83" s="83"/>
      <c r="F83" s="83"/>
      <c r="G83" s="83"/>
      <c r="H83" s="83"/>
      <c r="I83" s="83"/>
      <c r="J83" s="83"/>
      <c r="K83" s="84"/>
      <c r="L83" s="6"/>
      <c r="M83" s="6"/>
      <c r="N83" s="6"/>
      <c r="O83" s="6"/>
      <c r="P83" s="6"/>
      <c r="Q83" s="6"/>
      <c r="R83" s="6"/>
      <c r="S83" s="6"/>
      <c r="T83" s="6"/>
    </row>
    <row r="84" spans="2:20" ht="15.75">
      <c r="B84" s="24"/>
      <c r="C84" s="83"/>
      <c r="D84" s="83"/>
      <c r="E84" s="83"/>
      <c r="F84" s="83"/>
      <c r="G84" s="83"/>
      <c r="H84" s="83"/>
      <c r="I84" s="83"/>
      <c r="J84" s="83"/>
      <c r="K84" s="84"/>
      <c r="L84" s="6"/>
      <c r="M84" s="6"/>
      <c r="N84" s="6"/>
      <c r="O84" s="6"/>
      <c r="P84" s="6"/>
      <c r="Q84" s="6"/>
      <c r="R84" s="6"/>
      <c r="S84" s="6"/>
      <c r="T84" s="6"/>
    </row>
    <row r="85" spans="2:20" ht="15.75">
      <c r="B85" s="24"/>
      <c r="C85" s="83"/>
      <c r="D85" s="83"/>
      <c r="E85" s="83"/>
      <c r="F85" s="83"/>
      <c r="G85" s="83"/>
      <c r="H85" s="83"/>
      <c r="I85" s="83"/>
      <c r="J85" s="83"/>
      <c r="K85" s="84"/>
      <c r="L85" s="6"/>
      <c r="M85" s="6"/>
      <c r="N85" s="6"/>
      <c r="O85" s="6"/>
      <c r="P85" s="6"/>
      <c r="Q85" s="6"/>
      <c r="R85" s="6"/>
      <c r="S85" s="6"/>
      <c r="T85" s="6"/>
    </row>
    <row r="86" spans="2:20" ht="15.75">
      <c r="B86" s="24"/>
      <c r="C86" s="83"/>
      <c r="D86" s="83"/>
      <c r="E86" s="83"/>
      <c r="F86" s="83"/>
      <c r="G86" s="83"/>
      <c r="H86" s="83"/>
      <c r="I86" s="83"/>
      <c r="J86" s="83"/>
      <c r="K86" s="84"/>
      <c r="L86" s="6"/>
      <c r="M86" s="6"/>
      <c r="N86" s="6"/>
      <c r="O86" s="6"/>
      <c r="P86" s="6"/>
      <c r="Q86" s="6"/>
      <c r="R86" s="6"/>
      <c r="S86" s="6"/>
      <c r="T86" s="6"/>
    </row>
    <row r="87" spans="2:20" ht="15.75">
      <c r="B87" s="24"/>
      <c r="C87" s="83"/>
      <c r="D87" s="83"/>
      <c r="E87" s="83"/>
      <c r="F87" s="83"/>
      <c r="G87" s="83"/>
      <c r="H87" s="83"/>
      <c r="I87" s="83"/>
      <c r="J87" s="83"/>
      <c r="K87" s="84"/>
      <c r="L87" s="6"/>
      <c r="M87" s="6"/>
      <c r="N87" s="6"/>
      <c r="O87" s="6"/>
      <c r="P87" s="6"/>
      <c r="Q87" s="6"/>
      <c r="R87" s="6"/>
      <c r="S87" s="6"/>
      <c r="T87" s="6"/>
    </row>
    <row r="88" spans="2:20" ht="15.75">
      <c r="B88" s="24"/>
      <c r="C88" s="83"/>
      <c r="D88" s="83"/>
      <c r="E88" s="83"/>
      <c r="F88" s="83"/>
      <c r="G88" s="83"/>
      <c r="H88" s="83"/>
      <c r="I88" s="83"/>
      <c r="J88" s="83"/>
      <c r="K88" s="84"/>
      <c r="L88" s="6"/>
      <c r="M88" s="6"/>
      <c r="N88" s="6"/>
      <c r="O88" s="6"/>
      <c r="P88" s="6"/>
      <c r="Q88" s="6"/>
      <c r="R88" s="6"/>
      <c r="S88" s="6"/>
      <c r="T88" s="6"/>
    </row>
    <row r="89" spans="2:20" ht="15.75">
      <c r="B89" s="24"/>
      <c r="C89" s="83"/>
      <c r="D89" s="83"/>
      <c r="E89" s="83"/>
      <c r="F89" s="83"/>
      <c r="G89" s="83"/>
      <c r="H89" s="83"/>
      <c r="I89" s="83"/>
      <c r="J89" s="83"/>
      <c r="K89" s="84"/>
      <c r="L89" s="6"/>
      <c r="M89" s="6"/>
      <c r="N89" s="6"/>
      <c r="O89" s="6"/>
      <c r="P89" s="6"/>
      <c r="Q89" s="6"/>
      <c r="R89" s="6"/>
      <c r="S89" s="6"/>
      <c r="T89" s="6"/>
    </row>
    <row r="90" spans="2:20" ht="15.75">
      <c r="B90" s="24"/>
      <c r="C90" s="83"/>
      <c r="D90" s="83"/>
      <c r="E90" s="83"/>
      <c r="F90" s="83"/>
      <c r="G90" s="83"/>
      <c r="H90" s="83"/>
      <c r="I90" s="83"/>
      <c r="J90" s="83"/>
      <c r="K90" s="84"/>
      <c r="L90" s="6"/>
      <c r="M90" s="6"/>
      <c r="N90" s="6"/>
      <c r="O90" s="6"/>
      <c r="P90" s="6"/>
      <c r="Q90" s="6"/>
      <c r="R90" s="6"/>
      <c r="S90" s="6"/>
      <c r="T90" s="6"/>
    </row>
    <row r="91" spans="2:20" ht="15.75">
      <c r="B91" s="24"/>
      <c r="C91" s="83"/>
      <c r="D91" s="83"/>
      <c r="E91" s="83"/>
      <c r="F91" s="83"/>
      <c r="G91" s="83"/>
      <c r="H91" s="83"/>
      <c r="I91" s="83"/>
      <c r="J91" s="83"/>
      <c r="K91" s="84"/>
      <c r="L91" s="6"/>
      <c r="M91" s="6"/>
      <c r="N91" s="6"/>
      <c r="O91" s="6"/>
      <c r="P91" s="6"/>
      <c r="Q91" s="6"/>
      <c r="R91" s="6"/>
      <c r="S91" s="6"/>
      <c r="T91" s="6"/>
    </row>
    <row r="92" spans="2:20" ht="15.75">
      <c r="B92" s="24"/>
      <c r="C92" s="83"/>
      <c r="D92" s="83"/>
      <c r="E92" s="83"/>
      <c r="F92" s="83"/>
      <c r="G92" s="83"/>
      <c r="H92" s="83"/>
      <c r="I92" s="83"/>
      <c r="J92" s="83"/>
      <c r="K92" s="84"/>
      <c r="L92" s="6"/>
      <c r="M92" s="6"/>
      <c r="N92" s="6"/>
      <c r="O92" s="6"/>
      <c r="P92" s="6"/>
      <c r="Q92" s="6"/>
      <c r="R92" s="6"/>
      <c r="S92" s="6"/>
      <c r="T92" s="6"/>
    </row>
    <row r="93" spans="2:20" ht="15.75">
      <c r="B93" s="24"/>
      <c r="C93" s="78"/>
      <c r="D93" s="78"/>
      <c r="E93" s="78"/>
      <c r="F93" s="78"/>
      <c r="G93" s="78"/>
      <c r="H93" s="78"/>
      <c r="I93" s="78"/>
      <c r="J93" s="78"/>
      <c r="K93" s="79"/>
      <c r="L93" s="6"/>
      <c r="M93" s="6"/>
      <c r="N93" s="6"/>
      <c r="O93" s="6"/>
      <c r="P93" s="6"/>
      <c r="Q93" s="6"/>
      <c r="R93" s="6"/>
      <c r="S93" s="6"/>
      <c r="T93" s="6"/>
    </row>
    <row r="94" spans="2:20" ht="15.75">
      <c r="B94" s="24"/>
      <c r="C94" s="83"/>
      <c r="D94" s="83"/>
      <c r="E94" s="83"/>
      <c r="F94" s="83"/>
      <c r="G94" s="83"/>
      <c r="H94" s="83"/>
      <c r="I94" s="83"/>
      <c r="J94" s="83"/>
      <c r="K94" s="84"/>
      <c r="L94" s="6"/>
      <c r="M94" s="6"/>
      <c r="N94" s="6"/>
      <c r="O94" s="6"/>
      <c r="P94" s="6"/>
      <c r="Q94" s="6"/>
      <c r="R94" s="6"/>
      <c r="S94" s="6"/>
      <c r="T94" s="6"/>
    </row>
    <row r="95" spans="2:20" ht="15.75">
      <c r="B95" s="24"/>
      <c r="C95" s="83"/>
      <c r="D95" s="83"/>
      <c r="E95" s="83"/>
      <c r="F95" s="83"/>
      <c r="G95" s="83"/>
      <c r="H95" s="83"/>
      <c r="I95" s="83"/>
      <c r="J95" s="83"/>
      <c r="K95" s="84"/>
      <c r="L95" s="6"/>
      <c r="M95" s="6"/>
      <c r="N95" s="6"/>
      <c r="O95" s="6"/>
      <c r="P95" s="6"/>
      <c r="Q95" s="6"/>
      <c r="R95" s="6"/>
      <c r="S95" s="6"/>
      <c r="T95" s="6"/>
    </row>
    <row r="96" spans="2:20" ht="15.75">
      <c r="B96" s="24"/>
      <c r="C96" s="83"/>
      <c r="D96" s="83"/>
      <c r="E96" s="83"/>
      <c r="F96" s="83"/>
      <c r="G96" s="83"/>
      <c r="H96" s="83"/>
      <c r="I96" s="83"/>
      <c r="J96" s="83"/>
      <c r="K96" s="84"/>
      <c r="L96" s="6"/>
      <c r="M96" s="6"/>
      <c r="N96" s="6"/>
      <c r="O96" s="6"/>
      <c r="P96" s="6"/>
      <c r="Q96" s="6"/>
      <c r="R96" s="6"/>
      <c r="S96" s="6"/>
      <c r="T96" s="6"/>
    </row>
    <row r="97" spans="2:20" ht="15.75">
      <c r="B97" s="24"/>
      <c r="C97" s="83"/>
      <c r="D97" s="83"/>
      <c r="E97" s="83"/>
      <c r="F97" s="83"/>
      <c r="G97" s="83"/>
      <c r="H97" s="83"/>
      <c r="I97" s="83"/>
      <c r="J97" s="83"/>
      <c r="K97" s="84"/>
      <c r="L97" s="6"/>
      <c r="M97" s="6"/>
      <c r="N97" s="6"/>
      <c r="O97" s="6"/>
      <c r="P97" s="6"/>
      <c r="Q97" s="6"/>
      <c r="R97" s="6"/>
      <c r="S97" s="6"/>
      <c r="T97" s="6"/>
    </row>
    <row r="98" spans="2:20" ht="15.75">
      <c r="B98" s="24"/>
      <c r="C98" s="83"/>
      <c r="D98" s="83"/>
      <c r="E98" s="83"/>
      <c r="F98" s="83"/>
      <c r="G98" s="83"/>
      <c r="H98" s="83"/>
      <c r="I98" s="83"/>
      <c r="J98" s="83"/>
      <c r="K98" s="84"/>
      <c r="L98" s="6"/>
      <c r="M98" s="6"/>
      <c r="N98" s="6"/>
      <c r="O98" s="6"/>
      <c r="P98" s="6"/>
      <c r="Q98" s="6"/>
      <c r="R98" s="6"/>
      <c r="S98" s="6"/>
      <c r="T98" s="6"/>
    </row>
    <row r="99" spans="2:20" ht="16.5" thickBot="1">
      <c r="B99" s="24"/>
      <c r="C99" s="83"/>
      <c r="D99" s="83"/>
      <c r="E99" s="83"/>
      <c r="F99" s="83"/>
      <c r="G99" s="83"/>
      <c r="H99" s="83"/>
      <c r="I99" s="83"/>
      <c r="J99" s="83"/>
      <c r="K99" s="84"/>
      <c r="L99" s="6"/>
      <c r="M99" s="75" t="s">
        <v>8</v>
      </c>
      <c r="N99" s="75"/>
      <c r="O99" s="75"/>
      <c r="P99" s="75"/>
      <c r="Q99" s="75"/>
      <c r="R99" s="75"/>
      <c r="S99" s="6"/>
      <c r="T99" s="6"/>
    </row>
    <row r="100" spans="2:20" ht="16.5" thickBot="1">
      <c r="B100" s="24"/>
      <c r="C100" s="83"/>
      <c r="D100" s="83"/>
      <c r="E100" s="83"/>
      <c r="F100" s="83"/>
      <c r="G100" s="83"/>
      <c r="H100" s="83"/>
      <c r="I100" s="83"/>
      <c r="J100" s="83"/>
      <c r="K100" s="84"/>
      <c r="L100" s="6"/>
      <c r="M100" s="107" t="s">
        <v>9</v>
      </c>
      <c r="N100" s="108"/>
      <c r="O100" s="108" t="s">
        <v>10</v>
      </c>
      <c r="P100" s="108"/>
      <c r="Q100" s="108" t="s">
        <v>11</v>
      </c>
      <c r="R100" s="109"/>
      <c r="S100" s="6"/>
      <c r="T100" s="6"/>
    </row>
    <row r="101" spans="2:20" ht="15.75">
      <c r="B101" s="24"/>
      <c r="C101" s="78"/>
      <c r="D101" s="78"/>
      <c r="E101" s="78"/>
      <c r="F101" s="78"/>
      <c r="G101" s="78"/>
      <c r="H101" s="78"/>
      <c r="I101" s="78"/>
      <c r="J101" s="78"/>
      <c r="K101" s="79"/>
      <c r="L101" s="6"/>
      <c r="M101" s="107"/>
      <c r="N101" s="108"/>
      <c r="O101" s="108"/>
      <c r="P101" s="108"/>
      <c r="Q101" s="108"/>
      <c r="R101" s="109"/>
      <c r="S101" s="6"/>
      <c r="T101" s="6"/>
    </row>
    <row r="102" spans="2:20" ht="16.5" thickBot="1">
      <c r="B102" s="24"/>
      <c r="C102" s="78"/>
      <c r="D102" s="78"/>
      <c r="E102" s="78"/>
      <c r="F102" s="78"/>
      <c r="G102" s="78"/>
      <c r="H102" s="78"/>
      <c r="I102" s="78"/>
      <c r="J102" s="78"/>
      <c r="K102" s="79"/>
      <c r="L102" s="6"/>
      <c r="M102" s="126"/>
      <c r="N102" s="127"/>
      <c r="O102" s="127"/>
      <c r="P102" s="127"/>
      <c r="Q102" s="127"/>
      <c r="R102" s="128"/>
      <c r="S102" s="6"/>
      <c r="T102" s="6"/>
    </row>
    <row r="103" spans="2:20" ht="16.5" thickBot="1">
      <c r="B103" s="24"/>
      <c r="C103" s="78"/>
      <c r="D103" s="78"/>
      <c r="E103" s="78"/>
      <c r="F103" s="78"/>
      <c r="G103" s="78"/>
      <c r="H103" s="78"/>
      <c r="I103" s="78"/>
      <c r="J103" s="78"/>
      <c r="K103" s="79"/>
      <c r="L103" s="6"/>
      <c r="M103" s="35"/>
      <c r="N103" s="36"/>
      <c r="O103" s="36"/>
      <c r="P103" s="36"/>
      <c r="Q103" s="36"/>
      <c r="R103" s="37"/>
      <c r="S103" s="6"/>
      <c r="T103" s="6"/>
    </row>
    <row r="104" spans="2:20" ht="19.5" thickBot="1">
      <c r="B104" s="24"/>
      <c r="C104" s="78"/>
      <c r="D104" s="78"/>
      <c r="E104" s="78"/>
      <c r="F104" s="78"/>
      <c r="G104" s="78"/>
      <c r="H104" s="78"/>
      <c r="I104" s="78"/>
      <c r="J104" s="78"/>
      <c r="K104" s="79"/>
      <c r="L104" s="6"/>
      <c r="M104" s="61" t="s">
        <v>12</v>
      </c>
      <c r="N104" s="22" t="s">
        <v>25</v>
      </c>
      <c r="O104" s="96" t="s">
        <v>3</v>
      </c>
      <c r="P104" s="97"/>
      <c r="Q104" s="104">
        <v>44356</v>
      </c>
      <c r="R104" s="105"/>
      <c r="S104" s="6"/>
      <c r="T104" s="6"/>
    </row>
    <row r="105" spans="2:20" ht="15.75">
      <c r="B105" s="24"/>
      <c r="C105" s="78"/>
      <c r="D105" s="78"/>
      <c r="E105" s="78"/>
      <c r="F105" s="78"/>
      <c r="G105" s="78"/>
      <c r="H105" s="78"/>
      <c r="I105" s="78"/>
      <c r="J105" s="78"/>
      <c r="K105" s="79"/>
      <c r="L105" s="6"/>
      <c r="M105" s="6"/>
      <c r="N105" s="6"/>
      <c r="O105" s="6"/>
      <c r="P105" s="6"/>
      <c r="Q105" s="6"/>
      <c r="R105" s="6"/>
      <c r="S105" s="6"/>
      <c r="T105" s="6"/>
    </row>
    <row r="106" spans="2:20" ht="15.75">
      <c r="B106" s="24"/>
      <c r="C106" s="78"/>
      <c r="D106" s="78"/>
      <c r="E106" s="78"/>
      <c r="F106" s="78"/>
      <c r="G106" s="78"/>
      <c r="H106" s="78"/>
      <c r="I106" s="78"/>
      <c r="J106" s="78"/>
      <c r="K106" s="79"/>
      <c r="L106" s="6"/>
      <c r="M106" s="6"/>
      <c r="N106" s="6"/>
      <c r="O106" s="6"/>
      <c r="P106" s="6"/>
      <c r="Q106" s="6"/>
      <c r="R106" s="6"/>
      <c r="S106" s="6"/>
      <c r="T106" s="6"/>
    </row>
    <row r="107" spans="2:20" ht="16.5" thickBot="1">
      <c r="B107" s="38"/>
      <c r="C107" s="80"/>
      <c r="D107" s="80"/>
      <c r="E107" s="80"/>
      <c r="F107" s="80"/>
      <c r="G107" s="80"/>
      <c r="H107" s="80"/>
      <c r="I107" s="80"/>
      <c r="J107" s="80"/>
      <c r="K107" s="81"/>
      <c r="L107" s="6"/>
      <c r="M107" s="6"/>
      <c r="N107" s="6"/>
      <c r="O107" s="6"/>
      <c r="P107" s="6"/>
      <c r="Q107" s="6"/>
      <c r="R107" s="6"/>
      <c r="S107" s="6"/>
      <c r="T107" s="6"/>
    </row>
    <row r="108" spans="2:20" ht="15.75">
      <c r="B108" s="39"/>
      <c r="C108" s="82"/>
      <c r="D108" s="82"/>
      <c r="E108" s="82"/>
      <c r="F108" s="82"/>
      <c r="G108" s="82"/>
      <c r="H108" s="82"/>
      <c r="I108" s="82"/>
      <c r="J108" s="82"/>
      <c r="K108" s="82"/>
      <c r="L108" s="6"/>
      <c r="M108" s="6"/>
      <c r="N108" s="6"/>
      <c r="O108" s="6"/>
      <c r="P108" s="6"/>
      <c r="Q108" s="6"/>
      <c r="R108" s="6"/>
      <c r="S108" s="6"/>
      <c r="T108" s="6"/>
    </row>
    <row r="109" spans="2:20" ht="15.75">
      <c r="B109" s="39"/>
      <c r="C109" s="82"/>
      <c r="D109" s="82"/>
      <c r="E109" s="82"/>
      <c r="F109" s="82"/>
      <c r="G109" s="82"/>
      <c r="H109" s="82"/>
      <c r="I109" s="82"/>
      <c r="J109" s="82"/>
      <c r="K109" s="82"/>
      <c r="L109" s="6"/>
      <c r="M109" s="6"/>
      <c r="N109" s="6"/>
      <c r="O109" s="6"/>
      <c r="P109" s="6"/>
      <c r="Q109" s="6"/>
      <c r="R109" s="6"/>
      <c r="S109" s="6"/>
      <c r="T109" s="6"/>
    </row>
    <row r="110" spans="2:20" ht="15.75">
      <c r="B110" s="40"/>
      <c r="C110" s="76"/>
      <c r="D110" s="76"/>
      <c r="E110" s="76"/>
      <c r="F110" s="76"/>
      <c r="G110" s="76"/>
      <c r="H110" s="76"/>
      <c r="I110" s="76"/>
      <c r="J110" s="76"/>
      <c r="K110" s="76"/>
    </row>
    <row r="111" spans="2:20" ht="15.75">
      <c r="B111" s="40"/>
      <c r="C111" s="76"/>
      <c r="D111" s="76"/>
      <c r="E111" s="76"/>
      <c r="F111" s="76"/>
      <c r="G111" s="76"/>
      <c r="H111" s="76"/>
      <c r="I111" s="76"/>
      <c r="J111" s="76"/>
      <c r="K111" s="76"/>
    </row>
    <row r="112" spans="2:20" ht="15.75">
      <c r="B112" s="40"/>
      <c r="C112" s="76"/>
      <c r="D112" s="76"/>
      <c r="E112" s="76"/>
      <c r="F112" s="76"/>
      <c r="G112" s="76"/>
      <c r="H112" s="76"/>
      <c r="I112" s="76"/>
      <c r="J112" s="76"/>
      <c r="K112" s="76"/>
    </row>
    <row r="113" spans="2:11" ht="15.75">
      <c r="B113" s="40"/>
      <c r="C113" s="76"/>
      <c r="D113" s="76"/>
      <c r="E113" s="76"/>
      <c r="F113" s="76"/>
      <c r="G113" s="76"/>
      <c r="H113" s="76"/>
      <c r="I113" s="76"/>
      <c r="J113" s="76"/>
      <c r="K113" s="76"/>
    </row>
    <row r="114" spans="2:11" ht="15.75">
      <c r="B114" s="40"/>
      <c r="C114" s="76"/>
      <c r="D114" s="76"/>
      <c r="E114" s="76"/>
      <c r="F114" s="76"/>
      <c r="G114" s="76"/>
      <c r="H114" s="76"/>
      <c r="I114" s="76"/>
      <c r="J114" s="76"/>
      <c r="K114" s="76"/>
    </row>
    <row r="115" spans="2:11" ht="15.75">
      <c r="B115" s="40"/>
      <c r="C115" s="76"/>
      <c r="D115" s="76"/>
      <c r="E115" s="76"/>
      <c r="F115" s="76"/>
      <c r="G115" s="76"/>
      <c r="H115" s="76"/>
      <c r="I115" s="76"/>
      <c r="J115" s="76"/>
      <c r="K115" s="76"/>
    </row>
    <row r="116" spans="2:11" ht="15.75">
      <c r="B116" s="40"/>
      <c r="C116" s="76"/>
      <c r="D116" s="76"/>
      <c r="E116" s="76"/>
      <c r="F116" s="76"/>
      <c r="G116" s="76"/>
      <c r="H116" s="76"/>
      <c r="I116" s="76"/>
      <c r="J116" s="76"/>
      <c r="K116" s="76"/>
    </row>
    <row r="117" spans="2:11" ht="15.75">
      <c r="B117" s="40"/>
      <c r="C117" s="76"/>
      <c r="D117" s="76"/>
      <c r="E117" s="76"/>
      <c r="F117" s="76"/>
      <c r="G117" s="76"/>
      <c r="H117" s="76"/>
      <c r="I117" s="76"/>
      <c r="J117" s="76"/>
      <c r="K117" s="76"/>
    </row>
    <row r="118" spans="2:11" ht="15.75">
      <c r="B118" s="40"/>
      <c r="C118" s="76"/>
      <c r="D118" s="76"/>
      <c r="E118" s="76"/>
      <c r="F118" s="76"/>
      <c r="G118" s="76"/>
      <c r="H118" s="76"/>
      <c r="I118" s="76"/>
      <c r="J118" s="76"/>
      <c r="K118" s="76"/>
    </row>
    <row r="119" spans="2:11" ht="15.75">
      <c r="B119" s="40"/>
      <c r="C119" s="76"/>
      <c r="D119" s="76"/>
      <c r="E119" s="76"/>
      <c r="F119" s="76"/>
      <c r="G119" s="76"/>
      <c r="H119" s="76"/>
      <c r="I119" s="76"/>
      <c r="J119" s="76"/>
      <c r="K119" s="76"/>
    </row>
    <row r="120" spans="2:11" ht="15.75">
      <c r="B120" s="40"/>
      <c r="C120" s="76"/>
      <c r="D120" s="76"/>
      <c r="E120" s="76"/>
      <c r="F120" s="76"/>
      <c r="G120" s="76"/>
      <c r="H120" s="76"/>
      <c r="I120" s="76"/>
      <c r="J120" s="76"/>
      <c r="K120" s="76"/>
    </row>
    <row r="121" spans="2:11" ht="15.75">
      <c r="B121" s="40"/>
      <c r="C121" s="76"/>
      <c r="D121" s="76"/>
      <c r="E121" s="76"/>
      <c r="F121" s="76"/>
      <c r="G121" s="76"/>
      <c r="H121" s="76"/>
      <c r="I121" s="76"/>
      <c r="J121" s="76"/>
      <c r="K121" s="76"/>
    </row>
    <row r="122" spans="2:11" ht="15.75">
      <c r="B122" s="40"/>
      <c r="C122" s="76"/>
      <c r="D122" s="76"/>
      <c r="E122" s="76"/>
      <c r="F122" s="76"/>
      <c r="G122" s="76"/>
      <c r="H122" s="76"/>
      <c r="I122" s="76"/>
      <c r="J122" s="76"/>
      <c r="K122" s="76"/>
    </row>
    <row r="123" spans="2:11" ht="15.75">
      <c r="B123" s="40"/>
      <c r="C123" s="76"/>
      <c r="D123" s="76"/>
      <c r="E123" s="76"/>
      <c r="F123" s="76"/>
      <c r="G123" s="76"/>
      <c r="H123" s="76"/>
      <c r="I123" s="76"/>
      <c r="J123" s="76"/>
      <c r="K123" s="76"/>
    </row>
    <row r="124" spans="2:11" ht="15.75">
      <c r="B124" s="40"/>
      <c r="C124" s="76"/>
      <c r="D124" s="76"/>
      <c r="E124" s="76"/>
      <c r="F124" s="76"/>
      <c r="G124" s="76"/>
      <c r="H124" s="76"/>
      <c r="I124" s="76"/>
      <c r="J124" s="76"/>
      <c r="K124" s="76"/>
    </row>
    <row r="125" spans="2:11" ht="15.75">
      <c r="B125" s="40"/>
      <c r="C125" s="76"/>
      <c r="D125" s="76"/>
      <c r="E125" s="76"/>
      <c r="F125" s="76"/>
      <c r="G125" s="76"/>
      <c r="H125" s="76"/>
      <c r="I125" s="76"/>
      <c r="J125" s="76"/>
      <c r="K125" s="76"/>
    </row>
    <row r="126" spans="2:11" ht="15.75">
      <c r="B126" s="40"/>
      <c r="C126" s="76"/>
      <c r="D126" s="76"/>
      <c r="E126" s="76"/>
      <c r="F126" s="76"/>
      <c r="G126" s="76"/>
      <c r="H126" s="76"/>
      <c r="I126" s="76"/>
      <c r="J126" s="76"/>
      <c r="K126" s="76"/>
    </row>
    <row r="127" spans="2:11" ht="15.75">
      <c r="B127" s="40"/>
      <c r="C127" s="76"/>
      <c r="D127" s="76"/>
      <c r="E127" s="76"/>
      <c r="F127" s="76"/>
      <c r="G127" s="76"/>
      <c r="H127" s="76"/>
      <c r="I127" s="76"/>
      <c r="J127" s="76"/>
      <c r="K127" s="76"/>
    </row>
    <row r="128" spans="2:11" ht="15.75">
      <c r="B128" s="40"/>
      <c r="C128" s="76"/>
      <c r="D128" s="76"/>
      <c r="E128" s="76"/>
      <c r="F128" s="76"/>
      <c r="G128" s="76"/>
      <c r="H128" s="76"/>
      <c r="I128" s="76"/>
      <c r="J128" s="76"/>
      <c r="K128" s="76"/>
    </row>
    <row r="129" spans="2:11" ht="15.75">
      <c r="B129" s="40"/>
      <c r="C129" s="76"/>
      <c r="D129" s="76"/>
      <c r="E129" s="76"/>
      <c r="F129" s="76"/>
      <c r="G129" s="76"/>
      <c r="H129" s="76"/>
      <c r="I129" s="76"/>
      <c r="J129" s="76"/>
      <c r="K129" s="76"/>
    </row>
    <row r="130" spans="2:11" ht="15.75">
      <c r="B130" s="40"/>
      <c r="C130" s="76"/>
      <c r="D130" s="76"/>
      <c r="E130" s="76"/>
      <c r="F130" s="76"/>
      <c r="G130" s="76"/>
      <c r="H130" s="76"/>
      <c r="I130" s="76"/>
      <c r="J130" s="76"/>
      <c r="K130" s="76"/>
    </row>
    <row r="131" spans="2:11" ht="15.75">
      <c r="B131" s="40"/>
      <c r="C131" s="76"/>
      <c r="D131" s="76"/>
      <c r="E131" s="76"/>
      <c r="F131" s="76"/>
      <c r="G131" s="76"/>
      <c r="H131" s="76"/>
      <c r="I131" s="76"/>
      <c r="J131" s="76"/>
      <c r="K131" s="76"/>
    </row>
    <row r="132" spans="2:11" ht="15.75">
      <c r="B132" s="40"/>
      <c r="C132" s="76"/>
      <c r="D132" s="76"/>
      <c r="E132" s="76"/>
      <c r="F132" s="76"/>
      <c r="G132" s="76"/>
      <c r="H132" s="76"/>
      <c r="I132" s="76"/>
      <c r="J132" s="76"/>
      <c r="K132" s="76"/>
    </row>
    <row r="133" spans="2:11" ht="15.75">
      <c r="B133" s="40"/>
      <c r="C133" s="76"/>
      <c r="D133" s="76"/>
      <c r="E133" s="76"/>
      <c r="F133" s="76"/>
      <c r="G133" s="76"/>
      <c r="H133" s="76"/>
      <c r="I133" s="76"/>
      <c r="J133" s="76"/>
      <c r="K133" s="76"/>
    </row>
    <row r="134" spans="2:11" ht="15.75">
      <c r="B134" s="40"/>
      <c r="C134" s="76"/>
      <c r="D134" s="76"/>
      <c r="E134" s="76"/>
      <c r="F134" s="76"/>
      <c r="G134" s="76"/>
      <c r="H134" s="76"/>
      <c r="I134" s="76"/>
      <c r="J134" s="76"/>
      <c r="K134" s="76"/>
    </row>
    <row r="135" spans="2:11" ht="15.75">
      <c r="B135" s="40"/>
      <c r="C135" s="76"/>
      <c r="D135" s="76"/>
      <c r="E135" s="76"/>
      <c r="F135" s="76"/>
      <c r="G135" s="76"/>
      <c r="H135" s="76"/>
      <c r="I135" s="76"/>
      <c r="J135" s="76"/>
      <c r="K135" s="76"/>
    </row>
    <row r="136" spans="2:11" ht="15.75">
      <c r="B136" s="40"/>
      <c r="C136" s="76"/>
      <c r="D136" s="76"/>
      <c r="E136" s="76"/>
      <c r="F136" s="76"/>
      <c r="G136" s="76"/>
      <c r="H136" s="76"/>
      <c r="I136" s="76"/>
      <c r="J136" s="76"/>
      <c r="K136" s="76"/>
    </row>
    <row r="137" spans="2:11" ht="15.75">
      <c r="B137" s="40"/>
      <c r="C137" s="76"/>
      <c r="D137" s="76"/>
      <c r="E137" s="76"/>
      <c r="F137" s="76"/>
      <c r="G137" s="76"/>
      <c r="H137" s="76"/>
      <c r="I137" s="76"/>
      <c r="J137" s="76"/>
      <c r="K137" s="76"/>
    </row>
    <row r="138" spans="2:11" ht="15.75">
      <c r="B138" s="40"/>
      <c r="C138" s="76"/>
      <c r="D138" s="76"/>
      <c r="E138" s="76"/>
      <c r="F138" s="76"/>
      <c r="G138" s="76"/>
      <c r="H138" s="76"/>
      <c r="I138" s="76"/>
      <c r="J138" s="76"/>
      <c r="K138" s="76"/>
    </row>
    <row r="139" spans="2:11" ht="15.75">
      <c r="B139" s="40"/>
      <c r="C139" s="76"/>
      <c r="D139" s="76"/>
      <c r="E139" s="76"/>
      <c r="F139" s="76"/>
      <c r="G139" s="76"/>
      <c r="H139" s="76"/>
      <c r="I139" s="76"/>
      <c r="J139" s="76"/>
      <c r="K139" s="76"/>
    </row>
    <row r="140" spans="2:11" ht="15.75">
      <c r="B140" s="40"/>
      <c r="C140" s="76"/>
      <c r="D140" s="76"/>
      <c r="E140" s="76"/>
      <c r="F140" s="76"/>
      <c r="G140" s="76"/>
      <c r="H140" s="76"/>
      <c r="I140" s="76"/>
      <c r="J140" s="76"/>
      <c r="K140" s="76"/>
    </row>
    <row r="141" spans="2:11" ht="15.75">
      <c r="B141" s="40"/>
      <c r="C141" s="76"/>
      <c r="D141" s="76"/>
      <c r="E141" s="76"/>
      <c r="F141" s="76"/>
      <c r="G141" s="76"/>
      <c r="H141" s="76"/>
      <c r="I141" s="76"/>
      <c r="J141" s="76"/>
      <c r="K141" s="76"/>
    </row>
    <row r="142" spans="2:11" ht="15.75">
      <c r="B142" s="40"/>
      <c r="C142" s="76"/>
      <c r="D142" s="76"/>
      <c r="E142" s="76"/>
      <c r="F142" s="76"/>
      <c r="G142" s="76"/>
      <c r="H142" s="76"/>
      <c r="I142" s="76"/>
      <c r="J142" s="76"/>
      <c r="K142" s="76"/>
    </row>
    <row r="143" spans="2:11" ht="15.75">
      <c r="B143" s="40"/>
      <c r="C143" s="76"/>
      <c r="D143" s="76"/>
      <c r="E143" s="76"/>
      <c r="F143" s="76"/>
      <c r="G143" s="76"/>
      <c r="H143" s="76"/>
      <c r="I143" s="76"/>
      <c r="J143" s="76"/>
      <c r="K143" s="76"/>
    </row>
    <row r="144" spans="2:11" ht="15.75">
      <c r="B144" s="40"/>
      <c r="C144" s="76"/>
      <c r="D144" s="76"/>
      <c r="E144" s="76"/>
      <c r="F144" s="76"/>
      <c r="G144" s="76"/>
      <c r="H144" s="76"/>
      <c r="I144" s="76"/>
      <c r="J144" s="76"/>
      <c r="K144" s="76"/>
    </row>
    <row r="145" spans="2:11" ht="15.75">
      <c r="B145" s="40"/>
      <c r="C145" s="76"/>
      <c r="D145" s="76"/>
      <c r="E145" s="76"/>
      <c r="F145" s="76"/>
      <c r="G145" s="76"/>
      <c r="H145" s="76"/>
      <c r="I145" s="76"/>
      <c r="J145" s="76"/>
      <c r="K145" s="76"/>
    </row>
    <row r="146" spans="2:11" ht="15.75">
      <c r="B146" s="40"/>
      <c r="C146" s="76"/>
      <c r="D146" s="76"/>
      <c r="E146" s="76"/>
      <c r="F146" s="76"/>
      <c r="G146" s="76"/>
      <c r="H146" s="76"/>
      <c r="I146" s="76"/>
      <c r="J146" s="76"/>
      <c r="K146" s="76"/>
    </row>
    <row r="147" spans="2:11" ht="15.75">
      <c r="B147" s="40"/>
      <c r="C147" s="76"/>
      <c r="D147" s="76"/>
      <c r="E147" s="76"/>
      <c r="F147" s="76"/>
      <c r="G147" s="76"/>
      <c r="H147" s="76"/>
      <c r="I147" s="76"/>
      <c r="J147" s="76"/>
      <c r="K147" s="76"/>
    </row>
    <row r="148" spans="2:11" ht="15.75">
      <c r="B148" s="40"/>
      <c r="C148" s="76"/>
      <c r="D148" s="76"/>
      <c r="E148" s="76"/>
      <c r="F148" s="76"/>
      <c r="G148" s="76"/>
      <c r="H148" s="76"/>
      <c r="I148" s="76"/>
      <c r="J148" s="76"/>
      <c r="K148" s="76"/>
    </row>
    <row r="149" spans="2:11" ht="15.75">
      <c r="B149" s="40"/>
      <c r="C149" s="76"/>
      <c r="D149" s="76"/>
      <c r="E149" s="76"/>
      <c r="F149" s="76"/>
      <c r="G149" s="76"/>
      <c r="H149" s="76"/>
      <c r="I149" s="76"/>
      <c r="J149" s="76"/>
      <c r="K149" s="76"/>
    </row>
    <row r="150" spans="2:11" ht="15.75">
      <c r="B150" s="40"/>
      <c r="C150" s="76"/>
      <c r="D150" s="76"/>
      <c r="E150" s="76"/>
      <c r="F150" s="76"/>
      <c r="G150" s="76"/>
      <c r="H150" s="76"/>
      <c r="I150" s="76"/>
      <c r="J150" s="76"/>
      <c r="K150" s="76"/>
    </row>
    <row r="151" spans="2:11" ht="15.75">
      <c r="B151" s="40"/>
      <c r="C151" s="76"/>
      <c r="D151" s="76"/>
      <c r="E151" s="76"/>
      <c r="F151" s="76"/>
      <c r="G151" s="76"/>
      <c r="H151" s="76"/>
      <c r="I151" s="76"/>
      <c r="J151" s="76"/>
      <c r="K151" s="76"/>
    </row>
    <row r="152" spans="2:11" ht="15.75">
      <c r="B152" s="40"/>
      <c r="C152" s="76"/>
      <c r="D152" s="76"/>
      <c r="E152" s="76"/>
      <c r="F152" s="76"/>
      <c r="G152" s="76"/>
      <c r="H152" s="76"/>
      <c r="I152" s="76"/>
      <c r="J152" s="76"/>
      <c r="K152" s="76"/>
    </row>
    <row r="153" spans="2:11" ht="15.75">
      <c r="B153" s="40"/>
      <c r="C153" s="76"/>
      <c r="D153" s="76"/>
      <c r="E153" s="76"/>
      <c r="F153" s="76"/>
      <c r="G153" s="76"/>
      <c r="H153" s="76"/>
      <c r="I153" s="76"/>
      <c r="J153" s="76"/>
      <c r="K153" s="76"/>
    </row>
    <row r="154" spans="2:11" ht="15.75">
      <c r="B154" s="40"/>
      <c r="C154" s="76"/>
      <c r="D154" s="76"/>
      <c r="E154" s="76"/>
      <c r="F154" s="76"/>
      <c r="G154" s="76"/>
      <c r="H154" s="76"/>
      <c r="I154" s="76"/>
      <c r="J154" s="76"/>
      <c r="K154" s="76"/>
    </row>
    <row r="155" spans="2:11" ht="15.75">
      <c r="B155" s="40"/>
      <c r="C155" s="76"/>
      <c r="D155" s="76"/>
      <c r="E155" s="76"/>
      <c r="F155" s="76"/>
      <c r="G155" s="76"/>
      <c r="H155" s="76"/>
      <c r="I155" s="76"/>
      <c r="J155" s="76"/>
      <c r="K155" s="76"/>
    </row>
    <row r="156" spans="2:11" ht="15.75">
      <c r="B156" s="40"/>
      <c r="C156" s="76"/>
      <c r="D156" s="76"/>
      <c r="E156" s="76"/>
      <c r="F156" s="76"/>
      <c r="G156" s="76"/>
      <c r="H156" s="76"/>
      <c r="I156" s="76"/>
      <c r="J156" s="76"/>
      <c r="K156" s="76"/>
    </row>
    <row r="157" spans="2:11" ht="15.75">
      <c r="B157" s="40"/>
      <c r="C157" s="76"/>
      <c r="D157" s="76"/>
      <c r="E157" s="76"/>
      <c r="F157" s="76"/>
      <c r="G157" s="76"/>
      <c r="H157" s="76"/>
      <c r="I157" s="76"/>
      <c r="J157" s="76"/>
      <c r="K157" s="76"/>
    </row>
    <row r="158" spans="2:11" ht="15.75">
      <c r="B158" s="40"/>
      <c r="C158" s="76"/>
      <c r="D158" s="76"/>
      <c r="E158" s="76"/>
      <c r="F158" s="76"/>
      <c r="G158" s="76"/>
      <c r="H158" s="76"/>
      <c r="I158" s="76"/>
      <c r="J158" s="76"/>
      <c r="K158" s="76"/>
    </row>
    <row r="159" spans="2:11" ht="15.75">
      <c r="B159" s="40"/>
      <c r="C159" s="76"/>
      <c r="D159" s="76"/>
      <c r="E159" s="76"/>
      <c r="F159" s="76"/>
      <c r="G159" s="76"/>
      <c r="H159" s="76"/>
      <c r="I159" s="76"/>
      <c r="J159" s="76"/>
      <c r="K159" s="76"/>
    </row>
    <row r="160" spans="2:11" ht="15.75">
      <c r="B160" s="40"/>
      <c r="C160" s="76"/>
      <c r="D160" s="76"/>
      <c r="E160" s="76"/>
      <c r="F160" s="76"/>
      <c r="G160" s="76"/>
      <c r="H160" s="76"/>
      <c r="I160" s="76"/>
      <c r="J160" s="76"/>
      <c r="K160" s="76"/>
    </row>
    <row r="161" spans="2:11" ht="15.75">
      <c r="B161" s="40"/>
      <c r="C161" s="76"/>
      <c r="D161" s="76"/>
      <c r="E161" s="76"/>
      <c r="F161" s="76"/>
      <c r="G161" s="76"/>
      <c r="H161" s="76"/>
      <c r="I161" s="76"/>
      <c r="J161" s="76"/>
      <c r="K161" s="76"/>
    </row>
    <row r="162" spans="2:11" ht="15.75">
      <c r="B162" s="40"/>
      <c r="C162" s="76"/>
      <c r="D162" s="76"/>
      <c r="E162" s="76"/>
      <c r="F162" s="76"/>
      <c r="G162" s="76"/>
      <c r="H162" s="76"/>
      <c r="I162" s="76"/>
      <c r="J162" s="76"/>
      <c r="K162" s="76"/>
    </row>
    <row r="163" spans="2:11" ht="15.75">
      <c r="B163" s="40"/>
      <c r="C163" s="76"/>
      <c r="D163" s="76"/>
      <c r="E163" s="76"/>
      <c r="F163" s="76"/>
      <c r="G163" s="76"/>
      <c r="H163" s="76"/>
      <c r="I163" s="76"/>
      <c r="J163" s="76"/>
      <c r="K163" s="76"/>
    </row>
    <row r="164" spans="2:11" ht="15.75">
      <c r="B164" s="40"/>
      <c r="C164" s="76"/>
      <c r="D164" s="76"/>
      <c r="E164" s="76"/>
      <c r="F164" s="76"/>
      <c r="G164" s="76"/>
      <c r="H164" s="76"/>
      <c r="I164" s="76"/>
      <c r="J164" s="76"/>
      <c r="K164" s="76"/>
    </row>
    <row r="165" spans="2:11" ht="15.75">
      <c r="B165" s="40"/>
      <c r="C165" s="76"/>
      <c r="D165" s="76"/>
      <c r="E165" s="76"/>
      <c r="F165" s="76"/>
      <c r="G165" s="76"/>
      <c r="H165" s="76"/>
      <c r="I165" s="76"/>
      <c r="J165" s="76"/>
      <c r="K165" s="41"/>
    </row>
    <row r="166" spans="2:11" ht="15.75">
      <c r="B166" s="41"/>
      <c r="C166" s="76"/>
      <c r="D166" s="76"/>
      <c r="E166" s="76"/>
      <c r="F166" s="76"/>
      <c r="G166" s="76"/>
      <c r="H166" s="76"/>
      <c r="I166" s="76"/>
      <c r="J166" s="76"/>
      <c r="K166" s="41"/>
    </row>
    <row r="167" spans="2:11" ht="15.75">
      <c r="B167" s="41"/>
      <c r="C167" s="76"/>
      <c r="D167" s="76"/>
      <c r="E167" s="76"/>
      <c r="F167" s="76"/>
      <c r="G167" s="76"/>
      <c r="H167" s="76"/>
      <c r="I167" s="76"/>
      <c r="J167" s="76"/>
      <c r="K167" s="41"/>
    </row>
    <row r="168" spans="2:11" ht="15.75">
      <c r="B168" s="41"/>
      <c r="C168" s="76"/>
      <c r="D168" s="76"/>
      <c r="E168" s="76"/>
      <c r="F168" s="76"/>
      <c r="G168" s="76"/>
      <c r="H168" s="76"/>
      <c r="I168" s="76"/>
      <c r="J168" s="76"/>
      <c r="K168" s="41"/>
    </row>
    <row r="169" spans="2:11" ht="15.75">
      <c r="B169" s="41"/>
      <c r="C169" s="76"/>
      <c r="D169" s="76"/>
      <c r="E169" s="76"/>
      <c r="F169" s="76"/>
      <c r="G169" s="76"/>
      <c r="H169" s="76"/>
      <c r="I169" s="76"/>
      <c r="J169" s="76"/>
      <c r="K169" s="41"/>
    </row>
    <row r="170" spans="2:11" ht="15.75">
      <c r="B170" s="41"/>
      <c r="C170" s="76"/>
      <c r="D170" s="76"/>
      <c r="E170" s="76"/>
      <c r="F170" s="76"/>
      <c r="G170" s="76"/>
      <c r="H170" s="76"/>
      <c r="I170" s="76"/>
      <c r="J170" s="76"/>
      <c r="K170" s="41"/>
    </row>
    <row r="171" spans="2:11" ht="15.75">
      <c r="B171" s="41"/>
      <c r="C171" s="76"/>
      <c r="D171" s="76"/>
      <c r="E171" s="76"/>
      <c r="F171" s="76"/>
      <c r="G171" s="76"/>
      <c r="H171" s="76"/>
      <c r="I171" s="76"/>
      <c r="J171" s="76"/>
      <c r="K171" s="41"/>
    </row>
    <row r="172" spans="2:11" ht="15.75">
      <c r="B172" s="41"/>
      <c r="C172" s="76"/>
      <c r="D172" s="76"/>
      <c r="E172" s="76"/>
      <c r="F172" s="76"/>
      <c r="G172" s="76"/>
      <c r="H172" s="76"/>
      <c r="I172" s="76"/>
      <c r="J172" s="76"/>
      <c r="K172" s="41"/>
    </row>
    <row r="173" spans="2:11" ht="15.75">
      <c r="B173" s="41"/>
      <c r="C173" s="76"/>
      <c r="D173" s="76"/>
      <c r="E173" s="76"/>
      <c r="F173" s="76"/>
      <c r="G173" s="76"/>
      <c r="H173" s="76"/>
      <c r="I173" s="76"/>
      <c r="J173" s="76"/>
      <c r="K173" s="41"/>
    </row>
    <row r="174" spans="2:11" ht="15.75">
      <c r="B174" s="41"/>
      <c r="C174" s="76"/>
      <c r="D174" s="76"/>
      <c r="E174" s="76"/>
      <c r="F174" s="76"/>
      <c r="G174" s="76"/>
      <c r="H174" s="76"/>
      <c r="I174" s="76"/>
      <c r="J174" s="76"/>
      <c r="K174" s="41"/>
    </row>
    <row r="175" spans="2:11" ht="15.75">
      <c r="B175" s="41"/>
      <c r="C175" s="76"/>
      <c r="D175" s="76"/>
      <c r="E175" s="76"/>
      <c r="F175" s="76"/>
      <c r="G175" s="76"/>
      <c r="H175" s="76"/>
      <c r="I175" s="76"/>
      <c r="J175" s="76"/>
      <c r="K175" s="41"/>
    </row>
    <row r="176" spans="2:11" ht="15.75">
      <c r="B176" s="41"/>
      <c r="C176" s="76"/>
      <c r="D176" s="76"/>
      <c r="E176" s="76"/>
      <c r="F176" s="76"/>
      <c r="G176" s="76"/>
      <c r="H176" s="76"/>
      <c r="I176" s="76"/>
      <c r="J176" s="76"/>
      <c r="K176" s="41"/>
    </row>
    <row r="177" spans="2:11" ht="15.75">
      <c r="B177" s="41"/>
      <c r="C177" s="76"/>
      <c r="D177" s="76"/>
      <c r="E177" s="76"/>
      <c r="F177" s="76"/>
      <c r="G177" s="76"/>
      <c r="H177" s="76"/>
      <c r="I177" s="76"/>
      <c r="J177" s="76"/>
      <c r="K177" s="41"/>
    </row>
    <row r="178" spans="2:11" ht="15.75">
      <c r="B178" s="41"/>
      <c r="C178" s="76"/>
      <c r="D178" s="76"/>
      <c r="E178" s="76"/>
      <c r="F178" s="76"/>
      <c r="G178" s="76"/>
      <c r="H178" s="76"/>
      <c r="I178" s="76"/>
      <c r="J178" s="76"/>
      <c r="K178" s="41"/>
    </row>
    <row r="179" spans="2:11" ht="15.75">
      <c r="B179" s="41"/>
      <c r="C179" s="76"/>
      <c r="D179" s="76"/>
      <c r="E179" s="76"/>
      <c r="F179" s="76"/>
      <c r="G179" s="76"/>
      <c r="H179" s="76"/>
      <c r="I179" s="76"/>
      <c r="J179" s="76"/>
      <c r="K179" s="41"/>
    </row>
    <row r="180" spans="2:11" ht="15.75">
      <c r="B180" s="41"/>
      <c r="C180" s="76"/>
      <c r="D180" s="76"/>
      <c r="E180" s="76"/>
      <c r="F180" s="76"/>
      <c r="G180" s="76"/>
      <c r="H180" s="76"/>
      <c r="I180" s="76"/>
      <c r="J180" s="76"/>
      <c r="K180" s="41"/>
    </row>
    <row r="181" spans="2:11" ht="15.75">
      <c r="B181" s="41"/>
      <c r="C181" s="76"/>
      <c r="D181" s="76"/>
      <c r="E181" s="76"/>
      <c r="F181" s="76"/>
      <c r="G181" s="76"/>
      <c r="H181" s="76"/>
      <c r="I181" s="76"/>
      <c r="J181" s="76"/>
      <c r="K181" s="41"/>
    </row>
    <row r="182" spans="2:11" ht="15.75">
      <c r="B182" s="41"/>
      <c r="C182" s="76"/>
      <c r="D182" s="76"/>
      <c r="E182" s="76"/>
      <c r="F182" s="76"/>
      <c r="G182" s="76"/>
      <c r="H182" s="76"/>
      <c r="I182" s="76"/>
      <c r="J182" s="76"/>
      <c r="K182" s="41"/>
    </row>
    <row r="183" spans="2:11" ht="15.75">
      <c r="B183" s="41"/>
      <c r="C183" s="76"/>
      <c r="D183" s="76"/>
      <c r="E183" s="76"/>
      <c r="F183" s="76"/>
      <c r="G183" s="76"/>
      <c r="H183" s="76"/>
      <c r="I183" s="76"/>
      <c r="J183" s="76"/>
      <c r="K183" s="41"/>
    </row>
    <row r="184" spans="2:11" ht="15.75">
      <c r="B184" s="41"/>
      <c r="C184" s="76"/>
      <c r="D184" s="76"/>
      <c r="E184" s="76"/>
      <c r="F184" s="76"/>
      <c r="G184" s="76"/>
      <c r="H184" s="76"/>
      <c r="I184" s="76"/>
      <c r="J184" s="76"/>
      <c r="K184" s="41"/>
    </row>
    <row r="185" spans="2:11" ht="15.75">
      <c r="B185" s="41"/>
      <c r="C185" s="76"/>
      <c r="D185" s="76"/>
      <c r="E185" s="76"/>
      <c r="F185" s="76"/>
      <c r="G185" s="76"/>
      <c r="H185" s="76"/>
      <c r="I185" s="76"/>
      <c r="J185" s="76"/>
      <c r="K185" s="41"/>
    </row>
    <row r="186" spans="2:11" ht="15.75">
      <c r="B186" s="41"/>
      <c r="C186" s="76"/>
      <c r="D186" s="76"/>
      <c r="E186" s="76"/>
      <c r="F186" s="76"/>
      <c r="G186" s="76"/>
      <c r="H186" s="76"/>
      <c r="I186" s="76"/>
      <c r="J186" s="76"/>
      <c r="K186" s="41"/>
    </row>
    <row r="187" spans="2:11" ht="15.75">
      <c r="B187" s="41"/>
      <c r="C187" s="76"/>
      <c r="D187" s="76"/>
      <c r="E187" s="76"/>
      <c r="F187" s="76"/>
      <c r="G187" s="76"/>
      <c r="H187" s="76"/>
      <c r="I187" s="76"/>
      <c r="J187" s="76"/>
      <c r="K187" s="41"/>
    </row>
    <row r="188" spans="2:11" ht="15.75">
      <c r="B188" s="41"/>
      <c r="C188" s="76"/>
      <c r="D188" s="76"/>
      <c r="E188" s="76"/>
      <c r="F188" s="76"/>
      <c r="G188" s="76"/>
      <c r="H188" s="76"/>
      <c r="I188" s="76"/>
      <c r="J188" s="76"/>
      <c r="K188" s="41"/>
    </row>
    <row r="189" spans="2:11" ht="15.75">
      <c r="B189" s="41"/>
      <c r="C189" s="76"/>
      <c r="D189" s="76"/>
      <c r="E189" s="76"/>
      <c r="F189" s="76"/>
      <c r="G189" s="76"/>
      <c r="H189" s="76"/>
      <c r="I189" s="76"/>
      <c r="J189" s="76"/>
      <c r="K189" s="41"/>
    </row>
    <row r="190" spans="2:11" ht="15.75">
      <c r="B190" s="41"/>
      <c r="C190" s="76"/>
      <c r="D190" s="76"/>
      <c r="E190" s="76"/>
      <c r="F190" s="76"/>
      <c r="G190" s="76"/>
      <c r="H190" s="76"/>
      <c r="I190" s="76"/>
      <c r="J190" s="76"/>
      <c r="K190" s="41"/>
    </row>
    <row r="191" spans="2:11" ht="15.75">
      <c r="B191" s="41"/>
      <c r="C191" s="76"/>
      <c r="D191" s="76"/>
      <c r="E191" s="76"/>
      <c r="F191" s="76"/>
      <c r="G191" s="76"/>
      <c r="H191" s="76"/>
      <c r="I191" s="76"/>
      <c r="J191" s="76"/>
      <c r="K191" s="41"/>
    </row>
    <row r="192" spans="2:11" ht="15.75">
      <c r="B192" s="41"/>
      <c r="C192" s="76"/>
      <c r="D192" s="76"/>
      <c r="E192" s="76"/>
      <c r="F192" s="76"/>
      <c r="G192" s="76"/>
      <c r="H192" s="76"/>
      <c r="I192" s="76"/>
      <c r="J192" s="76"/>
      <c r="K192" s="41"/>
    </row>
    <row r="193" spans="2:11" ht="15.75">
      <c r="B193" s="41"/>
      <c r="C193" s="76"/>
      <c r="D193" s="76"/>
      <c r="E193" s="76"/>
      <c r="F193" s="76"/>
      <c r="G193" s="76"/>
      <c r="H193" s="76"/>
      <c r="I193" s="76"/>
      <c r="J193" s="76"/>
      <c r="K193" s="41"/>
    </row>
    <row r="194" spans="2:11" ht="15.75">
      <c r="B194" s="42"/>
      <c r="C194" s="76"/>
      <c r="D194" s="76"/>
      <c r="E194" s="76"/>
      <c r="F194" s="76"/>
      <c r="G194" s="76"/>
      <c r="H194" s="76"/>
      <c r="I194" s="76"/>
      <c r="J194" s="76"/>
      <c r="K194" s="42"/>
    </row>
    <row r="195" spans="2:11" ht="15.75">
      <c r="B195" s="42"/>
      <c r="C195" s="76"/>
      <c r="D195" s="76"/>
      <c r="E195" s="76"/>
      <c r="F195" s="76"/>
      <c r="G195" s="76"/>
      <c r="H195" s="76"/>
      <c r="I195" s="76"/>
      <c r="J195" s="76"/>
      <c r="K195" s="42"/>
    </row>
    <row r="196" spans="2:11" ht="15.75">
      <c r="B196" s="42"/>
      <c r="C196" s="76"/>
      <c r="D196" s="76"/>
      <c r="E196" s="76"/>
      <c r="F196" s="76"/>
      <c r="G196" s="76"/>
      <c r="H196" s="76"/>
      <c r="I196" s="76"/>
      <c r="J196" s="76"/>
      <c r="K196" s="42"/>
    </row>
    <row r="197" spans="2:11" ht="15.75">
      <c r="B197" s="42"/>
      <c r="C197" s="76"/>
      <c r="D197" s="76"/>
      <c r="E197" s="76"/>
      <c r="F197" s="76"/>
      <c r="G197" s="76"/>
      <c r="H197" s="76"/>
      <c r="I197" s="76"/>
      <c r="J197" s="76"/>
      <c r="K197" s="42"/>
    </row>
    <row r="198" spans="2:11" ht="15.75">
      <c r="B198" s="42"/>
      <c r="C198" s="76"/>
      <c r="D198" s="76"/>
      <c r="E198" s="76"/>
      <c r="F198" s="76"/>
      <c r="G198" s="76"/>
      <c r="H198" s="76"/>
      <c r="I198" s="76"/>
      <c r="J198" s="76"/>
      <c r="K198" s="42"/>
    </row>
    <row r="199" spans="2:11" ht="15.75">
      <c r="B199" s="42"/>
      <c r="C199" s="76"/>
      <c r="D199" s="76"/>
      <c r="E199" s="76"/>
      <c r="F199" s="76"/>
      <c r="G199" s="76"/>
      <c r="H199" s="76"/>
      <c r="I199" s="76"/>
      <c r="J199" s="76"/>
      <c r="K199" s="42"/>
    </row>
    <row r="200" spans="2:11" ht="15.75">
      <c r="B200" s="42"/>
      <c r="C200" s="76"/>
      <c r="D200" s="76"/>
      <c r="E200" s="76"/>
      <c r="F200" s="76"/>
      <c r="G200" s="76"/>
      <c r="H200" s="76"/>
      <c r="I200" s="76"/>
      <c r="J200" s="76"/>
      <c r="K200" s="42"/>
    </row>
    <row r="201" spans="2:11" ht="15.75">
      <c r="B201" s="42"/>
      <c r="C201" s="76"/>
      <c r="D201" s="76"/>
      <c r="E201" s="76"/>
      <c r="F201" s="76"/>
      <c r="G201" s="76"/>
      <c r="H201" s="76"/>
      <c r="I201" s="76"/>
      <c r="J201" s="76"/>
      <c r="K201" s="42"/>
    </row>
    <row r="202" spans="2:11" ht="15.75">
      <c r="B202" s="42"/>
      <c r="C202" s="76"/>
      <c r="D202" s="76"/>
      <c r="E202" s="76"/>
      <c r="F202" s="76"/>
      <c r="G202" s="76"/>
      <c r="H202" s="76"/>
      <c r="I202" s="76"/>
      <c r="J202" s="76"/>
      <c r="K202" s="42"/>
    </row>
    <row r="203" spans="2:11" ht="15.75">
      <c r="B203" s="42"/>
      <c r="C203" s="76"/>
      <c r="D203" s="76"/>
      <c r="E203" s="76"/>
      <c r="F203" s="76"/>
      <c r="G203" s="76"/>
      <c r="H203" s="76"/>
      <c r="I203" s="76"/>
      <c r="J203" s="76"/>
      <c r="K203" s="42"/>
    </row>
    <row r="204" spans="2:11" ht="15.75">
      <c r="B204" s="42"/>
      <c r="C204" s="76"/>
      <c r="D204" s="76"/>
      <c r="E204" s="76"/>
      <c r="F204" s="76"/>
      <c r="G204" s="76"/>
      <c r="H204" s="76"/>
      <c r="I204" s="76"/>
      <c r="J204" s="76"/>
      <c r="K204" s="42"/>
    </row>
    <row r="205" spans="2:11" ht="15.75">
      <c r="B205" s="42"/>
      <c r="C205" s="76"/>
      <c r="D205" s="76"/>
      <c r="E205" s="76"/>
      <c r="F205" s="76"/>
      <c r="G205" s="76"/>
      <c r="H205" s="76"/>
      <c r="I205" s="76"/>
      <c r="J205" s="76"/>
      <c r="K205" s="42"/>
    </row>
    <row r="206" spans="2:11" ht="15.75">
      <c r="B206" s="42"/>
      <c r="C206" s="76"/>
      <c r="D206" s="76"/>
      <c r="E206" s="76"/>
      <c r="F206" s="76"/>
      <c r="G206" s="76"/>
      <c r="H206" s="76"/>
      <c r="I206" s="76"/>
      <c r="J206" s="76"/>
      <c r="K206" s="42"/>
    </row>
    <row r="207" spans="2:11" ht="15.75">
      <c r="B207" s="42"/>
      <c r="C207" s="76"/>
      <c r="D207" s="76"/>
      <c r="E207" s="76"/>
      <c r="F207" s="76"/>
      <c r="G207" s="76"/>
      <c r="H207" s="76"/>
      <c r="I207" s="76"/>
      <c r="J207" s="76"/>
      <c r="K207" s="42"/>
    </row>
    <row r="208" spans="2:11" ht="15.75">
      <c r="B208" s="42"/>
      <c r="C208" s="76"/>
      <c r="D208" s="76"/>
      <c r="E208" s="76"/>
      <c r="F208" s="76"/>
      <c r="G208" s="76"/>
      <c r="H208" s="76"/>
      <c r="I208" s="76"/>
      <c r="J208" s="76"/>
      <c r="K208" s="42"/>
    </row>
    <row r="209" spans="2:11" ht="15.75">
      <c r="B209" s="42"/>
      <c r="C209" s="76"/>
      <c r="D209" s="76"/>
      <c r="E209" s="76"/>
      <c r="F209" s="76"/>
      <c r="G209" s="76"/>
      <c r="H209" s="76"/>
      <c r="I209" s="76"/>
      <c r="J209" s="76"/>
      <c r="K209" s="42"/>
    </row>
    <row r="210" spans="2:11" ht="15.75">
      <c r="B210" s="42"/>
      <c r="C210" s="76"/>
      <c r="D210" s="76"/>
      <c r="E210" s="76"/>
      <c r="F210" s="76"/>
      <c r="G210" s="76"/>
      <c r="H210" s="76"/>
      <c r="I210" s="76"/>
      <c r="J210" s="76"/>
      <c r="K210" s="42"/>
    </row>
    <row r="211" spans="2:11" ht="15.75">
      <c r="B211" s="42"/>
      <c r="C211" s="76"/>
      <c r="D211" s="76"/>
      <c r="E211" s="76"/>
      <c r="F211" s="76"/>
      <c r="G211" s="76"/>
      <c r="H211" s="76"/>
      <c r="I211" s="76"/>
      <c r="J211" s="76"/>
      <c r="K211" s="42"/>
    </row>
    <row r="212" spans="2:11" ht="15.75">
      <c r="B212" s="42"/>
      <c r="C212" s="76"/>
      <c r="D212" s="76"/>
      <c r="E212" s="76"/>
      <c r="F212" s="76"/>
      <c r="G212" s="76"/>
      <c r="H212" s="76"/>
      <c r="I212" s="76"/>
      <c r="J212" s="76"/>
      <c r="K212" s="42"/>
    </row>
    <row r="213" spans="2:11" ht="15.75">
      <c r="B213" s="42"/>
      <c r="C213" s="76"/>
      <c r="D213" s="76"/>
      <c r="E213" s="76"/>
      <c r="F213" s="76"/>
      <c r="G213" s="76"/>
      <c r="H213" s="76"/>
      <c r="I213" s="76"/>
      <c r="J213" s="76"/>
      <c r="K213" s="42"/>
    </row>
    <row r="214" spans="2:11" ht="15.75">
      <c r="B214" s="42"/>
      <c r="C214" s="76"/>
      <c r="D214" s="76"/>
      <c r="E214" s="76"/>
      <c r="F214" s="76"/>
      <c r="G214" s="76"/>
      <c r="H214" s="76"/>
      <c r="I214" s="76"/>
      <c r="J214" s="76"/>
      <c r="K214" s="42"/>
    </row>
    <row r="215" spans="2:11" ht="15.75">
      <c r="B215" s="42"/>
      <c r="C215" s="76"/>
      <c r="D215" s="76"/>
      <c r="E215" s="76"/>
      <c r="F215" s="76"/>
      <c r="G215" s="76"/>
      <c r="H215" s="76"/>
      <c r="I215" s="76"/>
      <c r="J215" s="76"/>
      <c r="K215" s="42"/>
    </row>
    <row r="216" spans="2:11" ht="15.75">
      <c r="B216" s="42"/>
      <c r="C216" s="76"/>
      <c r="D216" s="76"/>
      <c r="E216" s="76"/>
      <c r="F216" s="76"/>
      <c r="G216" s="76"/>
      <c r="H216" s="76"/>
      <c r="I216" s="76"/>
      <c r="J216" s="76"/>
      <c r="K216" s="42"/>
    </row>
    <row r="217" spans="2:11" ht="15.75">
      <c r="B217" s="42"/>
      <c r="C217" s="76"/>
      <c r="D217" s="76"/>
      <c r="E217" s="76"/>
      <c r="F217" s="76"/>
      <c r="G217" s="76"/>
      <c r="H217" s="76"/>
      <c r="I217" s="76"/>
      <c r="J217" s="76"/>
      <c r="K217" s="42"/>
    </row>
    <row r="218" spans="2:11" ht="15.75">
      <c r="B218" s="42"/>
      <c r="C218" s="76"/>
      <c r="D218" s="76"/>
      <c r="E218" s="76"/>
      <c r="F218" s="76"/>
      <c r="G218" s="76"/>
      <c r="H218" s="76"/>
      <c r="I218" s="76"/>
      <c r="J218" s="76"/>
      <c r="K218" s="42"/>
    </row>
    <row r="219" spans="2:11" ht="15.75">
      <c r="B219" s="42"/>
      <c r="C219" s="76"/>
      <c r="D219" s="76"/>
      <c r="E219" s="76"/>
      <c r="F219" s="76"/>
      <c r="G219" s="76"/>
      <c r="H219" s="76"/>
      <c r="I219" s="76"/>
      <c r="J219" s="76"/>
      <c r="K219" s="42"/>
    </row>
    <row r="220" spans="2:11" ht="15.75">
      <c r="B220" s="42"/>
      <c r="C220" s="76"/>
      <c r="D220" s="76"/>
      <c r="E220" s="76"/>
      <c r="F220" s="76"/>
      <c r="G220" s="76"/>
      <c r="H220" s="76"/>
      <c r="I220" s="76"/>
      <c r="J220" s="76"/>
      <c r="K220" s="42"/>
    </row>
    <row r="221" spans="2:11" ht="15.75">
      <c r="B221" s="42"/>
      <c r="C221" s="76"/>
      <c r="D221" s="76"/>
      <c r="E221" s="76"/>
      <c r="F221" s="76"/>
      <c r="G221" s="76"/>
      <c r="H221" s="76"/>
      <c r="I221" s="76"/>
      <c r="J221" s="76"/>
      <c r="K221" s="42"/>
    </row>
    <row r="222" spans="2:11" ht="15.75">
      <c r="B222" s="42"/>
      <c r="C222" s="76"/>
      <c r="D222" s="76"/>
      <c r="E222" s="76"/>
      <c r="F222" s="76"/>
      <c r="G222" s="76"/>
      <c r="H222" s="76"/>
      <c r="I222" s="76"/>
      <c r="J222" s="76"/>
      <c r="K222" s="42"/>
    </row>
    <row r="223" spans="2:11" ht="15.75">
      <c r="B223" s="42"/>
      <c r="C223" s="76"/>
      <c r="D223" s="76"/>
      <c r="E223" s="76"/>
      <c r="F223" s="76"/>
      <c r="G223" s="76"/>
      <c r="H223" s="76"/>
      <c r="I223" s="76"/>
      <c r="J223" s="76"/>
      <c r="K223" s="42"/>
    </row>
    <row r="224" spans="2:11" ht="15.75">
      <c r="B224" s="42"/>
      <c r="C224" s="76"/>
      <c r="D224" s="76"/>
      <c r="E224" s="76"/>
      <c r="F224" s="76"/>
      <c r="G224" s="76"/>
      <c r="H224" s="76"/>
      <c r="I224" s="76"/>
      <c r="J224" s="76"/>
      <c r="K224" s="42"/>
    </row>
    <row r="225" spans="2:11" ht="15.75">
      <c r="B225" s="42"/>
      <c r="C225" s="76"/>
      <c r="D225" s="76"/>
      <c r="E225" s="76"/>
      <c r="F225" s="76"/>
      <c r="G225" s="76"/>
      <c r="H225" s="76"/>
      <c r="I225" s="76"/>
      <c r="J225" s="76"/>
      <c r="K225" s="42"/>
    </row>
    <row r="226" spans="2:11" ht="15.75">
      <c r="B226" s="42"/>
      <c r="C226" s="76"/>
      <c r="D226" s="76"/>
      <c r="E226" s="76"/>
      <c r="F226" s="76"/>
      <c r="G226" s="76"/>
      <c r="H226" s="76"/>
      <c r="I226" s="76"/>
      <c r="J226" s="76"/>
      <c r="K226" s="42"/>
    </row>
    <row r="227" spans="2:11" ht="15.75">
      <c r="B227" s="42"/>
      <c r="C227" s="76"/>
      <c r="D227" s="76"/>
      <c r="E227" s="76"/>
      <c r="F227" s="76"/>
      <c r="G227" s="76"/>
      <c r="H227" s="76"/>
      <c r="I227" s="76"/>
      <c r="J227" s="76"/>
      <c r="K227" s="42"/>
    </row>
    <row r="228" spans="2:11" ht="15.75">
      <c r="B228" s="42"/>
      <c r="C228" s="76"/>
      <c r="D228" s="76"/>
      <c r="E228" s="76"/>
      <c r="F228" s="76"/>
      <c r="G228" s="76"/>
      <c r="H228" s="76"/>
      <c r="I228" s="76"/>
      <c r="J228" s="76"/>
      <c r="K228" s="42"/>
    </row>
    <row r="229" spans="2:11" ht="15.75">
      <c r="B229" s="42"/>
      <c r="C229" s="76"/>
      <c r="D229" s="76"/>
      <c r="E229" s="76"/>
      <c r="F229" s="76"/>
      <c r="G229" s="76"/>
      <c r="H229" s="76"/>
      <c r="I229" s="76"/>
      <c r="J229" s="76"/>
      <c r="K229" s="42"/>
    </row>
    <row r="230" spans="2:11" ht="15.75">
      <c r="B230" s="42"/>
      <c r="C230" s="76"/>
      <c r="D230" s="76"/>
      <c r="E230" s="76"/>
      <c r="F230" s="76"/>
      <c r="G230" s="76"/>
      <c r="H230" s="76"/>
      <c r="I230" s="76"/>
      <c r="J230" s="76"/>
      <c r="K230" s="42"/>
    </row>
    <row r="231" spans="2:11" ht="15.75">
      <c r="B231" s="42"/>
      <c r="C231" s="76"/>
      <c r="D231" s="76"/>
      <c r="E231" s="76"/>
      <c r="F231" s="76"/>
      <c r="G231" s="76"/>
      <c r="H231" s="76"/>
      <c r="I231" s="76"/>
      <c r="J231" s="76"/>
      <c r="K231" s="42"/>
    </row>
    <row r="232" spans="2:11" ht="15.75">
      <c r="B232" s="42"/>
      <c r="C232" s="76"/>
      <c r="D232" s="76"/>
      <c r="E232" s="76"/>
      <c r="F232" s="76"/>
      <c r="G232" s="76"/>
      <c r="H232" s="76"/>
      <c r="I232" s="76"/>
      <c r="J232" s="76"/>
      <c r="K232" s="42"/>
    </row>
    <row r="233" spans="2:11" ht="15.75">
      <c r="B233" s="42"/>
      <c r="C233" s="76"/>
      <c r="D233" s="76"/>
      <c r="E233" s="76"/>
      <c r="F233" s="76"/>
      <c r="G233" s="76"/>
      <c r="H233" s="76"/>
      <c r="I233" s="76"/>
      <c r="J233" s="76"/>
      <c r="K233" s="42"/>
    </row>
    <row r="234" spans="2:11" ht="15.75">
      <c r="B234" s="42"/>
      <c r="C234" s="76"/>
      <c r="D234" s="76"/>
      <c r="E234" s="76"/>
      <c r="F234" s="76"/>
      <c r="G234" s="76"/>
      <c r="H234" s="76"/>
      <c r="I234" s="76"/>
      <c r="J234" s="76"/>
      <c r="K234" s="42"/>
    </row>
    <row r="235" spans="2:11" ht="15.75">
      <c r="B235" s="42"/>
      <c r="C235" s="76"/>
      <c r="D235" s="76"/>
      <c r="E235" s="76"/>
      <c r="F235" s="76"/>
      <c r="G235" s="76"/>
      <c r="H235" s="76"/>
      <c r="I235" s="76"/>
      <c r="J235" s="76"/>
      <c r="K235" s="42"/>
    </row>
    <row r="236" spans="2:11" ht="15.75">
      <c r="B236" s="42"/>
      <c r="C236" s="76"/>
      <c r="D236" s="76"/>
      <c r="E236" s="76"/>
      <c r="F236" s="76"/>
      <c r="G236" s="76"/>
      <c r="H236" s="76"/>
      <c r="I236" s="76"/>
      <c r="J236" s="76"/>
      <c r="K236" s="42"/>
    </row>
    <row r="237" spans="2:11" ht="15.75">
      <c r="B237" s="42"/>
      <c r="C237" s="76"/>
      <c r="D237" s="76"/>
      <c r="E237" s="76"/>
      <c r="F237" s="76"/>
      <c r="G237" s="76"/>
      <c r="H237" s="76"/>
      <c r="I237" s="76"/>
      <c r="J237" s="76"/>
      <c r="K237" s="42"/>
    </row>
    <row r="238" spans="2:11" ht="15.75">
      <c r="B238" s="42"/>
      <c r="C238" s="76"/>
      <c r="D238" s="76"/>
      <c r="E238" s="76"/>
      <c r="F238" s="76"/>
      <c r="G238" s="76"/>
      <c r="H238" s="76"/>
      <c r="I238" s="76"/>
      <c r="J238" s="76"/>
      <c r="K238" s="42"/>
    </row>
    <row r="239" spans="2:11" ht="15.75">
      <c r="B239" s="42"/>
      <c r="C239" s="76"/>
      <c r="D239" s="76"/>
      <c r="E239" s="76"/>
      <c r="F239" s="76"/>
      <c r="G239" s="76"/>
      <c r="H239" s="76"/>
      <c r="I239" s="76"/>
      <c r="J239" s="76"/>
      <c r="K239" s="42"/>
    </row>
    <row r="240" spans="2:11" ht="15.75">
      <c r="B240" s="42"/>
      <c r="C240" s="76"/>
      <c r="D240" s="76"/>
      <c r="E240" s="76"/>
      <c r="F240" s="76"/>
      <c r="G240" s="76"/>
      <c r="H240" s="76"/>
      <c r="I240" s="76"/>
      <c r="J240" s="76"/>
      <c r="K240" s="42"/>
    </row>
    <row r="241" spans="2:11" ht="15.75">
      <c r="B241" s="42"/>
      <c r="C241" s="76"/>
      <c r="D241" s="76"/>
      <c r="E241" s="76"/>
      <c r="F241" s="76"/>
      <c r="G241" s="76"/>
      <c r="H241" s="76"/>
      <c r="I241" s="76"/>
      <c r="J241" s="76"/>
      <c r="K241" s="42"/>
    </row>
    <row r="242" spans="2:11" ht="15.75">
      <c r="B242" s="42"/>
      <c r="C242" s="76"/>
      <c r="D242" s="76"/>
      <c r="E242" s="76"/>
      <c r="F242" s="76"/>
      <c r="G242" s="76"/>
      <c r="H242" s="76"/>
      <c r="I242" s="76"/>
      <c r="J242" s="76"/>
      <c r="K242" s="42"/>
    </row>
    <row r="243" spans="2:11" ht="15.75">
      <c r="B243" s="42"/>
      <c r="C243" s="76"/>
      <c r="D243" s="76"/>
      <c r="E243" s="76"/>
      <c r="F243" s="76"/>
      <c r="G243" s="76"/>
      <c r="H243" s="76"/>
      <c r="I243" s="76"/>
      <c r="J243" s="76"/>
      <c r="K243" s="42"/>
    </row>
    <row r="244" spans="2:11" ht="15.75">
      <c r="B244" s="42"/>
      <c r="C244" s="76"/>
      <c r="D244" s="76"/>
      <c r="E244" s="76"/>
      <c r="F244" s="76"/>
      <c r="G244" s="76"/>
      <c r="H244" s="76"/>
      <c r="I244" s="76"/>
      <c r="J244" s="76"/>
      <c r="K244" s="42"/>
    </row>
    <row r="245" spans="2:11" ht="15.75">
      <c r="B245" s="42"/>
      <c r="C245" s="76"/>
      <c r="D245" s="76"/>
      <c r="E245" s="76"/>
      <c r="F245" s="76"/>
      <c r="G245" s="76"/>
      <c r="H245" s="76"/>
      <c r="I245" s="76"/>
      <c r="J245" s="76"/>
      <c r="K245" s="42"/>
    </row>
    <row r="246" spans="2:11" ht="15.75">
      <c r="B246" s="42"/>
      <c r="C246" s="76"/>
      <c r="D246" s="76"/>
      <c r="E246" s="76"/>
      <c r="F246" s="76"/>
      <c r="G246" s="76"/>
      <c r="H246" s="76"/>
      <c r="I246" s="76"/>
      <c r="J246" s="76"/>
      <c r="K246" s="42"/>
    </row>
    <row r="247" spans="2:11" ht="15.75">
      <c r="B247" s="42"/>
      <c r="C247" s="76"/>
      <c r="D247" s="76"/>
      <c r="E247" s="76"/>
      <c r="F247" s="76"/>
      <c r="G247" s="76"/>
      <c r="H247" s="76"/>
      <c r="I247" s="76"/>
      <c r="J247" s="76"/>
      <c r="K247" s="42"/>
    </row>
    <row r="248" spans="2:11" ht="15.75">
      <c r="B248" s="42"/>
      <c r="C248" s="76"/>
      <c r="D248" s="76"/>
      <c r="E248" s="76"/>
      <c r="F248" s="76"/>
      <c r="G248" s="76"/>
      <c r="H248" s="76"/>
      <c r="I248" s="76"/>
      <c r="J248" s="76"/>
      <c r="K248" s="42"/>
    </row>
    <row r="249" spans="2:11" ht="15.75">
      <c r="B249" s="42"/>
      <c r="C249" s="76"/>
      <c r="D249" s="76"/>
      <c r="E249" s="76"/>
      <c r="F249" s="76"/>
      <c r="G249" s="76"/>
      <c r="H249" s="76"/>
      <c r="I249" s="76"/>
      <c r="J249" s="76"/>
      <c r="K249" s="42"/>
    </row>
    <row r="250" spans="2:11" ht="15.75">
      <c r="B250" s="42"/>
      <c r="C250" s="76"/>
      <c r="D250" s="76"/>
      <c r="E250" s="76"/>
      <c r="F250" s="76"/>
      <c r="G250" s="76"/>
      <c r="H250" s="76"/>
      <c r="I250" s="76"/>
      <c r="J250" s="76"/>
      <c r="K250" s="42"/>
    </row>
    <row r="251" spans="2:11" ht="15.75">
      <c r="B251" s="42"/>
      <c r="C251" s="76"/>
      <c r="D251" s="76"/>
      <c r="E251" s="76"/>
      <c r="F251" s="76"/>
      <c r="G251" s="76"/>
      <c r="H251" s="76"/>
      <c r="I251" s="76"/>
      <c r="J251" s="76"/>
      <c r="K251" s="42"/>
    </row>
    <row r="252" spans="2:11" ht="15.75">
      <c r="B252" s="42"/>
      <c r="C252" s="76"/>
      <c r="D252" s="76"/>
      <c r="E252" s="76"/>
      <c r="F252" s="76"/>
      <c r="G252" s="76"/>
      <c r="H252" s="76"/>
      <c r="I252" s="76"/>
      <c r="J252" s="76"/>
      <c r="K252" s="42"/>
    </row>
    <row r="253" spans="2:11" ht="15.75">
      <c r="B253" s="42"/>
      <c r="C253" s="76"/>
      <c r="D253" s="76"/>
      <c r="E253" s="76"/>
      <c r="F253" s="76"/>
      <c r="G253" s="76"/>
      <c r="H253" s="76"/>
      <c r="I253" s="76"/>
      <c r="J253" s="76"/>
      <c r="K253" s="42"/>
    </row>
    <row r="254" spans="2:11" ht="15.75">
      <c r="B254" s="42"/>
      <c r="C254" s="76"/>
      <c r="D254" s="76"/>
      <c r="E254" s="76"/>
      <c r="F254" s="76"/>
      <c r="G254" s="76"/>
      <c r="H254" s="76"/>
      <c r="I254" s="76"/>
      <c r="J254" s="76"/>
      <c r="K254" s="42"/>
    </row>
    <row r="255" spans="2:11" ht="15.75">
      <c r="B255" s="42"/>
      <c r="C255" s="76"/>
      <c r="D255" s="76"/>
      <c r="E255" s="76"/>
      <c r="F255" s="76"/>
      <c r="G255" s="76"/>
      <c r="H255" s="76"/>
      <c r="I255" s="76"/>
      <c r="J255" s="76"/>
      <c r="K255" s="42"/>
    </row>
    <row r="256" spans="2:11" ht="15.75">
      <c r="B256" s="42"/>
      <c r="C256" s="76"/>
      <c r="D256" s="76"/>
      <c r="E256" s="76"/>
      <c r="F256" s="76"/>
      <c r="G256" s="76"/>
      <c r="H256" s="76"/>
      <c r="I256" s="76"/>
      <c r="J256" s="76"/>
      <c r="K256" s="42"/>
    </row>
    <row r="257" spans="2:11" ht="15.75">
      <c r="B257" s="42"/>
      <c r="C257" s="76"/>
      <c r="D257" s="76"/>
      <c r="E257" s="76"/>
      <c r="F257" s="76"/>
      <c r="G257" s="76"/>
      <c r="H257" s="76"/>
      <c r="I257" s="76"/>
      <c r="J257" s="76"/>
      <c r="K257" s="42"/>
    </row>
    <row r="258" spans="2:11" ht="15.75">
      <c r="B258" s="42"/>
      <c r="C258" s="76"/>
      <c r="D258" s="76"/>
      <c r="E258" s="76"/>
      <c r="F258" s="76"/>
      <c r="G258" s="76"/>
      <c r="H258" s="76"/>
      <c r="I258" s="76"/>
      <c r="J258" s="76"/>
      <c r="K258" s="42"/>
    </row>
    <row r="259" spans="2:11" ht="15.75">
      <c r="B259" s="42"/>
      <c r="C259" s="76"/>
      <c r="D259" s="76"/>
      <c r="E259" s="76"/>
      <c r="F259" s="76"/>
      <c r="G259" s="76"/>
      <c r="H259" s="76"/>
      <c r="I259" s="76"/>
      <c r="J259" s="76"/>
      <c r="K259" s="42"/>
    </row>
    <row r="260" spans="2:11" ht="15.75">
      <c r="B260" s="42"/>
      <c r="C260" s="76"/>
      <c r="D260" s="76"/>
      <c r="E260" s="76"/>
      <c r="F260" s="76"/>
      <c r="G260" s="76"/>
      <c r="H260" s="76"/>
      <c r="I260" s="76"/>
      <c r="J260" s="76"/>
      <c r="K260" s="42"/>
    </row>
    <row r="261" spans="2:11" ht="15.75">
      <c r="B261" s="42"/>
      <c r="C261" s="76"/>
      <c r="D261" s="76"/>
      <c r="E261" s="76"/>
      <c r="F261" s="76"/>
      <c r="G261" s="76"/>
      <c r="H261" s="76"/>
      <c r="I261" s="76"/>
      <c r="J261" s="76"/>
      <c r="K261" s="42"/>
    </row>
    <row r="262" spans="2:11" ht="15.75">
      <c r="B262" s="42"/>
      <c r="C262" s="76"/>
      <c r="D262" s="76"/>
      <c r="E262" s="76"/>
      <c r="F262" s="76"/>
      <c r="G262" s="76"/>
      <c r="H262" s="76"/>
      <c r="I262" s="76"/>
      <c r="J262" s="76"/>
      <c r="K262" s="42"/>
    </row>
    <row r="263" spans="2:11" ht="15.75">
      <c r="B263" s="42"/>
      <c r="C263" s="76"/>
      <c r="D263" s="76"/>
      <c r="E263" s="76"/>
      <c r="F263" s="76"/>
      <c r="G263" s="76"/>
      <c r="H263" s="76"/>
      <c r="I263" s="76"/>
      <c r="J263" s="76"/>
      <c r="K263" s="42"/>
    </row>
    <row r="264" spans="2:11" ht="15.75">
      <c r="B264" s="42"/>
      <c r="C264" s="76"/>
      <c r="D264" s="76"/>
      <c r="E264" s="76"/>
      <c r="F264" s="76"/>
      <c r="G264" s="76"/>
      <c r="H264" s="76"/>
      <c r="I264" s="76"/>
      <c r="J264" s="76"/>
      <c r="K264" s="42"/>
    </row>
    <row r="265" spans="2:11" ht="15.75">
      <c r="B265" s="42"/>
      <c r="C265" s="76"/>
      <c r="D265" s="76"/>
      <c r="E265" s="76"/>
      <c r="F265" s="76"/>
      <c r="G265" s="76"/>
      <c r="H265" s="76"/>
      <c r="I265" s="76"/>
      <c r="J265" s="76"/>
      <c r="K265" s="42"/>
    </row>
    <row r="266" spans="2:11" ht="15.75">
      <c r="B266" s="42"/>
      <c r="C266" s="76"/>
      <c r="D266" s="76"/>
      <c r="E266" s="76"/>
      <c r="F266" s="76"/>
      <c r="G266" s="76"/>
      <c r="H266" s="76"/>
      <c r="I266" s="76"/>
      <c r="J266" s="76"/>
      <c r="K266" s="42"/>
    </row>
    <row r="267" spans="2:11" ht="15.75">
      <c r="B267" s="42"/>
      <c r="C267" s="76"/>
      <c r="D267" s="76"/>
      <c r="E267" s="76"/>
      <c r="F267" s="76"/>
      <c r="G267" s="76"/>
      <c r="H267" s="76"/>
      <c r="I267" s="76"/>
      <c r="J267" s="76"/>
      <c r="K267" s="42"/>
    </row>
    <row r="268" spans="2:11" ht="15.75">
      <c r="B268" s="42"/>
      <c r="C268" s="76"/>
      <c r="D268" s="76"/>
      <c r="E268" s="76"/>
      <c r="F268" s="76"/>
      <c r="G268" s="76"/>
      <c r="H268" s="76"/>
      <c r="I268" s="76"/>
      <c r="J268" s="76"/>
      <c r="K268" s="42"/>
    </row>
    <row r="269" spans="2:11" ht="15.75">
      <c r="B269" s="42"/>
      <c r="C269" s="76"/>
      <c r="D269" s="76"/>
      <c r="E269" s="76"/>
      <c r="F269" s="76"/>
      <c r="G269" s="76"/>
      <c r="H269" s="76"/>
      <c r="I269" s="76"/>
      <c r="J269" s="76"/>
      <c r="K269" s="42"/>
    </row>
    <row r="270" spans="2:11" ht="15.75">
      <c r="B270" s="42"/>
      <c r="C270" s="76"/>
      <c r="D270" s="76"/>
      <c r="E270" s="76"/>
      <c r="F270" s="76"/>
      <c r="G270" s="76"/>
      <c r="H270" s="76"/>
      <c r="I270" s="76"/>
      <c r="J270" s="76"/>
      <c r="K270" s="42"/>
    </row>
    <row r="271" spans="2:11" ht="15.75">
      <c r="B271" s="42"/>
      <c r="C271" s="76"/>
      <c r="D271" s="76"/>
      <c r="E271" s="76"/>
      <c r="F271" s="76"/>
      <c r="G271" s="76"/>
      <c r="H271" s="76"/>
      <c r="I271" s="76"/>
      <c r="J271" s="76"/>
      <c r="K271" s="42"/>
    </row>
    <row r="272" spans="2:11" ht="15.75">
      <c r="B272" s="42"/>
      <c r="C272" s="76"/>
      <c r="D272" s="76"/>
      <c r="E272" s="76"/>
      <c r="F272" s="76"/>
      <c r="G272" s="76"/>
      <c r="H272" s="76"/>
      <c r="I272" s="76"/>
      <c r="J272" s="76"/>
      <c r="K272" s="42"/>
    </row>
    <row r="273" spans="2:11" ht="15.75">
      <c r="B273" s="42"/>
      <c r="C273" s="76"/>
      <c r="D273" s="76"/>
      <c r="E273" s="76"/>
      <c r="F273" s="76"/>
      <c r="G273" s="76"/>
      <c r="H273" s="76"/>
      <c r="I273" s="76"/>
      <c r="J273" s="76"/>
      <c r="K273" s="42"/>
    </row>
    <row r="274" spans="2:11" ht="15.75">
      <c r="B274" s="42"/>
      <c r="C274" s="76"/>
      <c r="D274" s="76"/>
      <c r="E274" s="76"/>
      <c r="F274" s="76"/>
      <c r="G274" s="76"/>
      <c r="H274" s="76"/>
      <c r="I274" s="76"/>
      <c r="J274" s="76"/>
      <c r="K274" s="42"/>
    </row>
    <row r="275" spans="2:11" ht="15.75">
      <c r="B275" s="42"/>
      <c r="C275" s="76"/>
      <c r="D275" s="76"/>
      <c r="E275" s="76"/>
      <c r="F275" s="76"/>
      <c r="G275" s="76"/>
      <c r="H275" s="76"/>
      <c r="I275" s="76"/>
      <c r="J275" s="76"/>
      <c r="K275" s="42"/>
    </row>
    <row r="276" spans="2:11" ht="15.75">
      <c r="B276" s="42"/>
      <c r="C276" s="76"/>
      <c r="D276" s="76"/>
      <c r="E276" s="76"/>
      <c r="F276" s="76"/>
      <c r="G276" s="76"/>
      <c r="H276" s="76"/>
      <c r="I276" s="76"/>
      <c r="J276" s="76"/>
      <c r="K276" s="42"/>
    </row>
    <row r="277" spans="2:11" ht="15.75">
      <c r="B277" s="42"/>
      <c r="C277" s="76"/>
      <c r="D277" s="76"/>
      <c r="E277" s="76"/>
      <c r="F277" s="76"/>
      <c r="G277" s="76"/>
      <c r="H277" s="76"/>
      <c r="I277" s="76"/>
      <c r="J277" s="76"/>
      <c r="K277" s="42"/>
    </row>
    <row r="278" spans="2:11" ht="15.75">
      <c r="B278" s="42"/>
      <c r="C278" s="76"/>
      <c r="D278" s="76"/>
      <c r="E278" s="76"/>
      <c r="F278" s="76"/>
      <c r="G278" s="76"/>
      <c r="H278" s="76"/>
      <c r="I278" s="76"/>
      <c r="J278" s="76"/>
      <c r="K278" s="42"/>
    </row>
    <row r="279" spans="2:11" ht="15.75">
      <c r="B279" s="42"/>
      <c r="C279" s="76"/>
      <c r="D279" s="76"/>
      <c r="E279" s="76"/>
      <c r="F279" s="76"/>
      <c r="G279" s="76"/>
      <c r="H279" s="76"/>
      <c r="I279" s="76"/>
      <c r="J279" s="76"/>
      <c r="K279" s="42"/>
    </row>
    <row r="280" spans="2:11" ht="15.75">
      <c r="B280" s="42"/>
      <c r="C280" s="76"/>
      <c r="D280" s="76"/>
      <c r="E280" s="76"/>
      <c r="F280" s="76"/>
      <c r="G280" s="76"/>
      <c r="H280" s="76"/>
      <c r="I280" s="76"/>
      <c r="J280" s="76"/>
      <c r="K280" s="42"/>
    </row>
    <row r="281" spans="2:11" ht="15.75">
      <c r="B281" s="42"/>
      <c r="C281" s="76"/>
      <c r="D281" s="76"/>
      <c r="E281" s="76"/>
      <c r="F281" s="76"/>
      <c r="G281" s="76"/>
      <c r="H281" s="76"/>
      <c r="I281" s="76"/>
      <c r="J281" s="76"/>
      <c r="K281" s="42"/>
    </row>
    <row r="282" spans="2:11" ht="15.75">
      <c r="B282" s="42"/>
      <c r="C282" s="76"/>
      <c r="D282" s="76"/>
      <c r="E282" s="76"/>
      <c r="F282" s="76"/>
      <c r="G282" s="76"/>
      <c r="H282" s="76"/>
      <c r="I282" s="76"/>
      <c r="J282" s="76"/>
      <c r="K282" s="42"/>
    </row>
    <row r="283" spans="2:11" ht="15.75">
      <c r="B283" s="42"/>
      <c r="C283" s="76"/>
      <c r="D283" s="76"/>
      <c r="E283" s="76"/>
      <c r="F283" s="76"/>
      <c r="G283" s="76"/>
      <c r="H283" s="76"/>
      <c r="I283" s="76"/>
      <c r="J283" s="76"/>
      <c r="K283" s="42"/>
    </row>
    <row r="284" spans="2:11" ht="15.75">
      <c r="B284" s="42"/>
      <c r="C284" s="76"/>
      <c r="D284" s="76"/>
      <c r="E284" s="76"/>
      <c r="F284" s="76"/>
      <c r="G284" s="76"/>
      <c r="H284" s="76"/>
      <c r="I284" s="76"/>
      <c r="J284" s="76"/>
      <c r="K284" s="42"/>
    </row>
    <row r="285" spans="2:11" ht="15.75">
      <c r="B285" s="42"/>
      <c r="C285" s="76"/>
      <c r="D285" s="76"/>
      <c r="E285" s="76"/>
      <c r="F285" s="76"/>
      <c r="G285" s="76"/>
      <c r="H285" s="76"/>
      <c r="I285" s="76"/>
      <c r="J285" s="76"/>
      <c r="K285" s="42"/>
    </row>
    <row r="286" spans="2:11" ht="15.75">
      <c r="B286" s="42"/>
      <c r="C286" s="76"/>
      <c r="D286" s="76"/>
      <c r="E286" s="76"/>
      <c r="F286" s="76"/>
      <c r="G286" s="76"/>
      <c r="H286" s="76"/>
      <c r="I286" s="76"/>
      <c r="J286" s="76"/>
      <c r="K286" s="42"/>
    </row>
    <row r="287" spans="2:11" ht="15.75">
      <c r="B287" s="42"/>
      <c r="C287" s="76"/>
      <c r="D287" s="76"/>
      <c r="E287" s="76"/>
      <c r="F287" s="76"/>
      <c r="G287" s="76"/>
      <c r="H287" s="76"/>
      <c r="I287" s="76"/>
      <c r="J287" s="76"/>
      <c r="K287" s="42"/>
    </row>
    <row r="288" spans="2:11" ht="15.75">
      <c r="B288" s="42"/>
      <c r="C288" s="76"/>
      <c r="D288" s="76"/>
      <c r="E288" s="76"/>
      <c r="F288" s="76"/>
      <c r="G288" s="76"/>
      <c r="H288" s="76"/>
      <c r="I288" s="76"/>
      <c r="J288" s="76"/>
      <c r="K288" s="42"/>
    </row>
    <row r="289" spans="2:11" ht="15.75">
      <c r="B289" s="42"/>
      <c r="C289" s="42"/>
      <c r="D289" s="42"/>
      <c r="E289" s="42"/>
      <c r="F289" s="42"/>
      <c r="G289" s="42"/>
      <c r="H289" s="42"/>
      <c r="I289" s="42"/>
      <c r="J289" s="42"/>
      <c r="K289" s="42"/>
    </row>
  </sheetData>
  <sheetProtection algorithmName="SHA-512" hashValue="uMv6ukiynX53YPhnxnuQtn9wGUkkT0FZtvTKc7UrpCgQDdzwEvRt0zHz2g/oW1h6ShMqhWeUIQENEg6hzT8FRw==" saltValue="BIJUq/LThCswWWS2itjzOg==" spinCount="100000" sheet="1" insertColumns="0" insertRows="0" deleteColumns="0" deleteRows="0" sort="0"/>
  <mergeCells count="362">
    <mergeCell ref="B1:K1"/>
    <mergeCell ref="M1:O1"/>
    <mergeCell ref="C2:J2"/>
    <mergeCell ref="M2:S2"/>
    <mergeCell ref="N3:O3"/>
    <mergeCell ref="P3:Q3"/>
    <mergeCell ref="R3:S3"/>
    <mergeCell ref="N6:O6"/>
    <mergeCell ref="P6:Q6"/>
    <mergeCell ref="R6:S6"/>
    <mergeCell ref="C7:D7"/>
    <mergeCell ref="E7:K7"/>
    <mergeCell ref="M7:P7"/>
    <mergeCell ref="Q7:S7"/>
    <mergeCell ref="N4:O4"/>
    <mergeCell ref="P4:Q4"/>
    <mergeCell ref="R4:S4"/>
    <mergeCell ref="N5:O5"/>
    <mergeCell ref="P5:Q5"/>
    <mergeCell ref="R5:S5"/>
    <mergeCell ref="C11:K11"/>
    <mergeCell ref="C12:K12"/>
    <mergeCell ref="C13:K13"/>
    <mergeCell ref="M13:S13"/>
    <mergeCell ref="C14:K14"/>
    <mergeCell ref="M14:O14"/>
    <mergeCell ref="P14:S14"/>
    <mergeCell ref="C8:D8"/>
    <mergeCell ref="E8:K8"/>
    <mergeCell ref="M8:P8"/>
    <mergeCell ref="Q8:S8"/>
    <mergeCell ref="C9:D9"/>
    <mergeCell ref="E9:K9"/>
    <mergeCell ref="M9:P9"/>
    <mergeCell ref="Q9:S9"/>
    <mergeCell ref="C17:K17"/>
    <mergeCell ref="M17:O17"/>
    <mergeCell ref="P17:S17"/>
    <mergeCell ref="C18:K18"/>
    <mergeCell ref="M18:O18"/>
    <mergeCell ref="P18:S18"/>
    <mergeCell ref="C15:K15"/>
    <mergeCell ref="M15:O15"/>
    <mergeCell ref="P15:S15"/>
    <mergeCell ref="C16:K16"/>
    <mergeCell ref="M16:O16"/>
    <mergeCell ref="P16:S16"/>
    <mergeCell ref="C21:K21"/>
    <mergeCell ref="M21:O21"/>
    <mergeCell ref="P21:S21"/>
    <mergeCell ref="C22:K22"/>
    <mergeCell ref="M22:O22"/>
    <mergeCell ref="P22:S22"/>
    <mergeCell ref="C19:K19"/>
    <mergeCell ref="M19:O19"/>
    <mergeCell ref="P19:S19"/>
    <mergeCell ref="C20:K20"/>
    <mergeCell ref="M20:O20"/>
    <mergeCell ref="P20:S20"/>
    <mergeCell ref="C26:K26"/>
    <mergeCell ref="C27:K27"/>
    <mergeCell ref="M27:R27"/>
    <mergeCell ref="C28:K28"/>
    <mergeCell ref="M28:O28"/>
    <mergeCell ref="Q28:R28"/>
    <mergeCell ref="C23:K23"/>
    <mergeCell ref="M23:O23"/>
    <mergeCell ref="C24:K24"/>
    <mergeCell ref="M24:O24"/>
    <mergeCell ref="C25:K25"/>
    <mergeCell ref="M25:O25"/>
    <mergeCell ref="C31:K31"/>
    <mergeCell ref="M31:O31"/>
    <mergeCell ref="Q31:R31"/>
    <mergeCell ref="C32:K32"/>
    <mergeCell ref="M32:O32"/>
    <mergeCell ref="Q32:R32"/>
    <mergeCell ref="C29:K29"/>
    <mergeCell ref="M29:O29"/>
    <mergeCell ref="Q29:R29"/>
    <mergeCell ref="C30:K30"/>
    <mergeCell ref="M30:O30"/>
    <mergeCell ref="Q30:R30"/>
    <mergeCell ref="C35:K35"/>
    <mergeCell ref="M35:O35"/>
    <mergeCell ref="Q35:R35"/>
    <mergeCell ref="C36:K36"/>
    <mergeCell ref="M36:O36"/>
    <mergeCell ref="Q36:R36"/>
    <mergeCell ref="C33:K33"/>
    <mergeCell ref="M33:O33"/>
    <mergeCell ref="Q33:R33"/>
    <mergeCell ref="C34:K34"/>
    <mergeCell ref="M34:O34"/>
    <mergeCell ref="Q34:R34"/>
    <mergeCell ref="C39:K39"/>
    <mergeCell ref="M39:O39"/>
    <mergeCell ref="Q39:R39"/>
    <mergeCell ref="C40:K40"/>
    <mergeCell ref="C41:K41"/>
    <mergeCell ref="C42:K42"/>
    <mergeCell ref="C37:K37"/>
    <mergeCell ref="M37:O37"/>
    <mergeCell ref="Q37:R37"/>
    <mergeCell ref="C38:K38"/>
    <mergeCell ref="M38:O38"/>
    <mergeCell ref="Q38:R38"/>
    <mergeCell ref="C49:K49"/>
    <mergeCell ref="C50:K50"/>
    <mergeCell ref="C51:K51"/>
    <mergeCell ref="C52:K52"/>
    <mergeCell ref="C53:K53"/>
    <mergeCell ref="C54:K54"/>
    <mergeCell ref="C43:K43"/>
    <mergeCell ref="C44:K44"/>
    <mergeCell ref="C45:K45"/>
    <mergeCell ref="C46:K46"/>
    <mergeCell ref="C47:K47"/>
    <mergeCell ref="C48:K48"/>
    <mergeCell ref="C61:K61"/>
    <mergeCell ref="C62:K62"/>
    <mergeCell ref="C63:K63"/>
    <mergeCell ref="C64:K64"/>
    <mergeCell ref="C65:K65"/>
    <mergeCell ref="C66:K66"/>
    <mergeCell ref="C55:K55"/>
    <mergeCell ref="C56:K56"/>
    <mergeCell ref="C57:K57"/>
    <mergeCell ref="C58:K58"/>
    <mergeCell ref="C59:K59"/>
    <mergeCell ref="C60:K60"/>
    <mergeCell ref="C73:K73"/>
    <mergeCell ref="C74:K74"/>
    <mergeCell ref="C75:K75"/>
    <mergeCell ref="C76:K76"/>
    <mergeCell ref="C77:K77"/>
    <mergeCell ref="C78:K78"/>
    <mergeCell ref="C67:K67"/>
    <mergeCell ref="C68:K68"/>
    <mergeCell ref="C69:K69"/>
    <mergeCell ref="C70:K70"/>
    <mergeCell ref="C71:K71"/>
    <mergeCell ref="C72:K72"/>
    <mergeCell ref="C85:K85"/>
    <mergeCell ref="C86:K86"/>
    <mergeCell ref="C87:K87"/>
    <mergeCell ref="C88:K88"/>
    <mergeCell ref="C89:K89"/>
    <mergeCell ref="C90:K90"/>
    <mergeCell ref="C79:K79"/>
    <mergeCell ref="C80:K80"/>
    <mergeCell ref="C81:K81"/>
    <mergeCell ref="C82:K82"/>
    <mergeCell ref="C83:K83"/>
    <mergeCell ref="C84:K84"/>
    <mergeCell ref="C97:K97"/>
    <mergeCell ref="C98:K98"/>
    <mergeCell ref="C99:K99"/>
    <mergeCell ref="M99:R99"/>
    <mergeCell ref="C100:K100"/>
    <mergeCell ref="M100:N100"/>
    <mergeCell ref="O100:P100"/>
    <mergeCell ref="Q100:R100"/>
    <mergeCell ref="C91:K91"/>
    <mergeCell ref="C92:K92"/>
    <mergeCell ref="C93:K93"/>
    <mergeCell ref="C94:K94"/>
    <mergeCell ref="C95:K95"/>
    <mergeCell ref="C96:K96"/>
    <mergeCell ref="C104:K104"/>
    <mergeCell ref="O104:P104"/>
    <mergeCell ref="Q104:R104"/>
    <mergeCell ref="C105:K105"/>
    <mergeCell ref="C106:K106"/>
    <mergeCell ref="C107:K107"/>
    <mergeCell ref="C101:K101"/>
    <mergeCell ref="M101:N102"/>
    <mergeCell ref="O101:P102"/>
    <mergeCell ref="Q101:R102"/>
    <mergeCell ref="C102:K102"/>
    <mergeCell ref="C103:K103"/>
    <mergeCell ref="C114:K114"/>
    <mergeCell ref="C115:K115"/>
    <mergeCell ref="C116:K116"/>
    <mergeCell ref="C117:K117"/>
    <mergeCell ref="C118:K118"/>
    <mergeCell ref="C119:K119"/>
    <mergeCell ref="C108:K108"/>
    <mergeCell ref="C109:K109"/>
    <mergeCell ref="C110:K110"/>
    <mergeCell ref="C111:K111"/>
    <mergeCell ref="C112:K112"/>
    <mergeCell ref="C113:K113"/>
    <mergeCell ref="C126:K126"/>
    <mergeCell ref="C127:K127"/>
    <mergeCell ref="C128:K128"/>
    <mergeCell ref="C129:K129"/>
    <mergeCell ref="C130:K130"/>
    <mergeCell ref="C131:K131"/>
    <mergeCell ref="C120:K120"/>
    <mergeCell ref="C121:K121"/>
    <mergeCell ref="C122:K122"/>
    <mergeCell ref="C123:K123"/>
    <mergeCell ref="C124:K124"/>
    <mergeCell ref="C125:K125"/>
    <mergeCell ref="C138:K138"/>
    <mergeCell ref="C139:K139"/>
    <mergeCell ref="C140:K140"/>
    <mergeCell ref="C141:K141"/>
    <mergeCell ref="C142:K142"/>
    <mergeCell ref="C143:K143"/>
    <mergeCell ref="C132:K132"/>
    <mergeCell ref="C133:K133"/>
    <mergeCell ref="C134:K134"/>
    <mergeCell ref="C135:K135"/>
    <mergeCell ref="C136:K136"/>
    <mergeCell ref="C137:K137"/>
    <mergeCell ref="C150:K150"/>
    <mergeCell ref="C151:K151"/>
    <mergeCell ref="C152:K152"/>
    <mergeCell ref="C153:K153"/>
    <mergeCell ref="C154:K154"/>
    <mergeCell ref="C155:K155"/>
    <mergeCell ref="C144:K144"/>
    <mergeCell ref="C145:K145"/>
    <mergeCell ref="C146:K146"/>
    <mergeCell ref="C147:K147"/>
    <mergeCell ref="C148:K148"/>
    <mergeCell ref="C149:K149"/>
    <mergeCell ref="C162:K162"/>
    <mergeCell ref="C163:K163"/>
    <mergeCell ref="C164:K164"/>
    <mergeCell ref="C165:J165"/>
    <mergeCell ref="C166:J166"/>
    <mergeCell ref="C167:J167"/>
    <mergeCell ref="C156:K156"/>
    <mergeCell ref="C157:K157"/>
    <mergeCell ref="C158:K158"/>
    <mergeCell ref="C159:K159"/>
    <mergeCell ref="C160:K160"/>
    <mergeCell ref="C161:K161"/>
    <mergeCell ref="C174:J174"/>
    <mergeCell ref="C175:J175"/>
    <mergeCell ref="C176:J176"/>
    <mergeCell ref="C177:J177"/>
    <mergeCell ref="C178:J178"/>
    <mergeCell ref="C179:J179"/>
    <mergeCell ref="C168:J168"/>
    <mergeCell ref="C169:J169"/>
    <mergeCell ref="C170:J170"/>
    <mergeCell ref="C171:J171"/>
    <mergeCell ref="C172:J172"/>
    <mergeCell ref="C173:J173"/>
    <mergeCell ref="C186:J186"/>
    <mergeCell ref="C187:J187"/>
    <mergeCell ref="C188:J188"/>
    <mergeCell ref="C189:J189"/>
    <mergeCell ref="C190:J190"/>
    <mergeCell ref="C191:J191"/>
    <mergeCell ref="C180:J180"/>
    <mergeCell ref="C181:J181"/>
    <mergeCell ref="C182:J182"/>
    <mergeCell ref="C183:J183"/>
    <mergeCell ref="C184:J184"/>
    <mergeCell ref="C185:J185"/>
    <mergeCell ref="C198:J198"/>
    <mergeCell ref="C199:J199"/>
    <mergeCell ref="C200:J200"/>
    <mergeCell ref="C201:J201"/>
    <mergeCell ref="C202:J202"/>
    <mergeCell ref="C203:J203"/>
    <mergeCell ref="C192:J192"/>
    <mergeCell ref="C193:J193"/>
    <mergeCell ref="C194:J194"/>
    <mergeCell ref="C195:J195"/>
    <mergeCell ref="C196:J196"/>
    <mergeCell ref="C197:J197"/>
    <mergeCell ref="C210:J210"/>
    <mergeCell ref="C211:J211"/>
    <mergeCell ref="C212:J212"/>
    <mergeCell ref="C213:J213"/>
    <mergeCell ref="C214:J214"/>
    <mergeCell ref="C215:J215"/>
    <mergeCell ref="C204:J204"/>
    <mergeCell ref="C205:J205"/>
    <mergeCell ref="C206:J206"/>
    <mergeCell ref="C207:J207"/>
    <mergeCell ref="C208:J208"/>
    <mergeCell ref="C209:J209"/>
    <mergeCell ref="C222:J222"/>
    <mergeCell ref="C223:J223"/>
    <mergeCell ref="C224:J224"/>
    <mergeCell ref="C225:J225"/>
    <mergeCell ref="C226:J226"/>
    <mergeCell ref="C227:J227"/>
    <mergeCell ref="C216:J216"/>
    <mergeCell ref="C217:J217"/>
    <mergeCell ref="C218:J218"/>
    <mergeCell ref="C219:J219"/>
    <mergeCell ref="C220:J220"/>
    <mergeCell ref="C221:J221"/>
    <mergeCell ref="C234:J234"/>
    <mergeCell ref="C235:J235"/>
    <mergeCell ref="C236:J236"/>
    <mergeCell ref="C237:J237"/>
    <mergeCell ref="C238:J238"/>
    <mergeCell ref="C239:J239"/>
    <mergeCell ref="C228:J228"/>
    <mergeCell ref="C229:J229"/>
    <mergeCell ref="C230:J230"/>
    <mergeCell ref="C231:J231"/>
    <mergeCell ref="C232:J232"/>
    <mergeCell ref="C233:J233"/>
    <mergeCell ref="C246:J246"/>
    <mergeCell ref="C247:J247"/>
    <mergeCell ref="C248:J248"/>
    <mergeCell ref="C249:J249"/>
    <mergeCell ref="C250:J250"/>
    <mergeCell ref="C251:J251"/>
    <mergeCell ref="C240:J240"/>
    <mergeCell ref="C241:J241"/>
    <mergeCell ref="C242:J242"/>
    <mergeCell ref="C243:J243"/>
    <mergeCell ref="C244:J244"/>
    <mergeCell ref="C245:J245"/>
    <mergeCell ref="C258:J258"/>
    <mergeCell ref="C259:J259"/>
    <mergeCell ref="C260:J260"/>
    <mergeCell ref="C261:J261"/>
    <mergeCell ref="C262:J262"/>
    <mergeCell ref="C263:J263"/>
    <mergeCell ref="C252:J252"/>
    <mergeCell ref="C253:J253"/>
    <mergeCell ref="C254:J254"/>
    <mergeCell ref="C255:J255"/>
    <mergeCell ref="C256:J256"/>
    <mergeCell ref="C257:J257"/>
    <mergeCell ref="C270:J270"/>
    <mergeCell ref="C271:J271"/>
    <mergeCell ref="C272:J272"/>
    <mergeCell ref="C273:J273"/>
    <mergeCell ref="C274:J274"/>
    <mergeCell ref="C275:J275"/>
    <mergeCell ref="C264:J264"/>
    <mergeCell ref="C265:J265"/>
    <mergeCell ref="C266:J266"/>
    <mergeCell ref="C267:J267"/>
    <mergeCell ref="C268:J268"/>
    <mergeCell ref="C269:J269"/>
    <mergeCell ref="C288:J288"/>
    <mergeCell ref="C282:J282"/>
    <mergeCell ref="C283:J283"/>
    <mergeCell ref="C284:J284"/>
    <mergeCell ref="C285:J285"/>
    <mergeCell ref="C286:J286"/>
    <mergeCell ref="C287:J287"/>
    <mergeCell ref="C276:J276"/>
    <mergeCell ref="C277:J277"/>
    <mergeCell ref="C278:J278"/>
    <mergeCell ref="C279:J279"/>
    <mergeCell ref="C280:J280"/>
    <mergeCell ref="C281:J281"/>
  </mergeCells>
  <dataValidations count="8">
    <dataValidation type="list" allowBlank="1" showInputMessage="1" showErrorMessage="1" prompt="Select your shift" sqref="F5 N104" xr:uid="{880C5BD3-BA97-416D-A15E-02AFBBDD56E5}">
      <formula1>"A,B,C,D"</formula1>
    </dataValidation>
    <dataValidation type="list" allowBlank="1" showInputMessage="1" showErrorMessage="1" prompt="Select day of the week" sqref="K3" xr:uid="{AD332F0A-9E2A-466F-9FDB-0E99460F6791}">
      <formula1>"SUNDAY,MONDAY,TUESDAY,WEDNESDAY,THURSDAY,FRIDAY,SATURDAY"</formula1>
    </dataValidation>
    <dataValidation type="date" operator="greaterThanOrEqual" allowBlank="1" showInputMessage="1" showErrorMessage="1" prompt="Insert today's date" sqref="K5 Q104" xr:uid="{73D1152D-E943-4089-89CF-CA17B355FBCA}">
      <formula1>K5</formula1>
    </dataValidation>
    <dataValidation type="list" allowBlank="1" showInputMessage="1" showErrorMessage="1" prompt="Select your unit" sqref="B8" xr:uid="{88B896B9-12C7-43F8-8083-77EFCA62F33E}">
      <formula1>"1,2,3,4,5,6"</formula1>
    </dataValidation>
    <dataValidation allowBlank="1" showInputMessage="1" showErrorMessage="1" prompt="Input Unit Load" sqref="C8:D8" xr:uid="{84FB27A2-E2EC-4F37-801E-8F4245C7CA14}"/>
    <dataValidation allowBlank="1" showInputMessage="1" showErrorMessage="1" prompt="Insert DCS value" sqref="Q7:S9" xr:uid="{75C6DA21-8338-456D-B24B-45A3F7E792F1}"/>
    <dataValidation type="list" showInputMessage="1" showErrorMessage="1" prompt="Select the unavailable equipment from dropdown list" sqref="M15:O22" xr:uid="{D02B5C0A-2348-49F0-8EEF-75DEA464F152}">
      <formula1>"BFP A, BFP B, BFP C, Burners, LP Heaters, HP Heater 5, HP Heater 6, CCCWP A, CCCWP B, GAH A, GAH B. FDF A, FDF B, FDCF A, FDCF B, GSC Blower A, GSC Blower B, CWP A, CWP B, CEP A, CEP B, CBP A, CBP B, Station Compressors, Dryers, EDG, ,CSCCWP A or B"</formula1>
    </dataValidation>
    <dataValidation allowBlank="1" showInputMessage="1" showErrorMessage="1" prompt="Type equipment details here and the defect" sqref="P15:S22" xr:uid="{F11DB6D6-A47D-4D02-9F9A-3F96E1254517}"/>
  </dataValidation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1570A-B7B4-4403-A6AE-6715EBC2E4A7}">
  <sheetPr codeName="Sheet18"/>
  <dimension ref="A1:T289"/>
  <sheetViews>
    <sheetView zoomScale="59" zoomScaleNormal="100" workbookViewId="0">
      <pane ySplit="11" topLeftCell="A22" activePane="bottomLeft" state="frozen"/>
      <selection activeCell="P1" sqref="P1"/>
      <selection pane="bottomLeft" activeCell="P1" sqref="P1"/>
    </sheetView>
  </sheetViews>
  <sheetFormatPr defaultColWidth="9.140625" defaultRowHeight="15"/>
  <cols>
    <col min="1" max="1" width="9.140625" style="7"/>
    <col min="2" max="2" width="13.7109375" style="7" customWidth="1"/>
    <col min="3" max="3" width="12.42578125" style="7" customWidth="1"/>
    <col min="4" max="10" width="9.140625" style="7"/>
    <col min="11" max="11" width="13.140625" style="7" customWidth="1"/>
    <col min="12" max="12" width="13.85546875" style="7" customWidth="1"/>
    <col min="13" max="13" width="17.28515625" style="7" customWidth="1"/>
    <col min="14" max="15" width="9.140625" style="7"/>
    <col min="16" max="16" width="21.5703125" style="7" customWidth="1"/>
    <col min="17" max="18" width="9.140625" style="7"/>
    <col min="19" max="19" width="12.140625" style="7" customWidth="1"/>
    <col min="20" max="16384" width="9.140625" style="7"/>
  </cols>
  <sheetData>
    <row r="1" spans="1:20" ht="51" customHeight="1" thickBot="1">
      <c r="A1" s="4"/>
      <c r="B1" s="88" t="s">
        <v>0</v>
      </c>
      <c r="C1" s="88"/>
      <c r="D1" s="88"/>
      <c r="E1" s="88"/>
      <c r="F1" s="88"/>
      <c r="G1" s="88"/>
      <c r="H1" s="88"/>
      <c r="I1" s="88"/>
      <c r="J1" s="88"/>
      <c r="K1" s="88"/>
      <c r="L1" s="5"/>
      <c r="M1" s="106" t="s">
        <v>99</v>
      </c>
      <c r="N1" s="106"/>
      <c r="O1" s="106"/>
      <c r="P1" s="68">
        <f xml:space="preserve"> COUNTIFS($C12:$K100, "*Load*Loss*")</f>
        <v>0</v>
      </c>
      <c r="Q1" s="5"/>
      <c r="R1" s="5"/>
      <c r="S1" s="6"/>
      <c r="T1" s="6"/>
    </row>
    <row r="2" spans="1:20" ht="21.75" thickBot="1">
      <c r="B2" s="8"/>
      <c r="C2" s="89" t="s">
        <v>1</v>
      </c>
      <c r="D2" s="89"/>
      <c r="E2" s="89"/>
      <c r="F2" s="89"/>
      <c r="G2" s="89"/>
      <c r="H2" s="89"/>
      <c r="I2" s="89"/>
      <c r="J2" s="89"/>
      <c r="K2" s="9"/>
      <c r="L2" s="6"/>
      <c r="M2" s="110" t="s">
        <v>16</v>
      </c>
      <c r="N2" s="111"/>
      <c r="O2" s="111"/>
      <c r="P2" s="111"/>
      <c r="Q2" s="111"/>
      <c r="R2" s="111"/>
      <c r="S2" s="112"/>
      <c r="T2" s="6"/>
    </row>
    <row r="3" spans="1:20" ht="19.5" thickBot="1">
      <c r="B3" s="10" t="s">
        <v>33</v>
      </c>
      <c r="C3" s="11" t="s">
        <v>26</v>
      </c>
      <c r="D3" s="12"/>
      <c r="E3" s="12"/>
      <c r="F3" s="12"/>
      <c r="G3" s="12"/>
      <c r="H3" s="12"/>
      <c r="I3" s="12"/>
      <c r="J3" s="13" t="s">
        <v>31</v>
      </c>
      <c r="K3" s="14" t="s">
        <v>27</v>
      </c>
      <c r="L3" s="12"/>
      <c r="M3" s="15"/>
      <c r="N3" s="113" t="s">
        <v>17</v>
      </c>
      <c r="O3" s="114"/>
      <c r="P3" s="113" t="s">
        <v>18</v>
      </c>
      <c r="Q3" s="114"/>
      <c r="R3" s="115" t="s">
        <v>22</v>
      </c>
      <c r="S3" s="114"/>
      <c r="T3" s="6"/>
    </row>
    <row r="4" spans="1:20" ht="15.75" customHeight="1" thickBot="1">
      <c r="B4" s="16"/>
      <c r="C4" s="12"/>
      <c r="D4" s="12"/>
      <c r="E4" s="12"/>
      <c r="F4" s="12"/>
      <c r="G4" s="12"/>
      <c r="H4" s="12"/>
      <c r="I4" s="12"/>
      <c r="J4" s="12"/>
      <c r="K4" s="17"/>
      <c r="L4" s="6"/>
      <c r="M4" s="18" t="s">
        <v>19</v>
      </c>
      <c r="N4" s="116"/>
      <c r="O4" s="117"/>
      <c r="P4" s="116"/>
      <c r="Q4" s="117"/>
      <c r="R4" s="118"/>
      <c r="S4" s="117"/>
      <c r="T4" s="6"/>
    </row>
    <row r="5" spans="1:20" ht="19.5" thickBot="1">
      <c r="B5" s="10" t="s">
        <v>34</v>
      </c>
      <c r="C5" s="11" t="s">
        <v>2</v>
      </c>
      <c r="D5" s="12"/>
      <c r="E5" s="13" t="s">
        <v>12</v>
      </c>
      <c r="F5" s="60" t="s">
        <v>25</v>
      </c>
      <c r="G5" s="12"/>
      <c r="H5" s="12"/>
      <c r="I5" s="12"/>
      <c r="J5" s="13" t="s">
        <v>32</v>
      </c>
      <c r="K5" s="19">
        <v>44355</v>
      </c>
      <c r="L5" s="12"/>
      <c r="M5" s="18" t="s">
        <v>20</v>
      </c>
      <c r="N5" s="133">
        <f xml:space="preserve"> '15'!N4</f>
        <v>0</v>
      </c>
      <c r="O5" s="134"/>
      <c r="P5" s="133">
        <f xml:space="preserve"> '15'!P4</f>
        <v>0</v>
      </c>
      <c r="Q5" s="134"/>
      <c r="R5" s="133">
        <f xml:space="preserve"> '15'!R4</f>
        <v>0</v>
      </c>
      <c r="S5" s="134"/>
      <c r="T5" s="6"/>
    </row>
    <row r="6" spans="1:20" ht="15" customHeight="1" thickBot="1">
      <c r="B6" s="16"/>
      <c r="C6" s="12"/>
      <c r="D6" s="12"/>
      <c r="E6" s="12"/>
      <c r="F6" s="12"/>
      <c r="G6" s="12"/>
      <c r="H6" s="12"/>
      <c r="I6" s="12"/>
      <c r="J6" s="12"/>
      <c r="K6" s="17"/>
      <c r="L6" s="6"/>
      <c r="M6" s="20" t="s">
        <v>21</v>
      </c>
      <c r="N6" s="119">
        <f>IF(($N4-$N5)&lt;0,0,$N4-$N5)</f>
        <v>0</v>
      </c>
      <c r="O6" s="120"/>
      <c r="P6" s="131">
        <f>IF(($P4-$P5)&lt;0,0,$P4-$P5)</f>
        <v>0</v>
      </c>
      <c r="Q6" s="132"/>
      <c r="R6" s="131">
        <f xml:space="preserve"> IF(($R4 - $R5)&lt;0,0,$R4 - $R5)</f>
        <v>0</v>
      </c>
      <c r="S6" s="132"/>
      <c r="T6" s="6"/>
    </row>
    <row r="7" spans="1:20" ht="19.5" thickBot="1">
      <c r="B7" s="21" t="s">
        <v>13</v>
      </c>
      <c r="C7" s="75" t="s">
        <v>4</v>
      </c>
      <c r="D7" s="75"/>
      <c r="E7" s="75" t="s">
        <v>5</v>
      </c>
      <c r="F7" s="75"/>
      <c r="G7" s="75"/>
      <c r="H7" s="75"/>
      <c r="I7" s="75"/>
      <c r="J7" s="75"/>
      <c r="K7" s="93"/>
      <c r="L7" s="6"/>
      <c r="M7" s="90" t="s">
        <v>23</v>
      </c>
      <c r="N7" s="90"/>
      <c r="O7" s="90"/>
      <c r="P7" s="90"/>
      <c r="Q7" s="86">
        <v>0</v>
      </c>
      <c r="R7" s="86"/>
      <c r="S7" s="86"/>
      <c r="T7" s="6"/>
    </row>
    <row r="8" spans="1:20" ht="19.5" thickBot="1">
      <c r="B8" s="22">
        <v>2</v>
      </c>
      <c r="C8" s="90" t="s">
        <v>51</v>
      </c>
      <c r="D8" s="90"/>
      <c r="E8" s="94"/>
      <c r="F8" s="94"/>
      <c r="G8" s="94"/>
      <c r="H8" s="94"/>
      <c r="I8" s="94"/>
      <c r="J8" s="94"/>
      <c r="K8" s="94"/>
      <c r="L8" s="6"/>
      <c r="M8" s="90" t="s">
        <v>24</v>
      </c>
      <c r="N8" s="90"/>
      <c r="O8" s="90"/>
      <c r="P8" s="90"/>
      <c r="Q8" s="86">
        <v>0</v>
      </c>
      <c r="R8" s="86"/>
      <c r="S8" s="86"/>
      <c r="T8" s="6"/>
    </row>
    <row r="9" spans="1:20" ht="19.5" thickBot="1">
      <c r="B9" s="16"/>
      <c r="C9" s="91"/>
      <c r="D9" s="91"/>
      <c r="E9" s="91"/>
      <c r="F9" s="91"/>
      <c r="G9" s="91"/>
      <c r="H9" s="91"/>
      <c r="I9" s="91"/>
      <c r="J9" s="91"/>
      <c r="K9" s="95"/>
      <c r="L9" s="6"/>
      <c r="M9" s="90" t="s">
        <v>98</v>
      </c>
      <c r="N9" s="90"/>
      <c r="O9" s="90"/>
      <c r="P9" s="90"/>
      <c r="Q9" s="86">
        <v>0</v>
      </c>
      <c r="R9" s="86"/>
      <c r="S9" s="86"/>
      <c r="T9" s="6"/>
    </row>
    <row r="10" spans="1:20">
      <c r="B10" s="16"/>
      <c r="C10" s="12"/>
      <c r="D10" s="12"/>
      <c r="E10" s="12"/>
      <c r="F10" s="12"/>
      <c r="G10" s="12"/>
      <c r="H10" s="12"/>
      <c r="I10" s="12"/>
      <c r="J10" s="12"/>
      <c r="K10" s="17"/>
      <c r="L10" s="6"/>
      <c r="M10" s="6"/>
      <c r="N10" s="6"/>
      <c r="O10" s="6"/>
      <c r="P10" s="6"/>
      <c r="Q10" s="6"/>
      <c r="R10" s="6"/>
      <c r="S10" s="6"/>
      <c r="T10" s="6"/>
    </row>
    <row r="11" spans="1:20" ht="15.75">
      <c r="B11" s="23" t="s">
        <v>6</v>
      </c>
      <c r="C11" s="73" t="s">
        <v>7</v>
      </c>
      <c r="D11" s="73"/>
      <c r="E11" s="73"/>
      <c r="F11" s="73"/>
      <c r="G11" s="73"/>
      <c r="H11" s="73"/>
      <c r="I11" s="73"/>
      <c r="J11" s="73"/>
      <c r="K11" s="74"/>
      <c r="L11" s="6"/>
      <c r="M11" s="6"/>
      <c r="N11" s="6"/>
      <c r="O11" s="6"/>
      <c r="P11" s="6"/>
      <c r="Q11" s="6"/>
      <c r="R11" s="6"/>
      <c r="S11" s="5"/>
      <c r="T11" s="6"/>
    </row>
    <row r="12" spans="1:20" ht="33" customHeight="1">
      <c r="B12" s="24"/>
      <c r="C12" s="85"/>
      <c r="D12" s="83"/>
      <c r="E12" s="83"/>
      <c r="F12" s="83"/>
      <c r="G12" s="83"/>
      <c r="H12" s="83"/>
      <c r="I12" s="83"/>
      <c r="J12" s="83"/>
      <c r="K12" s="84"/>
      <c r="L12" s="6"/>
      <c r="M12" s="6"/>
      <c r="N12" s="6"/>
      <c r="O12" s="6"/>
      <c r="P12" s="6"/>
      <c r="Q12" s="6"/>
      <c r="R12" s="6"/>
      <c r="S12" s="6"/>
      <c r="T12" s="6"/>
    </row>
    <row r="13" spans="1:20" ht="19.5" thickBot="1">
      <c r="B13" s="24"/>
      <c r="C13" s="85"/>
      <c r="D13" s="83"/>
      <c r="E13" s="83"/>
      <c r="F13" s="83"/>
      <c r="G13" s="83"/>
      <c r="H13" s="83"/>
      <c r="I13" s="83"/>
      <c r="J13" s="83"/>
      <c r="K13" s="84"/>
      <c r="L13" s="6"/>
      <c r="M13" s="103" t="s">
        <v>41</v>
      </c>
      <c r="N13" s="103"/>
      <c r="O13" s="103"/>
      <c r="P13" s="103"/>
      <c r="Q13" s="103"/>
      <c r="R13" s="103"/>
      <c r="S13" s="103"/>
      <c r="T13" s="6"/>
    </row>
    <row r="14" spans="1:20" ht="19.5" thickBot="1">
      <c r="B14" s="24"/>
      <c r="C14" s="83"/>
      <c r="D14" s="83"/>
      <c r="E14" s="83"/>
      <c r="F14" s="83"/>
      <c r="G14" s="83"/>
      <c r="H14" s="83"/>
      <c r="I14" s="83"/>
      <c r="J14" s="83"/>
      <c r="K14" s="84"/>
      <c r="L14" s="6"/>
      <c r="M14" s="90" t="s">
        <v>42</v>
      </c>
      <c r="N14" s="90"/>
      <c r="O14" s="90"/>
      <c r="P14" s="90" t="s">
        <v>43</v>
      </c>
      <c r="Q14" s="90"/>
      <c r="R14" s="90"/>
      <c r="S14" s="90"/>
      <c r="T14" s="6"/>
    </row>
    <row r="15" spans="1:20" ht="16.5" thickBot="1">
      <c r="B15" s="24"/>
      <c r="C15" s="85"/>
      <c r="D15" s="83"/>
      <c r="E15" s="83"/>
      <c r="F15" s="83"/>
      <c r="G15" s="83"/>
      <c r="H15" s="83"/>
      <c r="I15" s="83"/>
      <c r="J15" s="83"/>
      <c r="K15" s="84"/>
      <c r="L15" s="6"/>
      <c r="M15" s="77" t="s">
        <v>66</v>
      </c>
      <c r="N15" s="77"/>
      <c r="O15" s="77"/>
      <c r="P15" s="102" t="s">
        <v>44</v>
      </c>
      <c r="Q15" s="102"/>
      <c r="R15" s="102"/>
      <c r="S15" s="102"/>
      <c r="T15" s="6"/>
    </row>
    <row r="16" spans="1:20" ht="16.5" thickBot="1">
      <c r="B16" s="24"/>
      <c r="C16" s="85"/>
      <c r="D16" s="83"/>
      <c r="E16" s="83"/>
      <c r="F16" s="83"/>
      <c r="G16" s="83"/>
      <c r="H16" s="83"/>
      <c r="I16" s="83"/>
      <c r="J16" s="83"/>
      <c r="K16" s="84"/>
      <c r="L16" s="6"/>
      <c r="M16" s="77" t="s">
        <v>57</v>
      </c>
      <c r="N16" s="77"/>
      <c r="O16" s="77"/>
      <c r="P16" s="102" t="s">
        <v>71</v>
      </c>
      <c r="Q16" s="102"/>
      <c r="R16" s="102"/>
      <c r="S16" s="102"/>
      <c r="T16" s="6"/>
    </row>
    <row r="17" spans="2:20" ht="16.5" thickBot="1">
      <c r="B17" s="24"/>
      <c r="C17" s="85"/>
      <c r="D17" s="83"/>
      <c r="E17" s="83"/>
      <c r="F17" s="83"/>
      <c r="G17" s="83"/>
      <c r="H17" s="83"/>
      <c r="I17" s="83"/>
      <c r="J17" s="83"/>
      <c r="K17" s="84"/>
      <c r="L17" s="6"/>
      <c r="M17" s="77" t="s">
        <v>45</v>
      </c>
      <c r="N17" s="77"/>
      <c r="O17" s="77"/>
      <c r="P17" s="102" t="s">
        <v>46</v>
      </c>
      <c r="Q17" s="102"/>
      <c r="R17" s="102"/>
      <c r="S17" s="102"/>
      <c r="T17" s="6"/>
    </row>
    <row r="18" spans="2:20" ht="16.5" thickBot="1">
      <c r="B18" s="24"/>
      <c r="C18" s="83"/>
      <c r="D18" s="83"/>
      <c r="E18" s="83"/>
      <c r="F18" s="83"/>
      <c r="G18" s="83"/>
      <c r="H18" s="83"/>
      <c r="I18" s="83"/>
      <c r="J18" s="83"/>
      <c r="K18" s="84"/>
      <c r="L18" s="6"/>
      <c r="M18" s="77" t="s">
        <v>67</v>
      </c>
      <c r="N18" s="77"/>
      <c r="O18" s="77"/>
      <c r="P18" s="102" t="s">
        <v>47</v>
      </c>
      <c r="Q18" s="102"/>
      <c r="R18" s="102"/>
      <c r="S18" s="102"/>
      <c r="T18" s="6"/>
    </row>
    <row r="19" spans="2:20" ht="16.5" thickBot="1">
      <c r="B19" s="24"/>
      <c r="C19" s="83"/>
      <c r="D19" s="83"/>
      <c r="E19" s="83"/>
      <c r="F19" s="83"/>
      <c r="G19" s="83"/>
      <c r="H19" s="83"/>
      <c r="I19" s="83"/>
      <c r="J19" s="83"/>
      <c r="K19" s="84"/>
      <c r="L19" s="6"/>
      <c r="M19" s="77" t="s">
        <v>68</v>
      </c>
      <c r="N19" s="77"/>
      <c r="O19" s="77"/>
      <c r="P19" s="102" t="s">
        <v>47</v>
      </c>
      <c r="Q19" s="102"/>
      <c r="R19" s="102"/>
      <c r="S19" s="102"/>
      <c r="T19" s="6"/>
    </row>
    <row r="20" spans="2:20" ht="16.5" thickBot="1">
      <c r="B20" s="24"/>
      <c r="C20" s="83"/>
      <c r="D20" s="83"/>
      <c r="E20" s="83"/>
      <c r="F20" s="83"/>
      <c r="G20" s="83"/>
      <c r="H20" s="83"/>
      <c r="I20" s="83"/>
      <c r="J20" s="83"/>
      <c r="K20" s="84"/>
      <c r="L20" s="6"/>
      <c r="M20" s="77"/>
      <c r="N20" s="77"/>
      <c r="O20" s="77"/>
      <c r="P20" s="102"/>
      <c r="Q20" s="102"/>
      <c r="R20" s="102"/>
      <c r="S20" s="102"/>
      <c r="T20" s="6"/>
    </row>
    <row r="21" spans="2:20" ht="16.5" thickBot="1">
      <c r="B21" s="24"/>
      <c r="C21" s="83"/>
      <c r="D21" s="83"/>
      <c r="E21" s="83"/>
      <c r="F21" s="83"/>
      <c r="G21" s="83"/>
      <c r="H21" s="83"/>
      <c r="I21" s="83"/>
      <c r="J21" s="83"/>
      <c r="K21" s="84"/>
      <c r="L21" s="6"/>
      <c r="M21" s="77"/>
      <c r="N21" s="77"/>
      <c r="O21" s="77"/>
      <c r="P21" s="102"/>
      <c r="Q21" s="102"/>
      <c r="R21" s="102"/>
      <c r="S21" s="102"/>
      <c r="T21" s="6"/>
    </row>
    <row r="22" spans="2:20" ht="16.5" thickBot="1">
      <c r="B22" s="24"/>
      <c r="C22" s="85"/>
      <c r="D22" s="85"/>
      <c r="E22" s="85"/>
      <c r="F22" s="85"/>
      <c r="G22" s="85"/>
      <c r="H22" s="85"/>
      <c r="I22" s="85"/>
      <c r="J22" s="85"/>
      <c r="K22" s="92"/>
      <c r="L22" s="6"/>
      <c r="M22" s="77"/>
      <c r="N22" s="77"/>
      <c r="O22" s="77"/>
      <c r="P22" s="102"/>
      <c r="Q22" s="102"/>
      <c r="R22" s="102"/>
      <c r="S22" s="102"/>
      <c r="T22" s="6"/>
    </row>
    <row r="23" spans="2:20" ht="15.75">
      <c r="B23" s="24"/>
      <c r="C23" s="85"/>
      <c r="D23" s="85"/>
      <c r="E23" s="85"/>
      <c r="F23" s="85"/>
      <c r="G23" s="85"/>
      <c r="H23" s="85"/>
      <c r="I23" s="85"/>
      <c r="J23" s="85"/>
      <c r="K23" s="92"/>
      <c r="L23" s="6"/>
      <c r="M23" s="123"/>
      <c r="N23" s="123"/>
      <c r="O23" s="123"/>
      <c r="P23" s="6"/>
      <c r="Q23" s="6"/>
      <c r="R23" s="6"/>
      <c r="S23" s="6"/>
      <c r="T23" s="6"/>
    </row>
    <row r="24" spans="2:20" ht="15.75">
      <c r="B24" s="24"/>
      <c r="C24" s="83"/>
      <c r="D24" s="83"/>
      <c r="E24" s="83"/>
      <c r="F24" s="83"/>
      <c r="G24" s="83"/>
      <c r="H24" s="83"/>
      <c r="I24" s="83"/>
      <c r="J24" s="83"/>
      <c r="K24" s="84"/>
      <c r="L24" s="6"/>
      <c r="M24" s="123"/>
      <c r="N24" s="124"/>
      <c r="O24" s="124"/>
      <c r="P24" s="6"/>
      <c r="Q24" s="6"/>
      <c r="R24" s="6"/>
      <c r="S24" s="6"/>
      <c r="T24" s="6"/>
    </row>
    <row r="25" spans="2:20" ht="15.75">
      <c r="B25" s="24"/>
      <c r="C25" s="83"/>
      <c r="D25" s="83"/>
      <c r="E25" s="83"/>
      <c r="F25" s="83"/>
      <c r="G25" s="83"/>
      <c r="H25" s="83"/>
      <c r="I25" s="83"/>
      <c r="J25" s="83"/>
      <c r="K25" s="84"/>
      <c r="L25" s="6"/>
      <c r="M25" s="123"/>
      <c r="N25" s="123"/>
      <c r="O25" s="123"/>
      <c r="P25" s="6"/>
      <c r="Q25" s="6"/>
      <c r="R25" s="6"/>
      <c r="S25" s="6"/>
      <c r="T25" s="6"/>
    </row>
    <row r="26" spans="2:20" ht="15.75">
      <c r="B26" s="24"/>
      <c r="C26" s="83"/>
      <c r="D26" s="83"/>
      <c r="E26" s="83"/>
      <c r="F26" s="83"/>
      <c r="G26" s="83"/>
      <c r="H26" s="83"/>
      <c r="I26" s="83"/>
      <c r="J26" s="83"/>
      <c r="K26" s="84"/>
      <c r="L26" s="6"/>
      <c r="M26" s="6"/>
      <c r="N26" s="6"/>
      <c r="O26" s="6"/>
      <c r="P26" s="6"/>
      <c r="Q26" s="6"/>
      <c r="R26" s="6"/>
      <c r="S26" s="6"/>
      <c r="T26" s="6"/>
    </row>
    <row r="27" spans="2:20" ht="19.5" thickBot="1">
      <c r="B27" s="24"/>
      <c r="C27" s="83"/>
      <c r="D27" s="83"/>
      <c r="E27" s="83"/>
      <c r="F27" s="83"/>
      <c r="G27" s="83"/>
      <c r="H27" s="83"/>
      <c r="I27" s="83"/>
      <c r="J27" s="83"/>
      <c r="K27" s="84"/>
      <c r="L27" s="25"/>
      <c r="M27" s="87" t="s">
        <v>7</v>
      </c>
      <c r="N27" s="87"/>
      <c r="O27" s="87"/>
      <c r="P27" s="87"/>
      <c r="Q27" s="87"/>
      <c r="R27" s="87"/>
      <c r="S27" s="6"/>
      <c r="T27" s="6"/>
    </row>
    <row r="28" spans="2:20" ht="19.5" thickBot="1">
      <c r="B28" s="24"/>
      <c r="C28" s="83"/>
      <c r="D28" s="83"/>
      <c r="E28" s="83"/>
      <c r="F28" s="83"/>
      <c r="G28" s="83"/>
      <c r="H28" s="83"/>
      <c r="I28" s="83"/>
      <c r="J28" s="83"/>
      <c r="K28" s="84"/>
      <c r="L28" s="25"/>
      <c r="M28" s="90" t="s">
        <v>14</v>
      </c>
      <c r="N28" s="90"/>
      <c r="O28" s="90"/>
      <c r="P28" s="26" t="s">
        <v>69</v>
      </c>
      <c r="Q28" s="96" t="s">
        <v>53</v>
      </c>
      <c r="R28" s="97"/>
      <c r="S28" s="6"/>
      <c r="T28" s="6"/>
    </row>
    <row r="29" spans="2:20" ht="19.5" thickBot="1">
      <c r="B29" s="24"/>
      <c r="C29" s="83"/>
      <c r="D29" s="83"/>
      <c r="E29" s="83"/>
      <c r="F29" s="83"/>
      <c r="G29" s="83"/>
      <c r="H29" s="83"/>
      <c r="I29" s="83"/>
      <c r="J29" s="83"/>
      <c r="K29" s="84"/>
      <c r="L29" s="25"/>
      <c r="M29" s="86" t="s">
        <v>15</v>
      </c>
      <c r="N29" s="86"/>
      <c r="O29" s="86"/>
      <c r="P29" s="3">
        <f xml:space="preserve"> COUNTIFS($C12:$K100, "*O*F*11*issued*")</f>
        <v>0</v>
      </c>
      <c r="Q29" s="98">
        <f xml:space="preserve"> COUNTIFS(C12:K104, "*O*F*11*surrendered*")</f>
        <v>0</v>
      </c>
      <c r="R29" s="99"/>
      <c r="S29" s="6"/>
      <c r="T29" s="6"/>
    </row>
    <row r="30" spans="2:20" ht="19.5" thickBot="1">
      <c r="B30" s="24"/>
      <c r="C30" s="83"/>
      <c r="D30" s="83"/>
      <c r="E30" s="83"/>
      <c r="F30" s="83"/>
      <c r="G30" s="83"/>
      <c r="H30" s="83"/>
      <c r="I30" s="83"/>
      <c r="J30" s="83"/>
      <c r="K30" s="84"/>
      <c r="L30" s="25"/>
      <c r="M30" s="86" t="s">
        <v>55</v>
      </c>
      <c r="N30" s="86"/>
      <c r="O30" s="86"/>
      <c r="P30" s="3">
        <f xml:space="preserve"> COUNTIF($C12:$K104, "*CMMS*raised*")</f>
        <v>0</v>
      </c>
      <c r="Q30" s="100"/>
      <c r="R30" s="101"/>
      <c r="S30" s="6"/>
      <c r="T30" s="6"/>
    </row>
    <row r="31" spans="2:20" ht="19.5" thickBot="1">
      <c r="B31" s="24"/>
      <c r="C31" s="83"/>
      <c r="D31" s="83"/>
      <c r="E31" s="83"/>
      <c r="F31" s="83"/>
      <c r="G31" s="83"/>
      <c r="H31" s="83"/>
      <c r="I31" s="83"/>
      <c r="J31" s="83"/>
      <c r="K31" s="84"/>
      <c r="L31" s="25"/>
      <c r="M31" s="86" t="s">
        <v>28</v>
      </c>
      <c r="N31" s="86"/>
      <c r="O31" s="86"/>
      <c r="P31" s="3">
        <f xml:space="preserve"> COUNTIFS($C12:$K104, "Work Permit*issued*") + COUNTIFS($C12:$K104, "*Permit*to*work*issued*") + COUNTIFS($C12:$K104, "*O*F*2*issued*")</f>
        <v>0</v>
      </c>
      <c r="Q31" s="98">
        <f xml:space="preserve"> COUNTIFS($C12:$K104, "Work Permit*surrendered*") + COUNTIFS($C12:$K104, "*Permit*to*work*surrendered*") + COUNTIFS($C12:$K104, "*O*F*2*surrendered*")</f>
        <v>0</v>
      </c>
      <c r="R31" s="99"/>
      <c r="S31" s="6"/>
      <c r="T31" s="6"/>
    </row>
    <row r="32" spans="2:20" ht="19.5" thickBot="1">
      <c r="B32" s="24"/>
      <c r="C32" s="83"/>
      <c r="D32" s="83"/>
      <c r="E32" s="83"/>
      <c r="F32" s="83"/>
      <c r="G32" s="83"/>
      <c r="H32" s="83"/>
      <c r="I32" s="83"/>
      <c r="J32" s="83"/>
      <c r="K32" s="84"/>
      <c r="L32" s="25"/>
      <c r="M32" s="86" t="s">
        <v>29</v>
      </c>
      <c r="N32" s="86"/>
      <c r="O32" s="86"/>
      <c r="P32" s="3">
        <f xml:space="preserve"> COUNTIFS($C12:$K104, "Work*Test*Permit*issued*") + COUNTIFS($C12:$K104, "*O*F*3*issued*")</f>
        <v>0</v>
      </c>
      <c r="Q32" s="98">
        <f xml:space="preserve"> COUNTIFS(C12:K104, "Work*Test*Permit*surrendered*") + COUNTIFS($C12:$K104, "*O*F*3*surrendered*")</f>
        <v>0</v>
      </c>
      <c r="R32" s="99"/>
      <c r="S32" s="6"/>
      <c r="T32" s="6"/>
    </row>
    <row r="33" spans="2:20" ht="19.5" thickBot="1">
      <c r="B33" s="24"/>
      <c r="C33" s="83"/>
      <c r="D33" s="83"/>
      <c r="E33" s="83"/>
      <c r="F33" s="83"/>
      <c r="G33" s="83"/>
      <c r="H33" s="83"/>
      <c r="I33" s="83"/>
      <c r="J33" s="83"/>
      <c r="K33" s="84"/>
      <c r="L33" s="25"/>
      <c r="M33" s="86" t="s">
        <v>30</v>
      </c>
      <c r="N33" s="86"/>
      <c r="O33" s="86"/>
      <c r="P33" s="3">
        <f xml:space="preserve"> COUNTIFS($C12:$K104, "*Local*Checks*") + COUNTIFS($C12:$K104, "*Checks*Local*")</f>
        <v>0</v>
      </c>
      <c r="Q33" s="100"/>
      <c r="R33" s="101"/>
      <c r="S33" s="6"/>
      <c r="T33" s="6"/>
    </row>
    <row r="34" spans="2:20" ht="19.5" thickBot="1">
      <c r="B34" s="24"/>
      <c r="C34" s="83"/>
      <c r="D34" s="83"/>
      <c r="E34" s="83"/>
      <c r="F34" s="83"/>
      <c r="G34" s="83"/>
      <c r="H34" s="83"/>
      <c r="I34" s="83"/>
      <c r="J34" s="83"/>
      <c r="K34" s="84"/>
      <c r="L34" s="25"/>
      <c r="M34" s="86" t="s">
        <v>49</v>
      </c>
      <c r="N34" s="86"/>
      <c r="O34" s="86"/>
      <c r="P34" s="3">
        <f xml:space="preserve"> COUNTIFS($C12:$K104, "*Hot*Work*Permit*issued*")</f>
        <v>0</v>
      </c>
      <c r="Q34" s="98">
        <f xml:space="preserve"> COUNTIFS($C12:$K104, "*Hot*Work*Permit*surrendered*")</f>
        <v>0</v>
      </c>
      <c r="R34" s="99"/>
      <c r="S34" s="6"/>
      <c r="T34" s="6"/>
    </row>
    <row r="35" spans="2:20" ht="19.5" thickBot="1">
      <c r="B35" s="24"/>
      <c r="C35" s="83"/>
      <c r="D35" s="83"/>
      <c r="E35" s="83"/>
      <c r="F35" s="83"/>
      <c r="G35" s="83"/>
      <c r="H35" s="83"/>
      <c r="I35" s="83"/>
      <c r="J35" s="83"/>
      <c r="K35" s="84"/>
      <c r="L35" s="25"/>
      <c r="M35" s="86" t="s">
        <v>48</v>
      </c>
      <c r="N35" s="86"/>
      <c r="O35" s="86"/>
      <c r="P35" s="3">
        <f xml:space="preserve"> COUNTIFS($C12:$K104, "*Confined*Space*Permit*issued*")</f>
        <v>0</v>
      </c>
      <c r="Q35" s="98">
        <f xml:space="preserve"> COUNTIFS($C12:$K104, "*Confined*Space*Permit*surrendered*")</f>
        <v>0</v>
      </c>
      <c r="R35" s="99"/>
      <c r="S35" s="6"/>
      <c r="T35" s="6"/>
    </row>
    <row r="36" spans="2:20" ht="19.5" thickBot="1">
      <c r="B36" s="24"/>
      <c r="C36" s="83"/>
      <c r="D36" s="83"/>
      <c r="E36" s="83"/>
      <c r="F36" s="83"/>
      <c r="G36" s="83"/>
      <c r="H36" s="83"/>
      <c r="I36" s="83"/>
      <c r="J36" s="83"/>
      <c r="K36" s="84"/>
      <c r="L36" s="25"/>
      <c r="M36" s="77" t="s">
        <v>50</v>
      </c>
      <c r="N36" s="77"/>
      <c r="O36" s="77"/>
      <c r="P36" s="3">
        <f>COUNTIFS($C12:$K104,"*Application*for*Protection*Guarantee*")</f>
        <v>0</v>
      </c>
      <c r="Q36" s="100"/>
      <c r="R36" s="101"/>
      <c r="S36" s="6"/>
      <c r="T36" s="6"/>
    </row>
    <row r="37" spans="2:20" ht="19.5" thickBot="1">
      <c r="B37" s="24"/>
      <c r="C37" s="83"/>
      <c r="D37" s="83"/>
      <c r="E37" s="83"/>
      <c r="F37" s="83"/>
      <c r="G37" s="83"/>
      <c r="H37" s="83"/>
      <c r="I37" s="83"/>
      <c r="J37" s="83"/>
      <c r="K37" s="84"/>
      <c r="L37" s="6"/>
      <c r="M37" s="125"/>
      <c r="N37" s="125"/>
      <c r="O37" s="125"/>
      <c r="P37" s="28"/>
      <c r="Q37" s="129"/>
      <c r="R37" s="130"/>
      <c r="S37" s="29"/>
      <c r="T37" s="6"/>
    </row>
    <row r="38" spans="2:20" ht="19.5" thickBot="1">
      <c r="B38" s="24"/>
      <c r="C38" s="83"/>
      <c r="D38" s="83"/>
      <c r="E38" s="83"/>
      <c r="F38" s="83"/>
      <c r="G38" s="83"/>
      <c r="H38" s="83"/>
      <c r="I38" s="83"/>
      <c r="J38" s="83"/>
      <c r="K38" s="84"/>
      <c r="L38" s="6"/>
      <c r="M38" s="86"/>
      <c r="N38" s="86"/>
      <c r="O38" s="86"/>
      <c r="P38" s="27"/>
      <c r="Q38" s="121"/>
      <c r="R38" s="122"/>
      <c r="S38" s="30"/>
      <c r="T38" s="6"/>
    </row>
    <row r="39" spans="2:20" ht="19.5" thickBot="1">
      <c r="B39" s="24"/>
      <c r="C39" s="83"/>
      <c r="D39" s="83"/>
      <c r="E39" s="83"/>
      <c r="F39" s="83"/>
      <c r="G39" s="83"/>
      <c r="H39" s="83"/>
      <c r="I39" s="83"/>
      <c r="J39" s="83"/>
      <c r="K39" s="84"/>
      <c r="L39" s="6"/>
      <c r="M39" s="86"/>
      <c r="N39" s="86"/>
      <c r="O39" s="86"/>
      <c r="P39" s="27"/>
      <c r="Q39" s="121"/>
      <c r="R39" s="122"/>
      <c r="S39" s="30"/>
      <c r="T39" s="6"/>
    </row>
    <row r="40" spans="2:20" ht="18.75">
      <c r="B40" s="24"/>
      <c r="C40" s="83"/>
      <c r="D40" s="83"/>
      <c r="E40" s="83"/>
      <c r="F40" s="83"/>
      <c r="G40" s="83"/>
      <c r="H40" s="83"/>
      <c r="I40" s="83"/>
      <c r="J40" s="83"/>
      <c r="K40" s="84"/>
      <c r="L40" s="6"/>
      <c r="M40" s="31"/>
      <c r="N40" s="32"/>
      <c r="O40" s="32"/>
      <c r="P40" s="32"/>
      <c r="Q40" s="32"/>
      <c r="R40" s="32"/>
      <c r="S40" s="30"/>
      <c r="T40" s="6"/>
    </row>
    <row r="41" spans="2:20" ht="18.75">
      <c r="B41" s="24"/>
      <c r="C41" s="83"/>
      <c r="D41" s="83"/>
      <c r="E41" s="83"/>
      <c r="F41" s="83"/>
      <c r="G41" s="83"/>
      <c r="H41" s="83"/>
      <c r="I41" s="83"/>
      <c r="J41" s="83"/>
      <c r="K41" s="84"/>
      <c r="L41" s="6"/>
      <c r="M41" s="31"/>
      <c r="N41" s="32"/>
      <c r="O41" s="32"/>
      <c r="P41" s="32"/>
      <c r="Q41" s="32"/>
      <c r="R41" s="32"/>
      <c r="S41" s="30"/>
      <c r="T41" s="6"/>
    </row>
    <row r="42" spans="2:20" ht="18.75">
      <c r="B42" s="24"/>
      <c r="C42" s="83"/>
      <c r="D42" s="83"/>
      <c r="E42" s="83"/>
      <c r="F42" s="83"/>
      <c r="G42" s="83"/>
      <c r="H42" s="83"/>
      <c r="I42" s="83"/>
      <c r="J42" s="83"/>
      <c r="K42" s="84"/>
      <c r="L42" s="6"/>
      <c r="M42" s="33"/>
      <c r="N42" s="33"/>
      <c r="O42" s="33"/>
      <c r="P42" s="33"/>
      <c r="Q42" s="32"/>
      <c r="R42" s="32"/>
      <c r="S42" s="30"/>
      <c r="T42" s="6"/>
    </row>
    <row r="43" spans="2:20" ht="18.75">
      <c r="B43" s="24"/>
      <c r="C43" s="83"/>
      <c r="D43" s="83"/>
      <c r="E43" s="83"/>
      <c r="F43" s="83"/>
      <c r="G43" s="83"/>
      <c r="H43" s="83"/>
      <c r="I43" s="83"/>
      <c r="J43" s="83"/>
      <c r="K43" s="84"/>
      <c r="L43" s="6"/>
      <c r="M43" s="33"/>
      <c r="N43" s="33"/>
      <c r="O43" s="33"/>
      <c r="P43" s="33"/>
      <c r="Q43" s="32"/>
      <c r="R43" s="32"/>
      <c r="S43" s="30"/>
      <c r="T43" s="6"/>
    </row>
    <row r="44" spans="2:20" ht="18.75">
      <c r="B44" s="24"/>
      <c r="C44" s="83"/>
      <c r="D44" s="83"/>
      <c r="E44" s="83"/>
      <c r="F44" s="83"/>
      <c r="G44" s="83"/>
      <c r="H44" s="83"/>
      <c r="I44" s="83"/>
      <c r="J44" s="83"/>
      <c r="K44" s="84"/>
      <c r="L44" s="6"/>
      <c r="M44" s="33"/>
      <c r="N44" s="33"/>
      <c r="O44" s="33"/>
      <c r="P44" s="33"/>
      <c r="Q44" s="32"/>
      <c r="R44" s="32"/>
      <c r="S44" s="32"/>
      <c r="T44" s="6"/>
    </row>
    <row r="45" spans="2:20" ht="15.75">
      <c r="B45" s="24"/>
      <c r="C45" s="83"/>
      <c r="D45" s="83"/>
      <c r="E45" s="83"/>
      <c r="F45" s="83"/>
      <c r="G45" s="83"/>
      <c r="H45" s="83"/>
      <c r="I45" s="83"/>
      <c r="J45" s="83"/>
      <c r="K45" s="84"/>
      <c r="L45" s="25"/>
      <c r="M45" s="25"/>
      <c r="N45" s="25"/>
      <c r="O45" s="25"/>
      <c r="P45" s="25"/>
      <c r="Q45" s="25"/>
      <c r="R45" s="25"/>
      <c r="S45" s="6"/>
      <c r="T45" s="6"/>
    </row>
    <row r="46" spans="2:20" ht="15.75">
      <c r="B46" s="24"/>
      <c r="C46" s="83"/>
      <c r="D46" s="83"/>
      <c r="E46" s="83"/>
      <c r="F46" s="83"/>
      <c r="G46" s="83"/>
      <c r="H46" s="83"/>
      <c r="I46" s="83"/>
      <c r="J46" s="83"/>
      <c r="K46" s="84"/>
      <c r="L46" s="25"/>
      <c r="M46" s="25"/>
      <c r="N46" s="25"/>
      <c r="O46" s="25"/>
      <c r="P46" s="25"/>
      <c r="Q46" s="25"/>
      <c r="R46" s="25"/>
      <c r="S46" s="6"/>
      <c r="T46" s="6"/>
    </row>
    <row r="47" spans="2:20" ht="15.75">
      <c r="B47" s="24"/>
      <c r="C47" s="83"/>
      <c r="D47" s="83"/>
      <c r="E47" s="83"/>
      <c r="F47" s="83"/>
      <c r="G47" s="83"/>
      <c r="H47" s="83"/>
      <c r="I47" s="83"/>
      <c r="J47" s="83"/>
      <c r="K47" s="84"/>
      <c r="L47" s="25"/>
      <c r="M47" s="25"/>
      <c r="N47" s="25"/>
      <c r="O47" s="25"/>
      <c r="P47" s="25"/>
      <c r="Q47" s="25"/>
      <c r="R47" s="25"/>
      <c r="S47" s="6"/>
      <c r="T47" s="6"/>
    </row>
    <row r="48" spans="2:20" ht="15.75">
      <c r="B48" s="24"/>
      <c r="C48" s="83"/>
      <c r="D48" s="83"/>
      <c r="E48" s="83"/>
      <c r="F48" s="83"/>
      <c r="G48" s="83"/>
      <c r="H48" s="83"/>
      <c r="I48" s="83"/>
      <c r="J48" s="83"/>
      <c r="K48" s="84"/>
      <c r="L48" s="25"/>
      <c r="M48" s="25"/>
      <c r="N48" s="25"/>
      <c r="O48" s="25"/>
      <c r="P48" s="25"/>
      <c r="Q48" s="25"/>
      <c r="R48" s="25"/>
      <c r="S48" s="6"/>
      <c r="T48" s="6"/>
    </row>
    <row r="49" spans="2:20" ht="15.75">
      <c r="B49" s="24"/>
      <c r="C49" s="83"/>
      <c r="D49" s="83"/>
      <c r="E49" s="83"/>
      <c r="F49" s="83"/>
      <c r="G49" s="83"/>
      <c r="H49" s="83"/>
      <c r="I49" s="83"/>
      <c r="J49" s="83"/>
      <c r="K49" s="84"/>
      <c r="L49" s="25"/>
      <c r="M49" s="25"/>
      <c r="N49" s="25"/>
      <c r="O49" s="25"/>
      <c r="P49" s="25"/>
      <c r="Q49" s="25"/>
      <c r="R49" s="25"/>
      <c r="S49" s="6"/>
      <c r="T49" s="6"/>
    </row>
    <row r="50" spans="2:20" ht="15.75">
      <c r="B50" s="24"/>
      <c r="C50" s="83"/>
      <c r="D50" s="83"/>
      <c r="E50" s="83"/>
      <c r="F50" s="83"/>
      <c r="G50" s="83"/>
      <c r="H50" s="83"/>
      <c r="I50" s="83"/>
      <c r="J50" s="83"/>
      <c r="K50" s="84"/>
      <c r="L50" s="25"/>
      <c r="M50" s="34"/>
      <c r="N50" s="34"/>
      <c r="O50" s="34"/>
      <c r="P50" s="34"/>
      <c r="Q50" s="25"/>
      <c r="R50" s="25"/>
      <c r="S50" s="6"/>
      <c r="T50" s="6"/>
    </row>
    <row r="51" spans="2:20" ht="15.75">
      <c r="B51" s="24"/>
      <c r="C51" s="83"/>
      <c r="D51" s="83"/>
      <c r="E51" s="83"/>
      <c r="F51" s="83"/>
      <c r="G51" s="83"/>
      <c r="H51" s="83"/>
      <c r="I51" s="83"/>
      <c r="J51" s="83"/>
      <c r="K51" s="84"/>
      <c r="L51" s="25"/>
      <c r="M51" s="25"/>
      <c r="N51" s="25"/>
      <c r="O51" s="25"/>
      <c r="P51" s="25"/>
      <c r="Q51" s="25"/>
      <c r="R51" s="25"/>
      <c r="S51" s="6"/>
      <c r="T51" s="6"/>
    </row>
    <row r="52" spans="2:20" ht="15.75">
      <c r="B52" s="24"/>
      <c r="C52" s="83"/>
      <c r="D52" s="83"/>
      <c r="E52" s="83"/>
      <c r="F52" s="83"/>
      <c r="G52" s="83"/>
      <c r="H52" s="83"/>
      <c r="I52" s="83"/>
      <c r="J52" s="83"/>
      <c r="K52" s="84"/>
      <c r="L52" s="25"/>
      <c r="M52" s="25"/>
      <c r="N52" s="25"/>
      <c r="O52" s="25"/>
      <c r="P52" s="25"/>
      <c r="Q52" s="25"/>
      <c r="R52" s="25"/>
      <c r="S52" s="6"/>
      <c r="T52" s="6"/>
    </row>
    <row r="53" spans="2:20" ht="15.75">
      <c r="B53" s="24"/>
      <c r="C53" s="83"/>
      <c r="D53" s="83"/>
      <c r="E53" s="83"/>
      <c r="F53" s="83"/>
      <c r="G53" s="83"/>
      <c r="H53" s="83"/>
      <c r="I53" s="83"/>
      <c r="J53" s="83"/>
      <c r="K53" s="84"/>
      <c r="L53" s="25"/>
      <c r="M53" s="25"/>
      <c r="N53" s="25"/>
      <c r="O53" s="25"/>
      <c r="P53" s="25"/>
      <c r="Q53" s="25"/>
      <c r="R53" s="25"/>
      <c r="S53" s="6"/>
      <c r="T53" s="6"/>
    </row>
    <row r="54" spans="2:20" ht="15.75">
      <c r="B54" s="24"/>
      <c r="C54" s="83"/>
      <c r="D54" s="83"/>
      <c r="E54" s="83"/>
      <c r="F54" s="83"/>
      <c r="G54" s="83"/>
      <c r="H54" s="83"/>
      <c r="I54" s="83"/>
      <c r="J54" s="83"/>
      <c r="K54" s="84"/>
      <c r="L54" s="25"/>
      <c r="M54" s="25"/>
      <c r="N54" s="25"/>
      <c r="O54" s="25"/>
      <c r="P54" s="25"/>
      <c r="Q54" s="25"/>
      <c r="R54" s="25"/>
      <c r="S54" s="6"/>
      <c r="T54" s="6"/>
    </row>
    <row r="55" spans="2:20" ht="15.75">
      <c r="B55" s="24"/>
      <c r="C55" s="83"/>
      <c r="D55" s="83"/>
      <c r="E55" s="83"/>
      <c r="F55" s="83"/>
      <c r="G55" s="83"/>
      <c r="H55" s="83"/>
      <c r="I55" s="83"/>
      <c r="J55" s="83"/>
      <c r="K55" s="84"/>
      <c r="L55" s="25"/>
      <c r="M55" s="6"/>
      <c r="N55" s="6"/>
      <c r="O55" s="6"/>
      <c r="P55" s="6"/>
      <c r="Q55" s="6"/>
      <c r="R55" s="6"/>
      <c r="S55" s="6"/>
      <c r="T55" s="6"/>
    </row>
    <row r="56" spans="2:20" ht="15.75">
      <c r="B56" s="24"/>
      <c r="C56" s="83"/>
      <c r="D56" s="83"/>
      <c r="E56" s="83"/>
      <c r="F56" s="83"/>
      <c r="G56" s="83"/>
      <c r="H56" s="83"/>
      <c r="I56" s="83"/>
      <c r="J56" s="83"/>
      <c r="K56" s="84"/>
      <c r="L56" s="25"/>
      <c r="M56" s="6"/>
      <c r="N56" s="6"/>
      <c r="O56" s="6"/>
      <c r="P56" s="6"/>
      <c r="Q56" s="6"/>
      <c r="R56" s="6"/>
      <c r="S56" s="6"/>
      <c r="T56" s="6"/>
    </row>
    <row r="57" spans="2:20" ht="15.75">
      <c r="B57" s="24"/>
      <c r="C57" s="83"/>
      <c r="D57" s="83"/>
      <c r="E57" s="83"/>
      <c r="F57" s="83"/>
      <c r="G57" s="83"/>
      <c r="H57" s="83"/>
      <c r="I57" s="83"/>
      <c r="J57" s="83"/>
      <c r="K57" s="84"/>
      <c r="L57" s="25"/>
      <c r="M57" s="6"/>
      <c r="N57" s="6"/>
      <c r="O57" s="6"/>
      <c r="P57" s="6"/>
      <c r="Q57" s="6"/>
      <c r="R57" s="6"/>
      <c r="S57" s="6"/>
      <c r="T57" s="6"/>
    </row>
    <row r="58" spans="2:20" ht="15.75">
      <c r="B58" s="24"/>
      <c r="C58" s="83"/>
      <c r="D58" s="83"/>
      <c r="E58" s="83"/>
      <c r="F58" s="83"/>
      <c r="G58" s="83"/>
      <c r="H58" s="83"/>
      <c r="I58" s="83"/>
      <c r="J58" s="83"/>
      <c r="K58" s="84"/>
      <c r="L58" s="25"/>
      <c r="M58" s="6"/>
      <c r="N58" s="6"/>
      <c r="O58" s="6"/>
      <c r="P58" s="6"/>
      <c r="Q58" s="6"/>
      <c r="R58" s="6"/>
      <c r="S58" s="6"/>
      <c r="T58" s="6"/>
    </row>
    <row r="59" spans="2:20" ht="15.75">
      <c r="B59" s="24"/>
      <c r="C59" s="83"/>
      <c r="D59" s="83"/>
      <c r="E59" s="83"/>
      <c r="F59" s="83"/>
      <c r="G59" s="83"/>
      <c r="H59" s="83"/>
      <c r="I59" s="83"/>
      <c r="J59" s="83"/>
      <c r="K59" s="84"/>
      <c r="L59" s="25"/>
      <c r="M59" s="6"/>
      <c r="N59" s="6"/>
      <c r="O59" s="6"/>
      <c r="P59" s="6"/>
      <c r="Q59" s="6"/>
      <c r="R59" s="6"/>
      <c r="S59" s="6"/>
      <c r="T59" s="6"/>
    </row>
    <row r="60" spans="2:20" ht="15.75">
      <c r="B60" s="24"/>
      <c r="C60" s="83"/>
      <c r="D60" s="83"/>
      <c r="E60" s="83"/>
      <c r="F60" s="83"/>
      <c r="G60" s="83"/>
      <c r="H60" s="83"/>
      <c r="I60" s="83"/>
      <c r="J60" s="83"/>
      <c r="K60" s="84"/>
      <c r="L60" s="25"/>
      <c r="M60" s="6"/>
      <c r="N60" s="6"/>
      <c r="O60" s="6"/>
      <c r="P60" s="6"/>
      <c r="Q60" s="6"/>
      <c r="R60" s="6"/>
      <c r="S60" s="6"/>
      <c r="T60" s="6"/>
    </row>
    <row r="61" spans="2:20" ht="15.75">
      <c r="B61" s="24"/>
      <c r="C61" s="83"/>
      <c r="D61" s="83"/>
      <c r="E61" s="83"/>
      <c r="F61" s="83"/>
      <c r="G61" s="83"/>
      <c r="H61" s="83"/>
      <c r="I61" s="83"/>
      <c r="J61" s="83"/>
      <c r="K61" s="84"/>
      <c r="L61" s="25"/>
      <c r="M61" s="25"/>
      <c r="N61" s="25"/>
      <c r="O61" s="6"/>
      <c r="P61" s="25"/>
      <c r="Q61" s="25"/>
      <c r="R61" s="25"/>
      <c r="S61" s="6"/>
      <c r="T61" s="6"/>
    </row>
    <row r="62" spans="2:20" ht="15.75">
      <c r="B62" s="24"/>
      <c r="C62" s="83"/>
      <c r="D62" s="83"/>
      <c r="E62" s="83"/>
      <c r="F62" s="83"/>
      <c r="G62" s="83"/>
      <c r="H62" s="83"/>
      <c r="I62" s="83"/>
      <c r="J62" s="83"/>
      <c r="K62" s="84"/>
      <c r="L62" s="6"/>
      <c r="M62" s="6"/>
      <c r="N62" s="6"/>
      <c r="O62" s="6"/>
      <c r="P62" s="6"/>
      <c r="Q62" s="6"/>
      <c r="R62" s="6"/>
      <c r="S62" s="6"/>
      <c r="T62" s="6"/>
    </row>
    <row r="63" spans="2:20" ht="15.75">
      <c r="B63" s="24"/>
      <c r="C63" s="83"/>
      <c r="D63" s="83"/>
      <c r="E63" s="83"/>
      <c r="F63" s="83"/>
      <c r="G63" s="83"/>
      <c r="H63" s="83"/>
      <c r="I63" s="83"/>
      <c r="J63" s="83"/>
      <c r="K63" s="84"/>
      <c r="L63" s="6"/>
      <c r="M63" s="6"/>
      <c r="N63" s="6"/>
      <c r="O63" s="6"/>
      <c r="P63" s="6"/>
      <c r="Q63" s="6"/>
      <c r="R63" s="6"/>
      <c r="S63" s="6"/>
      <c r="T63" s="6"/>
    </row>
    <row r="64" spans="2:20" ht="15.75">
      <c r="B64" s="24"/>
      <c r="C64" s="83"/>
      <c r="D64" s="83"/>
      <c r="E64" s="83"/>
      <c r="F64" s="83"/>
      <c r="G64" s="83"/>
      <c r="H64" s="83"/>
      <c r="I64" s="83"/>
      <c r="J64" s="83"/>
      <c r="K64" s="84"/>
      <c r="L64" s="6"/>
      <c r="M64" s="6"/>
      <c r="N64" s="6"/>
      <c r="O64" s="6"/>
      <c r="P64" s="6"/>
      <c r="Q64" s="6"/>
      <c r="R64" s="6"/>
      <c r="S64" s="6"/>
      <c r="T64" s="6"/>
    </row>
    <row r="65" spans="2:20" ht="15.75">
      <c r="B65" s="24"/>
      <c r="C65" s="83"/>
      <c r="D65" s="83"/>
      <c r="E65" s="83"/>
      <c r="F65" s="83"/>
      <c r="G65" s="83"/>
      <c r="H65" s="83"/>
      <c r="I65" s="83"/>
      <c r="J65" s="83"/>
      <c r="K65" s="84"/>
      <c r="L65" s="6"/>
      <c r="M65" s="6"/>
      <c r="N65" s="6"/>
      <c r="O65" s="6"/>
      <c r="P65" s="6"/>
      <c r="Q65" s="6"/>
      <c r="R65" s="6"/>
      <c r="S65" s="6"/>
      <c r="T65" s="6"/>
    </row>
    <row r="66" spans="2:20" ht="15.75">
      <c r="B66" s="24"/>
      <c r="C66" s="83"/>
      <c r="D66" s="83"/>
      <c r="E66" s="83"/>
      <c r="F66" s="83"/>
      <c r="G66" s="83"/>
      <c r="H66" s="83"/>
      <c r="I66" s="83"/>
      <c r="J66" s="83"/>
      <c r="K66" s="84"/>
      <c r="L66" s="6"/>
      <c r="M66" s="6"/>
      <c r="N66" s="6"/>
      <c r="O66" s="6"/>
      <c r="P66" s="6"/>
      <c r="Q66" s="6"/>
      <c r="R66" s="6"/>
      <c r="S66" s="6"/>
      <c r="T66" s="6"/>
    </row>
    <row r="67" spans="2:20" ht="15.75">
      <c r="B67" s="24"/>
      <c r="C67" s="83"/>
      <c r="D67" s="83"/>
      <c r="E67" s="83"/>
      <c r="F67" s="83"/>
      <c r="G67" s="83"/>
      <c r="H67" s="83"/>
      <c r="I67" s="83"/>
      <c r="J67" s="83"/>
      <c r="K67" s="84"/>
      <c r="L67" s="6"/>
      <c r="M67" s="6"/>
      <c r="N67" s="6"/>
      <c r="O67" s="6"/>
      <c r="P67" s="6"/>
      <c r="Q67" s="6"/>
      <c r="R67" s="6"/>
      <c r="S67" s="6"/>
      <c r="T67" s="6"/>
    </row>
    <row r="68" spans="2:20" ht="15.75">
      <c r="B68" s="24"/>
      <c r="C68" s="83"/>
      <c r="D68" s="83"/>
      <c r="E68" s="83"/>
      <c r="F68" s="83"/>
      <c r="G68" s="83"/>
      <c r="H68" s="83"/>
      <c r="I68" s="83"/>
      <c r="J68" s="83"/>
      <c r="K68" s="84"/>
      <c r="L68" s="6"/>
      <c r="M68" s="6"/>
      <c r="N68" s="6"/>
      <c r="O68" s="6"/>
      <c r="P68" s="6"/>
      <c r="Q68" s="6"/>
      <c r="R68" s="6"/>
      <c r="S68" s="6"/>
      <c r="T68" s="6"/>
    </row>
    <row r="69" spans="2:20" ht="15.75">
      <c r="B69" s="24"/>
      <c r="C69" s="83"/>
      <c r="D69" s="83"/>
      <c r="E69" s="83"/>
      <c r="F69" s="83"/>
      <c r="G69" s="83"/>
      <c r="H69" s="83"/>
      <c r="I69" s="83"/>
      <c r="J69" s="83"/>
      <c r="K69" s="84"/>
      <c r="L69" s="6"/>
      <c r="M69" s="6"/>
      <c r="N69" s="6"/>
      <c r="O69" s="6"/>
      <c r="P69" s="6"/>
      <c r="Q69" s="6"/>
      <c r="R69" s="6"/>
      <c r="S69" s="6"/>
      <c r="T69" s="6"/>
    </row>
    <row r="70" spans="2:20" ht="15.75">
      <c r="B70" s="24"/>
      <c r="C70" s="83"/>
      <c r="D70" s="83"/>
      <c r="E70" s="83"/>
      <c r="F70" s="83"/>
      <c r="G70" s="83"/>
      <c r="H70" s="83"/>
      <c r="I70" s="83"/>
      <c r="J70" s="83"/>
      <c r="K70" s="84"/>
      <c r="L70" s="6"/>
      <c r="M70" s="6"/>
      <c r="N70" s="6"/>
      <c r="O70" s="6"/>
      <c r="P70" s="6"/>
      <c r="Q70" s="6"/>
      <c r="R70" s="6"/>
      <c r="S70" s="6"/>
      <c r="T70" s="6"/>
    </row>
    <row r="71" spans="2:20" ht="15.75">
      <c r="B71" s="24"/>
      <c r="C71" s="83"/>
      <c r="D71" s="83"/>
      <c r="E71" s="83"/>
      <c r="F71" s="83"/>
      <c r="G71" s="83"/>
      <c r="H71" s="83"/>
      <c r="I71" s="83"/>
      <c r="J71" s="83"/>
      <c r="K71" s="84"/>
      <c r="L71" s="6"/>
      <c r="M71" s="6"/>
      <c r="N71" s="6"/>
      <c r="O71" s="6"/>
      <c r="P71" s="6"/>
      <c r="Q71" s="6"/>
      <c r="R71" s="6"/>
      <c r="S71" s="6"/>
      <c r="T71" s="6"/>
    </row>
    <row r="72" spans="2:20" ht="15.75">
      <c r="B72" s="24"/>
      <c r="C72" s="83"/>
      <c r="D72" s="83"/>
      <c r="E72" s="83"/>
      <c r="F72" s="83"/>
      <c r="G72" s="83"/>
      <c r="H72" s="83"/>
      <c r="I72" s="83"/>
      <c r="J72" s="83"/>
      <c r="K72" s="84"/>
      <c r="L72" s="6"/>
      <c r="M72" s="6"/>
      <c r="N72" s="6"/>
      <c r="O72" s="6"/>
      <c r="P72" s="6"/>
      <c r="Q72" s="6"/>
      <c r="R72" s="6"/>
      <c r="S72" s="6"/>
      <c r="T72" s="6"/>
    </row>
    <row r="73" spans="2:20" ht="15.75">
      <c r="B73" s="24"/>
      <c r="C73" s="83"/>
      <c r="D73" s="83"/>
      <c r="E73" s="83"/>
      <c r="F73" s="83"/>
      <c r="G73" s="83"/>
      <c r="H73" s="83"/>
      <c r="I73" s="83"/>
      <c r="J73" s="83"/>
      <c r="K73" s="84"/>
      <c r="L73" s="6"/>
      <c r="M73" s="6"/>
      <c r="N73" s="6"/>
      <c r="O73" s="6"/>
      <c r="P73" s="6"/>
      <c r="Q73" s="6"/>
      <c r="R73" s="6"/>
      <c r="S73" s="6"/>
      <c r="T73" s="6"/>
    </row>
    <row r="74" spans="2:20" ht="15.75">
      <c r="B74" s="24"/>
      <c r="C74" s="83"/>
      <c r="D74" s="83"/>
      <c r="E74" s="83"/>
      <c r="F74" s="83"/>
      <c r="G74" s="83"/>
      <c r="H74" s="83"/>
      <c r="I74" s="83"/>
      <c r="J74" s="83"/>
      <c r="K74" s="84"/>
      <c r="L74" s="6"/>
      <c r="M74" s="6"/>
      <c r="N74" s="6"/>
      <c r="O74" s="6"/>
      <c r="P74" s="6"/>
      <c r="Q74" s="6"/>
      <c r="R74" s="6"/>
      <c r="S74" s="6"/>
      <c r="T74" s="6"/>
    </row>
    <row r="75" spans="2:20" ht="15.75">
      <c r="B75" s="24"/>
      <c r="C75" s="83"/>
      <c r="D75" s="83"/>
      <c r="E75" s="83"/>
      <c r="F75" s="83"/>
      <c r="G75" s="83"/>
      <c r="H75" s="83"/>
      <c r="I75" s="83"/>
      <c r="J75" s="83"/>
      <c r="K75" s="84"/>
      <c r="L75" s="6"/>
      <c r="M75" s="6"/>
      <c r="N75" s="6"/>
      <c r="O75" s="6"/>
      <c r="P75" s="6"/>
      <c r="Q75" s="6"/>
      <c r="R75" s="6"/>
      <c r="S75" s="6"/>
      <c r="T75" s="6"/>
    </row>
    <row r="76" spans="2:20" ht="15.75">
      <c r="B76" s="24"/>
      <c r="C76" s="83"/>
      <c r="D76" s="83"/>
      <c r="E76" s="83"/>
      <c r="F76" s="83"/>
      <c r="G76" s="83"/>
      <c r="H76" s="83"/>
      <c r="I76" s="83"/>
      <c r="J76" s="83"/>
      <c r="K76" s="84"/>
      <c r="L76" s="6"/>
      <c r="M76" s="6"/>
      <c r="N76" s="6"/>
      <c r="O76" s="6"/>
      <c r="P76" s="6"/>
      <c r="Q76" s="6"/>
      <c r="R76" s="6"/>
      <c r="S76" s="6"/>
      <c r="T76" s="6"/>
    </row>
    <row r="77" spans="2:20" ht="15.75">
      <c r="B77" s="24"/>
      <c r="C77" s="83"/>
      <c r="D77" s="83"/>
      <c r="E77" s="83"/>
      <c r="F77" s="83"/>
      <c r="G77" s="83"/>
      <c r="H77" s="83"/>
      <c r="I77" s="83"/>
      <c r="J77" s="83"/>
      <c r="K77" s="84"/>
      <c r="L77" s="6"/>
      <c r="M77" s="6"/>
      <c r="N77" s="6"/>
      <c r="O77" s="6"/>
      <c r="P77" s="6"/>
      <c r="Q77" s="6"/>
      <c r="R77" s="6"/>
      <c r="S77" s="6"/>
      <c r="T77" s="6"/>
    </row>
    <row r="78" spans="2:20" ht="15.75">
      <c r="B78" s="24"/>
      <c r="C78" s="83"/>
      <c r="D78" s="83"/>
      <c r="E78" s="83"/>
      <c r="F78" s="83"/>
      <c r="G78" s="83"/>
      <c r="H78" s="83"/>
      <c r="I78" s="83"/>
      <c r="J78" s="83"/>
      <c r="K78" s="84"/>
      <c r="L78" s="6"/>
      <c r="M78" s="6"/>
      <c r="N78" s="6"/>
      <c r="O78" s="6"/>
      <c r="P78" s="6"/>
      <c r="Q78" s="6"/>
      <c r="R78" s="6"/>
      <c r="S78" s="6"/>
      <c r="T78" s="6"/>
    </row>
    <row r="79" spans="2:20" ht="15.75">
      <c r="B79" s="24"/>
      <c r="C79" s="83"/>
      <c r="D79" s="83"/>
      <c r="E79" s="83"/>
      <c r="F79" s="83"/>
      <c r="G79" s="83"/>
      <c r="H79" s="83"/>
      <c r="I79" s="83"/>
      <c r="J79" s="83"/>
      <c r="K79" s="84"/>
      <c r="L79" s="6"/>
      <c r="M79" s="6"/>
      <c r="N79" s="6"/>
      <c r="O79" s="6"/>
      <c r="P79" s="6"/>
      <c r="Q79" s="6"/>
      <c r="R79" s="6"/>
      <c r="S79" s="6"/>
      <c r="T79" s="6"/>
    </row>
    <row r="80" spans="2:20" ht="15.75">
      <c r="B80" s="24"/>
      <c r="C80" s="83"/>
      <c r="D80" s="83"/>
      <c r="E80" s="83"/>
      <c r="F80" s="83"/>
      <c r="G80" s="83"/>
      <c r="H80" s="83"/>
      <c r="I80" s="83"/>
      <c r="J80" s="83"/>
      <c r="K80" s="84"/>
      <c r="L80" s="6"/>
      <c r="M80" s="6"/>
      <c r="N80" s="6"/>
      <c r="O80" s="6"/>
      <c r="P80" s="6"/>
      <c r="Q80" s="6"/>
      <c r="R80" s="6"/>
      <c r="S80" s="6"/>
      <c r="T80" s="6"/>
    </row>
    <row r="81" spans="2:20" ht="15.75">
      <c r="B81" s="24"/>
      <c r="C81" s="83"/>
      <c r="D81" s="83"/>
      <c r="E81" s="83"/>
      <c r="F81" s="83"/>
      <c r="G81" s="83"/>
      <c r="H81" s="83"/>
      <c r="I81" s="83"/>
      <c r="J81" s="83"/>
      <c r="K81" s="84"/>
      <c r="L81" s="6"/>
      <c r="M81" s="6"/>
      <c r="N81" s="6"/>
      <c r="O81" s="6"/>
      <c r="P81" s="6"/>
      <c r="Q81" s="6"/>
      <c r="R81" s="6"/>
      <c r="S81" s="6"/>
      <c r="T81" s="6"/>
    </row>
    <row r="82" spans="2:20" ht="15.75">
      <c r="B82" s="24"/>
      <c r="C82" s="83"/>
      <c r="D82" s="83"/>
      <c r="E82" s="83"/>
      <c r="F82" s="83"/>
      <c r="G82" s="83"/>
      <c r="H82" s="83"/>
      <c r="I82" s="83"/>
      <c r="J82" s="83"/>
      <c r="K82" s="84"/>
      <c r="L82" s="6"/>
      <c r="M82" s="6"/>
      <c r="N82" s="6"/>
      <c r="O82" s="6"/>
      <c r="P82" s="6"/>
      <c r="Q82" s="6"/>
      <c r="R82" s="6"/>
      <c r="S82" s="6"/>
      <c r="T82" s="6"/>
    </row>
    <row r="83" spans="2:20" ht="15.75">
      <c r="B83" s="24"/>
      <c r="C83" s="83"/>
      <c r="D83" s="83"/>
      <c r="E83" s="83"/>
      <c r="F83" s="83"/>
      <c r="G83" s="83"/>
      <c r="H83" s="83"/>
      <c r="I83" s="83"/>
      <c r="J83" s="83"/>
      <c r="K83" s="84"/>
      <c r="L83" s="6"/>
      <c r="M83" s="6"/>
      <c r="N83" s="6"/>
      <c r="O83" s="6"/>
      <c r="P83" s="6"/>
      <c r="Q83" s="6"/>
      <c r="R83" s="6"/>
      <c r="S83" s="6"/>
      <c r="T83" s="6"/>
    </row>
    <row r="84" spans="2:20" ht="15.75">
      <c r="B84" s="24"/>
      <c r="C84" s="83"/>
      <c r="D84" s="83"/>
      <c r="E84" s="83"/>
      <c r="F84" s="83"/>
      <c r="G84" s="83"/>
      <c r="H84" s="83"/>
      <c r="I84" s="83"/>
      <c r="J84" s="83"/>
      <c r="K84" s="84"/>
      <c r="L84" s="6"/>
      <c r="M84" s="6"/>
      <c r="N84" s="6"/>
      <c r="O84" s="6"/>
      <c r="P84" s="6"/>
      <c r="Q84" s="6"/>
      <c r="R84" s="6"/>
      <c r="S84" s="6"/>
      <c r="T84" s="6"/>
    </row>
    <row r="85" spans="2:20" ht="15.75">
      <c r="B85" s="24"/>
      <c r="C85" s="83"/>
      <c r="D85" s="83"/>
      <c r="E85" s="83"/>
      <c r="F85" s="83"/>
      <c r="G85" s="83"/>
      <c r="H85" s="83"/>
      <c r="I85" s="83"/>
      <c r="J85" s="83"/>
      <c r="K85" s="84"/>
      <c r="L85" s="6"/>
      <c r="M85" s="6"/>
      <c r="N85" s="6"/>
      <c r="O85" s="6"/>
      <c r="P85" s="6"/>
      <c r="Q85" s="6"/>
      <c r="R85" s="6"/>
      <c r="S85" s="6"/>
      <c r="T85" s="6"/>
    </row>
    <row r="86" spans="2:20" ht="15.75">
      <c r="B86" s="24"/>
      <c r="C86" s="83"/>
      <c r="D86" s="83"/>
      <c r="E86" s="83"/>
      <c r="F86" s="83"/>
      <c r="G86" s="83"/>
      <c r="H86" s="83"/>
      <c r="I86" s="83"/>
      <c r="J86" s="83"/>
      <c r="K86" s="84"/>
      <c r="L86" s="6"/>
      <c r="M86" s="6"/>
      <c r="N86" s="6"/>
      <c r="O86" s="6"/>
      <c r="P86" s="6"/>
      <c r="Q86" s="6"/>
      <c r="R86" s="6"/>
      <c r="S86" s="6"/>
      <c r="T86" s="6"/>
    </row>
    <row r="87" spans="2:20" ht="15.75">
      <c r="B87" s="24"/>
      <c r="C87" s="83"/>
      <c r="D87" s="83"/>
      <c r="E87" s="83"/>
      <c r="F87" s="83"/>
      <c r="G87" s="83"/>
      <c r="H87" s="83"/>
      <c r="I87" s="83"/>
      <c r="J87" s="83"/>
      <c r="K87" s="84"/>
      <c r="L87" s="6"/>
      <c r="M87" s="6"/>
      <c r="N87" s="6"/>
      <c r="O87" s="6"/>
      <c r="P87" s="6"/>
      <c r="Q87" s="6"/>
      <c r="R87" s="6"/>
      <c r="S87" s="6"/>
      <c r="T87" s="6"/>
    </row>
    <row r="88" spans="2:20" ht="15.75">
      <c r="B88" s="24"/>
      <c r="C88" s="83"/>
      <c r="D88" s="83"/>
      <c r="E88" s="83"/>
      <c r="F88" s="83"/>
      <c r="G88" s="83"/>
      <c r="H88" s="83"/>
      <c r="I88" s="83"/>
      <c r="J88" s="83"/>
      <c r="K88" s="84"/>
      <c r="L88" s="6"/>
      <c r="M88" s="6"/>
      <c r="N88" s="6"/>
      <c r="O88" s="6"/>
      <c r="P88" s="6"/>
      <c r="Q88" s="6"/>
      <c r="R88" s="6"/>
      <c r="S88" s="6"/>
      <c r="T88" s="6"/>
    </row>
    <row r="89" spans="2:20" ht="15.75">
      <c r="B89" s="24"/>
      <c r="C89" s="83"/>
      <c r="D89" s="83"/>
      <c r="E89" s="83"/>
      <c r="F89" s="83"/>
      <c r="G89" s="83"/>
      <c r="H89" s="83"/>
      <c r="I89" s="83"/>
      <c r="J89" s="83"/>
      <c r="K89" s="84"/>
      <c r="L89" s="6"/>
      <c r="M89" s="6"/>
      <c r="N89" s="6"/>
      <c r="O89" s="6"/>
      <c r="P89" s="6"/>
      <c r="Q89" s="6"/>
      <c r="R89" s="6"/>
      <c r="S89" s="6"/>
      <c r="T89" s="6"/>
    </row>
    <row r="90" spans="2:20" ht="15.75">
      <c r="B90" s="24"/>
      <c r="C90" s="83"/>
      <c r="D90" s="83"/>
      <c r="E90" s="83"/>
      <c r="F90" s="83"/>
      <c r="G90" s="83"/>
      <c r="H90" s="83"/>
      <c r="I90" s="83"/>
      <c r="J90" s="83"/>
      <c r="K90" s="84"/>
      <c r="L90" s="6"/>
      <c r="M90" s="6"/>
      <c r="N90" s="6"/>
      <c r="O90" s="6"/>
      <c r="P90" s="6"/>
      <c r="Q90" s="6"/>
      <c r="R90" s="6"/>
      <c r="S90" s="6"/>
      <c r="T90" s="6"/>
    </row>
    <row r="91" spans="2:20" ht="15.75">
      <c r="B91" s="24"/>
      <c r="C91" s="83"/>
      <c r="D91" s="83"/>
      <c r="E91" s="83"/>
      <c r="F91" s="83"/>
      <c r="G91" s="83"/>
      <c r="H91" s="83"/>
      <c r="I91" s="83"/>
      <c r="J91" s="83"/>
      <c r="K91" s="84"/>
      <c r="L91" s="6"/>
      <c r="M91" s="6"/>
      <c r="N91" s="6"/>
      <c r="O91" s="6"/>
      <c r="P91" s="6"/>
      <c r="Q91" s="6"/>
      <c r="R91" s="6"/>
      <c r="S91" s="6"/>
      <c r="T91" s="6"/>
    </row>
    <row r="92" spans="2:20" ht="15.75">
      <c r="B92" s="24"/>
      <c r="C92" s="83"/>
      <c r="D92" s="83"/>
      <c r="E92" s="83"/>
      <c r="F92" s="83"/>
      <c r="G92" s="83"/>
      <c r="H92" s="83"/>
      <c r="I92" s="83"/>
      <c r="J92" s="83"/>
      <c r="K92" s="84"/>
      <c r="L92" s="6"/>
      <c r="M92" s="6"/>
      <c r="N92" s="6"/>
      <c r="O92" s="6"/>
      <c r="P92" s="6"/>
      <c r="Q92" s="6"/>
      <c r="R92" s="6"/>
      <c r="S92" s="6"/>
      <c r="T92" s="6"/>
    </row>
    <row r="93" spans="2:20" ht="15.75">
      <c r="B93" s="24"/>
      <c r="C93" s="78"/>
      <c r="D93" s="78"/>
      <c r="E93" s="78"/>
      <c r="F93" s="78"/>
      <c r="G93" s="78"/>
      <c r="H93" s="78"/>
      <c r="I93" s="78"/>
      <c r="J93" s="78"/>
      <c r="K93" s="79"/>
      <c r="L93" s="6"/>
      <c r="M93" s="6"/>
      <c r="N93" s="6"/>
      <c r="O93" s="6"/>
      <c r="P93" s="6"/>
      <c r="Q93" s="6"/>
      <c r="R93" s="6"/>
      <c r="S93" s="6"/>
      <c r="T93" s="6"/>
    </row>
    <row r="94" spans="2:20" ht="15.75">
      <c r="B94" s="24"/>
      <c r="C94" s="83"/>
      <c r="D94" s="83"/>
      <c r="E94" s="83"/>
      <c r="F94" s="83"/>
      <c r="G94" s="83"/>
      <c r="H94" s="83"/>
      <c r="I94" s="83"/>
      <c r="J94" s="83"/>
      <c r="K94" s="84"/>
      <c r="L94" s="6"/>
      <c r="M94" s="6"/>
      <c r="N94" s="6"/>
      <c r="O94" s="6"/>
      <c r="P94" s="6"/>
      <c r="Q94" s="6"/>
      <c r="R94" s="6"/>
      <c r="S94" s="6"/>
      <c r="T94" s="6"/>
    </row>
    <row r="95" spans="2:20" ht="15.75">
      <c r="B95" s="24"/>
      <c r="C95" s="83"/>
      <c r="D95" s="83"/>
      <c r="E95" s="83"/>
      <c r="F95" s="83"/>
      <c r="G95" s="83"/>
      <c r="H95" s="83"/>
      <c r="I95" s="83"/>
      <c r="J95" s="83"/>
      <c r="K95" s="84"/>
      <c r="L95" s="6"/>
      <c r="M95" s="6"/>
      <c r="N95" s="6"/>
      <c r="O95" s="6"/>
      <c r="P95" s="6"/>
      <c r="Q95" s="6"/>
      <c r="R95" s="6"/>
      <c r="S95" s="6"/>
      <c r="T95" s="6"/>
    </row>
    <row r="96" spans="2:20" ht="15.75">
      <c r="B96" s="24"/>
      <c r="C96" s="83"/>
      <c r="D96" s="83"/>
      <c r="E96" s="83"/>
      <c r="F96" s="83"/>
      <c r="G96" s="83"/>
      <c r="H96" s="83"/>
      <c r="I96" s="83"/>
      <c r="J96" s="83"/>
      <c r="K96" s="84"/>
      <c r="L96" s="6"/>
      <c r="M96" s="6"/>
      <c r="N96" s="6"/>
      <c r="O96" s="6"/>
      <c r="P96" s="6"/>
      <c r="Q96" s="6"/>
      <c r="R96" s="6"/>
      <c r="S96" s="6"/>
      <c r="T96" s="6"/>
    </row>
    <row r="97" spans="2:20" ht="15.75">
      <c r="B97" s="24"/>
      <c r="C97" s="83"/>
      <c r="D97" s="83"/>
      <c r="E97" s="83"/>
      <c r="F97" s="83"/>
      <c r="G97" s="83"/>
      <c r="H97" s="83"/>
      <c r="I97" s="83"/>
      <c r="J97" s="83"/>
      <c r="K97" s="84"/>
      <c r="L97" s="6"/>
      <c r="M97" s="6"/>
      <c r="N97" s="6"/>
      <c r="O97" s="6"/>
      <c r="P97" s="6"/>
      <c r="Q97" s="6"/>
      <c r="R97" s="6"/>
      <c r="S97" s="6"/>
      <c r="T97" s="6"/>
    </row>
    <row r="98" spans="2:20" ht="15.75">
      <c r="B98" s="24"/>
      <c r="C98" s="83"/>
      <c r="D98" s="83"/>
      <c r="E98" s="83"/>
      <c r="F98" s="83"/>
      <c r="G98" s="83"/>
      <c r="H98" s="83"/>
      <c r="I98" s="83"/>
      <c r="J98" s="83"/>
      <c r="K98" s="84"/>
      <c r="L98" s="6"/>
      <c r="M98" s="6"/>
      <c r="N98" s="6"/>
      <c r="O98" s="6"/>
      <c r="P98" s="6"/>
      <c r="Q98" s="6"/>
      <c r="R98" s="6"/>
      <c r="S98" s="6"/>
      <c r="T98" s="6"/>
    </row>
    <row r="99" spans="2:20" ht="16.5" thickBot="1">
      <c r="B99" s="24"/>
      <c r="C99" s="83"/>
      <c r="D99" s="83"/>
      <c r="E99" s="83"/>
      <c r="F99" s="83"/>
      <c r="G99" s="83"/>
      <c r="H99" s="83"/>
      <c r="I99" s="83"/>
      <c r="J99" s="83"/>
      <c r="K99" s="84"/>
      <c r="L99" s="6"/>
      <c r="M99" s="75" t="s">
        <v>8</v>
      </c>
      <c r="N99" s="75"/>
      <c r="O99" s="75"/>
      <c r="P99" s="75"/>
      <c r="Q99" s="75"/>
      <c r="R99" s="75"/>
      <c r="S99" s="6"/>
      <c r="T99" s="6"/>
    </row>
    <row r="100" spans="2:20" ht="16.5" thickBot="1">
      <c r="B100" s="24"/>
      <c r="C100" s="83"/>
      <c r="D100" s="83"/>
      <c r="E100" s="83"/>
      <c r="F100" s="83"/>
      <c r="G100" s="83"/>
      <c r="H100" s="83"/>
      <c r="I100" s="83"/>
      <c r="J100" s="83"/>
      <c r="K100" s="84"/>
      <c r="L100" s="6"/>
      <c r="M100" s="107" t="s">
        <v>9</v>
      </c>
      <c r="N100" s="108"/>
      <c r="O100" s="108" t="s">
        <v>10</v>
      </c>
      <c r="P100" s="108"/>
      <c r="Q100" s="108" t="s">
        <v>11</v>
      </c>
      <c r="R100" s="109"/>
      <c r="S100" s="6"/>
      <c r="T100" s="6"/>
    </row>
    <row r="101" spans="2:20" ht="15.75">
      <c r="B101" s="24"/>
      <c r="C101" s="78"/>
      <c r="D101" s="78"/>
      <c r="E101" s="78"/>
      <c r="F101" s="78"/>
      <c r="G101" s="78"/>
      <c r="H101" s="78"/>
      <c r="I101" s="78"/>
      <c r="J101" s="78"/>
      <c r="K101" s="79"/>
      <c r="L101" s="6"/>
      <c r="M101" s="107"/>
      <c r="N101" s="108"/>
      <c r="O101" s="108"/>
      <c r="P101" s="108"/>
      <c r="Q101" s="108"/>
      <c r="R101" s="109"/>
      <c r="S101" s="6"/>
      <c r="T101" s="6"/>
    </row>
    <row r="102" spans="2:20" ht="16.5" thickBot="1">
      <c r="B102" s="24"/>
      <c r="C102" s="78"/>
      <c r="D102" s="78"/>
      <c r="E102" s="78"/>
      <c r="F102" s="78"/>
      <c r="G102" s="78"/>
      <c r="H102" s="78"/>
      <c r="I102" s="78"/>
      <c r="J102" s="78"/>
      <c r="K102" s="79"/>
      <c r="L102" s="6"/>
      <c r="M102" s="126"/>
      <c r="N102" s="127"/>
      <c r="O102" s="127"/>
      <c r="P102" s="127"/>
      <c r="Q102" s="127"/>
      <c r="R102" s="128"/>
      <c r="S102" s="6"/>
      <c r="T102" s="6"/>
    </row>
    <row r="103" spans="2:20" ht="16.5" thickBot="1">
      <c r="B103" s="24"/>
      <c r="C103" s="78"/>
      <c r="D103" s="78"/>
      <c r="E103" s="78"/>
      <c r="F103" s="78"/>
      <c r="G103" s="78"/>
      <c r="H103" s="78"/>
      <c r="I103" s="78"/>
      <c r="J103" s="78"/>
      <c r="K103" s="79"/>
      <c r="L103" s="6"/>
      <c r="M103" s="35"/>
      <c r="N103" s="36"/>
      <c r="O103" s="36"/>
      <c r="P103" s="36"/>
      <c r="Q103" s="36"/>
      <c r="R103" s="37"/>
      <c r="S103" s="6"/>
      <c r="T103" s="6"/>
    </row>
    <row r="104" spans="2:20" ht="19.5" thickBot="1">
      <c r="B104" s="24"/>
      <c r="C104" s="78"/>
      <c r="D104" s="78"/>
      <c r="E104" s="78"/>
      <c r="F104" s="78"/>
      <c r="G104" s="78"/>
      <c r="H104" s="78"/>
      <c r="I104" s="78"/>
      <c r="J104" s="78"/>
      <c r="K104" s="79"/>
      <c r="L104" s="6"/>
      <c r="M104" s="61" t="s">
        <v>12</v>
      </c>
      <c r="N104" s="22" t="s">
        <v>25</v>
      </c>
      <c r="O104" s="96" t="s">
        <v>3</v>
      </c>
      <c r="P104" s="97"/>
      <c r="Q104" s="104">
        <v>44356</v>
      </c>
      <c r="R104" s="105"/>
      <c r="S104" s="6"/>
      <c r="T104" s="6"/>
    </row>
    <row r="105" spans="2:20" ht="15.75">
      <c r="B105" s="24"/>
      <c r="C105" s="78"/>
      <c r="D105" s="78"/>
      <c r="E105" s="78"/>
      <c r="F105" s="78"/>
      <c r="G105" s="78"/>
      <c r="H105" s="78"/>
      <c r="I105" s="78"/>
      <c r="J105" s="78"/>
      <c r="K105" s="79"/>
      <c r="L105" s="6"/>
      <c r="M105" s="6"/>
      <c r="N105" s="6"/>
      <c r="O105" s="6"/>
      <c r="P105" s="6"/>
      <c r="Q105" s="6"/>
      <c r="R105" s="6"/>
      <c r="S105" s="6"/>
      <c r="T105" s="6"/>
    </row>
    <row r="106" spans="2:20" ht="15.75">
      <c r="B106" s="24"/>
      <c r="C106" s="78"/>
      <c r="D106" s="78"/>
      <c r="E106" s="78"/>
      <c r="F106" s="78"/>
      <c r="G106" s="78"/>
      <c r="H106" s="78"/>
      <c r="I106" s="78"/>
      <c r="J106" s="78"/>
      <c r="K106" s="79"/>
      <c r="L106" s="6"/>
      <c r="M106" s="6"/>
      <c r="N106" s="6"/>
      <c r="O106" s="6"/>
      <c r="P106" s="6"/>
      <c r="Q106" s="6"/>
      <c r="R106" s="6"/>
      <c r="S106" s="6"/>
      <c r="T106" s="6"/>
    </row>
    <row r="107" spans="2:20" ht="16.5" thickBot="1">
      <c r="B107" s="38"/>
      <c r="C107" s="80"/>
      <c r="D107" s="80"/>
      <c r="E107" s="80"/>
      <c r="F107" s="80"/>
      <c r="G107" s="80"/>
      <c r="H107" s="80"/>
      <c r="I107" s="80"/>
      <c r="J107" s="80"/>
      <c r="K107" s="81"/>
      <c r="L107" s="6"/>
      <c r="M107" s="6"/>
      <c r="N107" s="6"/>
      <c r="O107" s="6"/>
      <c r="P107" s="6"/>
      <c r="Q107" s="6"/>
      <c r="R107" s="6"/>
      <c r="S107" s="6"/>
      <c r="T107" s="6"/>
    </row>
    <row r="108" spans="2:20" ht="15.75">
      <c r="B108" s="39"/>
      <c r="C108" s="82"/>
      <c r="D108" s="82"/>
      <c r="E108" s="82"/>
      <c r="F108" s="82"/>
      <c r="G108" s="82"/>
      <c r="H108" s="82"/>
      <c r="I108" s="82"/>
      <c r="J108" s="82"/>
      <c r="K108" s="82"/>
      <c r="L108" s="6"/>
      <c r="M108" s="6"/>
      <c r="N108" s="6"/>
      <c r="O108" s="6"/>
      <c r="P108" s="6"/>
      <c r="Q108" s="6"/>
      <c r="R108" s="6"/>
      <c r="S108" s="6"/>
      <c r="T108" s="6"/>
    </row>
    <row r="109" spans="2:20" ht="15.75">
      <c r="B109" s="39"/>
      <c r="C109" s="82"/>
      <c r="D109" s="82"/>
      <c r="E109" s="82"/>
      <c r="F109" s="82"/>
      <c r="G109" s="82"/>
      <c r="H109" s="82"/>
      <c r="I109" s="82"/>
      <c r="J109" s="82"/>
      <c r="K109" s="82"/>
      <c r="L109" s="6"/>
      <c r="M109" s="6"/>
      <c r="N109" s="6"/>
      <c r="O109" s="6"/>
      <c r="P109" s="6"/>
      <c r="Q109" s="6"/>
      <c r="R109" s="6"/>
      <c r="S109" s="6"/>
      <c r="T109" s="6"/>
    </row>
    <row r="110" spans="2:20" ht="15.75">
      <c r="B110" s="40"/>
      <c r="C110" s="76"/>
      <c r="D110" s="76"/>
      <c r="E110" s="76"/>
      <c r="F110" s="76"/>
      <c r="G110" s="76"/>
      <c r="H110" s="76"/>
      <c r="I110" s="76"/>
      <c r="J110" s="76"/>
      <c r="K110" s="76"/>
    </row>
    <row r="111" spans="2:20" ht="15.75">
      <c r="B111" s="40"/>
      <c r="C111" s="76"/>
      <c r="D111" s="76"/>
      <c r="E111" s="76"/>
      <c r="F111" s="76"/>
      <c r="G111" s="76"/>
      <c r="H111" s="76"/>
      <c r="I111" s="76"/>
      <c r="J111" s="76"/>
      <c r="K111" s="76"/>
    </row>
    <row r="112" spans="2:20" ht="15.75">
      <c r="B112" s="40"/>
      <c r="C112" s="76"/>
      <c r="D112" s="76"/>
      <c r="E112" s="76"/>
      <c r="F112" s="76"/>
      <c r="G112" s="76"/>
      <c r="H112" s="76"/>
      <c r="I112" s="76"/>
      <c r="J112" s="76"/>
      <c r="K112" s="76"/>
    </row>
    <row r="113" spans="2:11" ht="15.75">
      <c r="B113" s="40"/>
      <c r="C113" s="76"/>
      <c r="D113" s="76"/>
      <c r="E113" s="76"/>
      <c r="F113" s="76"/>
      <c r="G113" s="76"/>
      <c r="H113" s="76"/>
      <c r="I113" s="76"/>
      <c r="J113" s="76"/>
      <c r="K113" s="76"/>
    </row>
    <row r="114" spans="2:11" ht="15.75">
      <c r="B114" s="40"/>
      <c r="C114" s="76"/>
      <c r="D114" s="76"/>
      <c r="E114" s="76"/>
      <c r="F114" s="76"/>
      <c r="G114" s="76"/>
      <c r="H114" s="76"/>
      <c r="I114" s="76"/>
      <c r="J114" s="76"/>
      <c r="K114" s="76"/>
    </row>
    <row r="115" spans="2:11" ht="15.75">
      <c r="B115" s="40"/>
      <c r="C115" s="76"/>
      <c r="D115" s="76"/>
      <c r="E115" s="76"/>
      <c r="F115" s="76"/>
      <c r="G115" s="76"/>
      <c r="H115" s="76"/>
      <c r="I115" s="76"/>
      <c r="J115" s="76"/>
      <c r="K115" s="76"/>
    </row>
    <row r="116" spans="2:11" ht="15.75">
      <c r="B116" s="40"/>
      <c r="C116" s="76"/>
      <c r="D116" s="76"/>
      <c r="E116" s="76"/>
      <c r="F116" s="76"/>
      <c r="G116" s="76"/>
      <c r="H116" s="76"/>
      <c r="I116" s="76"/>
      <c r="J116" s="76"/>
      <c r="K116" s="76"/>
    </row>
    <row r="117" spans="2:11" ht="15.75">
      <c r="B117" s="40"/>
      <c r="C117" s="76"/>
      <c r="D117" s="76"/>
      <c r="E117" s="76"/>
      <c r="F117" s="76"/>
      <c r="G117" s="76"/>
      <c r="H117" s="76"/>
      <c r="I117" s="76"/>
      <c r="J117" s="76"/>
      <c r="K117" s="76"/>
    </row>
    <row r="118" spans="2:11" ht="15.75">
      <c r="B118" s="40"/>
      <c r="C118" s="76"/>
      <c r="D118" s="76"/>
      <c r="E118" s="76"/>
      <c r="F118" s="76"/>
      <c r="G118" s="76"/>
      <c r="H118" s="76"/>
      <c r="I118" s="76"/>
      <c r="J118" s="76"/>
      <c r="K118" s="76"/>
    </row>
    <row r="119" spans="2:11" ht="15.75">
      <c r="B119" s="40"/>
      <c r="C119" s="76"/>
      <c r="D119" s="76"/>
      <c r="E119" s="76"/>
      <c r="F119" s="76"/>
      <c r="G119" s="76"/>
      <c r="H119" s="76"/>
      <c r="I119" s="76"/>
      <c r="J119" s="76"/>
      <c r="K119" s="76"/>
    </row>
    <row r="120" spans="2:11" ht="15.75">
      <c r="B120" s="40"/>
      <c r="C120" s="76"/>
      <c r="D120" s="76"/>
      <c r="E120" s="76"/>
      <c r="F120" s="76"/>
      <c r="G120" s="76"/>
      <c r="H120" s="76"/>
      <c r="I120" s="76"/>
      <c r="J120" s="76"/>
      <c r="K120" s="76"/>
    </row>
    <row r="121" spans="2:11" ht="15.75">
      <c r="B121" s="40"/>
      <c r="C121" s="76"/>
      <c r="D121" s="76"/>
      <c r="E121" s="76"/>
      <c r="F121" s="76"/>
      <c r="G121" s="76"/>
      <c r="H121" s="76"/>
      <c r="I121" s="76"/>
      <c r="J121" s="76"/>
      <c r="K121" s="76"/>
    </row>
    <row r="122" spans="2:11" ht="15.75">
      <c r="B122" s="40"/>
      <c r="C122" s="76"/>
      <c r="D122" s="76"/>
      <c r="E122" s="76"/>
      <c r="F122" s="76"/>
      <c r="G122" s="76"/>
      <c r="H122" s="76"/>
      <c r="I122" s="76"/>
      <c r="J122" s="76"/>
      <c r="K122" s="76"/>
    </row>
    <row r="123" spans="2:11" ht="15.75">
      <c r="B123" s="40"/>
      <c r="C123" s="76"/>
      <c r="D123" s="76"/>
      <c r="E123" s="76"/>
      <c r="F123" s="76"/>
      <c r="G123" s="76"/>
      <c r="H123" s="76"/>
      <c r="I123" s="76"/>
      <c r="J123" s="76"/>
      <c r="K123" s="76"/>
    </row>
    <row r="124" spans="2:11" ht="15.75">
      <c r="B124" s="40"/>
      <c r="C124" s="76"/>
      <c r="D124" s="76"/>
      <c r="E124" s="76"/>
      <c r="F124" s="76"/>
      <c r="G124" s="76"/>
      <c r="H124" s="76"/>
      <c r="I124" s="76"/>
      <c r="J124" s="76"/>
      <c r="K124" s="76"/>
    </row>
    <row r="125" spans="2:11" ht="15.75">
      <c r="B125" s="40"/>
      <c r="C125" s="76"/>
      <c r="D125" s="76"/>
      <c r="E125" s="76"/>
      <c r="F125" s="76"/>
      <c r="G125" s="76"/>
      <c r="H125" s="76"/>
      <c r="I125" s="76"/>
      <c r="J125" s="76"/>
      <c r="K125" s="76"/>
    </row>
    <row r="126" spans="2:11" ht="15.75">
      <c r="B126" s="40"/>
      <c r="C126" s="76"/>
      <c r="D126" s="76"/>
      <c r="E126" s="76"/>
      <c r="F126" s="76"/>
      <c r="G126" s="76"/>
      <c r="H126" s="76"/>
      <c r="I126" s="76"/>
      <c r="J126" s="76"/>
      <c r="K126" s="76"/>
    </row>
    <row r="127" spans="2:11" ht="15.75">
      <c r="B127" s="40"/>
      <c r="C127" s="76"/>
      <c r="D127" s="76"/>
      <c r="E127" s="76"/>
      <c r="F127" s="76"/>
      <c r="G127" s="76"/>
      <c r="H127" s="76"/>
      <c r="I127" s="76"/>
      <c r="J127" s="76"/>
      <c r="K127" s="76"/>
    </row>
    <row r="128" spans="2:11" ht="15.75">
      <c r="B128" s="40"/>
      <c r="C128" s="76"/>
      <c r="D128" s="76"/>
      <c r="E128" s="76"/>
      <c r="F128" s="76"/>
      <c r="G128" s="76"/>
      <c r="H128" s="76"/>
      <c r="I128" s="76"/>
      <c r="J128" s="76"/>
      <c r="K128" s="76"/>
    </row>
    <row r="129" spans="2:11" ht="15.75">
      <c r="B129" s="40"/>
      <c r="C129" s="76"/>
      <c r="D129" s="76"/>
      <c r="E129" s="76"/>
      <c r="F129" s="76"/>
      <c r="G129" s="76"/>
      <c r="H129" s="76"/>
      <c r="I129" s="76"/>
      <c r="J129" s="76"/>
      <c r="K129" s="76"/>
    </row>
    <row r="130" spans="2:11" ht="15.75">
      <c r="B130" s="40"/>
      <c r="C130" s="76"/>
      <c r="D130" s="76"/>
      <c r="E130" s="76"/>
      <c r="F130" s="76"/>
      <c r="G130" s="76"/>
      <c r="H130" s="76"/>
      <c r="I130" s="76"/>
      <c r="J130" s="76"/>
      <c r="K130" s="76"/>
    </row>
    <row r="131" spans="2:11" ht="15.75">
      <c r="B131" s="40"/>
      <c r="C131" s="76"/>
      <c r="D131" s="76"/>
      <c r="E131" s="76"/>
      <c r="F131" s="76"/>
      <c r="G131" s="76"/>
      <c r="H131" s="76"/>
      <c r="I131" s="76"/>
      <c r="J131" s="76"/>
      <c r="K131" s="76"/>
    </row>
    <row r="132" spans="2:11" ht="15.75">
      <c r="B132" s="40"/>
      <c r="C132" s="76"/>
      <c r="D132" s="76"/>
      <c r="E132" s="76"/>
      <c r="F132" s="76"/>
      <c r="G132" s="76"/>
      <c r="H132" s="76"/>
      <c r="I132" s="76"/>
      <c r="J132" s="76"/>
      <c r="K132" s="76"/>
    </row>
    <row r="133" spans="2:11" ht="15.75">
      <c r="B133" s="40"/>
      <c r="C133" s="76"/>
      <c r="D133" s="76"/>
      <c r="E133" s="76"/>
      <c r="F133" s="76"/>
      <c r="G133" s="76"/>
      <c r="H133" s="76"/>
      <c r="I133" s="76"/>
      <c r="J133" s="76"/>
      <c r="K133" s="76"/>
    </row>
    <row r="134" spans="2:11" ht="15.75">
      <c r="B134" s="40"/>
      <c r="C134" s="76"/>
      <c r="D134" s="76"/>
      <c r="E134" s="76"/>
      <c r="F134" s="76"/>
      <c r="G134" s="76"/>
      <c r="H134" s="76"/>
      <c r="I134" s="76"/>
      <c r="J134" s="76"/>
      <c r="K134" s="76"/>
    </row>
    <row r="135" spans="2:11" ht="15.75">
      <c r="B135" s="40"/>
      <c r="C135" s="76"/>
      <c r="D135" s="76"/>
      <c r="E135" s="76"/>
      <c r="F135" s="76"/>
      <c r="G135" s="76"/>
      <c r="H135" s="76"/>
      <c r="I135" s="76"/>
      <c r="J135" s="76"/>
      <c r="K135" s="76"/>
    </row>
    <row r="136" spans="2:11" ht="15.75">
      <c r="B136" s="40"/>
      <c r="C136" s="76"/>
      <c r="D136" s="76"/>
      <c r="E136" s="76"/>
      <c r="F136" s="76"/>
      <c r="G136" s="76"/>
      <c r="H136" s="76"/>
      <c r="I136" s="76"/>
      <c r="J136" s="76"/>
      <c r="K136" s="76"/>
    </row>
    <row r="137" spans="2:11" ht="15.75">
      <c r="B137" s="40"/>
      <c r="C137" s="76"/>
      <c r="D137" s="76"/>
      <c r="E137" s="76"/>
      <c r="F137" s="76"/>
      <c r="G137" s="76"/>
      <c r="H137" s="76"/>
      <c r="I137" s="76"/>
      <c r="J137" s="76"/>
      <c r="K137" s="76"/>
    </row>
    <row r="138" spans="2:11" ht="15.75">
      <c r="B138" s="40"/>
      <c r="C138" s="76"/>
      <c r="D138" s="76"/>
      <c r="E138" s="76"/>
      <c r="F138" s="76"/>
      <c r="G138" s="76"/>
      <c r="H138" s="76"/>
      <c r="I138" s="76"/>
      <c r="J138" s="76"/>
      <c r="K138" s="76"/>
    </row>
    <row r="139" spans="2:11" ht="15.75">
      <c r="B139" s="40"/>
      <c r="C139" s="76"/>
      <c r="D139" s="76"/>
      <c r="E139" s="76"/>
      <c r="F139" s="76"/>
      <c r="G139" s="76"/>
      <c r="H139" s="76"/>
      <c r="I139" s="76"/>
      <c r="J139" s="76"/>
      <c r="K139" s="76"/>
    </row>
    <row r="140" spans="2:11" ht="15.75">
      <c r="B140" s="40"/>
      <c r="C140" s="76"/>
      <c r="D140" s="76"/>
      <c r="E140" s="76"/>
      <c r="F140" s="76"/>
      <c r="G140" s="76"/>
      <c r="H140" s="76"/>
      <c r="I140" s="76"/>
      <c r="J140" s="76"/>
      <c r="K140" s="76"/>
    </row>
    <row r="141" spans="2:11" ht="15.75">
      <c r="B141" s="40"/>
      <c r="C141" s="76"/>
      <c r="D141" s="76"/>
      <c r="E141" s="76"/>
      <c r="F141" s="76"/>
      <c r="G141" s="76"/>
      <c r="H141" s="76"/>
      <c r="I141" s="76"/>
      <c r="J141" s="76"/>
      <c r="K141" s="76"/>
    </row>
    <row r="142" spans="2:11" ht="15.75">
      <c r="B142" s="40"/>
      <c r="C142" s="76"/>
      <c r="D142" s="76"/>
      <c r="E142" s="76"/>
      <c r="F142" s="76"/>
      <c r="G142" s="76"/>
      <c r="H142" s="76"/>
      <c r="I142" s="76"/>
      <c r="J142" s="76"/>
      <c r="K142" s="76"/>
    </row>
    <row r="143" spans="2:11" ht="15.75">
      <c r="B143" s="40"/>
      <c r="C143" s="76"/>
      <c r="D143" s="76"/>
      <c r="E143" s="76"/>
      <c r="F143" s="76"/>
      <c r="G143" s="76"/>
      <c r="H143" s="76"/>
      <c r="I143" s="76"/>
      <c r="J143" s="76"/>
      <c r="K143" s="76"/>
    </row>
    <row r="144" spans="2:11" ht="15.75">
      <c r="B144" s="40"/>
      <c r="C144" s="76"/>
      <c r="D144" s="76"/>
      <c r="E144" s="76"/>
      <c r="F144" s="76"/>
      <c r="G144" s="76"/>
      <c r="H144" s="76"/>
      <c r="I144" s="76"/>
      <c r="J144" s="76"/>
      <c r="K144" s="76"/>
    </row>
    <row r="145" spans="2:11" ht="15.75">
      <c r="B145" s="40"/>
      <c r="C145" s="76"/>
      <c r="D145" s="76"/>
      <c r="E145" s="76"/>
      <c r="F145" s="76"/>
      <c r="G145" s="76"/>
      <c r="H145" s="76"/>
      <c r="I145" s="76"/>
      <c r="J145" s="76"/>
      <c r="K145" s="76"/>
    </row>
    <row r="146" spans="2:11" ht="15.75">
      <c r="B146" s="40"/>
      <c r="C146" s="76"/>
      <c r="D146" s="76"/>
      <c r="E146" s="76"/>
      <c r="F146" s="76"/>
      <c r="G146" s="76"/>
      <c r="H146" s="76"/>
      <c r="I146" s="76"/>
      <c r="J146" s="76"/>
      <c r="K146" s="76"/>
    </row>
    <row r="147" spans="2:11" ht="15.75">
      <c r="B147" s="40"/>
      <c r="C147" s="76"/>
      <c r="D147" s="76"/>
      <c r="E147" s="76"/>
      <c r="F147" s="76"/>
      <c r="G147" s="76"/>
      <c r="H147" s="76"/>
      <c r="I147" s="76"/>
      <c r="J147" s="76"/>
      <c r="K147" s="76"/>
    </row>
    <row r="148" spans="2:11" ht="15.75">
      <c r="B148" s="40"/>
      <c r="C148" s="76"/>
      <c r="D148" s="76"/>
      <c r="E148" s="76"/>
      <c r="F148" s="76"/>
      <c r="G148" s="76"/>
      <c r="H148" s="76"/>
      <c r="I148" s="76"/>
      <c r="J148" s="76"/>
      <c r="K148" s="76"/>
    </row>
    <row r="149" spans="2:11" ht="15.75">
      <c r="B149" s="40"/>
      <c r="C149" s="76"/>
      <c r="D149" s="76"/>
      <c r="E149" s="76"/>
      <c r="F149" s="76"/>
      <c r="G149" s="76"/>
      <c r="H149" s="76"/>
      <c r="I149" s="76"/>
      <c r="J149" s="76"/>
      <c r="K149" s="76"/>
    </row>
    <row r="150" spans="2:11" ht="15.75">
      <c r="B150" s="40"/>
      <c r="C150" s="76"/>
      <c r="D150" s="76"/>
      <c r="E150" s="76"/>
      <c r="F150" s="76"/>
      <c r="G150" s="76"/>
      <c r="H150" s="76"/>
      <c r="I150" s="76"/>
      <c r="J150" s="76"/>
      <c r="K150" s="76"/>
    </row>
    <row r="151" spans="2:11" ht="15.75">
      <c r="B151" s="40"/>
      <c r="C151" s="76"/>
      <c r="D151" s="76"/>
      <c r="E151" s="76"/>
      <c r="F151" s="76"/>
      <c r="G151" s="76"/>
      <c r="H151" s="76"/>
      <c r="I151" s="76"/>
      <c r="J151" s="76"/>
      <c r="K151" s="76"/>
    </row>
    <row r="152" spans="2:11" ht="15.75">
      <c r="B152" s="40"/>
      <c r="C152" s="76"/>
      <c r="D152" s="76"/>
      <c r="E152" s="76"/>
      <c r="F152" s="76"/>
      <c r="G152" s="76"/>
      <c r="H152" s="76"/>
      <c r="I152" s="76"/>
      <c r="J152" s="76"/>
      <c r="K152" s="76"/>
    </row>
    <row r="153" spans="2:11" ht="15.75">
      <c r="B153" s="40"/>
      <c r="C153" s="76"/>
      <c r="D153" s="76"/>
      <c r="E153" s="76"/>
      <c r="F153" s="76"/>
      <c r="G153" s="76"/>
      <c r="H153" s="76"/>
      <c r="I153" s="76"/>
      <c r="J153" s="76"/>
      <c r="K153" s="76"/>
    </row>
    <row r="154" spans="2:11" ht="15.75">
      <c r="B154" s="40"/>
      <c r="C154" s="76"/>
      <c r="D154" s="76"/>
      <c r="E154" s="76"/>
      <c r="F154" s="76"/>
      <c r="G154" s="76"/>
      <c r="H154" s="76"/>
      <c r="I154" s="76"/>
      <c r="J154" s="76"/>
      <c r="K154" s="76"/>
    </row>
    <row r="155" spans="2:11" ht="15.75">
      <c r="B155" s="40"/>
      <c r="C155" s="76"/>
      <c r="D155" s="76"/>
      <c r="E155" s="76"/>
      <c r="F155" s="76"/>
      <c r="G155" s="76"/>
      <c r="H155" s="76"/>
      <c r="I155" s="76"/>
      <c r="J155" s="76"/>
      <c r="K155" s="76"/>
    </row>
    <row r="156" spans="2:11" ht="15.75">
      <c r="B156" s="40"/>
      <c r="C156" s="76"/>
      <c r="D156" s="76"/>
      <c r="E156" s="76"/>
      <c r="F156" s="76"/>
      <c r="G156" s="76"/>
      <c r="H156" s="76"/>
      <c r="I156" s="76"/>
      <c r="J156" s="76"/>
      <c r="K156" s="76"/>
    </row>
    <row r="157" spans="2:11" ht="15.75">
      <c r="B157" s="40"/>
      <c r="C157" s="76"/>
      <c r="D157" s="76"/>
      <c r="E157" s="76"/>
      <c r="F157" s="76"/>
      <c r="G157" s="76"/>
      <c r="H157" s="76"/>
      <c r="I157" s="76"/>
      <c r="J157" s="76"/>
      <c r="K157" s="76"/>
    </row>
    <row r="158" spans="2:11" ht="15.75">
      <c r="B158" s="40"/>
      <c r="C158" s="76"/>
      <c r="D158" s="76"/>
      <c r="E158" s="76"/>
      <c r="F158" s="76"/>
      <c r="G158" s="76"/>
      <c r="H158" s="76"/>
      <c r="I158" s="76"/>
      <c r="J158" s="76"/>
      <c r="K158" s="76"/>
    </row>
    <row r="159" spans="2:11" ht="15.75">
      <c r="B159" s="40"/>
      <c r="C159" s="76"/>
      <c r="D159" s="76"/>
      <c r="E159" s="76"/>
      <c r="F159" s="76"/>
      <c r="G159" s="76"/>
      <c r="H159" s="76"/>
      <c r="I159" s="76"/>
      <c r="J159" s="76"/>
      <c r="K159" s="76"/>
    </row>
    <row r="160" spans="2:11" ht="15.75">
      <c r="B160" s="40"/>
      <c r="C160" s="76"/>
      <c r="D160" s="76"/>
      <c r="E160" s="76"/>
      <c r="F160" s="76"/>
      <c r="G160" s="76"/>
      <c r="H160" s="76"/>
      <c r="I160" s="76"/>
      <c r="J160" s="76"/>
      <c r="K160" s="76"/>
    </row>
    <row r="161" spans="2:11" ht="15.75">
      <c r="B161" s="40"/>
      <c r="C161" s="76"/>
      <c r="D161" s="76"/>
      <c r="E161" s="76"/>
      <c r="F161" s="76"/>
      <c r="G161" s="76"/>
      <c r="H161" s="76"/>
      <c r="I161" s="76"/>
      <c r="J161" s="76"/>
      <c r="K161" s="76"/>
    </row>
    <row r="162" spans="2:11" ht="15.75">
      <c r="B162" s="40"/>
      <c r="C162" s="76"/>
      <c r="D162" s="76"/>
      <c r="E162" s="76"/>
      <c r="F162" s="76"/>
      <c r="G162" s="76"/>
      <c r="H162" s="76"/>
      <c r="I162" s="76"/>
      <c r="J162" s="76"/>
      <c r="K162" s="76"/>
    </row>
    <row r="163" spans="2:11" ht="15.75">
      <c r="B163" s="40"/>
      <c r="C163" s="76"/>
      <c r="D163" s="76"/>
      <c r="E163" s="76"/>
      <c r="F163" s="76"/>
      <c r="G163" s="76"/>
      <c r="H163" s="76"/>
      <c r="I163" s="76"/>
      <c r="J163" s="76"/>
      <c r="K163" s="76"/>
    </row>
    <row r="164" spans="2:11" ht="15.75">
      <c r="B164" s="40"/>
      <c r="C164" s="76"/>
      <c r="D164" s="76"/>
      <c r="E164" s="76"/>
      <c r="F164" s="76"/>
      <c r="G164" s="76"/>
      <c r="H164" s="76"/>
      <c r="I164" s="76"/>
      <c r="J164" s="76"/>
      <c r="K164" s="76"/>
    </row>
    <row r="165" spans="2:11" ht="15.75">
      <c r="B165" s="40"/>
      <c r="C165" s="76"/>
      <c r="D165" s="76"/>
      <c r="E165" s="76"/>
      <c r="F165" s="76"/>
      <c r="G165" s="76"/>
      <c r="H165" s="76"/>
      <c r="I165" s="76"/>
      <c r="J165" s="76"/>
      <c r="K165" s="41"/>
    </row>
    <row r="166" spans="2:11" ht="15.75">
      <c r="B166" s="41"/>
      <c r="C166" s="76"/>
      <c r="D166" s="76"/>
      <c r="E166" s="76"/>
      <c r="F166" s="76"/>
      <c r="G166" s="76"/>
      <c r="H166" s="76"/>
      <c r="I166" s="76"/>
      <c r="J166" s="76"/>
      <c r="K166" s="41"/>
    </row>
    <row r="167" spans="2:11" ht="15.75">
      <c r="B167" s="41"/>
      <c r="C167" s="76"/>
      <c r="D167" s="76"/>
      <c r="E167" s="76"/>
      <c r="F167" s="76"/>
      <c r="G167" s="76"/>
      <c r="H167" s="76"/>
      <c r="I167" s="76"/>
      <c r="J167" s="76"/>
      <c r="K167" s="41"/>
    </row>
    <row r="168" spans="2:11" ht="15.75">
      <c r="B168" s="41"/>
      <c r="C168" s="76"/>
      <c r="D168" s="76"/>
      <c r="E168" s="76"/>
      <c r="F168" s="76"/>
      <c r="G168" s="76"/>
      <c r="H168" s="76"/>
      <c r="I168" s="76"/>
      <c r="J168" s="76"/>
      <c r="K168" s="41"/>
    </row>
    <row r="169" spans="2:11" ht="15.75">
      <c r="B169" s="41"/>
      <c r="C169" s="76"/>
      <c r="D169" s="76"/>
      <c r="E169" s="76"/>
      <c r="F169" s="76"/>
      <c r="G169" s="76"/>
      <c r="H169" s="76"/>
      <c r="I169" s="76"/>
      <c r="J169" s="76"/>
      <c r="K169" s="41"/>
    </row>
    <row r="170" spans="2:11" ht="15.75">
      <c r="B170" s="41"/>
      <c r="C170" s="76"/>
      <c r="D170" s="76"/>
      <c r="E170" s="76"/>
      <c r="F170" s="76"/>
      <c r="G170" s="76"/>
      <c r="H170" s="76"/>
      <c r="I170" s="76"/>
      <c r="J170" s="76"/>
      <c r="K170" s="41"/>
    </row>
    <row r="171" spans="2:11" ht="15.75">
      <c r="B171" s="41"/>
      <c r="C171" s="76"/>
      <c r="D171" s="76"/>
      <c r="E171" s="76"/>
      <c r="F171" s="76"/>
      <c r="G171" s="76"/>
      <c r="H171" s="76"/>
      <c r="I171" s="76"/>
      <c r="J171" s="76"/>
      <c r="K171" s="41"/>
    </row>
    <row r="172" spans="2:11" ht="15.75">
      <c r="B172" s="41"/>
      <c r="C172" s="76"/>
      <c r="D172" s="76"/>
      <c r="E172" s="76"/>
      <c r="F172" s="76"/>
      <c r="G172" s="76"/>
      <c r="H172" s="76"/>
      <c r="I172" s="76"/>
      <c r="J172" s="76"/>
      <c r="K172" s="41"/>
    </row>
    <row r="173" spans="2:11" ht="15.75">
      <c r="B173" s="41"/>
      <c r="C173" s="76"/>
      <c r="D173" s="76"/>
      <c r="E173" s="76"/>
      <c r="F173" s="76"/>
      <c r="G173" s="76"/>
      <c r="H173" s="76"/>
      <c r="I173" s="76"/>
      <c r="J173" s="76"/>
      <c r="K173" s="41"/>
    </row>
    <row r="174" spans="2:11" ht="15.75">
      <c r="B174" s="41"/>
      <c r="C174" s="76"/>
      <c r="D174" s="76"/>
      <c r="E174" s="76"/>
      <c r="F174" s="76"/>
      <c r="G174" s="76"/>
      <c r="H174" s="76"/>
      <c r="I174" s="76"/>
      <c r="J174" s="76"/>
      <c r="K174" s="41"/>
    </row>
    <row r="175" spans="2:11" ht="15.75">
      <c r="B175" s="41"/>
      <c r="C175" s="76"/>
      <c r="D175" s="76"/>
      <c r="E175" s="76"/>
      <c r="F175" s="76"/>
      <c r="G175" s="76"/>
      <c r="H175" s="76"/>
      <c r="I175" s="76"/>
      <c r="J175" s="76"/>
      <c r="K175" s="41"/>
    </row>
    <row r="176" spans="2:11" ht="15.75">
      <c r="B176" s="41"/>
      <c r="C176" s="76"/>
      <c r="D176" s="76"/>
      <c r="E176" s="76"/>
      <c r="F176" s="76"/>
      <c r="G176" s="76"/>
      <c r="H176" s="76"/>
      <c r="I176" s="76"/>
      <c r="J176" s="76"/>
      <c r="K176" s="41"/>
    </row>
    <row r="177" spans="2:11" ht="15.75">
      <c r="B177" s="41"/>
      <c r="C177" s="76"/>
      <c r="D177" s="76"/>
      <c r="E177" s="76"/>
      <c r="F177" s="76"/>
      <c r="G177" s="76"/>
      <c r="H177" s="76"/>
      <c r="I177" s="76"/>
      <c r="J177" s="76"/>
      <c r="K177" s="41"/>
    </row>
    <row r="178" spans="2:11" ht="15.75">
      <c r="B178" s="41"/>
      <c r="C178" s="76"/>
      <c r="D178" s="76"/>
      <c r="E178" s="76"/>
      <c r="F178" s="76"/>
      <c r="G178" s="76"/>
      <c r="H178" s="76"/>
      <c r="I178" s="76"/>
      <c r="J178" s="76"/>
      <c r="K178" s="41"/>
    </row>
    <row r="179" spans="2:11" ht="15.75">
      <c r="B179" s="41"/>
      <c r="C179" s="76"/>
      <c r="D179" s="76"/>
      <c r="E179" s="76"/>
      <c r="F179" s="76"/>
      <c r="G179" s="76"/>
      <c r="H179" s="76"/>
      <c r="I179" s="76"/>
      <c r="J179" s="76"/>
      <c r="K179" s="41"/>
    </row>
    <row r="180" spans="2:11" ht="15.75">
      <c r="B180" s="41"/>
      <c r="C180" s="76"/>
      <c r="D180" s="76"/>
      <c r="E180" s="76"/>
      <c r="F180" s="76"/>
      <c r="G180" s="76"/>
      <c r="H180" s="76"/>
      <c r="I180" s="76"/>
      <c r="J180" s="76"/>
      <c r="K180" s="41"/>
    </row>
    <row r="181" spans="2:11" ht="15.75">
      <c r="B181" s="41"/>
      <c r="C181" s="76"/>
      <c r="D181" s="76"/>
      <c r="E181" s="76"/>
      <c r="F181" s="76"/>
      <c r="G181" s="76"/>
      <c r="H181" s="76"/>
      <c r="I181" s="76"/>
      <c r="J181" s="76"/>
      <c r="K181" s="41"/>
    </row>
    <row r="182" spans="2:11" ht="15.75">
      <c r="B182" s="41"/>
      <c r="C182" s="76"/>
      <c r="D182" s="76"/>
      <c r="E182" s="76"/>
      <c r="F182" s="76"/>
      <c r="G182" s="76"/>
      <c r="H182" s="76"/>
      <c r="I182" s="76"/>
      <c r="J182" s="76"/>
      <c r="K182" s="41"/>
    </row>
    <row r="183" spans="2:11" ht="15.75">
      <c r="B183" s="41"/>
      <c r="C183" s="76"/>
      <c r="D183" s="76"/>
      <c r="E183" s="76"/>
      <c r="F183" s="76"/>
      <c r="G183" s="76"/>
      <c r="H183" s="76"/>
      <c r="I183" s="76"/>
      <c r="J183" s="76"/>
      <c r="K183" s="41"/>
    </row>
    <row r="184" spans="2:11" ht="15.75">
      <c r="B184" s="41"/>
      <c r="C184" s="76"/>
      <c r="D184" s="76"/>
      <c r="E184" s="76"/>
      <c r="F184" s="76"/>
      <c r="G184" s="76"/>
      <c r="H184" s="76"/>
      <c r="I184" s="76"/>
      <c r="J184" s="76"/>
      <c r="K184" s="41"/>
    </row>
    <row r="185" spans="2:11" ht="15.75">
      <c r="B185" s="41"/>
      <c r="C185" s="76"/>
      <c r="D185" s="76"/>
      <c r="E185" s="76"/>
      <c r="F185" s="76"/>
      <c r="G185" s="76"/>
      <c r="H185" s="76"/>
      <c r="I185" s="76"/>
      <c r="J185" s="76"/>
      <c r="K185" s="41"/>
    </row>
    <row r="186" spans="2:11" ht="15.75">
      <c r="B186" s="41"/>
      <c r="C186" s="76"/>
      <c r="D186" s="76"/>
      <c r="E186" s="76"/>
      <c r="F186" s="76"/>
      <c r="G186" s="76"/>
      <c r="H186" s="76"/>
      <c r="I186" s="76"/>
      <c r="J186" s="76"/>
      <c r="K186" s="41"/>
    </row>
    <row r="187" spans="2:11" ht="15.75">
      <c r="B187" s="41"/>
      <c r="C187" s="76"/>
      <c r="D187" s="76"/>
      <c r="E187" s="76"/>
      <c r="F187" s="76"/>
      <c r="G187" s="76"/>
      <c r="H187" s="76"/>
      <c r="I187" s="76"/>
      <c r="J187" s="76"/>
      <c r="K187" s="41"/>
    </row>
    <row r="188" spans="2:11" ht="15.75">
      <c r="B188" s="41"/>
      <c r="C188" s="76"/>
      <c r="D188" s="76"/>
      <c r="E188" s="76"/>
      <c r="F188" s="76"/>
      <c r="G188" s="76"/>
      <c r="H188" s="76"/>
      <c r="I188" s="76"/>
      <c r="J188" s="76"/>
      <c r="K188" s="41"/>
    </row>
    <row r="189" spans="2:11" ht="15.75">
      <c r="B189" s="41"/>
      <c r="C189" s="76"/>
      <c r="D189" s="76"/>
      <c r="E189" s="76"/>
      <c r="F189" s="76"/>
      <c r="G189" s="76"/>
      <c r="H189" s="76"/>
      <c r="I189" s="76"/>
      <c r="J189" s="76"/>
      <c r="K189" s="41"/>
    </row>
    <row r="190" spans="2:11" ht="15.75">
      <c r="B190" s="41"/>
      <c r="C190" s="76"/>
      <c r="D190" s="76"/>
      <c r="E190" s="76"/>
      <c r="F190" s="76"/>
      <c r="G190" s="76"/>
      <c r="H190" s="76"/>
      <c r="I190" s="76"/>
      <c r="J190" s="76"/>
      <c r="K190" s="41"/>
    </row>
    <row r="191" spans="2:11" ht="15.75">
      <c r="B191" s="41"/>
      <c r="C191" s="76"/>
      <c r="D191" s="76"/>
      <c r="E191" s="76"/>
      <c r="F191" s="76"/>
      <c r="G191" s="76"/>
      <c r="H191" s="76"/>
      <c r="I191" s="76"/>
      <c r="J191" s="76"/>
      <c r="K191" s="41"/>
    </row>
    <row r="192" spans="2:11" ht="15.75">
      <c r="B192" s="41"/>
      <c r="C192" s="76"/>
      <c r="D192" s="76"/>
      <c r="E192" s="76"/>
      <c r="F192" s="76"/>
      <c r="G192" s="76"/>
      <c r="H192" s="76"/>
      <c r="I192" s="76"/>
      <c r="J192" s="76"/>
      <c r="K192" s="41"/>
    </row>
    <row r="193" spans="2:11" ht="15.75">
      <c r="B193" s="41"/>
      <c r="C193" s="76"/>
      <c r="D193" s="76"/>
      <c r="E193" s="76"/>
      <c r="F193" s="76"/>
      <c r="G193" s="76"/>
      <c r="H193" s="76"/>
      <c r="I193" s="76"/>
      <c r="J193" s="76"/>
      <c r="K193" s="41"/>
    </row>
    <row r="194" spans="2:11" ht="15.75">
      <c r="B194" s="42"/>
      <c r="C194" s="76"/>
      <c r="D194" s="76"/>
      <c r="E194" s="76"/>
      <c r="F194" s="76"/>
      <c r="G194" s="76"/>
      <c r="H194" s="76"/>
      <c r="I194" s="76"/>
      <c r="J194" s="76"/>
      <c r="K194" s="42"/>
    </row>
    <row r="195" spans="2:11" ht="15.75">
      <c r="B195" s="42"/>
      <c r="C195" s="76"/>
      <c r="D195" s="76"/>
      <c r="E195" s="76"/>
      <c r="F195" s="76"/>
      <c r="G195" s="76"/>
      <c r="H195" s="76"/>
      <c r="I195" s="76"/>
      <c r="J195" s="76"/>
      <c r="K195" s="42"/>
    </row>
    <row r="196" spans="2:11" ht="15.75">
      <c r="B196" s="42"/>
      <c r="C196" s="76"/>
      <c r="D196" s="76"/>
      <c r="E196" s="76"/>
      <c r="F196" s="76"/>
      <c r="G196" s="76"/>
      <c r="H196" s="76"/>
      <c r="I196" s="76"/>
      <c r="J196" s="76"/>
      <c r="K196" s="42"/>
    </row>
    <row r="197" spans="2:11" ht="15.75">
      <c r="B197" s="42"/>
      <c r="C197" s="76"/>
      <c r="D197" s="76"/>
      <c r="E197" s="76"/>
      <c r="F197" s="76"/>
      <c r="G197" s="76"/>
      <c r="H197" s="76"/>
      <c r="I197" s="76"/>
      <c r="J197" s="76"/>
      <c r="K197" s="42"/>
    </row>
    <row r="198" spans="2:11" ht="15.75">
      <c r="B198" s="42"/>
      <c r="C198" s="76"/>
      <c r="D198" s="76"/>
      <c r="E198" s="76"/>
      <c r="F198" s="76"/>
      <c r="G198" s="76"/>
      <c r="H198" s="76"/>
      <c r="I198" s="76"/>
      <c r="J198" s="76"/>
      <c r="K198" s="42"/>
    </row>
    <row r="199" spans="2:11" ht="15.75">
      <c r="B199" s="42"/>
      <c r="C199" s="76"/>
      <c r="D199" s="76"/>
      <c r="E199" s="76"/>
      <c r="F199" s="76"/>
      <c r="G199" s="76"/>
      <c r="H199" s="76"/>
      <c r="I199" s="76"/>
      <c r="J199" s="76"/>
      <c r="K199" s="42"/>
    </row>
    <row r="200" spans="2:11" ht="15.75">
      <c r="B200" s="42"/>
      <c r="C200" s="76"/>
      <c r="D200" s="76"/>
      <c r="E200" s="76"/>
      <c r="F200" s="76"/>
      <c r="G200" s="76"/>
      <c r="H200" s="76"/>
      <c r="I200" s="76"/>
      <c r="J200" s="76"/>
      <c r="K200" s="42"/>
    </row>
    <row r="201" spans="2:11" ht="15.75">
      <c r="B201" s="42"/>
      <c r="C201" s="76"/>
      <c r="D201" s="76"/>
      <c r="E201" s="76"/>
      <c r="F201" s="76"/>
      <c r="G201" s="76"/>
      <c r="H201" s="76"/>
      <c r="I201" s="76"/>
      <c r="J201" s="76"/>
      <c r="K201" s="42"/>
    </row>
    <row r="202" spans="2:11" ht="15.75">
      <c r="B202" s="42"/>
      <c r="C202" s="76"/>
      <c r="D202" s="76"/>
      <c r="E202" s="76"/>
      <c r="F202" s="76"/>
      <c r="G202" s="76"/>
      <c r="H202" s="76"/>
      <c r="I202" s="76"/>
      <c r="J202" s="76"/>
      <c r="K202" s="42"/>
    </row>
    <row r="203" spans="2:11" ht="15.75">
      <c r="B203" s="42"/>
      <c r="C203" s="76"/>
      <c r="D203" s="76"/>
      <c r="E203" s="76"/>
      <c r="F203" s="76"/>
      <c r="G203" s="76"/>
      <c r="H203" s="76"/>
      <c r="I203" s="76"/>
      <c r="J203" s="76"/>
      <c r="K203" s="42"/>
    </row>
    <row r="204" spans="2:11" ht="15.75">
      <c r="B204" s="42"/>
      <c r="C204" s="76"/>
      <c r="D204" s="76"/>
      <c r="E204" s="76"/>
      <c r="F204" s="76"/>
      <c r="G204" s="76"/>
      <c r="H204" s="76"/>
      <c r="I204" s="76"/>
      <c r="J204" s="76"/>
      <c r="K204" s="42"/>
    </row>
    <row r="205" spans="2:11" ht="15.75">
      <c r="B205" s="42"/>
      <c r="C205" s="76"/>
      <c r="D205" s="76"/>
      <c r="E205" s="76"/>
      <c r="F205" s="76"/>
      <c r="G205" s="76"/>
      <c r="H205" s="76"/>
      <c r="I205" s="76"/>
      <c r="J205" s="76"/>
      <c r="K205" s="42"/>
    </row>
    <row r="206" spans="2:11" ht="15.75">
      <c r="B206" s="42"/>
      <c r="C206" s="76"/>
      <c r="D206" s="76"/>
      <c r="E206" s="76"/>
      <c r="F206" s="76"/>
      <c r="G206" s="76"/>
      <c r="H206" s="76"/>
      <c r="I206" s="76"/>
      <c r="J206" s="76"/>
      <c r="K206" s="42"/>
    </row>
    <row r="207" spans="2:11" ht="15.75">
      <c r="B207" s="42"/>
      <c r="C207" s="76"/>
      <c r="D207" s="76"/>
      <c r="E207" s="76"/>
      <c r="F207" s="76"/>
      <c r="G207" s="76"/>
      <c r="H207" s="76"/>
      <c r="I207" s="76"/>
      <c r="J207" s="76"/>
      <c r="K207" s="42"/>
    </row>
    <row r="208" spans="2:11" ht="15.75">
      <c r="B208" s="42"/>
      <c r="C208" s="76"/>
      <c r="D208" s="76"/>
      <c r="E208" s="76"/>
      <c r="F208" s="76"/>
      <c r="G208" s="76"/>
      <c r="H208" s="76"/>
      <c r="I208" s="76"/>
      <c r="J208" s="76"/>
      <c r="K208" s="42"/>
    </row>
    <row r="209" spans="2:11" ht="15.75">
      <c r="B209" s="42"/>
      <c r="C209" s="76"/>
      <c r="D209" s="76"/>
      <c r="E209" s="76"/>
      <c r="F209" s="76"/>
      <c r="G209" s="76"/>
      <c r="H209" s="76"/>
      <c r="I209" s="76"/>
      <c r="J209" s="76"/>
      <c r="K209" s="42"/>
    </row>
    <row r="210" spans="2:11" ht="15.75">
      <c r="B210" s="42"/>
      <c r="C210" s="76"/>
      <c r="D210" s="76"/>
      <c r="E210" s="76"/>
      <c r="F210" s="76"/>
      <c r="G210" s="76"/>
      <c r="H210" s="76"/>
      <c r="I210" s="76"/>
      <c r="J210" s="76"/>
      <c r="K210" s="42"/>
    </row>
    <row r="211" spans="2:11" ht="15.75">
      <c r="B211" s="42"/>
      <c r="C211" s="76"/>
      <c r="D211" s="76"/>
      <c r="E211" s="76"/>
      <c r="F211" s="76"/>
      <c r="G211" s="76"/>
      <c r="H211" s="76"/>
      <c r="I211" s="76"/>
      <c r="J211" s="76"/>
      <c r="K211" s="42"/>
    </row>
    <row r="212" spans="2:11" ht="15.75">
      <c r="B212" s="42"/>
      <c r="C212" s="76"/>
      <c r="D212" s="76"/>
      <c r="E212" s="76"/>
      <c r="F212" s="76"/>
      <c r="G212" s="76"/>
      <c r="H212" s="76"/>
      <c r="I212" s="76"/>
      <c r="J212" s="76"/>
      <c r="K212" s="42"/>
    </row>
    <row r="213" spans="2:11" ht="15.75">
      <c r="B213" s="42"/>
      <c r="C213" s="76"/>
      <c r="D213" s="76"/>
      <c r="E213" s="76"/>
      <c r="F213" s="76"/>
      <c r="G213" s="76"/>
      <c r="H213" s="76"/>
      <c r="I213" s="76"/>
      <c r="J213" s="76"/>
      <c r="K213" s="42"/>
    </row>
    <row r="214" spans="2:11" ht="15.75">
      <c r="B214" s="42"/>
      <c r="C214" s="76"/>
      <c r="D214" s="76"/>
      <c r="E214" s="76"/>
      <c r="F214" s="76"/>
      <c r="G214" s="76"/>
      <c r="H214" s="76"/>
      <c r="I214" s="76"/>
      <c r="J214" s="76"/>
      <c r="K214" s="42"/>
    </row>
    <row r="215" spans="2:11" ht="15.75">
      <c r="B215" s="42"/>
      <c r="C215" s="76"/>
      <c r="D215" s="76"/>
      <c r="E215" s="76"/>
      <c r="F215" s="76"/>
      <c r="G215" s="76"/>
      <c r="H215" s="76"/>
      <c r="I215" s="76"/>
      <c r="J215" s="76"/>
      <c r="K215" s="42"/>
    </row>
    <row r="216" spans="2:11" ht="15.75">
      <c r="B216" s="42"/>
      <c r="C216" s="76"/>
      <c r="D216" s="76"/>
      <c r="E216" s="76"/>
      <c r="F216" s="76"/>
      <c r="G216" s="76"/>
      <c r="H216" s="76"/>
      <c r="I216" s="76"/>
      <c r="J216" s="76"/>
      <c r="K216" s="42"/>
    </row>
    <row r="217" spans="2:11" ht="15.75">
      <c r="B217" s="42"/>
      <c r="C217" s="76"/>
      <c r="D217" s="76"/>
      <c r="E217" s="76"/>
      <c r="F217" s="76"/>
      <c r="G217" s="76"/>
      <c r="H217" s="76"/>
      <c r="I217" s="76"/>
      <c r="J217" s="76"/>
      <c r="K217" s="42"/>
    </row>
    <row r="218" spans="2:11" ht="15.75">
      <c r="B218" s="42"/>
      <c r="C218" s="76"/>
      <c r="D218" s="76"/>
      <c r="E218" s="76"/>
      <c r="F218" s="76"/>
      <c r="G218" s="76"/>
      <c r="H218" s="76"/>
      <c r="I218" s="76"/>
      <c r="J218" s="76"/>
      <c r="K218" s="42"/>
    </row>
    <row r="219" spans="2:11" ht="15.75">
      <c r="B219" s="42"/>
      <c r="C219" s="76"/>
      <c r="D219" s="76"/>
      <c r="E219" s="76"/>
      <c r="F219" s="76"/>
      <c r="G219" s="76"/>
      <c r="H219" s="76"/>
      <c r="I219" s="76"/>
      <c r="J219" s="76"/>
      <c r="K219" s="42"/>
    </row>
    <row r="220" spans="2:11" ht="15.75">
      <c r="B220" s="42"/>
      <c r="C220" s="76"/>
      <c r="D220" s="76"/>
      <c r="E220" s="76"/>
      <c r="F220" s="76"/>
      <c r="G220" s="76"/>
      <c r="H220" s="76"/>
      <c r="I220" s="76"/>
      <c r="J220" s="76"/>
      <c r="K220" s="42"/>
    </row>
    <row r="221" spans="2:11" ht="15.75">
      <c r="B221" s="42"/>
      <c r="C221" s="76"/>
      <c r="D221" s="76"/>
      <c r="E221" s="76"/>
      <c r="F221" s="76"/>
      <c r="G221" s="76"/>
      <c r="H221" s="76"/>
      <c r="I221" s="76"/>
      <c r="J221" s="76"/>
      <c r="K221" s="42"/>
    </row>
    <row r="222" spans="2:11" ht="15.75">
      <c r="B222" s="42"/>
      <c r="C222" s="76"/>
      <c r="D222" s="76"/>
      <c r="E222" s="76"/>
      <c r="F222" s="76"/>
      <c r="G222" s="76"/>
      <c r="H222" s="76"/>
      <c r="I222" s="76"/>
      <c r="J222" s="76"/>
      <c r="K222" s="42"/>
    </row>
    <row r="223" spans="2:11" ht="15.75">
      <c r="B223" s="42"/>
      <c r="C223" s="76"/>
      <c r="D223" s="76"/>
      <c r="E223" s="76"/>
      <c r="F223" s="76"/>
      <c r="G223" s="76"/>
      <c r="H223" s="76"/>
      <c r="I223" s="76"/>
      <c r="J223" s="76"/>
      <c r="K223" s="42"/>
    </row>
    <row r="224" spans="2:11" ht="15.75">
      <c r="B224" s="42"/>
      <c r="C224" s="76"/>
      <c r="D224" s="76"/>
      <c r="E224" s="76"/>
      <c r="F224" s="76"/>
      <c r="G224" s="76"/>
      <c r="H224" s="76"/>
      <c r="I224" s="76"/>
      <c r="J224" s="76"/>
      <c r="K224" s="42"/>
    </row>
    <row r="225" spans="2:11" ht="15.75">
      <c r="B225" s="42"/>
      <c r="C225" s="76"/>
      <c r="D225" s="76"/>
      <c r="E225" s="76"/>
      <c r="F225" s="76"/>
      <c r="G225" s="76"/>
      <c r="H225" s="76"/>
      <c r="I225" s="76"/>
      <c r="J225" s="76"/>
      <c r="K225" s="42"/>
    </row>
    <row r="226" spans="2:11" ht="15.75">
      <c r="B226" s="42"/>
      <c r="C226" s="76"/>
      <c r="D226" s="76"/>
      <c r="E226" s="76"/>
      <c r="F226" s="76"/>
      <c r="G226" s="76"/>
      <c r="H226" s="76"/>
      <c r="I226" s="76"/>
      <c r="J226" s="76"/>
      <c r="K226" s="42"/>
    </row>
    <row r="227" spans="2:11" ht="15.75">
      <c r="B227" s="42"/>
      <c r="C227" s="76"/>
      <c r="D227" s="76"/>
      <c r="E227" s="76"/>
      <c r="F227" s="76"/>
      <c r="G227" s="76"/>
      <c r="H227" s="76"/>
      <c r="I227" s="76"/>
      <c r="J227" s="76"/>
      <c r="K227" s="42"/>
    </row>
    <row r="228" spans="2:11" ht="15.75">
      <c r="B228" s="42"/>
      <c r="C228" s="76"/>
      <c r="D228" s="76"/>
      <c r="E228" s="76"/>
      <c r="F228" s="76"/>
      <c r="G228" s="76"/>
      <c r="H228" s="76"/>
      <c r="I228" s="76"/>
      <c r="J228" s="76"/>
      <c r="K228" s="42"/>
    </row>
    <row r="229" spans="2:11" ht="15.75">
      <c r="B229" s="42"/>
      <c r="C229" s="76"/>
      <c r="D229" s="76"/>
      <c r="E229" s="76"/>
      <c r="F229" s="76"/>
      <c r="G229" s="76"/>
      <c r="H229" s="76"/>
      <c r="I229" s="76"/>
      <c r="J229" s="76"/>
      <c r="K229" s="42"/>
    </row>
    <row r="230" spans="2:11" ht="15.75">
      <c r="B230" s="42"/>
      <c r="C230" s="76"/>
      <c r="D230" s="76"/>
      <c r="E230" s="76"/>
      <c r="F230" s="76"/>
      <c r="G230" s="76"/>
      <c r="H230" s="76"/>
      <c r="I230" s="76"/>
      <c r="J230" s="76"/>
      <c r="K230" s="42"/>
    </row>
    <row r="231" spans="2:11" ht="15.75">
      <c r="B231" s="42"/>
      <c r="C231" s="76"/>
      <c r="D231" s="76"/>
      <c r="E231" s="76"/>
      <c r="F231" s="76"/>
      <c r="G231" s="76"/>
      <c r="H231" s="76"/>
      <c r="I231" s="76"/>
      <c r="J231" s="76"/>
      <c r="K231" s="42"/>
    </row>
    <row r="232" spans="2:11" ht="15.75">
      <c r="B232" s="42"/>
      <c r="C232" s="76"/>
      <c r="D232" s="76"/>
      <c r="E232" s="76"/>
      <c r="F232" s="76"/>
      <c r="G232" s="76"/>
      <c r="H232" s="76"/>
      <c r="I232" s="76"/>
      <c r="J232" s="76"/>
      <c r="K232" s="42"/>
    </row>
    <row r="233" spans="2:11" ht="15.75">
      <c r="B233" s="42"/>
      <c r="C233" s="76"/>
      <c r="D233" s="76"/>
      <c r="E233" s="76"/>
      <c r="F233" s="76"/>
      <c r="G233" s="76"/>
      <c r="H233" s="76"/>
      <c r="I233" s="76"/>
      <c r="J233" s="76"/>
      <c r="K233" s="42"/>
    </row>
    <row r="234" spans="2:11" ht="15.75">
      <c r="B234" s="42"/>
      <c r="C234" s="76"/>
      <c r="D234" s="76"/>
      <c r="E234" s="76"/>
      <c r="F234" s="76"/>
      <c r="G234" s="76"/>
      <c r="H234" s="76"/>
      <c r="I234" s="76"/>
      <c r="J234" s="76"/>
      <c r="K234" s="42"/>
    </row>
    <row r="235" spans="2:11" ht="15.75">
      <c r="B235" s="42"/>
      <c r="C235" s="76"/>
      <c r="D235" s="76"/>
      <c r="E235" s="76"/>
      <c r="F235" s="76"/>
      <c r="G235" s="76"/>
      <c r="H235" s="76"/>
      <c r="I235" s="76"/>
      <c r="J235" s="76"/>
      <c r="K235" s="42"/>
    </row>
    <row r="236" spans="2:11" ht="15.75">
      <c r="B236" s="42"/>
      <c r="C236" s="76"/>
      <c r="D236" s="76"/>
      <c r="E236" s="76"/>
      <c r="F236" s="76"/>
      <c r="G236" s="76"/>
      <c r="H236" s="76"/>
      <c r="I236" s="76"/>
      <c r="J236" s="76"/>
      <c r="K236" s="42"/>
    </row>
    <row r="237" spans="2:11" ht="15.75">
      <c r="B237" s="42"/>
      <c r="C237" s="76"/>
      <c r="D237" s="76"/>
      <c r="E237" s="76"/>
      <c r="F237" s="76"/>
      <c r="G237" s="76"/>
      <c r="H237" s="76"/>
      <c r="I237" s="76"/>
      <c r="J237" s="76"/>
      <c r="K237" s="42"/>
    </row>
    <row r="238" spans="2:11" ht="15.75">
      <c r="B238" s="42"/>
      <c r="C238" s="76"/>
      <c r="D238" s="76"/>
      <c r="E238" s="76"/>
      <c r="F238" s="76"/>
      <c r="G238" s="76"/>
      <c r="H238" s="76"/>
      <c r="I238" s="76"/>
      <c r="J238" s="76"/>
      <c r="K238" s="42"/>
    </row>
    <row r="239" spans="2:11" ht="15.75">
      <c r="B239" s="42"/>
      <c r="C239" s="76"/>
      <c r="D239" s="76"/>
      <c r="E239" s="76"/>
      <c r="F239" s="76"/>
      <c r="G239" s="76"/>
      <c r="H239" s="76"/>
      <c r="I239" s="76"/>
      <c r="J239" s="76"/>
      <c r="K239" s="42"/>
    </row>
    <row r="240" spans="2:11" ht="15.75">
      <c r="B240" s="42"/>
      <c r="C240" s="76"/>
      <c r="D240" s="76"/>
      <c r="E240" s="76"/>
      <c r="F240" s="76"/>
      <c r="G240" s="76"/>
      <c r="H240" s="76"/>
      <c r="I240" s="76"/>
      <c r="J240" s="76"/>
      <c r="K240" s="42"/>
    </row>
    <row r="241" spans="2:11" ht="15.75">
      <c r="B241" s="42"/>
      <c r="C241" s="76"/>
      <c r="D241" s="76"/>
      <c r="E241" s="76"/>
      <c r="F241" s="76"/>
      <c r="G241" s="76"/>
      <c r="H241" s="76"/>
      <c r="I241" s="76"/>
      <c r="J241" s="76"/>
      <c r="K241" s="42"/>
    </row>
    <row r="242" spans="2:11" ht="15.75">
      <c r="B242" s="42"/>
      <c r="C242" s="76"/>
      <c r="D242" s="76"/>
      <c r="E242" s="76"/>
      <c r="F242" s="76"/>
      <c r="G242" s="76"/>
      <c r="H242" s="76"/>
      <c r="I242" s="76"/>
      <c r="J242" s="76"/>
      <c r="K242" s="42"/>
    </row>
    <row r="243" spans="2:11" ht="15.75">
      <c r="B243" s="42"/>
      <c r="C243" s="76"/>
      <c r="D243" s="76"/>
      <c r="E243" s="76"/>
      <c r="F243" s="76"/>
      <c r="G243" s="76"/>
      <c r="H243" s="76"/>
      <c r="I243" s="76"/>
      <c r="J243" s="76"/>
      <c r="K243" s="42"/>
    </row>
    <row r="244" spans="2:11" ht="15.75">
      <c r="B244" s="42"/>
      <c r="C244" s="76"/>
      <c r="D244" s="76"/>
      <c r="E244" s="76"/>
      <c r="F244" s="76"/>
      <c r="G244" s="76"/>
      <c r="H244" s="76"/>
      <c r="I244" s="76"/>
      <c r="J244" s="76"/>
      <c r="K244" s="42"/>
    </row>
    <row r="245" spans="2:11" ht="15.75">
      <c r="B245" s="42"/>
      <c r="C245" s="76"/>
      <c r="D245" s="76"/>
      <c r="E245" s="76"/>
      <c r="F245" s="76"/>
      <c r="G245" s="76"/>
      <c r="H245" s="76"/>
      <c r="I245" s="76"/>
      <c r="J245" s="76"/>
      <c r="K245" s="42"/>
    </row>
    <row r="246" spans="2:11" ht="15.75">
      <c r="B246" s="42"/>
      <c r="C246" s="76"/>
      <c r="D246" s="76"/>
      <c r="E246" s="76"/>
      <c r="F246" s="76"/>
      <c r="G246" s="76"/>
      <c r="H246" s="76"/>
      <c r="I246" s="76"/>
      <c r="J246" s="76"/>
      <c r="K246" s="42"/>
    </row>
    <row r="247" spans="2:11" ht="15.75">
      <c r="B247" s="42"/>
      <c r="C247" s="76"/>
      <c r="D247" s="76"/>
      <c r="E247" s="76"/>
      <c r="F247" s="76"/>
      <c r="G247" s="76"/>
      <c r="H247" s="76"/>
      <c r="I247" s="76"/>
      <c r="J247" s="76"/>
      <c r="K247" s="42"/>
    </row>
    <row r="248" spans="2:11" ht="15.75">
      <c r="B248" s="42"/>
      <c r="C248" s="76"/>
      <c r="D248" s="76"/>
      <c r="E248" s="76"/>
      <c r="F248" s="76"/>
      <c r="G248" s="76"/>
      <c r="H248" s="76"/>
      <c r="I248" s="76"/>
      <c r="J248" s="76"/>
      <c r="K248" s="42"/>
    </row>
    <row r="249" spans="2:11" ht="15.75">
      <c r="B249" s="42"/>
      <c r="C249" s="76"/>
      <c r="D249" s="76"/>
      <c r="E249" s="76"/>
      <c r="F249" s="76"/>
      <c r="G249" s="76"/>
      <c r="H249" s="76"/>
      <c r="I249" s="76"/>
      <c r="J249" s="76"/>
      <c r="K249" s="42"/>
    </row>
    <row r="250" spans="2:11" ht="15.75">
      <c r="B250" s="42"/>
      <c r="C250" s="76"/>
      <c r="D250" s="76"/>
      <c r="E250" s="76"/>
      <c r="F250" s="76"/>
      <c r="G250" s="76"/>
      <c r="H250" s="76"/>
      <c r="I250" s="76"/>
      <c r="J250" s="76"/>
      <c r="K250" s="42"/>
    </row>
    <row r="251" spans="2:11" ht="15.75">
      <c r="B251" s="42"/>
      <c r="C251" s="76"/>
      <c r="D251" s="76"/>
      <c r="E251" s="76"/>
      <c r="F251" s="76"/>
      <c r="G251" s="76"/>
      <c r="H251" s="76"/>
      <c r="I251" s="76"/>
      <c r="J251" s="76"/>
      <c r="K251" s="42"/>
    </row>
    <row r="252" spans="2:11" ht="15.75">
      <c r="B252" s="42"/>
      <c r="C252" s="76"/>
      <c r="D252" s="76"/>
      <c r="E252" s="76"/>
      <c r="F252" s="76"/>
      <c r="G252" s="76"/>
      <c r="H252" s="76"/>
      <c r="I252" s="76"/>
      <c r="J252" s="76"/>
      <c r="K252" s="42"/>
    </row>
    <row r="253" spans="2:11" ht="15.75">
      <c r="B253" s="42"/>
      <c r="C253" s="76"/>
      <c r="D253" s="76"/>
      <c r="E253" s="76"/>
      <c r="F253" s="76"/>
      <c r="G253" s="76"/>
      <c r="H253" s="76"/>
      <c r="I253" s="76"/>
      <c r="J253" s="76"/>
      <c r="K253" s="42"/>
    </row>
    <row r="254" spans="2:11" ht="15.75">
      <c r="B254" s="42"/>
      <c r="C254" s="76"/>
      <c r="D254" s="76"/>
      <c r="E254" s="76"/>
      <c r="F254" s="76"/>
      <c r="G254" s="76"/>
      <c r="H254" s="76"/>
      <c r="I254" s="76"/>
      <c r="J254" s="76"/>
      <c r="K254" s="42"/>
    </row>
    <row r="255" spans="2:11" ht="15.75">
      <c r="B255" s="42"/>
      <c r="C255" s="76"/>
      <c r="D255" s="76"/>
      <c r="E255" s="76"/>
      <c r="F255" s="76"/>
      <c r="G255" s="76"/>
      <c r="H255" s="76"/>
      <c r="I255" s="76"/>
      <c r="J255" s="76"/>
      <c r="K255" s="42"/>
    </row>
    <row r="256" spans="2:11" ht="15.75">
      <c r="B256" s="42"/>
      <c r="C256" s="76"/>
      <c r="D256" s="76"/>
      <c r="E256" s="76"/>
      <c r="F256" s="76"/>
      <c r="G256" s="76"/>
      <c r="H256" s="76"/>
      <c r="I256" s="76"/>
      <c r="J256" s="76"/>
      <c r="K256" s="42"/>
    </row>
    <row r="257" spans="2:11" ht="15.75">
      <c r="B257" s="42"/>
      <c r="C257" s="76"/>
      <c r="D257" s="76"/>
      <c r="E257" s="76"/>
      <c r="F257" s="76"/>
      <c r="G257" s="76"/>
      <c r="H257" s="76"/>
      <c r="I257" s="76"/>
      <c r="J257" s="76"/>
      <c r="K257" s="42"/>
    </row>
    <row r="258" spans="2:11" ht="15.75">
      <c r="B258" s="42"/>
      <c r="C258" s="76"/>
      <c r="D258" s="76"/>
      <c r="E258" s="76"/>
      <c r="F258" s="76"/>
      <c r="G258" s="76"/>
      <c r="H258" s="76"/>
      <c r="I258" s="76"/>
      <c r="J258" s="76"/>
      <c r="K258" s="42"/>
    </row>
    <row r="259" spans="2:11" ht="15.75">
      <c r="B259" s="42"/>
      <c r="C259" s="76"/>
      <c r="D259" s="76"/>
      <c r="E259" s="76"/>
      <c r="F259" s="76"/>
      <c r="G259" s="76"/>
      <c r="H259" s="76"/>
      <c r="I259" s="76"/>
      <c r="J259" s="76"/>
      <c r="K259" s="42"/>
    </row>
    <row r="260" spans="2:11" ht="15.75">
      <c r="B260" s="42"/>
      <c r="C260" s="76"/>
      <c r="D260" s="76"/>
      <c r="E260" s="76"/>
      <c r="F260" s="76"/>
      <c r="G260" s="76"/>
      <c r="H260" s="76"/>
      <c r="I260" s="76"/>
      <c r="J260" s="76"/>
      <c r="K260" s="42"/>
    </row>
    <row r="261" spans="2:11" ht="15.75">
      <c r="B261" s="42"/>
      <c r="C261" s="76"/>
      <c r="D261" s="76"/>
      <c r="E261" s="76"/>
      <c r="F261" s="76"/>
      <c r="G261" s="76"/>
      <c r="H261" s="76"/>
      <c r="I261" s="76"/>
      <c r="J261" s="76"/>
      <c r="K261" s="42"/>
    </row>
    <row r="262" spans="2:11" ht="15.75">
      <c r="B262" s="42"/>
      <c r="C262" s="76"/>
      <c r="D262" s="76"/>
      <c r="E262" s="76"/>
      <c r="F262" s="76"/>
      <c r="G262" s="76"/>
      <c r="H262" s="76"/>
      <c r="I262" s="76"/>
      <c r="J262" s="76"/>
      <c r="K262" s="42"/>
    </row>
    <row r="263" spans="2:11" ht="15.75">
      <c r="B263" s="42"/>
      <c r="C263" s="76"/>
      <c r="D263" s="76"/>
      <c r="E263" s="76"/>
      <c r="F263" s="76"/>
      <c r="G263" s="76"/>
      <c r="H263" s="76"/>
      <c r="I263" s="76"/>
      <c r="J263" s="76"/>
      <c r="K263" s="42"/>
    </row>
    <row r="264" spans="2:11" ht="15.75">
      <c r="B264" s="42"/>
      <c r="C264" s="76"/>
      <c r="D264" s="76"/>
      <c r="E264" s="76"/>
      <c r="F264" s="76"/>
      <c r="G264" s="76"/>
      <c r="H264" s="76"/>
      <c r="I264" s="76"/>
      <c r="J264" s="76"/>
      <c r="K264" s="42"/>
    </row>
    <row r="265" spans="2:11" ht="15.75">
      <c r="B265" s="42"/>
      <c r="C265" s="76"/>
      <c r="D265" s="76"/>
      <c r="E265" s="76"/>
      <c r="F265" s="76"/>
      <c r="G265" s="76"/>
      <c r="H265" s="76"/>
      <c r="I265" s="76"/>
      <c r="J265" s="76"/>
      <c r="K265" s="42"/>
    </row>
    <row r="266" spans="2:11" ht="15.75">
      <c r="B266" s="42"/>
      <c r="C266" s="76"/>
      <c r="D266" s="76"/>
      <c r="E266" s="76"/>
      <c r="F266" s="76"/>
      <c r="G266" s="76"/>
      <c r="H266" s="76"/>
      <c r="I266" s="76"/>
      <c r="J266" s="76"/>
      <c r="K266" s="42"/>
    </row>
    <row r="267" spans="2:11" ht="15.75">
      <c r="B267" s="42"/>
      <c r="C267" s="76"/>
      <c r="D267" s="76"/>
      <c r="E267" s="76"/>
      <c r="F267" s="76"/>
      <c r="G267" s="76"/>
      <c r="H267" s="76"/>
      <c r="I267" s="76"/>
      <c r="J267" s="76"/>
      <c r="K267" s="42"/>
    </row>
    <row r="268" spans="2:11" ht="15.75">
      <c r="B268" s="42"/>
      <c r="C268" s="76"/>
      <c r="D268" s="76"/>
      <c r="E268" s="76"/>
      <c r="F268" s="76"/>
      <c r="G268" s="76"/>
      <c r="H268" s="76"/>
      <c r="I268" s="76"/>
      <c r="J268" s="76"/>
      <c r="K268" s="42"/>
    </row>
    <row r="269" spans="2:11" ht="15.75">
      <c r="B269" s="42"/>
      <c r="C269" s="76"/>
      <c r="D269" s="76"/>
      <c r="E269" s="76"/>
      <c r="F269" s="76"/>
      <c r="G269" s="76"/>
      <c r="H269" s="76"/>
      <c r="I269" s="76"/>
      <c r="J269" s="76"/>
      <c r="K269" s="42"/>
    </row>
    <row r="270" spans="2:11" ht="15.75">
      <c r="B270" s="42"/>
      <c r="C270" s="76"/>
      <c r="D270" s="76"/>
      <c r="E270" s="76"/>
      <c r="F270" s="76"/>
      <c r="G270" s="76"/>
      <c r="H270" s="76"/>
      <c r="I270" s="76"/>
      <c r="J270" s="76"/>
      <c r="K270" s="42"/>
    </row>
    <row r="271" spans="2:11" ht="15.75">
      <c r="B271" s="42"/>
      <c r="C271" s="76"/>
      <c r="D271" s="76"/>
      <c r="E271" s="76"/>
      <c r="F271" s="76"/>
      <c r="G271" s="76"/>
      <c r="H271" s="76"/>
      <c r="I271" s="76"/>
      <c r="J271" s="76"/>
      <c r="K271" s="42"/>
    </row>
    <row r="272" spans="2:11" ht="15.75">
      <c r="B272" s="42"/>
      <c r="C272" s="76"/>
      <c r="D272" s="76"/>
      <c r="E272" s="76"/>
      <c r="F272" s="76"/>
      <c r="G272" s="76"/>
      <c r="H272" s="76"/>
      <c r="I272" s="76"/>
      <c r="J272" s="76"/>
      <c r="K272" s="42"/>
    </row>
    <row r="273" spans="2:11" ht="15.75">
      <c r="B273" s="42"/>
      <c r="C273" s="76"/>
      <c r="D273" s="76"/>
      <c r="E273" s="76"/>
      <c r="F273" s="76"/>
      <c r="G273" s="76"/>
      <c r="H273" s="76"/>
      <c r="I273" s="76"/>
      <c r="J273" s="76"/>
      <c r="K273" s="42"/>
    </row>
    <row r="274" spans="2:11" ht="15.75">
      <c r="B274" s="42"/>
      <c r="C274" s="76"/>
      <c r="D274" s="76"/>
      <c r="E274" s="76"/>
      <c r="F274" s="76"/>
      <c r="G274" s="76"/>
      <c r="H274" s="76"/>
      <c r="I274" s="76"/>
      <c r="J274" s="76"/>
      <c r="K274" s="42"/>
    </row>
    <row r="275" spans="2:11" ht="15.75">
      <c r="B275" s="42"/>
      <c r="C275" s="76"/>
      <c r="D275" s="76"/>
      <c r="E275" s="76"/>
      <c r="F275" s="76"/>
      <c r="G275" s="76"/>
      <c r="H275" s="76"/>
      <c r="I275" s="76"/>
      <c r="J275" s="76"/>
      <c r="K275" s="42"/>
    </row>
    <row r="276" spans="2:11" ht="15.75">
      <c r="B276" s="42"/>
      <c r="C276" s="76"/>
      <c r="D276" s="76"/>
      <c r="E276" s="76"/>
      <c r="F276" s="76"/>
      <c r="G276" s="76"/>
      <c r="H276" s="76"/>
      <c r="I276" s="76"/>
      <c r="J276" s="76"/>
      <c r="K276" s="42"/>
    </row>
    <row r="277" spans="2:11" ht="15.75">
      <c r="B277" s="42"/>
      <c r="C277" s="76"/>
      <c r="D277" s="76"/>
      <c r="E277" s="76"/>
      <c r="F277" s="76"/>
      <c r="G277" s="76"/>
      <c r="H277" s="76"/>
      <c r="I277" s="76"/>
      <c r="J277" s="76"/>
      <c r="K277" s="42"/>
    </row>
    <row r="278" spans="2:11" ht="15.75">
      <c r="B278" s="42"/>
      <c r="C278" s="76"/>
      <c r="D278" s="76"/>
      <c r="E278" s="76"/>
      <c r="F278" s="76"/>
      <c r="G278" s="76"/>
      <c r="H278" s="76"/>
      <c r="I278" s="76"/>
      <c r="J278" s="76"/>
      <c r="K278" s="42"/>
    </row>
    <row r="279" spans="2:11" ht="15.75">
      <c r="B279" s="42"/>
      <c r="C279" s="76"/>
      <c r="D279" s="76"/>
      <c r="E279" s="76"/>
      <c r="F279" s="76"/>
      <c r="G279" s="76"/>
      <c r="H279" s="76"/>
      <c r="I279" s="76"/>
      <c r="J279" s="76"/>
      <c r="K279" s="42"/>
    </row>
    <row r="280" spans="2:11" ht="15.75">
      <c r="B280" s="42"/>
      <c r="C280" s="76"/>
      <c r="D280" s="76"/>
      <c r="E280" s="76"/>
      <c r="F280" s="76"/>
      <c r="G280" s="76"/>
      <c r="H280" s="76"/>
      <c r="I280" s="76"/>
      <c r="J280" s="76"/>
      <c r="K280" s="42"/>
    </row>
    <row r="281" spans="2:11" ht="15.75">
      <c r="B281" s="42"/>
      <c r="C281" s="76"/>
      <c r="D281" s="76"/>
      <c r="E281" s="76"/>
      <c r="F281" s="76"/>
      <c r="G281" s="76"/>
      <c r="H281" s="76"/>
      <c r="I281" s="76"/>
      <c r="J281" s="76"/>
      <c r="K281" s="42"/>
    </row>
    <row r="282" spans="2:11" ht="15.75">
      <c r="B282" s="42"/>
      <c r="C282" s="76"/>
      <c r="D282" s="76"/>
      <c r="E282" s="76"/>
      <c r="F282" s="76"/>
      <c r="G282" s="76"/>
      <c r="H282" s="76"/>
      <c r="I282" s="76"/>
      <c r="J282" s="76"/>
      <c r="K282" s="42"/>
    </row>
    <row r="283" spans="2:11" ht="15.75">
      <c r="B283" s="42"/>
      <c r="C283" s="76"/>
      <c r="D283" s="76"/>
      <c r="E283" s="76"/>
      <c r="F283" s="76"/>
      <c r="G283" s="76"/>
      <c r="H283" s="76"/>
      <c r="I283" s="76"/>
      <c r="J283" s="76"/>
      <c r="K283" s="42"/>
    </row>
    <row r="284" spans="2:11" ht="15.75">
      <c r="B284" s="42"/>
      <c r="C284" s="76"/>
      <c r="D284" s="76"/>
      <c r="E284" s="76"/>
      <c r="F284" s="76"/>
      <c r="G284" s="76"/>
      <c r="H284" s="76"/>
      <c r="I284" s="76"/>
      <c r="J284" s="76"/>
      <c r="K284" s="42"/>
    </row>
    <row r="285" spans="2:11" ht="15.75">
      <c r="B285" s="42"/>
      <c r="C285" s="76"/>
      <c r="D285" s="76"/>
      <c r="E285" s="76"/>
      <c r="F285" s="76"/>
      <c r="G285" s="76"/>
      <c r="H285" s="76"/>
      <c r="I285" s="76"/>
      <c r="J285" s="76"/>
      <c r="K285" s="42"/>
    </row>
    <row r="286" spans="2:11" ht="15.75">
      <c r="B286" s="42"/>
      <c r="C286" s="76"/>
      <c r="D286" s="76"/>
      <c r="E286" s="76"/>
      <c r="F286" s="76"/>
      <c r="G286" s="76"/>
      <c r="H286" s="76"/>
      <c r="I286" s="76"/>
      <c r="J286" s="76"/>
      <c r="K286" s="42"/>
    </row>
    <row r="287" spans="2:11" ht="15.75">
      <c r="B287" s="42"/>
      <c r="C287" s="76"/>
      <c r="D287" s="76"/>
      <c r="E287" s="76"/>
      <c r="F287" s="76"/>
      <c r="G287" s="76"/>
      <c r="H287" s="76"/>
      <c r="I287" s="76"/>
      <c r="J287" s="76"/>
      <c r="K287" s="42"/>
    </row>
    <row r="288" spans="2:11" ht="15.75">
      <c r="B288" s="42"/>
      <c r="C288" s="76"/>
      <c r="D288" s="76"/>
      <c r="E288" s="76"/>
      <c r="F288" s="76"/>
      <c r="G288" s="76"/>
      <c r="H288" s="76"/>
      <c r="I288" s="76"/>
      <c r="J288" s="76"/>
      <c r="K288" s="42"/>
    </row>
    <row r="289" spans="2:11" ht="15.75">
      <c r="B289" s="42"/>
      <c r="C289" s="42"/>
      <c r="D289" s="42"/>
      <c r="E289" s="42"/>
      <c r="F289" s="42"/>
      <c r="G289" s="42"/>
      <c r="H289" s="42"/>
      <c r="I289" s="42"/>
      <c r="J289" s="42"/>
      <c r="K289" s="42"/>
    </row>
  </sheetData>
  <sheetProtection algorithmName="SHA-512" hashValue="wd8sSqIofpEsa/cE65BNEovyoKggb8o0NjFPOT6MBfFuSKvauvWyuHflsUb0iFUNpp7tWzITFbbU4bNJZ9WpGQ==" saltValue="kPiY9UGAoxcqO1VhsHtv5w==" spinCount="100000" sheet="1" insertColumns="0" insertRows="0" deleteColumns="0" deleteRows="0" sort="0"/>
  <mergeCells count="362">
    <mergeCell ref="B1:K1"/>
    <mergeCell ref="M1:O1"/>
    <mergeCell ref="C2:J2"/>
    <mergeCell ref="M2:S2"/>
    <mergeCell ref="N3:O3"/>
    <mergeCell ref="P3:Q3"/>
    <mergeCell ref="R3:S3"/>
    <mergeCell ref="N6:O6"/>
    <mergeCell ref="P6:Q6"/>
    <mergeCell ref="R6:S6"/>
    <mergeCell ref="C7:D7"/>
    <mergeCell ref="E7:K7"/>
    <mergeCell ref="M7:P7"/>
    <mergeCell ref="Q7:S7"/>
    <mergeCell ref="N4:O4"/>
    <mergeCell ref="P4:Q4"/>
    <mergeCell ref="R4:S4"/>
    <mergeCell ref="N5:O5"/>
    <mergeCell ref="P5:Q5"/>
    <mergeCell ref="R5:S5"/>
    <mergeCell ref="C11:K11"/>
    <mergeCell ref="C12:K12"/>
    <mergeCell ref="C13:K13"/>
    <mergeCell ref="M13:S13"/>
    <mergeCell ref="C14:K14"/>
    <mergeCell ref="M14:O14"/>
    <mergeCell ref="P14:S14"/>
    <mergeCell ref="C8:D8"/>
    <mergeCell ref="E8:K8"/>
    <mergeCell ref="M8:P8"/>
    <mergeCell ref="Q8:S8"/>
    <mergeCell ref="C9:D9"/>
    <mergeCell ref="E9:K9"/>
    <mergeCell ref="M9:P9"/>
    <mergeCell ref="Q9:S9"/>
    <mergeCell ref="C17:K17"/>
    <mergeCell ref="M17:O17"/>
    <mergeCell ref="P17:S17"/>
    <mergeCell ref="C18:K18"/>
    <mergeCell ref="M18:O18"/>
    <mergeCell ref="P18:S18"/>
    <mergeCell ref="C15:K15"/>
    <mergeCell ref="M15:O15"/>
    <mergeCell ref="P15:S15"/>
    <mergeCell ref="C16:K16"/>
    <mergeCell ref="M16:O16"/>
    <mergeCell ref="P16:S16"/>
    <mergeCell ref="C21:K21"/>
    <mergeCell ref="M21:O21"/>
    <mergeCell ref="P21:S21"/>
    <mergeCell ref="C22:K22"/>
    <mergeCell ref="M22:O22"/>
    <mergeCell ref="P22:S22"/>
    <mergeCell ref="C19:K19"/>
    <mergeCell ref="M19:O19"/>
    <mergeCell ref="P19:S19"/>
    <mergeCell ref="C20:K20"/>
    <mergeCell ref="M20:O20"/>
    <mergeCell ref="P20:S20"/>
    <mergeCell ref="C26:K26"/>
    <mergeCell ref="C27:K27"/>
    <mergeCell ref="M27:R27"/>
    <mergeCell ref="C28:K28"/>
    <mergeCell ref="M28:O28"/>
    <mergeCell ref="Q28:R28"/>
    <mergeCell ref="C23:K23"/>
    <mergeCell ref="M23:O23"/>
    <mergeCell ref="C24:K24"/>
    <mergeCell ref="M24:O24"/>
    <mergeCell ref="C25:K25"/>
    <mergeCell ref="M25:O25"/>
    <mergeCell ref="C31:K31"/>
    <mergeCell ref="M31:O31"/>
    <mergeCell ref="Q31:R31"/>
    <mergeCell ref="C32:K32"/>
    <mergeCell ref="M32:O32"/>
    <mergeCell ref="Q32:R32"/>
    <mergeCell ref="C29:K29"/>
    <mergeCell ref="M29:O29"/>
    <mergeCell ref="Q29:R29"/>
    <mergeCell ref="C30:K30"/>
    <mergeCell ref="M30:O30"/>
    <mergeCell ref="Q30:R30"/>
    <mergeCell ref="C35:K35"/>
    <mergeCell ref="M35:O35"/>
    <mergeCell ref="Q35:R35"/>
    <mergeCell ref="C36:K36"/>
    <mergeCell ref="M36:O36"/>
    <mergeCell ref="Q36:R36"/>
    <mergeCell ref="C33:K33"/>
    <mergeCell ref="M33:O33"/>
    <mergeCell ref="Q33:R33"/>
    <mergeCell ref="C34:K34"/>
    <mergeCell ref="M34:O34"/>
    <mergeCell ref="Q34:R34"/>
    <mergeCell ref="C39:K39"/>
    <mergeCell ref="M39:O39"/>
    <mergeCell ref="Q39:R39"/>
    <mergeCell ref="C40:K40"/>
    <mergeCell ref="C41:K41"/>
    <mergeCell ref="C42:K42"/>
    <mergeCell ref="C37:K37"/>
    <mergeCell ref="M37:O37"/>
    <mergeCell ref="Q37:R37"/>
    <mergeCell ref="C38:K38"/>
    <mergeCell ref="M38:O38"/>
    <mergeCell ref="Q38:R38"/>
    <mergeCell ref="C49:K49"/>
    <mergeCell ref="C50:K50"/>
    <mergeCell ref="C51:K51"/>
    <mergeCell ref="C52:K52"/>
    <mergeCell ref="C53:K53"/>
    <mergeCell ref="C54:K54"/>
    <mergeCell ref="C43:K43"/>
    <mergeCell ref="C44:K44"/>
    <mergeCell ref="C45:K45"/>
    <mergeCell ref="C46:K46"/>
    <mergeCell ref="C47:K47"/>
    <mergeCell ref="C48:K48"/>
    <mergeCell ref="C61:K61"/>
    <mergeCell ref="C62:K62"/>
    <mergeCell ref="C63:K63"/>
    <mergeCell ref="C64:K64"/>
    <mergeCell ref="C65:K65"/>
    <mergeCell ref="C66:K66"/>
    <mergeCell ref="C55:K55"/>
    <mergeCell ref="C56:K56"/>
    <mergeCell ref="C57:K57"/>
    <mergeCell ref="C58:K58"/>
    <mergeCell ref="C59:K59"/>
    <mergeCell ref="C60:K60"/>
    <mergeCell ref="C73:K73"/>
    <mergeCell ref="C74:K74"/>
    <mergeCell ref="C75:K75"/>
    <mergeCell ref="C76:K76"/>
    <mergeCell ref="C77:K77"/>
    <mergeCell ref="C78:K78"/>
    <mergeCell ref="C67:K67"/>
    <mergeCell ref="C68:K68"/>
    <mergeCell ref="C69:K69"/>
    <mergeCell ref="C70:K70"/>
    <mergeCell ref="C71:K71"/>
    <mergeCell ref="C72:K72"/>
    <mergeCell ref="C85:K85"/>
    <mergeCell ref="C86:K86"/>
    <mergeCell ref="C87:K87"/>
    <mergeCell ref="C88:K88"/>
    <mergeCell ref="C89:K89"/>
    <mergeCell ref="C90:K90"/>
    <mergeCell ref="C79:K79"/>
    <mergeCell ref="C80:K80"/>
    <mergeCell ref="C81:K81"/>
    <mergeCell ref="C82:K82"/>
    <mergeCell ref="C83:K83"/>
    <mergeCell ref="C84:K84"/>
    <mergeCell ref="C97:K97"/>
    <mergeCell ref="C98:K98"/>
    <mergeCell ref="C99:K99"/>
    <mergeCell ref="M99:R99"/>
    <mergeCell ref="C100:K100"/>
    <mergeCell ref="M100:N100"/>
    <mergeCell ref="O100:P100"/>
    <mergeCell ref="Q100:R100"/>
    <mergeCell ref="C91:K91"/>
    <mergeCell ref="C92:K92"/>
    <mergeCell ref="C93:K93"/>
    <mergeCell ref="C94:K94"/>
    <mergeCell ref="C95:K95"/>
    <mergeCell ref="C96:K96"/>
    <mergeCell ref="C104:K104"/>
    <mergeCell ref="O104:P104"/>
    <mergeCell ref="Q104:R104"/>
    <mergeCell ref="C105:K105"/>
    <mergeCell ref="C106:K106"/>
    <mergeCell ref="C107:K107"/>
    <mergeCell ref="C101:K101"/>
    <mergeCell ref="M101:N102"/>
    <mergeCell ref="O101:P102"/>
    <mergeCell ref="Q101:R102"/>
    <mergeCell ref="C102:K102"/>
    <mergeCell ref="C103:K103"/>
    <mergeCell ref="C114:K114"/>
    <mergeCell ref="C115:K115"/>
    <mergeCell ref="C116:K116"/>
    <mergeCell ref="C117:K117"/>
    <mergeCell ref="C118:K118"/>
    <mergeCell ref="C119:K119"/>
    <mergeCell ref="C108:K108"/>
    <mergeCell ref="C109:K109"/>
    <mergeCell ref="C110:K110"/>
    <mergeCell ref="C111:K111"/>
    <mergeCell ref="C112:K112"/>
    <mergeCell ref="C113:K113"/>
    <mergeCell ref="C126:K126"/>
    <mergeCell ref="C127:K127"/>
    <mergeCell ref="C128:K128"/>
    <mergeCell ref="C129:K129"/>
    <mergeCell ref="C130:K130"/>
    <mergeCell ref="C131:K131"/>
    <mergeCell ref="C120:K120"/>
    <mergeCell ref="C121:K121"/>
    <mergeCell ref="C122:K122"/>
    <mergeCell ref="C123:K123"/>
    <mergeCell ref="C124:K124"/>
    <mergeCell ref="C125:K125"/>
    <mergeCell ref="C138:K138"/>
    <mergeCell ref="C139:K139"/>
    <mergeCell ref="C140:K140"/>
    <mergeCell ref="C141:K141"/>
    <mergeCell ref="C142:K142"/>
    <mergeCell ref="C143:K143"/>
    <mergeCell ref="C132:K132"/>
    <mergeCell ref="C133:K133"/>
    <mergeCell ref="C134:K134"/>
    <mergeCell ref="C135:K135"/>
    <mergeCell ref="C136:K136"/>
    <mergeCell ref="C137:K137"/>
    <mergeCell ref="C150:K150"/>
    <mergeCell ref="C151:K151"/>
    <mergeCell ref="C152:K152"/>
    <mergeCell ref="C153:K153"/>
    <mergeCell ref="C154:K154"/>
    <mergeCell ref="C155:K155"/>
    <mergeCell ref="C144:K144"/>
    <mergeCell ref="C145:K145"/>
    <mergeCell ref="C146:K146"/>
    <mergeCell ref="C147:K147"/>
    <mergeCell ref="C148:K148"/>
    <mergeCell ref="C149:K149"/>
    <mergeCell ref="C162:K162"/>
    <mergeCell ref="C163:K163"/>
    <mergeCell ref="C164:K164"/>
    <mergeCell ref="C165:J165"/>
    <mergeCell ref="C166:J166"/>
    <mergeCell ref="C167:J167"/>
    <mergeCell ref="C156:K156"/>
    <mergeCell ref="C157:K157"/>
    <mergeCell ref="C158:K158"/>
    <mergeCell ref="C159:K159"/>
    <mergeCell ref="C160:K160"/>
    <mergeCell ref="C161:K161"/>
    <mergeCell ref="C174:J174"/>
    <mergeCell ref="C175:J175"/>
    <mergeCell ref="C176:J176"/>
    <mergeCell ref="C177:J177"/>
    <mergeCell ref="C178:J178"/>
    <mergeCell ref="C179:J179"/>
    <mergeCell ref="C168:J168"/>
    <mergeCell ref="C169:J169"/>
    <mergeCell ref="C170:J170"/>
    <mergeCell ref="C171:J171"/>
    <mergeCell ref="C172:J172"/>
    <mergeCell ref="C173:J173"/>
    <mergeCell ref="C186:J186"/>
    <mergeCell ref="C187:J187"/>
    <mergeCell ref="C188:J188"/>
    <mergeCell ref="C189:J189"/>
    <mergeCell ref="C190:J190"/>
    <mergeCell ref="C191:J191"/>
    <mergeCell ref="C180:J180"/>
    <mergeCell ref="C181:J181"/>
    <mergeCell ref="C182:J182"/>
    <mergeCell ref="C183:J183"/>
    <mergeCell ref="C184:J184"/>
    <mergeCell ref="C185:J185"/>
    <mergeCell ref="C198:J198"/>
    <mergeCell ref="C199:J199"/>
    <mergeCell ref="C200:J200"/>
    <mergeCell ref="C201:J201"/>
    <mergeCell ref="C202:J202"/>
    <mergeCell ref="C203:J203"/>
    <mergeCell ref="C192:J192"/>
    <mergeCell ref="C193:J193"/>
    <mergeCell ref="C194:J194"/>
    <mergeCell ref="C195:J195"/>
    <mergeCell ref="C196:J196"/>
    <mergeCell ref="C197:J197"/>
    <mergeCell ref="C210:J210"/>
    <mergeCell ref="C211:J211"/>
    <mergeCell ref="C212:J212"/>
    <mergeCell ref="C213:J213"/>
    <mergeCell ref="C214:J214"/>
    <mergeCell ref="C215:J215"/>
    <mergeCell ref="C204:J204"/>
    <mergeCell ref="C205:J205"/>
    <mergeCell ref="C206:J206"/>
    <mergeCell ref="C207:J207"/>
    <mergeCell ref="C208:J208"/>
    <mergeCell ref="C209:J209"/>
    <mergeCell ref="C222:J222"/>
    <mergeCell ref="C223:J223"/>
    <mergeCell ref="C224:J224"/>
    <mergeCell ref="C225:J225"/>
    <mergeCell ref="C226:J226"/>
    <mergeCell ref="C227:J227"/>
    <mergeCell ref="C216:J216"/>
    <mergeCell ref="C217:J217"/>
    <mergeCell ref="C218:J218"/>
    <mergeCell ref="C219:J219"/>
    <mergeCell ref="C220:J220"/>
    <mergeCell ref="C221:J221"/>
    <mergeCell ref="C234:J234"/>
    <mergeCell ref="C235:J235"/>
    <mergeCell ref="C236:J236"/>
    <mergeCell ref="C237:J237"/>
    <mergeCell ref="C238:J238"/>
    <mergeCell ref="C239:J239"/>
    <mergeCell ref="C228:J228"/>
    <mergeCell ref="C229:J229"/>
    <mergeCell ref="C230:J230"/>
    <mergeCell ref="C231:J231"/>
    <mergeCell ref="C232:J232"/>
    <mergeCell ref="C233:J233"/>
    <mergeCell ref="C246:J246"/>
    <mergeCell ref="C247:J247"/>
    <mergeCell ref="C248:J248"/>
    <mergeCell ref="C249:J249"/>
    <mergeCell ref="C250:J250"/>
    <mergeCell ref="C251:J251"/>
    <mergeCell ref="C240:J240"/>
    <mergeCell ref="C241:J241"/>
    <mergeCell ref="C242:J242"/>
    <mergeCell ref="C243:J243"/>
    <mergeCell ref="C244:J244"/>
    <mergeCell ref="C245:J245"/>
    <mergeCell ref="C258:J258"/>
    <mergeCell ref="C259:J259"/>
    <mergeCell ref="C260:J260"/>
    <mergeCell ref="C261:J261"/>
    <mergeCell ref="C262:J262"/>
    <mergeCell ref="C263:J263"/>
    <mergeCell ref="C252:J252"/>
    <mergeCell ref="C253:J253"/>
    <mergeCell ref="C254:J254"/>
    <mergeCell ref="C255:J255"/>
    <mergeCell ref="C256:J256"/>
    <mergeCell ref="C257:J257"/>
    <mergeCell ref="C270:J270"/>
    <mergeCell ref="C271:J271"/>
    <mergeCell ref="C272:J272"/>
    <mergeCell ref="C273:J273"/>
    <mergeCell ref="C274:J274"/>
    <mergeCell ref="C275:J275"/>
    <mergeCell ref="C264:J264"/>
    <mergeCell ref="C265:J265"/>
    <mergeCell ref="C266:J266"/>
    <mergeCell ref="C267:J267"/>
    <mergeCell ref="C268:J268"/>
    <mergeCell ref="C269:J269"/>
    <mergeCell ref="C288:J288"/>
    <mergeCell ref="C282:J282"/>
    <mergeCell ref="C283:J283"/>
    <mergeCell ref="C284:J284"/>
    <mergeCell ref="C285:J285"/>
    <mergeCell ref="C286:J286"/>
    <mergeCell ref="C287:J287"/>
    <mergeCell ref="C276:J276"/>
    <mergeCell ref="C277:J277"/>
    <mergeCell ref="C278:J278"/>
    <mergeCell ref="C279:J279"/>
    <mergeCell ref="C280:J280"/>
    <mergeCell ref="C281:J281"/>
  </mergeCells>
  <dataValidations count="8">
    <dataValidation allowBlank="1" showInputMessage="1" showErrorMessage="1" prompt="Type equipment details here and the defect" sqref="P15:S22" xr:uid="{DB8ED518-716A-4F9A-A24C-ACB9FAAA80D1}"/>
    <dataValidation type="list" showInputMessage="1" showErrorMessage="1" prompt="Select the unavailable equipment from dropdown list" sqref="M15:O22" xr:uid="{2CF95D25-B7F2-4A8B-83A9-79971706A47B}">
      <formula1>"BFP A, BFP B, BFP C, Burners, LP Heaters, HP Heater 5, HP Heater 6, CCCWP A, CCCWP B, GAH A, GAH B. FDF A, FDF B, FDCF A, FDCF B, GSC Blower A, GSC Blower B, CWP A, CWP B, CEP A, CEP B, CBP A, CBP B, Station Compressors, Dryers, EDG, ,CSCCWP A or B"</formula1>
    </dataValidation>
    <dataValidation allowBlank="1" showInputMessage="1" showErrorMessage="1" prompt="Insert DCS value" sqref="Q7:S9" xr:uid="{717064A5-4D7F-4D7D-A29B-38F522E69028}"/>
    <dataValidation allowBlank="1" showInputMessage="1" showErrorMessage="1" prompt="Input Unit Load" sqref="C8:D8" xr:uid="{54606F61-3E75-474D-BFDC-10D9197C00D6}"/>
    <dataValidation type="list" allowBlank="1" showInputMessage="1" showErrorMessage="1" prompt="Select your unit" sqref="B8" xr:uid="{A1DC9275-3A68-425B-ACDC-53389312728A}">
      <formula1>"1,2,3,4,5,6"</formula1>
    </dataValidation>
    <dataValidation type="date" operator="greaterThanOrEqual" allowBlank="1" showInputMessage="1" showErrorMessage="1" prompt="Insert today's date" sqref="K5 Q104" xr:uid="{7733F9A9-F537-4AFD-998D-E36271290AEA}">
      <formula1>K5</formula1>
    </dataValidation>
    <dataValidation type="list" allowBlank="1" showInputMessage="1" showErrorMessage="1" prompt="Select day of the week" sqref="K3" xr:uid="{4979346D-8896-4751-9F90-DAE77755CD2B}">
      <formula1>"SUNDAY,MONDAY,TUESDAY,WEDNESDAY,THURSDAY,FRIDAY,SATURDAY"</formula1>
    </dataValidation>
    <dataValidation type="list" allowBlank="1" showInputMessage="1" showErrorMessage="1" prompt="Select your shift" sqref="F5 N104" xr:uid="{61038C52-5F1B-4EAB-B4F1-6512FE2068A2}">
      <formula1>"A,B,C,D"</formula1>
    </dataValidation>
  </dataValidation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FD0AD-DA94-4244-B695-5B93CE48DF3E}">
  <sheetPr codeName="Sheet19"/>
  <dimension ref="A1:W289"/>
  <sheetViews>
    <sheetView zoomScale="80" zoomScaleNormal="80" workbookViewId="0">
      <pane ySplit="11" topLeftCell="A27" activePane="bottomLeft" state="frozen"/>
      <selection activeCell="P1" sqref="P1"/>
      <selection pane="bottomLeft" activeCell="P1" sqref="P1"/>
    </sheetView>
  </sheetViews>
  <sheetFormatPr defaultColWidth="9.140625" defaultRowHeight="15"/>
  <cols>
    <col min="1" max="1" width="9.140625" style="7"/>
    <col min="2" max="2" width="13.7109375" style="7" customWidth="1"/>
    <col min="3" max="3" width="12.42578125" style="7" customWidth="1"/>
    <col min="4" max="10" width="9.140625" style="7"/>
    <col min="11" max="11" width="13.140625" style="7" customWidth="1"/>
    <col min="12" max="12" width="13.85546875" style="7" customWidth="1"/>
    <col min="13" max="13" width="17.28515625" style="7" customWidth="1"/>
    <col min="14" max="15" width="9.140625" style="7"/>
    <col min="16" max="16" width="21.5703125" style="7" customWidth="1"/>
    <col min="17" max="18" width="9.140625" style="7"/>
    <col min="19" max="19" width="12.140625" style="7" customWidth="1"/>
    <col min="20" max="16384" width="9.140625" style="7"/>
  </cols>
  <sheetData>
    <row r="1" spans="1:23" ht="51" customHeight="1" thickBot="1">
      <c r="A1" s="4"/>
      <c r="B1" s="88" t="s">
        <v>0</v>
      </c>
      <c r="C1" s="88"/>
      <c r="D1" s="88"/>
      <c r="E1" s="88"/>
      <c r="F1" s="88"/>
      <c r="G1" s="88"/>
      <c r="H1" s="88"/>
      <c r="I1" s="88"/>
      <c r="J1" s="88"/>
      <c r="K1" s="88"/>
      <c r="L1" s="5"/>
      <c r="M1" s="106" t="s">
        <v>99</v>
      </c>
      <c r="N1" s="106"/>
      <c r="O1" s="106"/>
      <c r="P1" s="68">
        <f xml:space="preserve"> COUNTIFS($C12:$K100, "*Load*Loss*")</f>
        <v>1</v>
      </c>
      <c r="Q1" s="5"/>
      <c r="R1" s="5"/>
      <c r="S1" s="6"/>
      <c r="T1" s="6"/>
    </row>
    <row r="2" spans="1:23" ht="21.75" thickBot="1">
      <c r="B2" s="8"/>
      <c r="C2" s="89" t="s">
        <v>1</v>
      </c>
      <c r="D2" s="89"/>
      <c r="E2" s="89"/>
      <c r="F2" s="89"/>
      <c r="G2" s="89"/>
      <c r="H2" s="89"/>
      <c r="I2" s="89"/>
      <c r="J2" s="89"/>
      <c r="K2" s="9"/>
      <c r="L2" s="6"/>
      <c r="M2" s="110" t="s">
        <v>16</v>
      </c>
      <c r="N2" s="111"/>
      <c r="O2" s="111"/>
      <c r="P2" s="111"/>
      <c r="Q2" s="111"/>
      <c r="R2" s="111"/>
      <c r="S2" s="112"/>
      <c r="T2" s="6"/>
    </row>
    <row r="3" spans="1:23" ht="19.5" thickBot="1">
      <c r="B3" s="10" t="s">
        <v>33</v>
      </c>
      <c r="C3" s="11" t="s">
        <v>26</v>
      </c>
      <c r="D3" s="12"/>
      <c r="E3" s="12"/>
      <c r="F3" s="12"/>
      <c r="G3" s="12"/>
      <c r="H3" s="12"/>
      <c r="I3" s="12"/>
      <c r="J3" s="13" t="s">
        <v>31</v>
      </c>
      <c r="K3" s="14" t="s">
        <v>27</v>
      </c>
      <c r="L3" s="12"/>
      <c r="M3" s="15"/>
      <c r="N3" s="113" t="s">
        <v>17</v>
      </c>
      <c r="O3" s="114"/>
      <c r="P3" s="113" t="s">
        <v>18</v>
      </c>
      <c r="Q3" s="114"/>
      <c r="R3" s="115" t="s">
        <v>22</v>
      </c>
      <c r="S3" s="114"/>
      <c r="T3" s="6"/>
    </row>
    <row r="4" spans="1:23" ht="15.75" customHeight="1" thickBot="1">
      <c r="B4" s="16"/>
      <c r="C4" s="12"/>
      <c r="D4" s="12"/>
      <c r="E4" s="12"/>
      <c r="F4" s="12"/>
      <c r="G4" s="12"/>
      <c r="H4" s="12"/>
      <c r="I4" s="12"/>
      <c r="J4" s="12"/>
      <c r="K4" s="17"/>
      <c r="L4" s="6"/>
      <c r="M4" s="18" t="s">
        <v>19</v>
      </c>
      <c r="N4" s="116"/>
      <c r="O4" s="117"/>
      <c r="P4" s="116"/>
      <c r="Q4" s="117"/>
      <c r="R4" s="118"/>
      <c r="S4" s="117"/>
      <c r="T4" s="6"/>
    </row>
    <row r="5" spans="1:23" ht="19.5" thickBot="1">
      <c r="B5" s="10" t="s">
        <v>34</v>
      </c>
      <c r="C5" s="11" t="s">
        <v>2</v>
      </c>
      <c r="D5" s="12"/>
      <c r="E5" s="13" t="s">
        <v>12</v>
      </c>
      <c r="F5" s="60" t="s">
        <v>25</v>
      </c>
      <c r="G5" s="12"/>
      <c r="H5" s="12"/>
      <c r="I5" s="12"/>
      <c r="J5" s="13" t="s">
        <v>32</v>
      </c>
      <c r="K5" s="19">
        <v>44355</v>
      </c>
      <c r="L5" s="12"/>
      <c r="M5" s="18" t="s">
        <v>20</v>
      </c>
      <c r="N5" s="133">
        <f xml:space="preserve"> '16'!N4</f>
        <v>0</v>
      </c>
      <c r="O5" s="134"/>
      <c r="P5" s="133">
        <f xml:space="preserve"> '16'!P4</f>
        <v>0</v>
      </c>
      <c r="Q5" s="134"/>
      <c r="R5" s="133">
        <f xml:space="preserve"> '16'!R4</f>
        <v>0</v>
      </c>
      <c r="S5" s="134"/>
      <c r="T5" s="6"/>
    </row>
    <row r="6" spans="1:23" ht="15" customHeight="1" thickBot="1">
      <c r="B6" s="16"/>
      <c r="C6" s="12"/>
      <c r="D6" s="12"/>
      <c r="E6" s="12"/>
      <c r="F6" s="12"/>
      <c r="G6" s="12"/>
      <c r="H6" s="12"/>
      <c r="I6" s="12"/>
      <c r="J6" s="12"/>
      <c r="K6" s="17"/>
      <c r="L6" s="6"/>
      <c r="M6" s="20" t="s">
        <v>21</v>
      </c>
      <c r="N6" s="119">
        <f>IF(($N4-$N5)&lt;0,0,$N4-$N5)</f>
        <v>0</v>
      </c>
      <c r="O6" s="120"/>
      <c r="P6" s="131">
        <f>IF(($P4-$P5)&lt;0,0,$P4-$P5)</f>
        <v>0</v>
      </c>
      <c r="Q6" s="132"/>
      <c r="R6" s="131">
        <f xml:space="preserve"> IF(($R4 - $R5)&lt;0,0,$R4 - $R5)</f>
        <v>0</v>
      </c>
      <c r="S6" s="132"/>
      <c r="T6" s="6"/>
    </row>
    <row r="7" spans="1:23" ht="19.5" thickBot="1">
      <c r="B7" s="21" t="s">
        <v>13</v>
      </c>
      <c r="C7" s="75" t="s">
        <v>4</v>
      </c>
      <c r="D7" s="75"/>
      <c r="E7" s="75" t="s">
        <v>5</v>
      </c>
      <c r="F7" s="75"/>
      <c r="G7" s="75"/>
      <c r="H7" s="75"/>
      <c r="I7" s="75"/>
      <c r="J7" s="75"/>
      <c r="K7" s="93"/>
      <c r="L7" s="6"/>
      <c r="M7" s="90" t="s">
        <v>23</v>
      </c>
      <c r="N7" s="90"/>
      <c r="O7" s="90"/>
      <c r="P7" s="90"/>
      <c r="Q7" s="86">
        <v>0</v>
      </c>
      <c r="R7" s="86"/>
      <c r="S7" s="86"/>
      <c r="T7" s="6"/>
      <c r="W7" s="67"/>
    </row>
    <row r="8" spans="1:23" ht="19.5" thickBot="1">
      <c r="B8" s="22">
        <v>2</v>
      </c>
      <c r="C8" s="90" t="s">
        <v>51</v>
      </c>
      <c r="D8" s="90"/>
      <c r="E8" s="94"/>
      <c r="F8" s="94"/>
      <c r="G8" s="94"/>
      <c r="H8" s="94"/>
      <c r="I8" s="94"/>
      <c r="J8" s="94"/>
      <c r="K8" s="94"/>
      <c r="L8" s="6"/>
      <c r="M8" s="90" t="s">
        <v>24</v>
      </c>
      <c r="N8" s="90"/>
      <c r="O8" s="90"/>
      <c r="P8" s="90"/>
      <c r="Q8" s="86">
        <v>0</v>
      </c>
      <c r="R8" s="86"/>
      <c r="S8" s="86"/>
      <c r="T8" s="6"/>
    </row>
    <row r="9" spans="1:23" ht="19.5" thickBot="1">
      <c r="B9" s="16"/>
      <c r="C9" s="91"/>
      <c r="D9" s="91"/>
      <c r="E9" s="91"/>
      <c r="F9" s="91"/>
      <c r="G9" s="91"/>
      <c r="H9" s="91"/>
      <c r="I9" s="91"/>
      <c r="J9" s="91"/>
      <c r="K9" s="95"/>
      <c r="L9" s="6"/>
      <c r="M9" s="90" t="s">
        <v>98</v>
      </c>
      <c r="N9" s="90"/>
      <c r="O9" s="90"/>
      <c r="P9" s="90"/>
      <c r="Q9" s="86">
        <v>0</v>
      </c>
      <c r="R9" s="86"/>
      <c r="S9" s="86"/>
      <c r="T9" s="6"/>
    </row>
    <row r="10" spans="1:23">
      <c r="B10" s="16"/>
      <c r="C10" s="12"/>
      <c r="D10" s="12"/>
      <c r="E10" s="12"/>
      <c r="F10" s="12"/>
      <c r="G10" s="12"/>
      <c r="H10" s="12"/>
      <c r="I10" s="12"/>
      <c r="J10" s="12"/>
      <c r="K10" s="17"/>
      <c r="L10" s="6"/>
      <c r="M10" s="6"/>
      <c r="N10" s="6"/>
      <c r="O10" s="6"/>
      <c r="P10" s="6"/>
      <c r="Q10" s="6"/>
      <c r="R10" s="6"/>
      <c r="S10" s="6"/>
      <c r="T10" s="6"/>
    </row>
    <row r="11" spans="1:23" ht="15.75">
      <c r="B11" s="23" t="s">
        <v>6</v>
      </c>
      <c r="C11" s="73" t="s">
        <v>7</v>
      </c>
      <c r="D11" s="73"/>
      <c r="E11" s="73"/>
      <c r="F11" s="73"/>
      <c r="G11" s="73"/>
      <c r="H11" s="73"/>
      <c r="I11" s="73"/>
      <c r="J11" s="73"/>
      <c r="K11" s="74"/>
      <c r="L11" s="6"/>
      <c r="M11" s="6"/>
      <c r="N11" s="6"/>
      <c r="O11" s="6"/>
      <c r="P11" s="6"/>
      <c r="Q11" s="6"/>
      <c r="R11" s="6"/>
      <c r="S11" s="5"/>
      <c r="T11" s="6"/>
    </row>
    <row r="12" spans="1:23" ht="33" customHeight="1">
      <c r="B12" s="24"/>
      <c r="C12" s="85"/>
      <c r="D12" s="83"/>
      <c r="E12" s="83"/>
      <c r="F12" s="83"/>
      <c r="G12" s="83"/>
      <c r="H12" s="83"/>
      <c r="I12" s="83"/>
      <c r="J12" s="83"/>
      <c r="K12" s="84"/>
      <c r="L12" s="6"/>
      <c r="M12" s="6"/>
      <c r="N12" s="6"/>
      <c r="O12" s="6"/>
      <c r="P12" s="6"/>
      <c r="Q12" s="6"/>
      <c r="R12" s="6"/>
      <c r="S12" s="6"/>
      <c r="T12" s="6"/>
    </row>
    <row r="13" spans="1:23" ht="19.5" thickBot="1">
      <c r="B13" s="24"/>
      <c r="C13" s="85"/>
      <c r="D13" s="83"/>
      <c r="E13" s="83"/>
      <c r="F13" s="83"/>
      <c r="G13" s="83"/>
      <c r="H13" s="83"/>
      <c r="I13" s="83"/>
      <c r="J13" s="83"/>
      <c r="K13" s="84"/>
      <c r="L13" s="6"/>
      <c r="M13" s="103" t="s">
        <v>41</v>
      </c>
      <c r="N13" s="103"/>
      <c r="O13" s="103"/>
      <c r="P13" s="103"/>
      <c r="Q13" s="103"/>
      <c r="R13" s="103"/>
      <c r="S13" s="103"/>
      <c r="T13" s="6"/>
    </row>
    <row r="14" spans="1:23" ht="19.5" thickBot="1">
      <c r="B14" s="24"/>
      <c r="C14" s="83"/>
      <c r="D14" s="83"/>
      <c r="E14" s="83"/>
      <c r="F14" s="83"/>
      <c r="G14" s="83"/>
      <c r="H14" s="83"/>
      <c r="I14" s="83"/>
      <c r="J14" s="83"/>
      <c r="K14" s="84"/>
      <c r="L14" s="6"/>
      <c r="M14" s="90" t="s">
        <v>42</v>
      </c>
      <c r="N14" s="90"/>
      <c r="O14" s="90"/>
      <c r="P14" s="90" t="s">
        <v>43</v>
      </c>
      <c r="Q14" s="90"/>
      <c r="R14" s="90"/>
      <c r="S14" s="90"/>
      <c r="T14" s="6"/>
    </row>
    <row r="15" spans="1:23" ht="16.5" thickBot="1">
      <c r="B15" s="24"/>
      <c r="C15" s="85"/>
      <c r="D15" s="83"/>
      <c r="E15" s="83"/>
      <c r="F15" s="83"/>
      <c r="G15" s="83"/>
      <c r="H15" s="83"/>
      <c r="I15" s="83"/>
      <c r="J15" s="83"/>
      <c r="K15" s="84"/>
      <c r="L15" s="6"/>
      <c r="M15" s="77" t="s">
        <v>66</v>
      </c>
      <c r="N15" s="77"/>
      <c r="O15" s="77"/>
      <c r="P15" s="102" t="s">
        <v>44</v>
      </c>
      <c r="Q15" s="102"/>
      <c r="R15" s="102"/>
      <c r="S15" s="102"/>
      <c r="T15" s="6"/>
    </row>
    <row r="16" spans="1:23" ht="16.5" thickBot="1">
      <c r="B16" s="24"/>
      <c r="C16" s="85"/>
      <c r="D16" s="83"/>
      <c r="E16" s="83"/>
      <c r="F16" s="83"/>
      <c r="G16" s="83"/>
      <c r="H16" s="83"/>
      <c r="I16" s="83"/>
      <c r="J16" s="83"/>
      <c r="K16" s="84"/>
      <c r="L16" s="6"/>
      <c r="M16" s="77" t="s">
        <v>57</v>
      </c>
      <c r="N16" s="77"/>
      <c r="O16" s="77"/>
      <c r="P16" s="102" t="s">
        <v>71</v>
      </c>
      <c r="Q16" s="102"/>
      <c r="R16" s="102"/>
      <c r="S16" s="102"/>
      <c r="T16" s="6"/>
    </row>
    <row r="17" spans="2:20" ht="16.5" thickBot="1">
      <c r="B17" s="24"/>
      <c r="C17" s="85"/>
      <c r="D17" s="83"/>
      <c r="E17" s="83"/>
      <c r="F17" s="83"/>
      <c r="G17" s="83"/>
      <c r="H17" s="83"/>
      <c r="I17" s="83"/>
      <c r="J17" s="83"/>
      <c r="K17" s="84"/>
      <c r="L17" s="6"/>
      <c r="M17" s="77" t="s">
        <v>45</v>
      </c>
      <c r="N17" s="77"/>
      <c r="O17" s="77"/>
      <c r="P17" s="102" t="s">
        <v>46</v>
      </c>
      <c r="Q17" s="102"/>
      <c r="R17" s="102"/>
      <c r="S17" s="102"/>
      <c r="T17" s="6"/>
    </row>
    <row r="18" spans="2:20" ht="16.5" thickBot="1">
      <c r="B18" s="24"/>
      <c r="C18" s="83"/>
      <c r="D18" s="83"/>
      <c r="E18" s="83"/>
      <c r="F18" s="83"/>
      <c r="G18" s="83"/>
      <c r="H18" s="83"/>
      <c r="I18" s="83"/>
      <c r="J18" s="83"/>
      <c r="K18" s="84"/>
      <c r="L18" s="6"/>
      <c r="M18" s="77" t="s">
        <v>67</v>
      </c>
      <c r="N18" s="77"/>
      <c r="O18" s="77"/>
      <c r="P18" s="102" t="s">
        <v>47</v>
      </c>
      <c r="Q18" s="102"/>
      <c r="R18" s="102"/>
      <c r="S18" s="102"/>
      <c r="T18" s="6"/>
    </row>
    <row r="19" spans="2:20" ht="16.5" thickBot="1">
      <c r="B19" s="24"/>
      <c r="C19" s="83"/>
      <c r="D19" s="83"/>
      <c r="E19" s="83"/>
      <c r="F19" s="83"/>
      <c r="G19" s="83"/>
      <c r="H19" s="83"/>
      <c r="I19" s="83"/>
      <c r="J19" s="83"/>
      <c r="K19" s="84"/>
      <c r="L19" s="6"/>
      <c r="M19" s="77" t="s">
        <v>68</v>
      </c>
      <c r="N19" s="77"/>
      <c r="O19" s="77"/>
      <c r="P19" s="102" t="s">
        <v>47</v>
      </c>
      <c r="Q19" s="102"/>
      <c r="R19" s="102"/>
      <c r="S19" s="102"/>
      <c r="T19" s="6"/>
    </row>
    <row r="20" spans="2:20" ht="16.5" thickBot="1">
      <c r="B20" s="24"/>
      <c r="C20" s="83"/>
      <c r="D20" s="83"/>
      <c r="E20" s="83"/>
      <c r="F20" s="83"/>
      <c r="G20" s="83"/>
      <c r="H20" s="83"/>
      <c r="I20" s="83"/>
      <c r="J20" s="83"/>
      <c r="K20" s="84"/>
      <c r="L20" s="6"/>
      <c r="M20" s="77"/>
      <c r="N20" s="77"/>
      <c r="O20" s="77"/>
      <c r="P20" s="102"/>
      <c r="Q20" s="102"/>
      <c r="R20" s="102"/>
      <c r="S20" s="102"/>
      <c r="T20" s="6"/>
    </row>
    <row r="21" spans="2:20" ht="16.5" thickBot="1">
      <c r="B21" s="24"/>
      <c r="C21" s="83"/>
      <c r="D21" s="83"/>
      <c r="E21" s="83"/>
      <c r="F21" s="83"/>
      <c r="G21" s="83"/>
      <c r="H21" s="83"/>
      <c r="I21" s="83"/>
      <c r="J21" s="83"/>
      <c r="K21" s="84"/>
      <c r="L21" s="6"/>
      <c r="M21" s="77"/>
      <c r="N21" s="77"/>
      <c r="O21" s="77"/>
      <c r="P21" s="102"/>
      <c r="Q21" s="102"/>
      <c r="R21" s="102"/>
      <c r="S21" s="102"/>
      <c r="T21" s="6"/>
    </row>
    <row r="22" spans="2:20" ht="16.5" thickBot="1">
      <c r="B22" s="24"/>
      <c r="C22" s="85"/>
      <c r="D22" s="85"/>
      <c r="E22" s="85"/>
      <c r="F22" s="85"/>
      <c r="G22" s="85"/>
      <c r="H22" s="85"/>
      <c r="I22" s="85"/>
      <c r="J22" s="85"/>
      <c r="K22" s="92"/>
      <c r="L22" s="6"/>
      <c r="M22" s="77"/>
      <c r="N22" s="77"/>
      <c r="O22" s="77"/>
      <c r="P22" s="102"/>
      <c r="Q22" s="102"/>
      <c r="R22" s="102"/>
      <c r="S22" s="102"/>
      <c r="T22" s="6"/>
    </row>
    <row r="23" spans="2:20" ht="15.75">
      <c r="B23" s="24"/>
      <c r="C23" s="85" t="s">
        <v>101</v>
      </c>
      <c r="D23" s="85"/>
      <c r="E23" s="85"/>
      <c r="F23" s="85"/>
      <c r="G23" s="85"/>
      <c r="H23" s="85"/>
      <c r="I23" s="85"/>
      <c r="J23" s="85"/>
      <c r="K23" s="92"/>
      <c r="L23" s="6"/>
      <c r="M23" s="123"/>
      <c r="N23" s="123"/>
      <c r="O23" s="123"/>
      <c r="P23" s="6"/>
      <c r="Q23" s="6"/>
      <c r="R23" s="6"/>
      <c r="S23" s="6"/>
      <c r="T23" s="6"/>
    </row>
    <row r="24" spans="2:20" ht="15.75">
      <c r="B24" s="24"/>
      <c r="C24" s="83"/>
      <c r="D24" s="83"/>
      <c r="E24" s="83"/>
      <c r="F24" s="83"/>
      <c r="G24" s="83"/>
      <c r="H24" s="83"/>
      <c r="I24" s="83"/>
      <c r="J24" s="83"/>
      <c r="K24" s="84"/>
      <c r="L24" s="6"/>
      <c r="M24" s="123"/>
      <c r="N24" s="124"/>
      <c r="O24" s="124"/>
      <c r="P24" s="6"/>
      <c r="Q24" s="6"/>
      <c r="R24" s="6"/>
      <c r="S24" s="6"/>
      <c r="T24" s="6"/>
    </row>
    <row r="25" spans="2:20" ht="15.75">
      <c r="B25" s="24"/>
      <c r="C25" s="83"/>
      <c r="D25" s="83"/>
      <c r="E25" s="83"/>
      <c r="F25" s="83"/>
      <c r="G25" s="83"/>
      <c r="H25" s="83"/>
      <c r="I25" s="83"/>
      <c r="J25" s="83"/>
      <c r="K25" s="84"/>
      <c r="L25" s="6"/>
      <c r="M25" s="123"/>
      <c r="N25" s="123"/>
      <c r="O25" s="123"/>
      <c r="P25" s="6"/>
      <c r="Q25" s="6"/>
      <c r="R25" s="6"/>
      <c r="S25" s="6"/>
      <c r="T25" s="6"/>
    </row>
    <row r="26" spans="2:20" ht="15.75">
      <c r="B26" s="24"/>
      <c r="C26" s="83"/>
      <c r="D26" s="83"/>
      <c r="E26" s="83"/>
      <c r="F26" s="83"/>
      <c r="G26" s="83"/>
      <c r="H26" s="83"/>
      <c r="I26" s="83"/>
      <c r="J26" s="83"/>
      <c r="K26" s="84"/>
      <c r="L26" s="6"/>
      <c r="M26" s="6"/>
      <c r="N26" s="6"/>
      <c r="O26" s="6"/>
      <c r="P26" s="6"/>
      <c r="Q26" s="6"/>
      <c r="R26" s="6"/>
      <c r="S26" s="6"/>
      <c r="T26" s="6"/>
    </row>
    <row r="27" spans="2:20" ht="19.5" thickBot="1">
      <c r="B27" s="24"/>
      <c r="C27" s="83"/>
      <c r="D27" s="83"/>
      <c r="E27" s="83"/>
      <c r="F27" s="83"/>
      <c r="G27" s="83"/>
      <c r="H27" s="83"/>
      <c r="I27" s="83"/>
      <c r="J27" s="83"/>
      <c r="K27" s="84"/>
      <c r="L27" s="25"/>
      <c r="M27" s="87" t="s">
        <v>7</v>
      </c>
      <c r="N27" s="87"/>
      <c r="O27" s="87"/>
      <c r="P27" s="87"/>
      <c r="Q27" s="87"/>
      <c r="R27" s="87"/>
      <c r="S27" s="6"/>
      <c r="T27" s="6"/>
    </row>
    <row r="28" spans="2:20" ht="19.5" thickBot="1">
      <c r="B28" s="24"/>
      <c r="C28" s="83"/>
      <c r="D28" s="83"/>
      <c r="E28" s="83"/>
      <c r="F28" s="83"/>
      <c r="G28" s="83"/>
      <c r="H28" s="83"/>
      <c r="I28" s="83"/>
      <c r="J28" s="83"/>
      <c r="K28" s="84"/>
      <c r="L28" s="25"/>
      <c r="M28" s="90" t="s">
        <v>14</v>
      </c>
      <c r="N28" s="90"/>
      <c r="O28" s="90"/>
      <c r="P28" s="26" t="s">
        <v>69</v>
      </c>
      <c r="Q28" s="96" t="s">
        <v>53</v>
      </c>
      <c r="R28" s="97"/>
      <c r="S28" s="6"/>
      <c r="T28" s="6"/>
    </row>
    <row r="29" spans="2:20" ht="19.5" thickBot="1">
      <c r="B29" s="24"/>
      <c r="C29" s="83"/>
      <c r="D29" s="83"/>
      <c r="E29" s="83"/>
      <c r="F29" s="83"/>
      <c r="G29" s="83"/>
      <c r="H29" s="83"/>
      <c r="I29" s="83"/>
      <c r="J29" s="83"/>
      <c r="K29" s="84"/>
      <c r="L29" s="25"/>
      <c r="M29" s="86" t="s">
        <v>15</v>
      </c>
      <c r="N29" s="86"/>
      <c r="O29" s="86"/>
      <c r="P29" s="3">
        <f xml:space="preserve"> COUNTIFS($C12:$K100, "*O*F*11*issued*")</f>
        <v>0</v>
      </c>
      <c r="Q29" s="98">
        <f xml:space="preserve"> COUNTIFS(C12:K104, "*O*F*11*surrendered*")</f>
        <v>0</v>
      </c>
      <c r="R29" s="99"/>
      <c r="S29" s="6"/>
      <c r="T29" s="6"/>
    </row>
    <row r="30" spans="2:20" ht="19.5" thickBot="1">
      <c r="B30" s="24"/>
      <c r="C30" s="83"/>
      <c r="D30" s="83"/>
      <c r="E30" s="83"/>
      <c r="F30" s="83"/>
      <c r="G30" s="83"/>
      <c r="H30" s="83"/>
      <c r="I30" s="83"/>
      <c r="J30" s="83"/>
      <c r="K30" s="84"/>
      <c r="L30" s="25"/>
      <c r="M30" s="86" t="s">
        <v>55</v>
      </c>
      <c r="N30" s="86"/>
      <c r="O30" s="86"/>
      <c r="P30" s="3">
        <f xml:space="preserve"> COUNTIF($C12:$K104, "*CMMS*raised*")</f>
        <v>0</v>
      </c>
      <c r="Q30" s="100"/>
      <c r="R30" s="101"/>
      <c r="S30" s="6"/>
      <c r="T30" s="6"/>
    </row>
    <row r="31" spans="2:20" ht="19.5" thickBot="1">
      <c r="B31" s="24"/>
      <c r="C31" s="83"/>
      <c r="D31" s="83"/>
      <c r="E31" s="83"/>
      <c r="F31" s="83"/>
      <c r="G31" s="83"/>
      <c r="H31" s="83"/>
      <c r="I31" s="83"/>
      <c r="J31" s="83"/>
      <c r="K31" s="84"/>
      <c r="L31" s="25"/>
      <c r="M31" s="86" t="s">
        <v>28</v>
      </c>
      <c r="N31" s="86"/>
      <c r="O31" s="86"/>
      <c r="P31" s="3">
        <f xml:space="preserve"> COUNTIFS($C12:$K104, "Work Permit*issued*") + COUNTIFS($C12:$K104, "*Permit*to*work*issued*") + COUNTIFS($C12:$K104, "*O*F*2*issued*")</f>
        <v>0</v>
      </c>
      <c r="Q31" s="98">
        <f xml:space="preserve"> COUNTIFS($C12:$K104, "Work Permit*surrendered*") + COUNTIFS($C12:$K104, "*Permit*to*work*surrendered*") + COUNTIFS($C12:$K104, "*O*F*2*surrendered*")</f>
        <v>0</v>
      </c>
      <c r="R31" s="99"/>
      <c r="S31" s="6"/>
      <c r="T31" s="6"/>
    </row>
    <row r="32" spans="2:20" ht="19.5" thickBot="1">
      <c r="B32" s="24"/>
      <c r="C32" s="83"/>
      <c r="D32" s="83"/>
      <c r="E32" s="83"/>
      <c r="F32" s="83"/>
      <c r="G32" s="83"/>
      <c r="H32" s="83"/>
      <c r="I32" s="83"/>
      <c r="J32" s="83"/>
      <c r="K32" s="84"/>
      <c r="L32" s="25"/>
      <c r="M32" s="86" t="s">
        <v>29</v>
      </c>
      <c r="N32" s="86"/>
      <c r="O32" s="86"/>
      <c r="P32" s="3">
        <f xml:space="preserve"> COUNTIFS($C12:$K104, "Work*Test*Permit*issued*") + COUNTIFS($C12:$K104, "*O*F*3*issued*")</f>
        <v>0</v>
      </c>
      <c r="Q32" s="98">
        <f xml:space="preserve"> COUNTIFS(C12:K104, "Work*Test*Permit*surrendered*") + COUNTIFS($C12:$K104, "*O*F*3*surrendered*")</f>
        <v>0</v>
      </c>
      <c r="R32" s="99"/>
      <c r="S32" s="6"/>
      <c r="T32" s="6"/>
    </row>
    <row r="33" spans="2:20" ht="19.5" thickBot="1">
      <c r="B33" s="24"/>
      <c r="C33" s="83"/>
      <c r="D33" s="83"/>
      <c r="E33" s="83"/>
      <c r="F33" s="83"/>
      <c r="G33" s="83"/>
      <c r="H33" s="83"/>
      <c r="I33" s="83"/>
      <c r="J33" s="83"/>
      <c r="K33" s="84"/>
      <c r="L33" s="25"/>
      <c r="M33" s="86" t="s">
        <v>30</v>
      </c>
      <c r="N33" s="86"/>
      <c r="O33" s="86"/>
      <c r="P33" s="3">
        <f xml:space="preserve"> COUNTIFS($C12:$K104, "*Local*Checks*") + COUNTIFS($C12:$K104, "*Checks*Local*")</f>
        <v>0</v>
      </c>
      <c r="Q33" s="100"/>
      <c r="R33" s="101"/>
      <c r="S33" s="6"/>
      <c r="T33" s="6"/>
    </row>
    <row r="34" spans="2:20" ht="19.5" thickBot="1">
      <c r="B34" s="24"/>
      <c r="C34" s="83"/>
      <c r="D34" s="83"/>
      <c r="E34" s="83"/>
      <c r="F34" s="83"/>
      <c r="G34" s="83"/>
      <c r="H34" s="83"/>
      <c r="I34" s="83"/>
      <c r="J34" s="83"/>
      <c r="K34" s="84"/>
      <c r="L34" s="25"/>
      <c r="M34" s="86" t="s">
        <v>49</v>
      </c>
      <c r="N34" s="86"/>
      <c r="O34" s="86"/>
      <c r="P34" s="3">
        <f xml:space="preserve"> COUNTIFS($C12:$K104, "*Hot*Work*Permit*issued*")</f>
        <v>0</v>
      </c>
      <c r="Q34" s="98">
        <f xml:space="preserve"> COUNTIFS($C12:$K104, "*Hot*Work*Permit*surrendered*")</f>
        <v>0</v>
      </c>
      <c r="R34" s="99"/>
      <c r="S34" s="6"/>
      <c r="T34" s="6"/>
    </row>
    <row r="35" spans="2:20" ht="19.5" thickBot="1">
      <c r="B35" s="24"/>
      <c r="C35" s="83"/>
      <c r="D35" s="83"/>
      <c r="E35" s="83"/>
      <c r="F35" s="83"/>
      <c r="G35" s="83"/>
      <c r="H35" s="83"/>
      <c r="I35" s="83"/>
      <c r="J35" s="83"/>
      <c r="K35" s="84"/>
      <c r="L35" s="25"/>
      <c r="M35" s="86" t="s">
        <v>48</v>
      </c>
      <c r="N35" s="86"/>
      <c r="O35" s="86"/>
      <c r="P35" s="3">
        <f xml:space="preserve"> COUNTIFS($C12:$K104, "*Confined*Space*Permit*issued*")</f>
        <v>0</v>
      </c>
      <c r="Q35" s="98">
        <f xml:space="preserve"> COUNTIFS($C12:$K104, "*Confined*Space*Permit*surrendered*")</f>
        <v>0</v>
      </c>
      <c r="R35" s="99"/>
      <c r="S35" s="6"/>
      <c r="T35" s="6"/>
    </row>
    <row r="36" spans="2:20" ht="19.5" thickBot="1">
      <c r="B36" s="24"/>
      <c r="C36" s="83"/>
      <c r="D36" s="83"/>
      <c r="E36" s="83"/>
      <c r="F36" s="83"/>
      <c r="G36" s="83"/>
      <c r="H36" s="83"/>
      <c r="I36" s="83"/>
      <c r="J36" s="83"/>
      <c r="K36" s="84"/>
      <c r="L36" s="25"/>
      <c r="M36" s="77" t="s">
        <v>50</v>
      </c>
      <c r="N36" s="77"/>
      <c r="O36" s="77"/>
      <c r="P36" s="3">
        <f>COUNTIFS($C12:$K104,"*Application*for*Protection*Guarantee*")</f>
        <v>0</v>
      </c>
      <c r="Q36" s="100"/>
      <c r="R36" s="101"/>
      <c r="S36" s="6"/>
      <c r="T36" s="6"/>
    </row>
    <row r="37" spans="2:20" ht="19.5" thickBot="1">
      <c r="B37" s="24"/>
      <c r="C37" s="83"/>
      <c r="D37" s="83"/>
      <c r="E37" s="83"/>
      <c r="F37" s="83"/>
      <c r="G37" s="83"/>
      <c r="H37" s="83"/>
      <c r="I37" s="83"/>
      <c r="J37" s="83"/>
      <c r="K37" s="84"/>
      <c r="L37" s="6"/>
      <c r="M37" s="125"/>
      <c r="N37" s="125"/>
      <c r="O37" s="125"/>
      <c r="P37" s="28"/>
      <c r="Q37" s="129"/>
      <c r="R37" s="130"/>
      <c r="S37" s="29"/>
      <c r="T37" s="6"/>
    </row>
    <row r="38" spans="2:20" ht="19.5" thickBot="1">
      <c r="B38" s="24"/>
      <c r="C38" s="83"/>
      <c r="D38" s="83"/>
      <c r="E38" s="83"/>
      <c r="F38" s="83"/>
      <c r="G38" s="83"/>
      <c r="H38" s="83"/>
      <c r="I38" s="83"/>
      <c r="J38" s="83"/>
      <c r="K38" s="84"/>
      <c r="L38" s="6"/>
      <c r="M38" s="86"/>
      <c r="N38" s="86"/>
      <c r="O38" s="86"/>
      <c r="P38" s="27"/>
      <c r="Q38" s="121"/>
      <c r="R38" s="122"/>
      <c r="S38" s="30"/>
      <c r="T38" s="6"/>
    </row>
    <row r="39" spans="2:20" ht="19.5" thickBot="1">
      <c r="B39" s="24"/>
      <c r="C39" s="83"/>
      <c r="D39" s="83"/>
      <c r="E39" s="83"/>
      <c r="F39" s="83"/>
      <c r="G39" s="83"/>
      <c r="H39" s="83"/>
      <c r="I39" s="83"/>
      <c r="J39" s="83"/>
      <c r="K39" s="84"/>
      <c r="L39" s="6"/>
      <c r="M39" s="86"/>
      <c r="N39" s="86"/>
      <c r="O39" s="86"/>
      <c r="P39" s="27"/>
      <c r="Q39" s="121"/>
      <c r="R39" s="122"/>
      <c r="S39" s="30"/>
      <c r="T39" s="6"/>
    </row>
    <row r="40" spans="2:20" ht="18.75">
      <c r="B40" s="24"/>
      <c r="C40" s="83"/>
      <c r="D40" s="83"/>
      <c r="E40" s="83"/>
      <c r="F40" s="83"/>
      <c r="G40" s="83"/>
      <c r="H40" s="83"/>
      <c r="I40" s="83"/>
      <c r="J40" s="83"/>
      <c r="K40" s="84"/>
      <c r="L40" s="6"/>
      <c r="M40" s="31"/>
      <c r="N40" s="32"/>
      <c r="O40" s="32"/>
      <c r="P40" s="32"/>
      <c r="Q40" s="32"/>
      <c r="R40" s="32"/>
      <c r="S40" s="30"/>
      <c r="T40" s="6"/>
    </row>
    <row r="41" spans="2:20" ht="18.75">
      <c r="B41" s="24"/>
      <c r="C41" s="83"/>
      <c r="D41" s="83"/>
      <c r="E41" s="83"/>
      <c r="F41" s="83"/>
      <c r="G41" s="83"/>
      <c r="H41" s="83"/>
      <c r="I41" s="83"/>
      <c r="J41" s="83"/>
      <c r="K41" s="84"/>
      <c r="L41" s="6"/>
      <c r="M41" s="31"/>
      <c r="N41" s="32"/>
      <c r="O41" s="32"/>
      <c r="P41" s="32"/>
      <c r="Q41" s="32"/>
      <c r="R41" s="32"/>
      <c r="S41" s="30"/>
      <c r="T41" s="6"/>
    </row>
    <row r="42" spans="2:20" ht="18.75">
      <c r="B42" s="24"/>
      <c r="C42" s="83"/>
      <c r="D42" s="83"/>
      <c r="E42" s="83"/>
      <c r="F42" s="83"/>
      <c r="G42" s="83"/>
      <c r="H42" s="83"/>
      <c r="I42" s="83"/>
      <c r="J42" s="83"/>
      <c r="K42" s="84"/>
      <c r="L42" s="6"/>
      <c r="M42" s="33"/>
      <c r="N42" s="33"/>
      <c r="O42" s="33"/>
      <c r="P42" s="33"/>
      <c r="Q42" s="32"/>
      <c r="R42" s="32"/>
      <c r="S42" s="30"/>
      <c r="T42" s="6"/>
    </row>
    <row r="43" spans="2:20" ht="18.75">
      <c r="B43" s="24"/>
      <c r="C43" s="83"/>
      <c r="D43" s="83"/>
      <c r="E43" s="83"/>
      <c r="F43" s="83"/>
      <c r="G43" s="83"/>
      <c r="H43" s="83"/>
      <c r="I43" s="83"/>
      <c r="J43" s="83"/>
      <c r="K43" s="84"/>
      <c r="L43" s="6"/>
      <c r="M43" s="33"/>
      <c r="N43" s="33"/>
      <c r="O43" s="33"/>
      <c r="P43" s="33"/>
      <c r="Q43" s="32"/>
      <c r="R43" s="32"/>
      <c r="S43" s="30"/>
      <c r="T43" s="6"/>
    </row>
    <row r="44" spans="2:20" ht="18.75">
      <c r="B44" s="24"/>
      <c r="C44" s="83"/>
      <c r="D44" s="83"/>
      <c r="E44" s="83"/>
      <c r="F44" s="83"/>
      <c r="G44" s="83"/>
      <c r="H44" s="83"/>
      <c r="I44" s="83"/>
      <c r="J44" s="83"/>
      <c r="K44" s="84"/>
      <c r="L44" s="6"/>
      <c r="M44" s="33"/>
      <c r="N44" s="33"/>
      <c r="O44" s="33"/>
      <c r="P44" s="33"/>
      <c r="Q44" s="32"/>
      <c r="R44" s="32"/>
      <c r="S44" s="32"/>
      <c r="T44" s="6"/>
    </row>
    <row r="45" spans="2:20" ht="15.75">
      <c r="B45" s="24"/>
      <c r="C45" s="83"/>
      <c r="D45" s="83"/>
      <c r="E45" s="83"/>
      <c r="F45" s="83"/>
      <c r="G45" s="83"/>
      <c r="H45" s="83"/>
      <c r="I45" s="83"/>
      <c r="J45" s="83"/>
      <c r="K45" s="84"/>
      <c r="L45" s="25"/>
      <c r="M45" s="25"/>
      <c r="N45" s="25"/>
      <c r="O45" s="25"/>
      <c r="P45" s="25"/>
      <c r="Q45" s="25"/>
      <c r="R45" s="25"/>
      <c r="S45" s="6"/>
      <c r="T45" s="6"/>
    </row>
    <row r="46" spans="2:20" ht="15.75">
      <c r="B46" s="24"/>
      <c r="C46" s="83"/>
      <c r="D46" s="83"/>
      <c r="E46" s="83"/>
      <c r="F46" s="83"/>
      <c r="G46" s="83"/>
      <c r="H46" s="83"/>
      <c r="I46" s="83"/>
      <c r="J46" s="83"/>
      <c r="K46" s="84"/>
      <c r="L46" s="25"/>
      <c r="M46" s="25"/>
      <c r="N46" s="25"/>
      <c r="O46" s="25"/>
      <c r="P46" s="25"/>
      <c r="Q46" s="25"/>
      <c r="R46" s="25"/>
      <c r="S46" s="6"/>
      <c r="T46" s="6"/>
    </row>
    <row r="47" spans="2:20" ht="15.75">
      <c r="B47" s="24"/>
      <c r="C47" s="83"/>
      <c r="D47" s="83"/>
      <c r="E47" s="83"/>
      <c r="F47" s="83"/>
      <c r="G47" s="83"/>
      <c r="H47" s="83"/>
      <c r="I47" s="83"/>
      <c r="J47" s="83"/>
      <c r="K47" s="84"/>
      <c r="L47" s="25"/>
      <c r="M47" s="25"/>
      <c r="N47" s="25"/>
      <c r="O47" s="25"/>
      <c r="P47" s="25"/>
      <c r="Q47" s="25"/>
      <c r="R47" s="25"/>
      <c r="S47" s="6"/>
      <c r="T47" s="6"/>
    </row>
    <row r="48" spans="2:20" ht="15.75">
      <c r="B48" s="24"/>
      <c r="C48" s="83"/>
      <c r="D48" s="83"/>
      <c r="E48" s="83"/>
      <c r="F48" s="83"/>
      <c r="G48" s="83"/>
      <c r="H48" s="83"/>
      <c r="I48" s="83"/>
      <c r="J48" s="83"/>
      <c r="K48" s="84"/>
      <c r="L48" s="25"/>
      <c r="M48" s="25"/>
      <c r="N48" s="25"/>
      <c r="O48" s="25"/>
      <c r="P48" s="25"/>
      <c r="Q48" s="25"/>
      <c r="R48" s="25"/>
      <c r="S48" s="6"/>
      <c r="T48" s="6"/>
    </row>
    <row r="49" spans="2:20" ht="15.75">
      <c r="B49" s="24"/>
      <c r="C49" s="83"/>
      <c r="D49" s="83"/>
      <c r="E49" s="83"/>
      <c r="F49" s="83"/>
      <c r="G49" s="83"/>
      <c r="H49" s="83"/>
      <c r="I49" s="83"/>
      <c r="J49" s="83"/>
      <c r="K49" s="84"/>
      <c r="L49" s="25"/>
      <c r="M49" s="25"/>
      <c r="N49" s="25"/>
      <c r="O49" s="25"/>
      <c r="P49" s="25"/>
      <c r="Q49" s="25"/>
      <c r="R49" s="25"/>
      <c r="S49" s="6"/>
      <c r="T49" s="6"/>
    </row>
    <row r="50" spans="2:20" ht="15.75">
      <c r="B50" s="24"/>
      <c r="C50" s="83"/>
      <c r="D50" s="83"/>
      <c r="E50" s="83"/>
      <c r="F50" s="83"/>
      <c r="G50" s="83"/>
      <c r="H50" s="83"/>
      <c r="I50" s="83"/>
      <c r="J50" s="83"/>
      <c r="K50" s="84"/>
      <c r="L50" s="25"/>
      <c r="M50" s="34"/>
      <c r="N50" s="34"/>
      <c r="O50" s="34"/>
      <c r="P50" s="34"/>
      <c r="Q50" s="25"/>
      <c r="R50" s="25"/>
      <c r="S50" s="6"/>
      <c r="T50" s="6"/>
    </row>
    <row r="51" spans="2:20" ht="15.75">
      <c r="B51" s="24"/>
      <c r="C51" s="83"/>
      <c r="D51" s="83"/>
      <c r="E51" s="83"/>
      <c r="F51" s="83"/>
      <c r="G51" s="83"/>
      <c r="H51" s="83"/>
      <c r="I51" s="83"/>
      <c r="J51" s="83"/>
      <c r="K51" s="84"/>
      <c r="L51" s="25"/>
      <c r="M51" s="25"/>
      <c r="N51" s="25"/>
      <c r="O51" s="25"/>
      <c r="P51" s="25"/>
      <c r="Q51" s="25"/>
      <c r="R51" s="25"/>
      <c r="S51" s="6"/>
      <c r="T51" s="6"/>
    </row>
    <row r="52" spans="2:20" ht="15.75">
      <c r="B52" s="24"/>
      <c r="C52" s="83"/>
      <c r="D52" s="83"/>
      <c r="E52" s="83"/>
      <c r="F52" s="83"/>
      <c r="G52" s="83"/>
      <c r="H52" s="83"/>
      <c r="I52" s="83"/>
      <c r="J52" s="83"/>
      <c r="K52" s="84"/>
      <c r="L52" s="25"/>
      <c r="M52" s="25"/>
      <c r="N52" s="25"/>
      <c r="O52" s="25"/>
      <c r="P52" s="25"/>
      <c r="Q52" s="25"/>
      <c r="R52" s="25"/>
      <c r="S52" s="6"/>
      <c r="T52" s="6"/>
    </row>
    <row r="53" spans="2:20" ht="15.75">
      <c r="B53" s="24"/>
      <c r="C53" s="83"/>
      <c r="D53" s="83"/>
      <c r="E53" s="83"/>
      <c r="F53" s="83"/>
      <c r="G53" s="83"/>
      <c r="H53" s="83"/>
      <c r="I53" s="83"/>
      <c r="J53" s="83"/>
      <c r="K53" s="84"/>
      <c r="L53" s="25"/>
      <c r="M53" s="25"/>
      <c r="N53" s="25"/>
      <c r="O53" s="25"/>
      <c r="P53" s="25"/>
      <c r="Q53" s="25"/>
      <c r="R53" s="25"/>
      <c r="S53" s="6"/>
      <c r="T53" s="6"/>
    </row>
    <row r="54" spans="2:20" ht="15.75">
      <c r="B54" s="24"/>
      <c r="C54" s="83"/>
      <c r="D54" s="83"/>
      <c r="E54" s="83"/>
      <c r="F54" s="83"/>
      <c r="G54" s="83"/>
      <c r="H54" s="83"/>
      <c r="I54" s="83"/>
      <c r="J54" s="83"/>
      <c r="K54" s="84"/>
      <c r="L54" s="25"/>
      <c r="M54" s="25"/>
      <c r="N54" s="25"/>
      <c r="O54" s="25"/>
      <c r="P54" s="25"/>
      <c r="Q54" s="25"/>
      <c r="R54" s="25"/>
      <c r="S54" s="6"/>
      <c r="T54" s="6"/>
    </row>
    <row r="55" spans="2:20" ht="15.75">
      <c r="B55" s="24"/>
      <c r="C55" s="83"/>
      <c r="D55" s="83"/>
      <c r="E55" s="83"/>
      <c r="F55" s="83"/>
      <c r="G55" s="83"/>
      <c r="H55" s="83"/>
      <c r="I55" s="83"/>
      <c r="J55" s="83"/>
      <c r="K55" s="84"/>
      <c r="L55" s="25"/>
      <c r="M55" s="6"/>
      <c r="N55" s="6"/>
      <c r="O55" s="6"/>
      <c r="P55" s="6"/>
      <c r="Q55" s="6"/>
      <c r="R55" s="6"/>
      <c r="S55" s="6"/>
      <c r="T55" s="6"/>
    </row>
    <row r="56" spans="2:20" ht="15.75">
      <c r="B56" s="24"/>
      <c r="C56" s="83"/>
      <c r="D56" s="83"/>
      <c r="E56" s="83"/>
      <c r="F56" s="83"/>
      <c r="G56" s="83"/>
      <c r="H56" s="83"/>
      <c r="I56" s="83"/>
      <c r="J56" s="83"/>
      <c r="K56" s="84"/>
      <c r="L56" s="25"/>
      <c r="M56" s="6"/>
      <c r="N56" s="6"/>
      <c r="O56" s="6"/>
      <c r="P56" s="6"/>
      <c r="Q56" s="6"/>
      <c r="R56" s="6"/>
      <c r="S56" s="6"/>
      <c r="T56" s="6"/>
    </row>
    <row r="57" spans="2:20" ht="15.75">
      <c r="B57" s="24"/>
      <c r="C57" s="83"/>
      <c r="D57" s="83"/>
      <c r="E57" s="83"/>
      <c r="F57" s="83"/>
      <c r="G57" s="83"/>
      <c r="H57" s="83"/>
      <c r="I57" s="83"/>
      <c r="J57" s="83"/>
      <c r="K57" s="84"/>
      <c r="L57" s="25"/>
      <c r="M57" s="6"/>
      <c r="N57" s="6"/>
      <c r="O57" s="6"/>
      <c r="P57" s="6"/>
      <c r="Q57" s="6"/>
      <c r="R57" s="6"/>
      <c r="S57" s="6"/>
      <c r="T57" s="6"/>
    </row>
    <row r="58" spans="2:20" ht="15.75">
      <c r="B58" s="24"/>
      <c r="C58" s="83"/>
      <c r="D58" s="83"/>
      <c r="E58" s="83"/>
      <c r="F58" s="83"/>
      <c r="G58" s="83"/>
      <c r="H58" s="83"/>
      <c r="I58" s="83"/>
      <c r="J58" s="83"/>
      <c r="K58" s="84"/>
      <c r="L58" s="25"/>
      <c r="M58" s="6"/>
      <c r="N58" s="6"/>
      <c r="O58" s="6"/>
      <c r="P58" s="6"/>
      <c r="Q58" s="6"/>
      <c r="R58" s="6"/>
      <c r="S58" s="6"/>
      <c r="T58" s="6"/>
    </row>
    <row r="59" spans="2:20" ht="15.75">
      <c r="B59" s="24"/>
      <c r="C59" s="83"/>
      <c r="D59" s="83"/>
      <c r="E59" s="83"/>
      <c r="F59" s="83"/>
      <c r="G59" s="83"/>
      <c r="H59" s="83"/>
      <c r="I59" s="83"/>
      <c r="J59" s="83"/>
      <c r="K59" s="84"/>
      <c r="L59" s="25"/>
      <c r="M59" s="6"/>
      <c r="N59" s="6"/>
      <c r="O59" s="6"/>
      <c r="P59" s="6"/>
      <c r="Q59" s="6"/>
      <c r="R59" s="6"/>
      <c r="S59" s="6"/>
      <c r="T59" s="6"/>
    </row>
    <row r="60" spans="2:20" ht="15.75">
      <c r="B60" s="24"/>
      <c r="C60" s="83"/>
      <c r="D60" s="83"/>
      <c r="E60" s="83"/>
      <c r="F60" s="83"/>
      <c r="G60" s="83"/>
      <c r="H60" s="83"/>
      <c r="I60" s="83"/>
      <c r="J60" s="83"/>
      <c r="K60" s="84"/>
      <c r="L60" s="25"/>
      <c r="M60" s="6"/>
      <c r="N60" s="6"/>
      <c r="O60" s="6"/>
      <c r="P60" s="6"/>
      <c r="Q60" s="6"/>
      <c r="R60" s="6"/>
      <c r="S60" s="6"/>
      <c r="T60" s="6"/>
    </row>
    <row r="61" spans="2:20" ht="15.75">
      <c r="B61" s="24"/>
      <c r="C61" s="83"/>
      <c r="D61" s="83"/>
      <c r="E61" s="83"/>
      <c r="F61" s="83"/>
      <c r="G61" s="83"/>
      <c r="H61" s="83"/>
      <c r="I61" s="83"/>
      <c r="J61" s="83"/>
      <c r="K61" s="84"/>
      <c r="L61" s="25"/>
      <c r="M61" s="25"/>
      <c r="N61" s="25"/>
      <c r="O61" s="6"/>
      <c r="P61" s="25"/>
      <c r="Q61" s="25"/>
      <c r="R61" s="25"/>
      <c r="S61" s="6"/>
      <c r="T61" s="6"/>
    </row>
    <row r="62" spans="2:20" ht="15.75">
      <c r="B62" s="24"/>
      <c r="C62" s="83"/>
      <c r="D62" s="83"/>
      <c r="E62" s="83"/>
      <c r="F62" s="83"/>
      <c r="G62" s="83"/>
      <c r="H62" s="83"/>
      <c r="I62" s="83"/>
      <c r="J62" s="83"/>
      <c r="K62" s="84"/>
      <c r="L62" s="6"/>
      <c r="M62" s="6"/>
      <c r="N62" s="6"/>
      <c r="O62" s="6"/>
      <c r="P62" s="6"/>
      <c r="Q62" s="6"/>
      <c r="R62" s="6"/>
      <c r="S62" s="6"/>
      <c r="T62" s="6"/>
    </row>
    <row r="63" spans="2:20" ht="15.75">
      <c r="B63" s="24"/>
      <c r="C63" s="83"/>
      <c r="D63" s="83"/>
      <c r="E63" s="83"/>
      <c r="F63" s="83"/>
      <c r="G63" s="83"/>
      <c r="H63" s="83"/>
      <c r="I63" s="83"/>
      <c r="J63" s="83"/>
      <c r="K63" s="84"/>
      <c r="L63" s="6"/>
      <c r="M63" s="6"/>
      <c r="N63" s="6"/>
      <c r="O63" s="6"/>
      <c r="P63" s="6"/>
      <c r="Q63" s="6"/>
      <c r="R63" s="6"/>
      <c r="S63" s="6"/>
      <c r="T63" s="6"/>
    </row>
    <row r="64" spans="2:20" ht="15.75">
      <c r="B64" s="24"/>
      <c r="C64" s="83"/>
      <c r="D64" s="83"/>
      <c r="E64" s="83"/>
      <c r="F64" s="83"/>
      <c r="G64" s="83"/>
      <c r="H64" s="83"/>
      <c r="I64" s="83"/>
      <c r="J64" s="83"/>
      <c r="K64" s="84"/>
      <c r="L64" s="6"/>
      <c r="M64" s="6"/>
      <c r="N64" s="6"/>
      <c r="O64" s="6"/>
      <c r="P64" s="6"/>
      <c r="Q64" s="6"/>
      <c r="R64" s="6"/>
      <c r="S64" s="6"/>
      <c r="T64" s="6"/>
    </row>
    <row r="65" spans="2:20" ht="15.75">
      <c r="B65" s="24"/>
      <c r="C65" s="83"/>
      <c r="D65" s="83"/>
      <c r="E65" s="83"/>
      <c r="F65" s="83"/>
      <c r="G65" s="83"/>
      <c r="H65" s="83"/>
      <c r="I65" s="83"/>
      <c r="J65" s="83"/>
      <c r="K65" s="84"/>
      <c r="L65" s="6"/>
      <c r="M65" s="6"/>
      <c r="N65" s="6"/>
      <c r="O65" s="6"/>
      <c r="P65" s="6"/>
      <c r="Q65" s="6"/>
      <c r="R65" s="6"/>
      <c r="S65" s="6"/>
      <c r="T65" s="6"/>
    </row>
    <row r="66" spans="2:20" ht="15.75">
      <c r="B66" s="24"/>
      <c r="C66" s="83"/>
      <c r="D66" s="83"/>
      <c r="E66" s="83"/>
      <c r="F66" s="83"/>
      <c r="G66" s="83"/>
      <c r="H66" s="83"/>
      <c r="I66" s="83"/>
      <c r="J66" s="83"/>
      <c r="K66" s="84"/>
      <c r="L66" s="6"/>
      <c r="M66" s="6"/>
      <c r="N66" s="6"/>
      <c r="O66" s="6"/>
      <c r="P66" s="6"/>
      <c r="Q66" s="6"/>
      <c r="R66" s="6"/>
      <c r="S66" s="6"/>
      <c r="T66" s="6"/>
    </row>
    <row r="67" spans="2:20" ht="15.75">
      <c r="B67" s="24"/>
      <c r="C67" s="83"/>
      <c r="D67" s="83"/>
      <c r="E67" s="83"/>
      <c r="F67" s="83"/>
      <c r="G67" s="83"/>
      <c r="H67" s="83"/>
      <c r="I67" s="83"/>
      <c r="J67" s="83"/>
      <c r="K67" s="84"/>
      <c r="L67" s="6"/>
      <c r="M67" s="6"/>
      <c r="N67" s="6"/>
      <c r="O67" s="6"/>
      <c r="P67" s="6"/>
      <c r="Q67" s="6"/>
      <c r="R67" s="6"/>
      <c r="S67" s="6"/>
      <c r="T67" s="6"/>
    </row>
    <row r="68" spans="2:20" ht="15.75">
      <c r="B68" s="24"/>
      <c r="C68" s="83"/>
      <c r="D68" s="83"/>
      <c r="E68" s="83"/>
      <c r="F68" s="83"/>
      <c r="G68" s="83"/>
      <c r="H68" s="83"/>
      <c r="I68" s="83"/>
      <c r="J68" s="83"/>
      <c r="K68" s="84"/>
      <c r="L68" s="6"/>
      <c r="M68" s="6"/>
      <c r="N68" s="6"/>
      <c r="O68" s="6"/>
      <c r="P68" s="6"/>
      <c r="Q68" s="6"/>
      <c r="R68" s="6"/>
      <c r="S68" s="6"/>
      <c r="T68" s="6"/>
    </row>
    <row r="69" spans="2:20" ht="15.75">
      <c r="B69" s="24"/>
      <c r="C69" s="83"/>
      <c r="D69" s="83"/>
      <c r="E69" s="83"/>
      <c r="F69" s="83"/>
      <c r="G69" s="83"/>
      <c r="H69" s="83"/>
      <c r="I69" s="83"/>
      <c r="J69" s="83"/>
      <c r="K69" s="84"/>
      <c r="L69" s="6"/>
      <c r="M69" s="6"/>
      <c r="N69" s="6"/>
      <c r="O69" s="6"/>
      <c r="P69" s="6"/>
      <c r="Q69" s="6"/>
      <c r="R69" s="6"/>
      <c r="S69" s="6"/>
      <c r="T69" s="6"/>
    </row>
    <row r="70" spans="2:20" ht="15.75">
      <c r="B70" s="24"/>
      <c r="C70" s="83"/>
      <c r="D70" s="83"/>
      <c r="E70" s="83"/>
      <c r="F70" s="83"/>
      <c r="G70" s="83"/>
      <c r="H70" s="83"/>
      <c r="I70" s="83"/>
      <c r="J70" s="83"/>
      <c r="K70" s="84"/>
      <c r="L70" s="6"/>
      <c r="M70" s="6"/>
      <c r="N70" s="6"/>
      <c r="O70" s="6"/>
      <c r="P70" s="6"/>
      <c r="Q70" s="6"/>
      <c r="R70" s="6"/>
      <c r="S70" s="6"/>
      <c r="T70" s="6"/>
    </row>
    <row r="71" spans="2:20" ht="15.75">
      <c r="B71" s="24"/>
      <c r="C71" s="83"/>
      <c r="D71" s="83"/>
      <c r="E71" s="83"/>
      <c r="F71" s="83"/>
      <c r="G71" s="83"/>
      <c r="H71" s="83"/>
      <c r="I71" s="83"/>
      <c r="J71" s="83"/>
      <c r="K71" s="84"/>
      <c r="L71" s="6"/>
      <c r="M71" s="6"/>
      <c r="N71" s="6"/>
      <c r="O71" s="6"/>
      <c r="P71" s="6"/>
      <c r="Q71" s="6"/>
      <c r="R71" s="6"/>
      <c r="S71" s="6"/>
      <c r="T71" s="6"/>
    </row>
    <row r="72" spans="2:20" ht="15.75">
      <c r="B72" s="24"/>
      <c r="C72" s="83"/>
      <c r="D72" s="83"/>
      <c r="E72" s="83"/>
      <c r="F72" s="83"/>
      <c r="G72" s="83"/>
      <c r="H72" s="83"/>
      <c r="I72" s="83"/>
      <c r="J72" s="83"/>
      <c r="K72" s="84"/>
      <c r="L72" s="6"/>
      <c r="M72" s="6"/>
      <c r="N72" s="6"/>
      <c r="O72" s="6"/>
      <c r="P72" s="6"/>
      <c r="Q72" s="6"/>
      <c r="R72" s="6"/>
      <c r="S72" s="6"/>
      <c r="T72" s="6"/>
    </row>
    <row r="73" spans="2:20" ht="15.75">
      <c r="B73" s="24"/>
      <c r="C73" s="83"/>
      <c r="D73" s="83"/>
      <c r="E73" s="83"/>
      <c r="F73" s="83"/>
      <c r="G73" s="83"/>
      <c r="H73" s="83"/>
      <c r="I73" s="83"/>
      <c r="J73" s="83"/>
      <c r="K73" s="84"/>
      <c r="L73" s="6"/>
      <c r="M73" s="6"/>
      <c r="N73" s="6"/>
      <c r="O73" s="6"/>
      <c r="P73" s="6"/>
      <c r="Q73" s="6"/>
      <c r="R73" s="6"/>
      <c r="S73" s="6"/>
      <c r="T73" s="6"/>
    </row>
    <row r="74" spans="2:20" ht="15.75">
      <c r="B74" s="24"/>
      <c r="C74" s="83"/>
      <c r="D74" s="83"/>
      <c r="E74" s="83"/>
      <c r="F74" s="83"/>
      <c r="G74" s="83"/>
      <c r="H74" s="83"/>
      <c r="I74" s="83"/>
      <c r="J74" s="83"/>
      <c r="K74" s="84"/>
      <c r="L74" s="6"/>
      <c r="M74" s="6"/>
      <c r="N74" s="6"/>
      <c r="O74" s="6"/>
      <c r="P74" s="6"/>
      <c r="Q74" s="6"/>
      <c r="R74" s="6"/>
      <c r="S74" s="6"/>
      <c r="T74" s="6"/>
    </row>
    <row r="75" spans="2:20" ht="15.75">
      <c r="B75" s="24"/>
      <c r="C75" s="83"/>
      <c r="D75" s="83"/>
      <c r="E75" s="83"/>
      <c r="F75" s="83"/>
      <c r="G75" s="83"/>
      <c r="H75" s="83"/>
      <c r="I75" s="83"/>
      <c r="J75" s="83"/>
      <c r="K75" s="84"/>
      <c r="L75" s="6"/>
      <c r="M75" s="6"/>
      <c r="N75" s="6"/>
      <c r="O75" s="6"/>
      <c r="P75" s="6"/>
      <c r="Q75" s="6"/>
      <c r="R75" s="6"/>
      <c r="S75" s="6"/>
      <c r="T75" s="6"/>
    </row>
    <row r="76" spans="2:20" ht="15.75">
      <c r="B76" s="24"/>
      <c r="C76" s="83"/>
      <c r="D76" s="83"/>
      <c r="E76" s="83"/>
      <c r="F76" s="83"/>
      <c r="G76" s="83"/>
      <c r="H76" s="83"/>
      <c r="I76" s="83"/>
      <c r="J76" s="83"/>
      <c r="K76" s="84"/>
      <c r="L76" s="6"/>
      <c r="M76" s="6"/>
      <c r="N76" s="6"/>
      <c r="O76" s="6"/>
      <c r="P76" s="6"/>
      <c r="Q76" s="6"/>
      <c r="R76" s="6"/>
      <c r="S76" s="6"/>
      <c r="T76" s="6"/>
    </row>
    <row r="77" spans="2:20" ht="15.75">
      <c r="B77" s="24"/>
      <c r="C77" s="83"/>
      <c r="D77" s="83"/>
      <c r="E77" s="83"/>
      <c r="F77" s="83"/>
      <c r="G77" s="83"/>
      <c r="H77" s="83"/>
      <c r="I77" s="83"/>
      <c r="J77" s="83"/>
      <c r="K77" s="84"/>
      <c r="L77" s="6"/>
      <c r="M77" s="6"/>
      <c r="N77" s="6"/>
      <c r="O77" s="6"/>
      <c r="P77" s="6"/>
      <c r="Q77" s="6"/>
      <c r="R77" s="6"/>
      <c r="S77" s="6"/>
      <c r="T77" s="6"/>
    </row>
    <row r="78" spans="2:20" ht="15.75">
      <c r="B78" s="24"/>
      <c r="C78" s="83"/>
      <c r="D78" s="83"/>
      <c r="E78" s="83"/>
      <c r="F78" s="83"/>
      <c r="G78" s="83"/>
      <c r="H78" s="83"/>
      <c r="I78" s="83"/>
      <c r="J78" s="83"/>
      <c r="K78" s="84"/>
      <c r="L78" s="6"/>
      <c r="M78" s="6"/>
      <c r="N78" s="6"/>
      <c r="O78" s="6"/>
      <c r="P78" s="6"/>
      <c r="Q78" s="6"/>
      <c r="R78" s="6"/>
      <c r="S78" s="6"/>
      <c r="T78" s="6"/>
    </row>
    <row r="79" spans="2:20" ht="15.75">
      <c r="B79" s="24"/>
      <c r="C79" s="83"/>
      <c r="D79" s="83"/>
      <c r="E79" s="83"/>
      <c r="F79" s="83"/>
      <c r="G79" s="83"/>
      <c r="H79" s="83"/>
      <c r="I79" s="83"/>
      <c r="J79" s="83"/>
      <c r="K79" s="84"/>
      <c r="L79" s="6"/>
      <c r="M79" s="6"/>
      <c r="N79" s="6"/>
      <c r="O79" s="6"/>
      <c r="P79" s="6"/>
      <c r="Q79" s="6"/>
      <c r="R79" s="6"/>
      <c r="S79" s="6"/>
      <c r="T79" s="6"/>
    </row>
    <row r="80" spans="2:20" ht="15.75">
      <c r="B80" s="24"/>
      <c r="C80" s="83"/>
      <c r="D80" s="83"/>
      <c r="E80" s="83"/>
      <c r="F80" s="83"/>
      <c r="G80" s="83"/>
      <c r="H80" s="83"/>
      <c r="I80" s="83"/>
      <c r="J80" s="83"/>
      <c r="K80" s="84"/>
      <c r="L80" s="6"/>
      <c r="M80" s="6"/>
      <c r="N80" s="6"/>
      <c r="O80" s="6"/>
      <c r="P80" s="6"/>
      <c r="Q80" s="6"/>
      <c r="R80" s="6"/>
      <c r="S80" s="6"/>
      <c r="T80" s="6"/>
    </row>
    <row r="81" spans="2:20" ht="15.75">
      <c r="B81" s="24"/>
      <c r="C81" s="83"/>
      <c r="D81" s="83"/>
      <c r="E81" s="83"/>
      <c r="F81" s="83"/>
      <c r="G81" s="83"/>
      <c r="H81" s="83"/>
      <c r="I81" s="83"/>
      <c r="J81" s="83"/>
      <c r="K81" s="84"/>
      <c r="L81" s="6"/>
      <c r="M81" s="6"/>
      <c r="N81" s="6"/>
      <c r="O81" s="6"/>
      <c r="P81" s="6"/>
      <c r="Q81" s="6"/>
      <c r="R81" s="6"/>
      <c r="S81" s="6"/>
      <c r="T81" s="6"/>
    </row>
    <row r="82" spans="2:20" ht="15.75">
      <c r="B82" s="24"/>
      <c r="C82" s="83"/>
      <c r="D82" s="83"/>
      <c r="E82" s="83"/>
      <c r="F82" s="83"/>
      <c r="G82" s="83"/>
      <c r="H82" s="83"/>
      <c r="I82" s="83"/>
      <c r="J82" s="83"/>
      <c r="K82" s="84"/>
      <c r="L82" s="6"/>
      <c r="M82" s="6"/>
      <c r="N82" s="6"/>
      <c r="O82" s="6"/>
      <c r="P82" s="6"/>
      <c r="Q82" s="6"/>
      <c r="R82" s="6"/>
      <c r="S82" s="6"/>
      <c r="T82" s="6"/>
    </row>
    <row r="83" spans="2:20" ht="15.75">
      <c r="B83" s="24"/>
      <c r="C83" s="83"/>
      <c r="D83" s="83"/>
      <c r="E83" s="83"/>
      <c r="F83" s="83"/>
      <c r="G83" s="83"/>
      <c r="H83" s="83"/>
      <c r="I83" s="83"/>
      <c r="J83" s="83"/>
      <c r="K83" s="84"/>
      <c r="L83" s="6"/>
      <c r="M83" s="6"/>
      <c r="N83" s="6"/>
      <c r="O83" s="6"/>
      <c r="P83" s="6"/>
      <c r="Q83" s="6"/>
      <c r="R83" s="6"/>
      <c r="S83" s="6"/>
      <c r="T83" s="6"/>
    </row>
    <row r="84" spans="2:20" ht="15.75">
      <c r="B84" s="24"/>
      <c r="C84" s="83"/>
      <c r="D84" s="83"/>
      <c r="E84" s="83"/>
      <c r="F84" s="83"/>
      <c r="G84" s="83"/>
      <c r="H84" s="83"/>
      <c r="I84" s="83"/>
      <c r="J84" s="83"/>
      <c r="K84" s="84"/>
      <c r="L84" s="6"/>
      <c r="M84" s="6"/>
      <c r="N84" s="6"/>
      <c r="O84" s="6"/>
      <c r="P84" s="6"/>
      <c r="Q84" s="6"/>
      <c r="R84" s="6"/>
      <c r="S84" s="6"/>
      <c r="T84" s="6"/>
    </row>
    <row r="85" spans="2:20" ht="15.75">
      <c r="B85" s="24"/>
      <c r="C85" s="83"/>
      <c r="D85" s="83"/>
      <c r="E85" s="83"/>
      <c r="F85" s="83"/>
      <c r="G85" s="83"/>
      <c r="H85" s="83"/>
      <c r="I85" s="83"/>
      <c r="J85" s="83"/>
      <c r="K85" s="84"/>
      <c r="L85" s="6"/>
      <c r="M85" s="6"/>
      <c r="N85" s="6"/>
      <c r="O85" s="6"/>
      <c r="P85" s="6"/>
      <c r="Q85" s="6"/>
      <c r="R85" s="6"/>
      <c r="S85" s="6"/>
      <c r="T85" s="6"/>
    </row>
    <row r="86" spans="2:20" ht="15.75">
      <c r="B86" s="24"/>
      <c r="C86" s="83"/>
      <c r="D86" s="83"/>
      <c r="E86" s="83"/>
      <c r="F86" s="83"/>
      <c r="G86" s="83"/>
      <c r="H86" s="83"/>
      <c r="I86" s="83"/>
      <c r="J86" s="83"/>
      <c r="K86" s="84"/>
      <c r="L86" s="6"/>
      <c r="M86" s="6"/>
      <c r="N86" s="6"/>
      <c r="O86" s="6"/>
      <c r="P86" s="6"/>
      <c r="Q86" s="6"/>
      <c r="R86" s="6"/>
      <c r="S86" s="6"/>
      <c r="T86" s="6"/>
    </row>
    <row r="87" spans="2:20" ht="15.75">
      <c r="B87" s="24"/>
      <c r="C87" s="83"/>
      <c r="D87" s="83"/>
      <c r="E87" s="83"/>
      <c r="F87" s="83"/>
      <c r="G87" s="83"/>
      <c r="H87" s="83"/>
      <c r="I87" s="83"/>
      <c r="J87" s="83"/>
      <c r="K87" s="84"/>
      <c r="L87" s="6"/>
      <c r="M87" s="6"/>
      <c r="N87" s="6"/>
      <c r="O87" s="6"/>
      <c r="P87" s="6"/>
      <c r="Q87" s="6"/>
      <c r="R87" s="6"/>
      <c r="S87" s="6"/>
      <c r="T87" s="6"/>
    </row>
    <row r="88" spans="2:20" ht="15.75">
      <c r="B88" s="24"/>
      <c r="C88" s="83"/>
      <c r="D88" s="83"/>
      <c r="E88" s="83"/>
      <c r="F88" s="83"/>
      <c r="G88" s="83"/>
      <c r="H88" s="83"/>
      <c r="I88" s="83"/>
      <c r="J88" s="83"/>
      <c r="K88" s="84"/>
      <c r="L88" s="6"/>
      <c r="M88" s="6"/>
      <c r="N88" s="6"/>
      <c r="O88" s="6"/>
      <c r="P88" s="6"/>
      <c r="Q88" s="6"/>
      <c r="R88" s="6"/>
      <c r="S88" s="6"/>
      <c r="T88" s="6"/>
    </row>
    <row r="89" spans="2:20" ht="15.75">
      <c r="B89" s="24"/>
      <c r="C89" s="83"/>
      <c r="D89" s="83"/>
      <c r="E89" s="83"/>
      <c r="F89" s="83"/>
      <c r="G89" s="83"/>
      <c r="H89" s="83"/>
      <c r="I89" s="83"/>
      <c r="J89" s="83"/>
      <c r="K89" s="84"/>
      <c r="L89" s="6"/>
      <c r="M89" s="6"/>
      <c r="N89" s="6"/>
      <c r="O89" s="6"/>
      <c r="P89" s="6"/>
      <c r="Q89" s="6"/>
      <c r="R89" s="6"/>
      <c r="S89" s="6"/>
      <c r="T89" s="6"/>
    </row>
    <row r="90" spans="2:20" ht="15.75">
      <c r="B90" s="24"/>
      <c r="C90" s="83"/>
      <c r="D90" s="83"/>
      <c r="E90" s="83"/>
      <c r="F90" s="83"/>
      <c r="G90" s="83"/>
      <c r="H90" s="83"/>
      <c r="I90" s="83"/>
      <c r="J90" s="83"/>
      <c r="K90" s="84"/>
      <c r="L90" s="6"/>
      <c r="M90" s="6"/>
      <c r="N90" s="6"/>
      <c r="O90" s="6"/>
      <c r="P90" s="6"/>
      <c r="Q90" s="6"/>
      <c r="R90" s="6"/>
      <c r="S90" s="6"/>
      <c r="T90" s="6"/>
    </row>
    <row r="91" spans="2:20" ht="15.75">
      <c r="B91" s="24"/>
      <c r="C91" s="83"/>
      <c r="D91" s="83"/>
      <c r="E91" s="83"/>
      <c r="F91" s="83"/>
      <c r="G91" s="83"/>
      <c r="H91" s="83"/>
      <c r="I91" s="83"/>
      <c r="J91" s="83"/>
      <c r="K91" s="84"/>
      <c r="L91" s="6"/>
      <c r="M91" s="6"/>
      <c r="N91" s="6"/>
      <c r="O91" s="6"/>
      <c r="P91" s="6"/>
      <c r="Q91" s="6"/>
      <c r="R91" s="6"/>
      <c r="S91" s="6"/>
      <c r="T91" s="6"/>
    </row>
    <row r="92" spans="2:20" ht="15.75">
      <c r="B92" s="24"/>
      <c r="C92" s="83"/>
      <c r="D92" s="83"/>
      <c r="E92" s="83"/>
      <c r="F92" s="83"/>
      <c r="G92" s="83"/>
      <c r="H92" s="83"/>
      <c r="I92" s="83"/>
      <c r="J92" s="83"/>
      <c r="K92" s="84"/>
      <c r="L92" s="6"/>
      <c r="M92" s="6"/>
      <c r="N92" s="6"/>
      <c r="O92" s="6"/>
      <c r="P92" s="6"/>
      <c r="Q92" s="6"/>
      <c r="R92" s="6"/>
      <c r="S92" s="6"/>
      <c r="T92" s="6"/>
    </row>
    <row r="93" spans="2:20" ht="15.75">
      <c r="B93" s="24"/>
      <c r="C93" s="78"/>
      <c r="D93" s="78"/>
      <c r="E93" s="78"/>
      <c r="F93" s="78"/>
      <c r="G93" s="78"/>
      <c r="H93" s="78"/>
      <c r="I93" s="78"/>
      <c r="J93" s="78"/>
      <c r="K93" s="79"/>
      <c r="L93" s="6"/>
      <c r="M93" s="6"/>
      <c r="N93" s="6"/>
      <c r="O93" s="6"/>
      <c r="P93" s="6"/>
      <c r="Q93" s="6"/>
      <c r="R93" s="6"/>
      <c r="S93" s="6"/>
      <c r="T93" s="6"/>
    </row>
    <row r="94" spans="2:20" ht="15.75">
      <c r="B94" s="24"/>
      <c r="C94" s="83"/>
      <c r="D94" s="83"/>
      <c r="E94" s="83"/>
      <c r="F94" s="83"/>
      <c r="G94" s="83"/>
      <c r="H94" s="83"/>
      <c r="I94" s="83"/>
      <c r="J94" s="83"/>
      <c r="K94" s="84"/>
      <c r="L94" s="6"/>
      <c r="M94" s="6"/>
      <c r="N94" s="6"/>
      <c r="O94" s="6"/>
      <c r="P94" s="6"/>
      <c r="Q94" s="6"/>
      <c r="R94" s="6"/>
      <c r="S94" s="6"/>
      <c r="T94" s="6"/>
    </row>
    <row r="95" spans="2:20" ht="15.75">
      <c r="B95" s="24"/>
      <c r="C95" s="83"/>
      <c r="D95" s="83"/>
      <c r="E95" s="83"/>
      <c r="F95" s="83"/>
      <c r="G95" s="83"/>
      <c r="H95" s="83"/>
      <c r="I95" s="83"/>
      <c r="J95" s="83"/>
      <c r="K95" s="84"/>
      <c r="L95" s="6"/>
      <c r="M95" s="6"/>
      <c r="N95" s="6"/>
      <c r="O95" s="6"/>
      <c r="P95" s="6"/>
      <c r="Q95" s="6"/>
      <c r="R95" s="6"/>
      <c r="S95" s="6"/>
      <c r="T95" s="6"/>
    </row>
    <row r="96" spans="2:20" ht="15.75">
      <c r="B96" s="24"/>
      <c r="C96" s="83"/>
      <c r="D96" s="83"/>
      <c r="E96" s="83"/>
      <c r="F96" s="83"/>
      <c r="G96" s="83"/>
      <c r="H96" s="83"/>
      <c r="I96" s="83"/>
      <c r="J96" s="83"/>
      <c r="K96" s="84"/>
      <c r="L96" s="6"/>
      <c r="M96" s="6"/>
      <c r="N96" s="6"/>
      <c r="O96" s="6"/>
      <c r="P96" s="6"/>
      <c r="Q96" s="6"/>
      <c r="R96" s="6"/>
      <c r="S96" s="6"/>
      <c r="T96" s="6"/>
    </row>
    <row r="97" spans="2:20" ht="15.75">
      <c r="B97" s="24"/>
      <c r="C97" s="83"/>
      <c r="D97" s="83"/>
      <c r="E97" s="83"/>
      <c r="F97" s="83"/>
      <c r="G97" s="83"/>
      <c r="H97" s="83"/>
      <c r="I97" s="83"/>
      <c r="J97" s="83"/>
      <c r="K97" s="84"/>
      <c r="L97" s="6"/>
      <c r="M97" s="6"/>
      <c r="N97" s="6"/>
      <c r="O97" s="6"/>
      <c r="P97" s="6"/>
      <c r="Q97" s="6"/>
      <c r="R97" s="6"/>
      <c r="S97" s="6"/>
      <c r="T97" s="6"/>
    </row>
    <row r="98" spans="2:20" ht="15.75">
      <c r="B98" s="24"/>
      <c r="C98" s="83"/>
      <c r="D98" s="83"/>
      <c r="E98" s="83"/>
      <c r="F98" s="83"/>
      <c r="G98" s="83"/>
      <c r="H98" s="83"/>
      <c r="I98" s="83"/>
      <c r="J98" s="83"/>
      <c r="K98" s="84"/>
      <c r="L98" s="6"/>
      <c r="M98" s="6"/>
      <c r="N98" s="6"/>
      <c r="O98" s="6"/>
      <c r="P98" s="6"/>
      <c r="Q98" s="6"/>
      <c r="R98" s="6"/>
      <c r="S98" s="6"/>
      <c r="T98" s="6"/>
    </row>
    <row r="99" spans="2:20" ht="16.5" thickBot="1">
      <c r="B99" s="24"/>
      <c r="C99" s="83"/>
      <c r="D99" s="83"/>
      <c r="E99" s="83"/>
      <c r="F99" s="83"/>
      <c r="G99" s="83"/>
      <c r="H99" s="83"/>
      <c r="I99" s="83"/>
      <c r="J99" s="83"/>
      <c r="K99" s="84"/>
      <c r="L99" s="6"/>
      <c r="M99" s="75" t="s">
        <v>8</v>
      </c>
      <c r="N99" s="75"/>
      <c r="O99" s="75"/>
      <c r="P99" s="75"/>
      <c r="Q99" s="75"/>
      <c r="R99" s="75"/>
      <c r="S99" s="6"/>
      <c r="T99" s="6"/>
    </row>
    <row r="100" spans="2:20" ht="16.5" thickBot="1">
      <c r="B100" s="24"/>
      <c r="C100" s="83"/>
      <c r="D100" s="83"/>
      <c r="E100" s="83"/>
      <c r="F100" s="83"/>
      <c r="G100" s="83"/>
      <c r="H100" s="83"/>
      <c r="I100" s="83"/>
      <c r="J100" s="83"/>
      <c r="K100" s="84"/>
      <c r="L100" s="6"/>
      <c r="M100" s="107" t="s">
        <v>9</v>
      </c>
      <c r="N100" s="108"/>
      <c r="O100" s="108" t="s">
        <v>10</v>
      </c>
      <c r="P100" s="108"/>
      <c r="Q100" s="108" t="s">
        <v>11</v>
      </c>
      <c r="R100" s="109"/>
      <c r="S100" s="6"/>
      <c r="T100" s="6"/>
    </row>
    <row r="101" spans="2:20" ht="15.75">
      <c r="B101" s="24"/>
      <c r="C101" s="78"/>
      <c r="D101" s="78"/>
      <c r="E101" s="78"/>
      <c r="F101" s="78"/>
      <c r="G101" s="78"/>
      <c r="H101" s="78"/>
      <c r="I101" s="78"/>
      <c r="J101" s="78"/>
      <c r="K101" s="79"/>
      <c r="L101" s="6"/>
      <c r="M101" s="107"/>
      <c r="N101" s="108"/>
      <c r="O101" s="108"/>
      <c r="P101" s="108"/>
      <c r="Q101" s="108"/>
      <c r="R101" s="109"/>
      <c r="S101" s="6"/>
      <c r="T101" s="6"/>
    </row>
    <row r="102" spans="2:20" ht="16.5" thickBot="1">
      <c r="B102" s="24"/>
      <c r="C102" s="78"/>
      <c r="D102" s="78"/>
      <c r="E102" s="78"/>
      <c r="F102" s="78"/>
      <c r="G102" s="78"/>
      <c r="H102" s="78"/>
      <c r="I102" s="78"/>
      <c r="J102" s="78"/>
      <c r="K102" s="79"/>
      <c r="L102" s="6"/>
      <c r="M102" s="126"/>
      <c r="N102" s="127"/>
      <c r="O102" s="127"/>
      <c r="P102" s="127"/>
      <c r="Q102" s="127"/>
      <c r="R102" s="128"/>
      <c r="S102" s="6"/>
      <c r="T102" s="6"/>
    </row>
    <row r="103" spans="2:20" ht="16.5" thickBot="1">
      <c r="B103" s="24"/>
      <c r="C103" s="78"/>
      <c r="D103" s="78"/>
      <c r="E103" s="78"/>
      <c r="F103" s="78"/>
      <c r="G103" s="78"/>
      <c r="H103" s="78"/>
      <c r="I103" s="78"/>
      <c r="J103" s="78"/>
      <c r="K103" s="79"/>
      <c r="L103" s="6"/>
      <c r="M103" s="35"/>
      <c r="N103" s="36"/>
      <c r="O103" s="36"/>
      <c r="P103" s="36"/>
      <c r="Q103" s="36"/>
      <c r="R103" s="37"/>
      <c r="S103" s="6"/>
      <c r="T103" s="6"/>
    </row>
    <row r="104" spans="2:20" ht="19.5" thickBot="1">
      <c r="B104" s="24"/>
      <c r="C104" s="78"/>
      <c r="D104" s="78"/>
      <c r="E104" s="78"/>
      <c r="F104" s="78"/>
      <c r="G104" s="78"/>
      <c r="H104" s="78"/>
      <c r="I104" s="78"/>
      <c r="J104" s="78"/>
      <c r="K104" s="79"/>
      <c r="L104" s="6"/>
      <c r="M104" s="61" t="s">
        <v>12</v>
      </c>
      <c r="N104" s="22" t="s">
        <v>25</v>
      </c>
      <c r="O104" s="96" t="s">
        <v>3</v>
      </c>
      <c r="P104" s="97"/>
      <c r="Q104" s="104">
        <v>44356</v>
      </c>
      <c r="R104" s="105"/>
      <c r="S104" s="6"/>
      <c r="T104" s="6"/>
    </row>
    <row r="105" spans="2:20" ht="15.75">
      <c r="B105" s="24"/>
      <c r="C105" s="78"/>
      <c r="D105" s="78"/>
      <c r="E105" s="78"/>
      <c r="F105" s="78"/>
      <c r="G105" s="78"/>
      <c r="H105" s="78"/>
      <c r="I105" s="78"/>
      <c r="J105" s="78"/>
      <c r="K105" s="79"/>
      <c r="L105" s="6"/>
      <c r="M105" s="6"/>
      <c r="N105" s="6"/>
      <c r="O105" s="6"/>
      <c r="P105" s="6"/>
      <c r="Q105" s="6"/>
      <c r="R105" s="6"/>
      <c r="S105" s="6"/>
      <c r="T105" s="6"/>
    </row>
    <row r="106" spans="2:20" ht="15.75">
      <c r="B106" s="24"/>
      <c r="C106" s="78"/>
      <c r="D106" s="78"/>
      <c r="E106" s="78"/>
      <c r="F106" s="78"/>
      <c r="G106" s="78"/>
      <c r="H106" s="78"/>
      <c r="I106" s="78"/>
      <c r="J106" s="78"/>
      <c r="K106" s="79"/>
      <c r="L106" s="6"/>
      <c r="M106" s="6"/>
      <c r="N106" s="6"/>
      <c r="O106" s="6"/>
      <c r="P106" s="6"/>
      <c r="Q106" s="6"/>
      <c r="R106" s="6"/>
      <c r="S106" s="6"/>
      <c r="T106" s="6"/>
    </row>
    <row r="107" spans="2:20" ht="16.5" thickBot="1">
      <c r="B107" s="38"/>
      <c r="C107" s="80"/>
      <c r="D107" s="80"/>
      <c r="E107" s="80"/>
      <c r="F107" s="80"/>
      <c r="G107" s="80"/>
      <c r="H107" s="80"/>
      <c r="I107" s="80"/>
      <c r="J107" s="80"/>
      <c r="K107" s="81"/>
      <c r="L107" s="6"/>
      <c r="M107" s="6"/>
      <c r="N107" s="6"/>
      <c r="O107" s="6"/>
      <c r="P107" s="6"/>
      <c r="Q107" s="6"/>
      <c r="R107" s="6"/>
      <c r="S107" s="6"/>
      <c r="T107" s="6"/>
    </row>
    <row r="108" spans="2:20" ht="15.75">
      <c r="B108" s="39"/>
      <c r="C108" s="82"/>
      <c r="D108" s="82"/>
      <c r="E108" s="82"/>
      <c r="F108" s="82"/>
      <c r="G108" s="82"/>
      <c r="H108" s="82"/>
      <c r="I108" s="82"/>
      <c r="J108" s="82"/>
      <c r="K108" s="82"/>
      <c r="L108" s="6"/>
      <c r="M108" s="6"/>
      <c r="N108" s="6"/>
      <c r="O108" s="6"/>
      <c r="P108" s="6"/>
      <c r="Q108" s="6"/>
      <c r="R108" s="6"/>
      <c r="S108" s="6"/>
      <c r="T108" s="6"/>
    </row>
    <row r="109" spans="2:20" ht="15.75">
      <c r="B109" s="39"/>
      <c r="C109" s="82"/>
      <c r="D109" s="82"/>
      <c r="E109" s="82"/>
      <c r="F109" s="82"/>
      <c r="G109" s="82"/>
      <c r="H109" s="82"/>
      <c r="I109" s="82"/>
      <c r="J109" s="82"/>
      <c r="K109" s="82"/>
      <c r="L109" s="6"/>
      <c r="M109" s="6"/>
      <c r="N109" s="6"/>
      <c r="O109" s="6"/>
      <c r="P109" s="6"/>
      <c r="Q109" s="6"/>
      <c r="R109" s="6"/>
      <c r="S109" s="6"/>
      <c r="T109" s="6"/>
    </row>
    <row r="110" spans="2:20" ht="15.75">
      <c r="B110" s="40"/>
      <c r="C110" s="76"/>
      <c r="D110" s="76"/>
      <c r="E110" s="76"/>
      <c r="F110" s="76"/>
      <c r="G110" s="76"/>
      <c r="H110" s="76"/>
      <c r="I110" s="76"/>
      <c r="J110" s="76"/>
      <c r="K110" s="76"/>
    </row>
    <row r="111" spans="2:20" ht="15.75">
      <c r="B111" s="40"/>
      <c r="C111" s="76"/>
      <c r="D111" s="76"/>
      <c r="E111" s="76"/>
      <c r="F111" s="76"/>
      <c r="G111" s="76"/>
      <c r="H111" s="76"/>
      <c r="I111" s="76"/>
      <c r="J111" s="76"/>
      <c r="K111" s="76"/>
    </row>
    <row r="112" spans="2:20" ht="15.75">
      <c r="B112" s="40"/>
      <c r="C112" s="76"/>
      <c r="D112" s="76"/>
      <c r="E112" s="76"/>
      <c r="F112" s="76"/>
      <c r="G112" s="76"/>
      <c r="H112" s="76"/>
      <c r="I112" s="76"/>
      <c r="J112" s="76"/>
      <c r="K112" s="76"/>
    </row>
    <row r="113" spans="2:11" ht="15.75">
      <c r="B113" s="40"/>
      <c r="C113" s="76"/>
      <c r="D113" s="76"/>
      <c r="E113" s="76"/>
      <c r="F113" s="76"/>
      <c r="G113" s="76"/>
      <c r="H113" s="76"/>
      <c r="I113" s="76"/>
      <c r="J113" s="76"/>
      <c r="K113" s="76"/>
    </row>
    <row r="114" spans="2:11" ht="15.75">
      <c r="B114" s="40"/>
      <c r="C114" s="76"/>
      <c r="D114" s="76"/>
      <c r="E114" s="76"/>
      <c r="F114" s="76"/>
      <c r="G114" s="76"/>
      <c r="H114" s="76"/>
      <c r="I114" s="76"/>
      <c r="J114" s="76"/>
      <c r="K114" s="76"/>
    </row>
    <row r="115" spans="2:11" ht="15.75">
      <c r="B115" s="40"/>
      <c r="C115" s="76"/>
      <c r="D115" s="76"/>
      <c r="E115" s="76"/>
      <c r="F115" s="76"/>
      <c r="G115" s="76"/>
      <c r="H115" s="76"/>
      <c r="I115" s="76"/>
      <c r="J115" s="76"/>
      <c r="K115" s="76"/>
    </row>
    <row r="116" spans="2:11" ht="15.75">
      <c r="B116" s="40"/>
      <c r="C116" s="76"/>
      <c r="D116" s="76"/>
      <c r="E116" s="76"/>
      <c r="F116" s="76"/>
      <c r="G116" s="76"/>
      <c r="H116" s="76"/>
      <c r="I116" s="76"/>
      <c r="J116" s="76"/>
      <c r="K116" s="76"/>
    </row>
    <row r="117" spans="2:11" ht="15.75">
      <c r="B117" s="40"/>
      <c r="C117" s="76"/>
      <c r="D117" s="76"/>
      <c r="E117" s="76"/>
      <c r="F117" s="76"/>
      <c r="G117" s="76"/>
      <c r="H117" s="76"/>
      <c r="I117" s="76"/>
      <c r="J117" s="76"/>
      <c r="K117" s="76"/>
    </row>
    <row r="118" spans="2:11" ht="15.75">
      <c r="B118" s="40"/>
      <c r="C118" s="76"/>
      <c r="D118" s="76"/>
      <c r="E118" s="76"/>
      <c r="F118" s="76"/>
      <c r="G118" s="76"/>
      <c r="H118" s="76"/>
      <c r="I118" s="76"/>
      <c r="J118" s="76"/>
      <c r="K118" s="76"/>
    </row>
    <row r="119" spans="2:11" ht="15.75">
      <c r="B119" s="40"/>
      <c r="C119" s="76"/>
      <c r="D119" s="76"/>
      <c r="E119" s="76"/>
      <c r="F119" s="76"/>
      <c r="G119" s="76"/>
      <c r="H119" s="76"/>
      <c r="I119" s="76"/>
      <c r="J119" s="76"/>
      <c r="K119" s="76"/>
    </row>
    <row r="120" spans="2:11" ht="15.75">
      <c r="B120" s="40"/>
      <c r="C120" s="76"/>
      <c r="D120" s="76"/>
      <c r="E120" s="76"/>
      <c r="F120" s="76"/>
      <c r="G120" s="76"/>
      <c r="H120" s="76"/>
      <c r="I120" s="76"/>
      <c r="J120" s="76"/>
      <c r="K120" s="76"/>
    </row>
    <row r="121" spans="2:11" ht="15.75">
      <c r="B121" s="40"/>
      <c r="C121" s="76"/>
      <c r="D121" s="76"/>
      <c r="E121" s="76"/>
      <c r="F121" s="76"/>
      <c r="G121" s="76"/>
      <c r="H121" s="76"/>
      <c r="I121" s="76"/>
      <c r="J121" s="76"/>
      <c r="K121" s="76"/>
    </row>
    <row r="122" spans="2:11" ht="15.75">
      <c r="B122" s="40"/>
      <c r="C122" s="76"/>
      <c r="D122" s="76"/>
      <c r="E122" s="76"/>
      <c r="F122" s="76"/>
      <c r="G122" s="76"/>
      <c r="H122" s="76"/>
      <c r="I122" s="76"/>
      <c r="J122" s="76"/>
      <c r="K122" s="76"/>
    </row>
    <row r="123" spans="2:11" ht="15.75">
      <c r="B123" s="40"/>
      <c r="C123" s="76"/>
      <c r="D123" s="76"/>
      <c r="E123" s="76"/>
      <c r="F123" s="76"/>
      <c r="G123" s="76"/>
      <c r="H123" s="76"/>
      <c r="I123" s="76"/>
      <c r="J123" s="76"/>
      <c r="K123" s="76"/>
    </row>
    <row r="124" spans="2:11" ht="15.75">
      <c r="B124" s="40"/>
      <c r="C124" s="76"/>
      <c r="D124" s="76"/>
      <c r="E124" s="76"/>
      <c r="F124" s="76"/>
      <c r="G124" s="76"/>
      <c r="H124" s="76"/>
      <c r="I124" s="76"/>
      <c r="J124" s="76"/>
      <c r="K124" s="76"/>
    </row>
    <row r="125" spans="2:11" ht="15.75">
      <c r="B125" s="40"/>
      <c r="C125" s="76"/>
      <c r="D125" s="76"/>
      <c r="E125" s="76"/>
      <c r="F125" s="76"/>
      <c r="G125" s="76"/>
      <c r="H125" s="76"/>
      <c r="I125" s="76"/>
      <c r="J125" s="76"/>
      <c r="K125" s="76"/>
    </row>
    <row r="126" spans="2:11" ht="15.75">
      <c r="B126" s="40"/>
      <c r="C126" s="76"/>
      <c r="D126" s="76"/>
      <c r="E126" s="76"/>
      <c r="F126" s="76"/>
      <c r="G126" s="76"/>
      <c r="H126" s="76"/>
      <c r="I126" s="76"/>
      <c r="J126" s="76"/>
      <c r="K126" s="76"/>
    </row>
    <row r="127" spans="2:11" ht="15.75">
      <c r="B127" s="40"/>
      <c r="C127" s="76"/>
      <c r="D127" s="76"/>
      <c r="E127" s="76"/>
      <c r="F127" s="76"/>
      <c r="G127" s="76"/>
      <c r="H127" s="76"/>
      <c r="I127" s="76"/>
      <c r="J127" s="76"/>
      <c r="K127" s="76"/>
    </row>
    <row r="128" spans="2:11" ht="15.75">
      <c r="B128" s="40"/>
      <c r="C128" s="76"/>
      <c r="D128" s="76"/>
      <c r="E128" s="76"/>
      <c r="F128" s="76"/>
      <c r="G128" s="76"/>
      <c r="H128" s="76"/>
      <c r="I128" s="76"/>
      <c r="J128" s="76"/>
      <c r="K128" s="76"/>
    </row>
    <row r="129" spans="2:11" ht="15.75">
      <c r="B129" s="40"/>
      <c r="C129" s="76"/>
      <c r="D129" s="76"/>
      <c r="E129" s="76"/>
      <c r="F129" s="76"/>
      <c r="G129" s="76"/>
      <c r="H129" s="76"/>
      <c r="I129" s="76"/>
      <c r="J129" s="76"/>
      <c r="K129" s="76"/>
    </row>
    <row r="130" spans="2:11" ht="15.75">
      <c r="B130" s="40"/>
      <c r="C130" s="76"/>
      <c r="D130" s="76"/>
      <c r="E130" s="76"/>
      <c r="F130" s="76"/>
      <c r="G130" s="76"/>
      <c r="H130" s="76"/>
      <c r="I130" s="76"/>
      <c r="J130" s="76"/>
      <c r="K130" s="76"/>
    </row>
    <row r="131" spans="2:11" ht="15.75">
      <c r="B131" s="40"/>
      <c r="C131" s="76"/>
      <c r="D131" s="76"/>
      <c r="E131" s="76"/>
      <c r="F131" s="76"/>
      <c r="G131" s="76"/>
      <c r="H131" s="76"/>
      <c r="I131" s="76"/>
      <c r="J131" s="76"/>
      <c r="K131" s="76"/>
    </row>
    <row r="132" spans="2:11" ht="15.75">
      <c r="B132" s="40"/>
      <c r="C132" s="76"/>
      <c r="D132" s="76"/>
      <c r="E132" s="76"/>
      <c r="F132" s="76"/>
      <c r="G132" s="76"/>
      <c r="H132" s="76"/>
      <c r="I132" s="76"/>
      <c r="J132" s="76"/>
      <c r="K132" s="76"/>
    </row>
    <row r="133" spans="2:11" ht="15.75">
      <c r="B133" s="40"/>
      <c r="C133" s="76"/>
      <c r="D133" s="76"/>
      <c r="E133" s="76"/>
      <c r="F133" s="76"/>
      <c r="G133" s="76"/>
      <c r="H133" s="76"/>
      <c r="I133" s="76"/>
      <c r="J133" s="76"/>
      <c r="K133" s="76"/>
    </row>
    <row r="134" spans="2:11" ht="15.75">
      <c r="B134" s="40"/>
      <c r="C134" s="76"/>
      <c r="D134" s="76"/>
      <c r="E134" s="76"/>
      <c r="F134" s="76"/>
      <c r="G134" s="76"/>
      <c r="H134" s="76"/>
      <c r="I134" s="76"/>
      <c r="J134" s="76"/>
      <c r="K134" s="76"/>
    </row>
    <row r="135" spans="2:11" ht="15.75">
      <c r="B135" s="40"/>
      <c r="C135" s="76"/>
      <c r="D135" s="76"/>
      <c r="E135" s="76"/>
      <c r="F135" s="76"/>
      <c r="G135" s="76"/>
      <c r="H135" s="76"/>
      <c r="I135" s="76"/>
      <c r="J135" s="76"/>
      <c r="K135" s="76"/>
    </row>
    <row r="136" spans="2:11" ht="15.75">
      <c r="B136" s="40"/>
      <c r="C136" s="76"/>
      <c r="D136" s="76"/>
      <c r="E136" s="76"/>
      <c r="F136" s="76"/>
      <c r="G136" s="76"/>
      <c r="H136" s="76"/>
      <c r="I136" s="76"/>
      <c r="J136" s="76"/>
      <c r="K136" s="76"/>
    </row>
    <row r="137" spans="2:11" ht="15.75">
      <c r="B137" s="40"/>
      <c r="C137" s="76"/>
      <c r="D137" s="76"/>
      <c r="E137" s="76"/>
      <c r="F137" s="76"/>
      <c r="G137" s="76"/>
      <c r="H137" s="76"/>
      <c r="I137" s="76"/>
      <c r="J137" s="76"/>
      <c r="K137" s="76"/>
    </row>
    <row r="138" spans="2:11" ht="15.75">
      <c r="B138" s="40"/>
      <c r="C138" s="76"/>
      <c r="D138" s="76"/>
      <c r="E138" s="76"/>
      <c r="F138" s="76"/>
      <c r="G138" s="76"/>
      <c r="H138" s="76"/>
      <c r="I138" s="76"/>
      <c r="J138" s="76"/>
      <c r="K138" s="76"/>
    </row>
    <row r="139" spans="2:11" ht="15.75">
      <c r="B139" s="40"/>
      <c r="C139" s="76"/>
      <c r="D139" s="76"/>
      <c r="E139" s="76"/>
      <c r="F139" s="76"/>
      <c r="G139" s="76"/>
      <c r="H139" s="76"/>
      <c r="I139" s="76"/>
      <c r="J139" s="76"/>
      <c r="K139" s="76"/>
    </row>
    <row r="140" spans="2:11" ht="15.75">
      <c r="B140" s="40"/>
      <c r="C140" s="76"/>
      <c r="D140" s="76"/>
      <c r="E140" s="76"/>
      <c r="F140" s="76"/>
      <c r="G140" s="76"/>
      <c r="H140" s="76"/>
      <c r="I140" s="76"/>
      <c r="J140" s="76"/>
      <c r="K140" s="76"/>
    </row>
    <row r="141" spans="2:11" ht="15.75">
      <c r="B141" s="40"/>
      <c r="C141" s="76"/>
      <c r="D141" s="76"/>
      <c r="E141" s="76"/>
      <c r="F141" s="76"/>
      <c r="G141" s="76"/>
      <c r="H141" s="76"/>
      <c r="I141" s="76"/>
      <c r="J141" s="76"/>
      <c r="K141" s="76"/>
    </row>
    <row r="142" spans="2:11" ht="15.75">
      <c r="B142" s="40"/>
      <c r="C142" s="76"/>
      <c r="D142" s="76"/>
      <c r="E142" s="76"/>
      <c r="F142" s="76"/>
      <c r="G142" s="76"/>
      <c r="H142" s="76"/>
      <c r="I142" s="76"/>
      <c r="J142" s="76"/>
      <c r="K142" s="76"/>
    </row>
    <row r="143" spans="2:11" ht="15.75">
      <c r="B143" s="40"/>
      <c r="C143" s="76"/>
      <c r="D143" s="76"/>
      <c r="E143" s="76"/>
      <c r="F143" s="76"/>
      <c r="G143" s="76"/>
      <c r="H143" s="76"/>
      <c r="I143" s="76"/>
      <c r="J143" s="76"/>
      <c r="K143" s="76"/>
    </row>
    <row r="144" spans="2:11" ht="15.75">
      <c r="B144" s="40"/>
      <c r="C144" s="76"/>
      <c r="D144" s="76"/>
      <c r="E144" s="76"/>
      <c r="F144" s="76"/>
      <c r="G144" s="76"/>
      <c r="H144" s="76"/>
      <c r="I144" s="76"/>
      <c r="J144" s="76"/>
      <c r="K144" s="76"/>
    </row>
    <row r="145" spans="2:11" ht="15.75">
      <c r="B145" s="40"/>
      <c r="C145" s="76"/>
      <c r="D145" s="76"/>
      <c r="E145" s="76"/>
      <c r="F145" s="76"/>
      <c r="G145" s="76"/>
      <c r="H145" s="76"/>
      <c r="I145" s="76"/>
      <c r="J145" s="76"/>
      <c r="K145" s="76"/>
    </row>
    <row r="146" spans="2:11" ht="15.75">
      <c r="B146" s="40"/>
      <c r="C146" s="76"/>
      <c r="D146" s="76"/>
      <c r="E146" s="76"/>
      <c r="F146" s="76"/>
      <c r="G146" s="76"/>
      <c r="H146" s="76"/>
      <c r="I146" s="76"/>
      <c r="J146" s="76"/>
      <c r="K146" s="76"/>
    </row>
    <row r="147" spans="2:11" ht="15.75">
      <c r="B147" s="40"/>
      <c r="C147" s="76"/>
      <c r="D147" s="76"/>
      <c r="E147" s="76"/>
      <c r="F147" s="76"/>
      <c r="G147" s="76"/>
      <c r="H147" s="76"/>
      <c r="I147" s="76"/>
      <c r="J147" s="76"/>
      <c r="K147" s="76"/>
    </row>
    <row r="148" spans="2:11" ht="15.75">
      <c r="B148" s="40"/>
      <c r="C148" s="76"/>
      <c r="D148" s="76"/>
      <c r="E148" s="76"/>
      <c r="F148" s="76"/>
      <c r="G148" s="76"/>
      <c r="H148" s="76"/>
      <c r="I148" s="76"/>
      <c r="J148" s="76"/>
      <c r="K148" s="76"/>
    </row>
    <row r="149" spans="2:11" ht="15.75">
      <c r="B149" s="40"/>
      <c r="C149" s="76"/>
      <c r="D149" s="76"/>
      <c r="E149" s="76"/>
      <c r="F149" s="76"/>
      <c r="G149" s="76"/>
      <c r="H149" s="76"/>
      <c r="I149" s="76"/>
      <c r="J149" s="76"/>
      <c r="K149" s="76"/>
    </row>
    <row r="150" spans="2:11" ht="15.75">
      <c r="B150" s="40"/>
      <c r="C150" s="76"/>
      <c r="D150" s="76"/>
      <c r="E150" s="76"/>
      <c r="F150" s="76"/>
      <c r="G150" s="76"/>
      <c r="H150" s="76"/>
      <c r="I150" s="76"/>
      <c r="J150" s="76"/>
      <c r="K150" s="76"/>
    </row>
    <row r="151" spans="2:11" ht="15.75">
      <c r="B151" s="40"/>
      <c r="C151" s="76"/>
      <c r="D151" s="76"/>
      <c r="E151" s="76"/>
      <c r="F151" s="76"/>
      <c r="G151" s="76"/>
      <c r="H151" s="76"/>
      <c r="I151" s="76"/>
      <c r="J151" s="76"/>
      <c r="K151" s="76"/>
    </row>
    <row r="152" spans="2:11" ht="15.75">
      <c r="B152" s="40"/>
      <c r="C152" s="76"/>
      <c r="D152" s="76"/>
      <c r="E152" s="76"/>
      <c r="F152" s="76"/>
      <c r="G152" s="76"/>
      <c r="H152" s="76"/>
      <c r="I152" s="76"/>
      <c r="J152" s="76"/>
      <c r="K152" s="76"/>
    </row>
    <row r="153" spans="2:11" ht="15.75">
      <c r="B153" s="40"/>
      <c r="C153" s="76"/>
      <c r="D153" s="76"/>
      <c r="E153" s="76"/>
      <c r="F153" s="76"/>
      <c r="G153" s="76"/>
      <c r="H153" s="76"/>
      <c r="I153" s="76"/>
      <c r="J153" s="76"/>
      <c r="K153" s="76"/>
    </row>
    <row r="154" spans="2:11" ht="15.75">
      <c r="B154" s="40"/>
      <c r="C154" s="76"/>
      <c r="D154" s="76"/>
      <c r="E154" s="76"/>
      <c r="F154" s="76"/>
      <c r="G154" s="76"/>
      <c r="H154" s="76"/>
      <c r="I154" s="76"/>
      <c r="J154" s="76"/>
      <c r="K154" s="76"/>
    </row>
    <row r="155" spans="2:11" ht="15.75">
      <c r="B155" s="40"/>
      <c r="C155" s="76"/>
      <c r="D155" s="76"/>
      <c r="E155" s="76"/>
      <c r="F155" s="76"/>
      <c r="G155" s="76"/>
      <c r="H155" s="76"/>
      <c r="I155" s="76"/>
      <c r="J155" s="76"/>
      <c r="K155" s="76"/>
    </row>
    <row r="156" spans="2:11" ht="15.75">
      <c r="B156" s="40"/>
      <c r="C156" s="76"/>
      <c r="D156" s="76"/>
      <c r="E156" s="76"/>
      <c r="F156" s="76"/>
      <c r="G156" s="76"/>
      <c r="H156" s="76"/>
      <c r="I156" s="76"/>
      <c r="J156" s="76"/>
      <c r="K156" s="76"/>
    </row>
    <row r="157" spans="2:11" ht="15.75">
      <c r="B157" s="40"/>
      <c r="C157" s="76"/>
      <c r="D157" s="76"/>
      <c r="E157" s="76"/>
      <c r="F157" s="76"/>
      <c r="G157" s="76"/>
      <c r="H157" s="76"/>
      <c r="I157" s="76"/>
      <c r="J157" s="76"/>
      <c r="K157" s="76"/>
    </row>
    <row r="158" spans="2:11" ht="15.75">
      <c r="B158" s="40"/>
      <c r="C158" s="76"/>
      <c r="D158" s="76"/>
      <c r="E158" s="76"/>
      <c r="F158" s="76"/>
      <c r="G158" s="76"/>
      <c r="H158" s="76"/>
      <c r="I158" s="76"/>
      <c r="J158" s="76"/>
      <c r="K158" s="76"/>
    </row>
    <row r="159" spans="2:11" ht="15.75">
      <c r="B159" s="40"/>
      <c r="C159" s="76"/>
      <c r="D159" s="76"/>
      <c r="E159" s="76"/>
      <c r="F159" s="76"/>
      <c r="G159" s="76"/>
      <c r="H159" s="76"/>
      <c r="I159" s="76"/>
      <c r="J159" s="76"/>
      <c r="K159" s="76"/>
    </row>
    <row r="160" spans="2:11" ht="15.75">
      <c r="B160" s="40"/>
      <c r="C160" s="76"/>
      <c r="D160" s="76"/>
      <c r="E160" s="76"/>
      <c r="F160" s="76"/>
      <c r="G160" s="76"/>
      <c r="H160" s="76"/>
      <c r="I160" s="76"/>
      <c r="J160" s="76"/>
      <c r="K160" s="76"/>
    </row>
    <row r="161" spans="2:11" ht="15.75">
      <c r="B161" s="40"/>
      <c r="C161" s="76"/>
      <c r="D161" s="76"/>
      <c r="E161" s="76"/>
      <c r="F161" s="76"/>
      <c r="G161" s="76"/>
      <c r="H161" s="76"/>
      <c r="I161" s="76"/>
      <c r="J161" s="76"/>
      <c r="K161" s="76"/>
    </row>
    <row r="162" spans="2:11" ht="15.75">
      <c r="B162" s="40"/>
      <c r="C162" s="76"/>
      <c r="D162" s="76"/>
      <c r="E162" s="76"/>
      <c r="F162" s="76"/>
      <c r="G162" s="76"/>
      <c r="H162" s="76"/>
      <c r="I162" s="76"/>
      <c r="J162" s="76"/>
      <c r="K162" s="76"/>
    </row>
    <row r="163" spans="2:11" ht="15.75">
      <c r="B163" s="40"/>
      <c r="C163" s="76"/>
      <c r="D163" s="76"/>
      <c r="E163" s="76"/>
      <c r="F163" s="76"/>
      <c r="G163" s="76"/>
      <c r="H163" s="76"/>
      <c r="I163" s="76"/>
      <c r="J163" s="76"/>
      <c r="K163" s="76"/>
    </row>
    <row r="164" spans="2:11" ht="15.75">
      <c r="B164" s="40"/>
      <c r="C164" s="76"/>
      <c r="D164" s="76"/>
      <c r="E164" s="76"/>
      <c r="F164" s="76"/>
      <c r="G164" s="76"/>
      <c r="H164" s="76"/>
      <c r="I164" s="76"/>
      <c r="J164" s="76"/>
      <c r="K164" s="76"/>
    </row>
    <row r="165" spans="2:11" ht="15.75">
      <c r="B165" s="40"/>
      <c r="C165" s="76"/>
      <c r="D165" s="76"/>
      <c r="E165" s="76"/>
      <c r="F165" s="76"/>
      <c r="G165" s="76"/>
      <c r="H165" s="76"/>
      <c r="I165" s="76"/>
      <c r="J165" s="76"/>
      <c r="K165" s="41"/>
    </row>
    <row r="166" spans="2:11" ht="15.75">
      <c r="B166" s="41"/>
      <c r="C166" s="76"/>
      <c r="D166" s="76"/>
      <c r="E166" s="76"/>
      <c r="F166" s="76"/>
      <c r="G166" s="76"/>
      <c r="H166" s="76"/>
      <c r="I166" s="76"/>
      <c r="J166" s="76"/>
      <c r="K166" s="41"/>
    </row>
    <row r="167" spans="2:11" ht="15.75">
      <c r="B167" s="41"/>
      <c r="C167" s="76"/>
      <c r="D167" s="76"/>
      <c r="E167" s="76"/>
      <c r="F167" s="76"/>
      <c r="G167" s="76"/>
      <c r="H167" s="76"/>
      <c r="I167" s="76"/>
      <c r="J167" s="76"/>
      <c r="K167" s="41"/>
    </row>
    <row r="168" spans="2:11" ht="15.75">
      <c r="B168" s="41"/>
      <c r="C168" s="76"/>
      <c r="D168" s="76"/>
      <c r="E168" s="76"/>
      <c r="F168" s="76"/>
      <c r="G168" s="76"/>
      <c r="H168" s="76"/>
      <c r="I168" s="76"/>
      <c r="J168" s="76"/>
      <c r="K168" s="41"/>
    </row>
    <row r="169" spans="2:11" ht="15.75">
      <c r="B169" s="41"/>
      <c r="C169" s="76"/>
      <c r="D169" s="76"/>
      <c r="E169" s="76"/>
      <c r="F169" s="76"/>
      <c r="G169" s="76"/>
      <c r="H169" s="76"/>
      <c r="I169" s="76"/>
      <c r="J169" s="76"/>
      <c r="K169" s="41"/>
    </row>
    <row r="170" spans="2:11" ht="15.75">
      <c r="B170" s="41"/>
      <c r="C170" s="76"/>
      <c r="D170" s="76"/>
      <c r="E170" s="76"/>
      <c r="F170" s="76"/>
      <c r="G170" s="76"/>
      <c r="H170" s="76"/>
      <c r="I170" s="76"/>
      <c r="J170" s="76"/>
      <c r="K170" s="41"/>
    </row>
    <row r="171" spans="2:11" ht="15.75">
      <c r="B171" s="41"/>
      <c r="C171" s="76"/>
      <c r="D171" s="76"/>
      <c r="E171" s="76"/>
      <c r="F171" s="76"/>
      <c r="G171" s="76"/>
      <c r="H171" s="76"/>
      <c r="I171" s="76"/>
      <c r="J171" s="76"/>
      <c r="K171" s="41"/>
    </row>
    <row r="172" spans="2:11" ht="15.75">
      <c r="B172" s="41"/>
      <c r="C172" s="76"/>
      <c r="D172" s="76"/>
      <c r="E172" s="76"/>
      <c r="F172" s="76"/>
      <c r="G172" s="76"/>
      <c r="H172" s="76"/>
      <c r="I172" s="76"/>
      <c r="J172" s="76"/>
      <c r="K172" s="41"/>
    </row>
    <row r="173" spans="2:11" ht="15.75">
      <c r="B173" s="41"/>
      <c r="C173" s="76"/>
      <c r="D173" s="76"/>
      <c r="E173" s="76"/>
      <c r="F173" s="76"/>
      <c r="G173" s="76"/>
      <c r="H173" s="76"/>
      <c r="I173" s="76"/>
      <c r="J173" s="76"/>
      <c r="K173" s="41"/>
    </row>
    <row r="174" spans="2:11" ht="15.75">
      <c r="B174" s="41"/>
      <c r="C174" s="76"/>
      <c r="D174" s="76"/>
      <c r="E174" s="76"/>
      <c r="F174" s="76"/>
      <c r="G174" s="76"/>
      <c r="H174" s="76"/>
      <c r="I174" s="76"/>
      <c r="J174" s="76"/>
      <c r="K174" s="41"/>
    </row>
    <row r="175" spans="2:11" ht="15.75">
      <c r="B175" s="41"/>
      <c r="C175" s="76"/>
      <c r="D175" s="76"/>
      <c r="E175" s="76"/>
      <c r="F175" s="76"/>
      <c r="G175" s="76"/>
      <c r="H175" s="76"/>
      <c r="I175" s="76"/>
      <c r="J175" s="76"/>
      <c r="K175" s="41"/>
    </row>
    <row r="176" spans="2:11" ht="15.75">
      <c r="B176" s="41"/>
      <c r="C176" s="76"/>
      <c r="D176" s="76"/>
      <c r="E176" s="76"/>
      <c r="F176" s="76"/>
      <c r="G176" s="76"/>
      <c r="H176" s="76"/>
      <c r="I176" s="76"/>
      <c r="J176" s="76"/>
      <c r="K176" s="41"/>
    </row>
    <row r="177" spans="2:11" ht="15.75">
      <c r="B177" s="41"/>
      <c r="C177" s="76"/>
      <c r="D177" s="76"/>
      <c r="E177" s="76"/>
      <c r="F177" s="76"/>
      <c r="G177" s="76"/>
      <c r="H177" s="76"/>
      <c r="I177" s="76"/>
      <c r="J177" s="76"/>
      <c r="K177" s="41"/>
    </row>
    <row r="178" spans="2:11" ht="15.75">
      <c r="B178" s="41"/>
      <c r="C178" s="76"/>
      <c r="D178" s="76"/>
      <c r="E178" s="76"/>
      <c r="F178" s="76"/>
      <c r="G178" s="76"/>
      <c r="H178" s="76"/>
      <c r="I178" s="76"/>
      <c r="J178" s="76"/>
      <c r="K178" s="41"/>
    </row>
    <row r="179" spans="2:11" ht="15.75">
      <c r="B179" s="41"/>
      <c r="C179" s="76"/>
      <c r="D179" s="76"/>
      <c r="E179" s="76"/>
      <c r="F179" s="76"/>
      <c r="G179" s="76"/>
      <c r="H179" s="76"/>
      <c r="I179" s="76"/>
      <c r="J179" s="76"/>
      <c r="K179" s="41"/>
    </row>
    <row r="180" spans="2:11" ht="15.75">
      <c r="B180" s="41"/>
      <c r="C180" s="76"/>
      <c r="D180" s="76"/>
      <c r="E180" s="76"/>
      <c r="F180" s="76"/>
      <c r="G180" s="76"/>
      <c r="H180" s="76"/>
      <c r="I180" s="76"/>
      <c r="J180" s="76"/>
      <c r="K180" s="41"/>
    </row>
    <row r="181" spans="2:11" ht="15.75">
      <c r="B181" s="41"/>
      <c r="C181" s="76"/>
      <c r="D181" s="76"/>
      <c r="E181" s="76"/>
      <c r="F181" s="76"/>
      <c r="G181" s="76"/>
      <c r="H181" s="76"/>
      <c r="I181" s="76"/>
      <c r="J181" s="76"/>
      <c r="K181" s="41"/>
    </row>
    <row r="182" spans="2:11" ht="15.75">
      <c r="B182" s="41"/>
      <c r="C182" s="76"/>
      <c r="D182" s="76"/>
      <c r="E182" s="76"/>
      <c r="F182" s="76"/>
      <c r="G182" s="76"/>
      <c r="H182" s="76"/>
      <c r="I182" s="76"/>
      <c r="J182" s="76"/>
      <c r="K182" s="41"/>
    </row>
    <row r="183" spans="2:11" ht="15.75">
      <c r="B183" s="41"/>
      <c r="C183" s="76"/>
      <c r="D183" s="76"/>
      <c r="E183" s="76"/>
      <c r="F183" s="76"/>
      <c r="G183" s="76"/>
      <c r="H183" s="76"/>
      <c r="I183" s="76"/>
      <c r="J183" s="76"/>
      <c r="K183" s="41"/>
    </row>
    <row r="184" spans="2:11" ht="15.75">
      <c r="B184" s="41"/>
      <c r="C184" s="76"/>
      <c r="D184" s="76"/>
      <c r="E184" s="76"/>
      <c r="F184" s="76"/>
      <c r="G184" s="76"/>
      <c r="H184" s="76"/>
      <c r="I184" s="76"/>
      <c r="J184" s="76"/>
      <c r="K184" s="41"/>
    </row>
    <row r="185" spans="2:11" ht="15.75">
      <c r="B185" s="41"/>
      <c r="C185" s="76"/>
      <c r="D185" s="76"/>
      <c r="E185" s="76"/>
      <c r="F185" s="76"/>
      <c r="G185" s="76"/>
      <c r="H185" s="76"/>
      <c r="I185" s="76"/>
      <c r="J185" s="76"/>
      <c r="K185" s="41"/>
    </row>
    <row r="186" spans="2:11" ht="15.75">
      <c r="B186" s="41"/>
      <c r="C186" s="76"/>
      <c r="D186" s="76"/>
      <c r="E186" s="76"/>
      <c r="F186" s="76"/>
      <c r="G186" s="76"/>
      <c r="H186" s="76"/>
      <c r="I186" s="76"/>
      <c r="J186" s="76"/>
      <c r="K186" s="41"/>
    </row>
    <row r="187" spans="2:11" ht="15.75">
      <c r="B187" s="41"/>
      <c r="C187" s="76"/>
      <c r="D187" s="76"/>
      <c r="E187" s="76"/>
      <c r="F187" s="76"/>
      <c r="G187" s="76"/>
      <c r="H187" s="76"/>
      <c r="I187" s="76"/>
      <c r="J187" s="76"/>
      <c r="K187" s="41"/>
    </row>
    <row r="188" spans="2:11" ht="15.75">
      <c r="B188" s="41"/>
      <c r="C188" s="76"/>
      <c r="D188" s="76"/>
      <c r="E188" s="76"/>
      <c r="F188" s="76"/>
      <c r="G188" s="76"/>
      <c r="H188" s="76"/>
      <c r="I188" s="76"/>
      <c r="J188" s="76"/>
      <c r="K188" s="41"/>
    </row>
    <row r="189" spans="2:11" ht="15.75">
      <c r="B189" s="41"/>
      <c r="C189" s="76"/>
      <c r="D189" s="76"/>
      <c r="E189" s="76"/>
      <c r="F189" s="76"/>
      <c r="G189" s="76"/>
      <c r="H189" s="76"/>
      <c r="I189" s="76"/>
      <c r="J189" s="76"/>
      <c r="K189" s="41"/>
    </row>
    <row r="190" spans="2:11" ht="15.75">
      <c r="B190" s="41"/>
      <c r="C190" s="76"/>
      <c r="D190" s="76"/>
      <c r="E190" s="76"/>
      <c r="F190" s="76"/>
      <c r="G190" s="76"/>
      <c r="H190" s="76"/>
      <c r="I190" s="76"/>
      <c r="J190" s="76"/>
      <c r="K190" s="41"/>
    </row>
    <row r="191" spans="2:11" ht="15.75">
      <c r="B191" s="41"/>
      <c r="C191" s="76"/>
      <c r="D191" s="76"/>
      <c r="E191" s="76"/>
      <c r="F191" s="76"/>
      <c r="G191" s="76"/>
      <c r="H191" s="76"/>
      <c r="I191" s="76"/>
      <c r="J191" s="76"/>
      <c r="K191" s="41"/>
    </row>
    <row r="192" spans="2:11" ht="15.75">
      <c r="B192" s="41"/>
      <c r="C192" s="76"/>
      <c r="D192" s="76"/>
      <c r="E192" s="76"/>
      <c r="F192" s="76"/>
      <c r="G192" s="76"/>
      <c r="H192" s="76"/>
      <c r="I192" s="76"/>
      <c r="J192" s="76"/>
      <c r="K192" s="41"/>
    </row>
    <row r="193" spans="2:11" ht="15.75">
      <c r="B193" s="41"/>
      <c r="C193" s="76"/>
      <c r="D193" s="76"/>
      <c r="E193" s="76"/>
      <c r="F193" s="76"/>
      <c r="G193" s="76"/>
      <c r="H193" s="76"/>
      <c r="I193" s="76"/>
      <c r="J193" s="76"/>
      <c r="K193" s="41"/>
    </row>
    <row r="194" spans="2:11" ht="15.75">
      <c r="B194" s="42"/>
      <c r="C194" s="76"/>
      <c r="D194" s="76"/>
      <c r="E194" s="76"/>
      <c r="F194" s="76"/>
      <c r="G194" s="76"/>
      <c r="H194" s="76"/>
      <c r="I194" s="76"/>
      <c r="J194" s="76"/>
      <c r="K194" s="42"/>
    </row>
    <row r="195" spans="2:11" ht="15.75">
      <c r="B195" s="42"/>
      <c r="C195" s="76"/>
      <c r="D195" s="76"/>
      <c r="E195" s="76"/>
      <c r="F195" s="76"/>
      <c r="G195" s="76"/>
      <c r="H195" s="76"/>
      <c r="I195" s="76"/>
      <c r="J195" s="76"/>
      <c r="K195" s="42"/>
    </row>
    <row r="196" spans="2:11" ht="15.75">
      <c r="B196" s="42"/>
      <c r="C196" s="76"/>
      <c r="D196" s="76"/>
      <c r="E196" s="76"/>
      <c r="F196" s="76"/>
      <c r="G196" s="76"/>
      <c r="H196" s="76"/>
      <c r="I196" s="76"/>
      <c r="J196" s="76"/>
      <c r="K196" s="42"/>
    </row>
    <row r="197" spans="2:11" ht="15.75">
      <c r="B197" s="42"/>
      <c r="C197" s="76"/>
      <c r="D197" s="76"/>
      <c r="E197" s="76"/>
      <c r="F197" s="76"/>
      <c r="G197" s="76"/>
      <c r="H197" s="76"/>
      <c r="I197" s="76"/>
      <c r="J197" s="76"/>
      <c r="K197" s="42"/>
    </row>
    <row r="198" spans="2:11" ht="15.75">
      <c r="B198" s="42"/>
      <c r="C198" s="76"/>
      <c r="D198" s="76"/>
      <c r="E198" s="76"/>
      <c r="F198" s="76"/>
      <c r="G198" s="76"/>
      <c r="H198" s="76"/>
      <c r="I198" s="76"/>
      <c r="J198" s="76"/>
      <c r="K198" s="42"/>
    </row>
    <row r="199" spans="2:11" ht="15.75">
      <c r="B199" s="42"/>
      <c r="C199" s="76"/>
      <c r="D199" s="76"/>
      <c r="E199" s="76"/>
      <c r="F199" s="76"/>
      <c r="G199" s="76"/>
      <c r="H199" s="76"/>
      <c r="I199" s="76"/>
      <c r="J199" s="76"/>
      <c r="K199" s="42"/>
    </row>
    <row r="200" spans="2:11" ht="15.75">
      <c r="B200" s="42"/>
      <c r="C200" s="76"/>
      <c r="D200" s="76"/>
      <c r="E200" s="76"/>
      <c r="F200" s="76"/>
      <c r="G200" s="76"/>
      <c r="H200" s="76"/>
      <c r="I200" s="76"/>
      <c r="J200" s="76"/>
      <c r="K200" s="42"/>
    </row>
    <row r="201" spans="2:11" ht="15.75">
      <c r="B201" s="42"/>
      <c r="C201" s="76"/>
      <c r="D201" s="76"/>
      <c r="E201" s="76"/>
      <c r="F201" s="76"/>
      <c r="G201" s="76"/>
      <c r="H201" s="76"/>
      <c r="I201" s="76"/>
      <c r="J201" s="76"/>
      <c r="K201" s="42"/>
    </row>
    <row r="202" spans="2:11" ht="15.75">
      <c r="B202" s="42"/>
      <c r="C202" s="76"/>
      <c r="D202" s="76"/>
      <c r="E202" s="76"/>
      <c r="F202" s="76"/>
      <c r="G202" s="76"/>
      <c r="H202" s="76"/>
      <c r="I202" s="76"/>
      <c r="J202" s="76"/>
      <c r="K202" s="42"/>
    </row>
    <row r="203" spans="2:11" ht="15.75">
      <c r="B203" s="42"/>
      <c r="C203" s="76"/>
      <c r="D203" s="76"/>
      <c r="E203" s="76"/>
      <c r="F203" s="76"/>
      <c r="G203" s="76"/>
      <c r="H203" s="76"/>
      <c r="I203" s="76"/>
      <c r="J203" s="76"/>
      <c r="K203" s="42"/>
    </row>
    <row r="204" spans="2:11" ht="15.75">
      <c r="B204" s="42"/>
      <c r="C204" s="76"/>
      <c r="D204" s="76"/>
      <c r="E204" s="76"/>
      <c r="F204" s="76"/>
      <c r="G204" s="76"/>
      <c r="H204" s="76"/>
      <c r="I204" s="76"/>
      <c r="J204" s="76"/>
      <c r="K204" s="42"/>
    </row>
    <row r="205" spans="2:11" ht="15.75">
      <c r="B205" s="42"/>
      <c r="C205" s="76"/>
      <c r="D205" s="76"/>
      <c r="E205" s="76"/>
      <c r="F205" s="76"/>
      <c r="G205" s="76"/>
      <c r="H205" s="76"/>
      <c r="I205" s="76"/>
      <c r="J205" s="76"/>
      <c r="K205" s="42"/>
    </row>
    <row r="206" spans="2:11" ht="15.75">
      <c r="B206" s="42"/>
      <c r="C206" s="76"/>
      <c r="D206" s="76"/>
      <c r="E206" s="76"/>
      <c r="F206" s="76"/>
      <c r="G206" s="76"/>
      <c r="H206" s="76"/>
      <c r="I206" s="76"/>
      <c r="J206" s="76"/>
      <c r="K206" s="42"/>
    </row>
    <row r="207" spans="2:11" ht="15.75">
      <c r="B207" s="42"/>
      <c r="C207" s="76"/>
      <c r="D207" s="76"/>
      <c r="E207" s="76"/>
      <c r="F207" s="76"/>
      <c r="G207" s="76"/>
      <c r="H207" s="76"/>
      <c r="I207" s="76"/>
      <c r="J207" s="76"/>
      <c r="K207" s="42"/>
    </row>
    <row r="208" spans="2:11" ht="15.75">
      <c r="B208" s="42"/>
      <c r="C208" s="76"/>
      <c r="D208" s="76"/>
      <c r="E208" s="76"/>
      <c r="F208" s="76"/>
      <c r="G208" s="76"/>
      <c r="H208" s="76"/>
      <c r="I208" s="76"/>
      <c r="J208" s="76"/>
      <c r="K208" s="42"/>
    </row>
    <row r="209" spans="2:11" ht="15.75">
      <c r="B209" s="42"/>
      <c r="C209" s="76"/>
      <c r="D209" s="76"/>
      <c r="E209" s="76"/>
      <c r="F209" s="76"/>
      <c r="G209" s="76"/>
      <c r="H209" s="76"/>
      <c r="I209" s="76"/>
      <c r="J209" s="76"/>
      <c r="K209" s="42"/>
    </row>
    <row r="210" spans="2:11" ht="15.75">
      <c r="B210" s="42"/>
      <c r="C210" s="76"/>
      <c r="D210" s="76"/>
      <c r="E210" s="76"/>
      <c r="F210" s="76"/>
      <c r="G210" s="76"/>
      <c r="H210" s="76"/>
      <c r="I210" s="76"/>
      <c r="J210" s="76"/>
      <c r="K210" s="42"/>
    </row>
    <row r="211" spans="2:11" ht="15.75">
      <c r="B211" s="42"/>
      <c r="C211" s="76"/>
      <c r="D211" s="76"/>
      <c r="E211" s="76"/>
      <c r="F211" s="76"/>
      <c r="G211" s="76"/>
      <c r="H211" s="76"/>
      <c r="I211" s="76"/>
      <c r="J211" s="76"/>
      <c r="K211" s="42"/>
    </row>
    <row r="212" spans="2:11" ht="15.75">
      <c r="B212" s="42"/>
      <c r="C212" s="76"/>
      <c r="D212" s="76"/>
      <c r="E212" s="76"/>
      <c r="F212" s="76"/>
      <c r="G212" s="76"/>
      <c r="H212" s="76"/>
      <c r="I212" s="76"/>
      <c r="J212" s="76"/>
      <c r="K212" s="42"/>
    </row>
    <row r="213" spans="2:11" ht="15.75">
      <c r="B213" s="42"/>
      <c r="C213" s="76"/>
      <c r="D213" s="76"/>
      <c r="E213" s="76"/>
      <c r="F213" s="76"/>
      <c r="G213" s="76"/>
      <c r="H213" s="76"/>
      <c r="I213" s="76"/>
      <c r="J213" s="76"/>
      <c r="K213" s="42"/>
    </row>
    <row r="214" spans="2:11" ht="15.75">
      <c r="B214" s="42"/>
      <c r="C214" s="76"/>
      <c r="D214" s="76"/>
      <c r="E214" s="76"/>
      <c r="F214" s="76"/>
      <c r="G214" s="76"/>
      <c r="H214" s="76"/>
      <c r="I214" s="76"/>
      <c r="J214" s="76"/>
      <c r="K214" s="42"/>
    </row>
    <row r="215" spans="2:11" ht="15.75">
      <c r="B215" s="42"/>
      <c r="C215" s="76"/>
      <c r="D215" s="76"/>
      <c r="E215" s="76"/>
      <c r="F215" s="76"/>
      <c r="G215" s="76"/>
      <c r="H215" s="76"/>
      <c r="I215" s="76"/>
      <c r="J215" s="76"/>
      <c r="K215" s="42"/>
    </row>
    <row r="216" spans="2:11" ht="15.75">
      <c r="B216" s="42"/>
      <c r="C216" s="76"/>
      <c r="D216" s="76"/>
      <c r="E216" s="76"/>
      <c r="F216" s="76"/>
      <c r="G216" s="76"/>
      <c r="H216" s="76"/>
      <c r="I216" s="76"/>
      <c r="J216" s="76"/>
      <c r="K216" s="42"/>
    </row>
    <row r="217" spans="2:11" ht="15.75">
      <c r="B217" s="42"/>
      <c r="C217" s="76"/>
      <c r="D217" s="76"/>
      <c r="E217" s="76"/>
      <c r="F217" s="76"/>
      <c r="G217" s="76"/>
      <c r="H217" s="76"/>
      <c r="I217" s="76"/>
      <c r="J217" s="76"/>
      <c r="K217" s="42"/>
    </row>
    <row r="218" spans="2:11" ht="15.75">
      <c r="B218" s="42"/>
      <c r="C218" s="76"/>
      <c r="D218" s="76"/>
      <c r="E218" s="76"/>
      <c r="F218" s="76"/>
      <c r="G218" s="76"/>
      <c r="H218" s="76"/>
      <c r="I218" s="76"/>
      <c r="J218" s="76"/>
      <c r="K218" s="42"/>
    </row>
    <row r="219" spans="2:11" ht="15.75">
      <c r="B219" s="42"/>
      <c r="C219" s="76"/>
      <c r="D219" s="76"/>
      <c r="E219" s="76"/>
      <c r="F219" s="76"/>
      <c r="G219" s="76"/>
      <c r="H219" s="76"/>
      <c r="I219" s="76"/>
      <c r="J219" s="76"/>
      <c r="K219" s="42"/>
    </row>
    <row r="220" spans="2:11" ht="15.75">
      <c r="B220" s="42"/>
      <c r="C220" s="76"/>
      <c r="D220" s="76"/>
      <c r="E220" s="76"/>
      <c r="F220" s="76"/>
      <c r="G220" s="76"/>
      <c r="H220" s="76"/>
      <c r="I220" s="76"/>
      <c r="J220" s="76"/>
      <c r="K220" s="42"/>
    </row>
    <row r="221" spans="2:11" ht="15.75">
      <c r="B221" s="42"/>
      <c r="C221" s="76"/>
      <c r="D221" s="76"/>
      <c r="E221" s="76"/>
      <c r="F221" s="76"/>
      <c r="G221" s="76"/>
      <c r="H221" s="76"/>
      <c r="I221" s="76"/>
      <c r="J221" s="76"/>
      <c r="K221" s="42"/>
    </row>
    <row r="222" spans="2:11" ht="15.75">
      <c r="B222" s="42"/>
      <c r="C222" s="76"/>
      <c r="D222" s="76"/>
      <c r="E222" s="76"/>
      <c r="F222" s="76"/>
      <c r="G222" s="76"/>
      <c r="H222" s="76"/>
      <c r="I222" s="76"/>
      <c r="J222" s="76"/>
      <c r="K222" s="42"/>
    </row>
    <row r="223" spans="2:11" ht="15.75">
      <c r="B223" s="42"/>
      <c r="C223" s="76"/>
      <c r="D223" s="76"/>
      <c r="E223" s="76"/>
      <c r="F223" s="76"/>
      <c r="G223" s="76"/>
      <c r="H223" s="76"/>
      <c r="I223" s="76"/>
      <c r="J223" s="76"/>
      <c r="K223" s="42"/>
    </row>
    <row r="224" spans="2:11" ht="15.75">
      <c r="B224" s="42"/>
      <c r="C224" s="76"/>
      <c r="D224" s="76"/>
      <c r="E224" s="76"/>
      <c r="F224" s="76"/>
      <c r="G224" s="76"/>
      <c r="H224" s="76"/>
      <c r="I224" s="76"/>
      <c r="J224" s="76"/>
      <c r="K224" s="42"/>
    </row>
    <row r="225" spans="2:11" ht="15.75">
      <c r="B225" s="42"/>
      <c r="C225" s="76"/>
      <c r="D225" s="76"/>
      <c r="E225" s="76"/>
      <c r="F225" s="76"/>
      <c r="G225" s="76"/>
      <c r="H225" s="76"/>
      <c r="I225" s="76"/>
      <c r="J225" s="76"/>
      <c r="K225" s="42"/>
    </row>
    <row r="226" spans="2:11" ht="15.75">
      <c r="B226" s="42"/>
      <c r="C226" s="76"/>
      <c r="D226" s="76"/>
      <c r="E226" s="76"/>
      <c r="F226" s="76"/>
      <c r="G226" s="76"/>
      <c r="H226" s="76"/>
      <c r="I226" s="76"/>
      <c r="J226" s="76"/>
      <c r="K226" s="42"/>
    </row>
    <row r="227" spans="2:11" ht="15.75">
      <c r="B227" s="42"/>
      <c r="C227" s="76"/>
      <c r="D227" s="76"/>
      <c r="E227" s="76"/>
      <c r="F227" s="76"/>
      <c r="G227" s="76"/>
      <c r="H227" s="76"/>
      <c r="I227" s="76"/>
      <c r="J227" s="76"/>
      <c r="K227" s="42"/>
    </row>
    <row r="228" spans="2:11" ht="15.75">
      <c r="B228" s="42"/>
      <c r="C228" s="76"/>
      <c r="D228" s="76"/>
      <c r="E228" s="76"/>
      <c r="F228" s="76"/>
      <c r="G228" s="76"/>
      <c r="H228" s="76"/>
      <c r="I228" s="76"/>
      <c r="J228" s="76"/>
      <c r="K228" s="42"/>
    </row>
    <row r="229" spans="2:11" ht="15.75">
      <c r="B229" s="42"/>
      <c r="C229" s="76"/>
      <c r="D229" s="76"/>
      <c r="E229" s="76"/>
      <c r="F229" s="76"/>
      <c r="G229" s="76"/>
      <c r="H229" s="76"/>
      <c r="I229" s="76"/>
      <c r="J229" s="76"/>
      <c r="K229" s="42"/>
    </row>
    <row r="230" spans="2:11" ht="15.75">
      <c r="B230" s="42"/>
      <c r="C230" s="76"/>
      <c r="D230" s="76"/>
      <c r="E230" s="76"/>
      <c r="F230" s="76"/>
      <c r="G230" s="76"/>
      <c r="H230" s="76"/>
      <c r="I230" s="76"/>
      <c r="J230" s="76"/>
      <c r="K230" s="42"/>
    </row>
    <row r="231" spans="2:11" ht="15.75">
      <c r="B231" s="42"/>
      <c r="C231" s="76"/>
      <c r="D231" s="76"/>
      <c r="E231" s="76"/>
      <c r="F231" s="76"/>
      <c r="G231" s="76"/>
      <c r="H231" s="76"/>
      <c r="I231" s="76"/>
      <c r="J231" s="76"/>
      <c r="K231" s="42"/>
    </row>
    <row r="232" spans="2:11" ht="15.75">
      <c r="B232" s="42"/>
      <c r="C232" s="76"/>
      <c r="D232" s="76"/>
      <c r="E232" s="76"/>
      <c r="F232" s="76"/>
      <c r="G232" s="76"/>
      <c r="H232" s="76"/>
      <c r="I232" s="76"/>
      <c r="J232" s="76"/>
      <c r="K232" s="42"/>
    </row>
    <row r="233" spans="2:11" ht="15.75">
      <c r="B233" s="42"/>
      <c r="C233" s="76"/>
      <c r="D233" s="76"/>
      <c r="E233" s="76"/>
      <c r="F233" s="76"/>
      <c r="G233" s="76"/>
      <c r="H233" s="76"/>
      <c r="I233" s="76"/>
      <c r="J233" s="76"/>
      <c r="K233" s="42"/>
    </row>
    <row r="234" spans="2:11" ht="15.75">
      <c r="B234" s="42"/>
      <c r="C234" s="76"/>
      <c r="D234" s="76"/>
      <c r="E234" s="76"/>
      <c r="F234" s="76"/>
      <c r="G234" s="76"/>
      <c r="H234" s="76"/>
      <c r="I234" s="76"/>
      <c r="J234" s="76"/>
      <c r="K234" s="42"/>
    </row>
    <row r="235" spans="2:11" ht="15.75">
      <c r="B235" s="42"/>
      <c r="C235" s="76"/>
      <c r="D235" s="76"/>
      <c r="E235" s="76"/>
      <c r="F235" s="76"/>
      <c r="G235" s="76"/>
      <c r="H235" s="76"/>
      <c r="I235" s="76"/>
      <c r="J235" s="76"/>
      <c r="K235" s="42"/>
    </row>
    <row r="236" spans="2:11" ht="15.75">
      <c r="B236" s="42"/>
      <c r="C236" s="76"/>
      <c r="D236" s="76"/>
      <c r="E236" s="76"/>
      <c r="F236" s="76"/>
      <c r="G236" s="76"/>
      <c r="H236" s="76"/>
      <c r="I236" s="76"/>
      <c r="J236" s="76"/>
      <c r="K236" s="42"/>
    </row>
    <row r="237" spans="2:11" ht="15.75">
      <c r="B237" s="42"/>
      <c r="C237" s="76"/>
      <c r="D237" s="76"/>
      <c r="E237" s="76"/>
      <c r="F237" s="76"/>
      <c r="G237" s="76"/>
      <c r="H237" s="76"/>
      <c r="I237" s="76"/>
      <c r="J237" s="76"/>
      <c r="K237" s="42"/>
    </row>
    <row r="238" spans="2:11" ht="15.75">
      <c r="B238" s="42"/>
      <c r="C238" s="76"/>
      <c r="D238" s="76"/>
      <c r="E238" s="76"/>
      <c r="F238" s="76"/>
      <c r="G238" s="76"/>
      <c r="H238" s="76"/>
      <c r="I238" s="76"/>
      <c r="J238" s="76"/>
      <c r="K238" s="42"/>
    </row>
    <row r="239" spans="2:11" ht="15.75">
      <c r="B239" s="42"/>
      <c r="C239" s="76"/>
      <c r="D239" s="76"/>
      <c r="E239" s="76"/>
      <c r="F239" s="76"/>
      <c r="G239" s="76"/>
      <c r="H239" s="76"/>
      <c r="I239" s="76"/>
      <c r="J239" s="76"/>
      <c r="K239" s="42"/>
    </row>
    <row r="240" spans="2:11" ht="15.75">
      <c r="B240" s="42"/>
      <c r="C240" s="76"/>
      <c r="D240" s="76"/>
      <c r="E240" s="76"/>
      <c r="F240" s="76"/>
      <c r="G240" s="76"/>
      <c r="H240" s="76"/>
      <c r="I240" s="76"/>
      <c r="J240" s="76"/>
      <c r="K240" s="42"/>
    </row>
    <row r="241" spans="2:11" ht="15.75">
      <c r="B241" s="42"/>
      <c r="C241" s="76"/>
      <c r="D241" s="76"/>
      <c r="E241" s="76"/>
      <c r="F241" s="76"/>
      <c r="G241" s="76"/>
      <c r="H241" s="76"/>
      <c r="I241" s="76"/>
      <c r="J241" s="76"/>
      <c r="K241" s="42"/>
    </row>
    <row r="242" spans="2:11" ht="15.75">
      <c r="B242" s="42"/>
      <c r="C242" s="76"/>
      <c r="D242" s="76"/>
      <c r="E242" s="76"/>
      <c r="F242" s="76"/>
      <c r="G242" s="76"/>
      <c r="H242" s="76"/>
      <c r="I242" s="76"/>
      <c r="J242" s="76"/>
      <c r="K242" s="42"/>
    </row>
    <row r="243" spans="2:11" ht="15.75">
      <c r="B243" s="42"/>
      <c r="C243" s="76"/>
      <c r="D243" s="76"/>
      <c r="E243" s="76"/>
      <c r="F243" s="76"/>
      <c r="G243" s="76"/>
      <c r="H243" s="76"/>
      <c r="I243" s="76"/>
      <c r="J243" s="76"/>
      <c r="K243" s="42"/>
    </row>
    <row r="244" spans="2:11" ht="15.75">
      <c r="B244" s="42"/>
      <c r="C244" s="76"/>
      <c r="D244" s="76"/>
      <c r="E244" s="76"/>
      <c r="F244" s="76"/>
      <c r="G244" s="76"/>
      <c r="H244" s="76"/>
      <c r="I244" s="76"/>
      <c r="J244" s="76"/>
      <c r="K244" s="42"/>
    </row>
    <row r="245" spans="2:11" ht="15.75">
      <c r="B245" s="42"/>
      <c r="C245" s="76"/>
      <c r="D245" s="76"/>
      <c r="E245" s="76"/>
      <c r="F245" s="76"/>
      <c r="G245" s="76"/>
      <c r="H245" s="76"/>
      <c r="I245" s="76"/>
      <c r="J245" s="76"/>
      <c r="K245" s="42"/>
    </row>
    <row r="246" spans="2:11" ht="15.75">
      <c r="B246" s="42"/>
      <c r="C246" s="76"/>
      <c r="D246" s="76"/>
      <c r="E246" s="76"/>
      <c r="F246" s="76"/>
      <c r="G246" s="76"/>
      <c r="H246" s="76"/>
      <c r="I246" s="76"/>
      <c r="J246" s="76"/>
      <c r="K246" s="42"/>
    </row>
    <row r="247" spans="2:11" ht="15.75">
      <c r="B247" s="42"/>
      <c r="C247" s="76"/>
      <c r="D247" s="76"/>
      <c r="E247" s="76"/>
      <c r="F247" s="76"/>
      <c r="G247" s="76"/>
      <c r="H247" s="76"/>
      <c r="I247" s="76"/>
      <c r="J247" s="76"/>
      <c r="K247" s="42"/>
    </row>
    <row r="248" spans="2:11" ht="15.75">
      <c r="B248" s="42"/>
      <c r="C248" s="76"/>
      <c r="D248" s="76"/>
      <c r="E248" s="76"/>
      <c r="F248" s="76"/>
      <c r="G248" s="76"/>
      <c r="H248" s="76"/>
      <c r="I248" s="76"/>
      <c r="J248" s="76"/>
      <c r="K248" s="42"/>
    </row>
    <row r="249" spans="2:11" ht="15.75">
      <c r="B249" s="42"/>
      <c r="C249" s="76"/>
      <c r="D249" s="76"/>
      <c r="E249" s="76"/>
      <c r="F249" s="76"/>
      <c r="G249" s="76"/>
      <c r="H249" s="76"/>
      <c r="I249" s="76"/>
      <c r="J249" s="76"/>
      <c r="K249" s="42"/>
    </row>
    <row r="250" spans="2:11" ht="15.75">
      <c r="B250" s="42"/>
      <c r="C250" s="76"/>
      <c r="D250" s="76"/>
      <c r="E250" s="76"/>
      <c r="F250" s="76"/>
      <c r="G250" s="76"/>
      <c r="H250" s="76"/>
      <c r="I250" s="76"/>
      <c r="J250" s="76"/>
      <c r="K250" s="42"/>
    </row>
    <row r="251" spans="2:11" ht="15.75">
      <c r="B251" s="42"/>
      <c r="C251" s="76"/>
      <c r="D251" s="76"/>
      <c r="E251" s="76"/>
      <c r="F251" s="76"/>
      <c r="G251" s="76"/>
      <c r="H251" s="76"/>
      <c r="I251" s="76"/>
      <c r="J251" s="76"/>
      <c r="K251" s="42"/>
    </row>
    <row r="252" spans="2:11" ht="15.75">
      <c r="B252" s="42"/>
      <c r="C252" s="76"/>
      <c r="D252" s="76"/>
      <c r="E252" s="76"/>
      <c r="F252" s="76"/>
      <c r="G252" s="76"/>
      <c r="H252" s="76"/>
      <c r="I252" s="76"/>
      <c r="J252" s="76"/>
      <c r="K252" s="42"/>
    </row>
    <row r="253" spans="2:11" ht="15.75">
      <c r="B253" s="42"/>
      <c r="C253" s="76"/>
      <c r="D253" s="76"/>
      <c r="E253" s="76"/>
      <c r="F253" s="76"/>
      <c r="G253" s="76"/>
      <c r="H253" s="76"/>
      <c r="I253" s="76"/>
      <c r="J253" s="76"/>
      <c r="K253" s="42"/>
    </row>
    <row r="254" spans="2:11" ht="15.75">
      <c r="B254" s="42"/>
      <c r="C254" s="76"/>
      <c r="D254" s="76"/>
      <c r="E254" s="76"/>
      <c r="F254" s="76"/>
      <c r="G254" s="76"/>
      <c r="H254" s="76"/>
      <c r="I254" s="76"/>
      <c r="J254" s="76"/>
      <c r="K254" s="42"/>
    </row>
    <row r="255" spans="2:11" ht="15.75">
      <c r="B255" s="42"/>
      <c r="C255" s="76"/>
      <c r="D255" s="76"/>
      <c r="E255" s="76"/>
      <c r="F255" s="76"/>
      <c r="G255" s="76"/>
      <c r="H255" s="76"/>
      <c r="I255" s="76"/>
      <c r="J255" s="76"/>
      <c r="K255" s="42"/>
    </row>
    <row r="256" spans="2:11" ht="15.75">
      <c r="B256" s="42"/>
      <c r="C256" s="76"/>
      <c r="D256" s="76"/>
      <c r="E256" s="76"/>
      <c r="F256" s="76"/>
      <c r="G256" s="76"/>
      <c r="H256" s="76"/>
      <c r="I256" s="76"/>
      <c r="J256" s="76"/>
      <c r="K256" s="42"/>
    </row>
    <row r="257" spans="2:11" ht="15.75">
      <c r="B257" s="42"/>
      <c r="C257" s="76"/>
      <c r="D257" s="76"/>
      <c r="E257" s="76"/>
      <c r="F257" s="76"/>
      <c r="G257" s="76"/>
      <c r="H257" s="76"/>
      <c r="I257" s="76"/>
      <c r="J257" s="76"/>
      <c r="K257" s="42"/>
    </row>
    <row r="258" spans="2:11" ht="15.75">
      <c r="B258" s="42"/>
      <c r="C258" s="76"/>
      <c r="D258" s="76"/>
      <c r="E258" s="76"/>
      <c r="F258" s="76"/>
      <c r="G258" s="76"/>
      <c r="H258" s="76"/>
      <c r="I258" s="76"/>
      <c r="J258" s="76"/>
      <c r="K258" s="42"/>
    </row>
    <row r="259" spans="2:11" ht="15.75">
      <c r="B259" s="42"/>
      <c r="C259" s="76"/>
      <c r="D259" s="76"/>
      <c r="E259" s="76"/>
      <c r="F259" s="76"/>
      <c r="G259" s="76"/>
      <c r="H259" s="76"/>
      <c r="I259" s="76"/>
      <c r="J259" s="76"/>
      <c r="K259" s="42"/>
    </row>
    <row r="260" spans="2:11" ht="15.75">
      <c r="B260" s="42"/>
      <c r="C260" s="76"/>
      <c r="D260" s="76"/>
      <c r="E260" s="76"/>
      <c r="F260" s="76"/>
      <c r="G260" s="76"/>
      <c r="H260" s="76"/>
      <c r="I260" s="76"/>
      <c r="J260" s="76"/>
      <c r="K260" s="42"/>
    </row>
    <row r="261" spans="2:11" ht="15.75">
      <c r="B261" s="42"/>
      <c r="C261" s="76"/>
      <c r="D261" s="76"/>
      <c r="E261" s="76"/>
      <c r="F261" s="76"/>
      <c r="G261" s="76"/>
      <c r="H261" s="76"/>
      <c r="I261" s="76"/>
      <c r="J261" s="76"/>
      <c r="K261" s="42"/>
    </row>
    <row r="262" spans="2:11" ht="15.75">
      <c r="B262" s="42"/>
      <c r="C262" s="76"/>
      <c r="D262" s="76"/>
      <c r="E262" s="76"/>
      <c r="F262" s="76"/>
      <c r="G262" s="76"/>
      <c r="H262" s="76"/>
      <c r="I262" s="76"/>
      <c r="J262" s="76"/>
      <c r="K262" s="42"/>
    </row>
    <row r="263" spans="2:11" ht="15.75">
      <c r="B263" s="42"/>
      <c r="C263" s="76"/>
      <c r="D263" s="76"/>
      <c r="E263" s="76"/>
      <c r="F263" s="76"/>
      <c r="G263" s="76"/>
      <c r="H263" s="76"/>
      <c r="I263" s="76"/>
      <c r="J263" s="76"/>
      <c r="K263" s="42"/>
    </row>
    <row r="264" spans="2:11" ht="15.75">
      <c r="B264" s="42"/>
      <c r="C264" s="76"/>
      <c r="D264" s="76"/>
      <c r="E264" s="76"/>
      <c r="F264" s="76"/>
      <c r="G264" s="76"/>
      <c r="H264" s="76"/>
      <c r="I264" s="76"/>
      <c r="J264" s="76"/>
      <c r="K264" s="42"/>
    </row>
    <row r="265" spans="2:11" ht="15.75">
      <c r="B265" s="42"/>
      <c r="C265" s="76"/>
      <c r="D265" s="76"/>
      <c r="E265" s="76"/>
      <c r="F265" s="76"/>
      <c r="G265" s="76"/>
      <c r="H265" s="76"/>
      <c r="I265" s="76"/>
      <c r="J265" s="76"/>
      <c r="K265" s="42"/>
    </row>
    <row r="266" spans="2:11" ht="15.75">
      <c r="B266" s="42"/>
      <c r="C266" s="76"/>
      <c r="D266" s="76"/>
      <c r="E266" s="76"/>
      <c r="F266" s="76"/>
      <c r="G266" s="76"/>
      <c r="H266" s="76"/>
      <c r="I266" s="76"/>
      <c r="J266" s="76"/>
      <c r="K266" s="42"/>
    </row>
    <row r="267" spans="2:11" ht="15.75">
      <c r="B267" s="42"/>
      <c r="C267" s="76"/>
      <c r="D267" s="76"/>
      <c r="E267" s="76"/>
      <c r="F267" s="76"/>
      <c r="G267" s="76"/>
      <c r="H267" s="76"/>
      <c r="I267" s="76"/>
      <c r="J267" s="76"/>
      <c r="K267" s="42"/>
    </row>
    <row r="268" spans="2:11" ht="15.75">
      <c r="B268" s="42"/>
      <c r="C268" s="76"/>
      <c r="D268" s="76"/>
      <c r="E268" s="76"/>
      <c r="F268" s="76"/>
      <c r="G268" s="76"/>
      <c r="H268" s="76"/>
      <c r="I268" s="76"/>
      <c r="J268" s="76"/>
      <c r="K268" s="42"/>
    </row>
    <row r="269" spans="2:11" ht="15.75">
      <c r="B269" s="42"/>
      <c r="C269" s="76"/>
      <c r="D269" s="76"/>
      <c r="E269" s="76"/>
      <c r="F269" s="76"/>
      <c r="G269" s="76"/>
      <c r="H269" s="76"/>
      <c r="I269" s="76"/>
      <c r="J269" s="76"/>
      <c r="K269" s="42"/>
    </row>
    <row r="270" spans="2:11" ht="15.75">
      <c r="B270" s="42"/>
      <c r="C270" s="76"/>
      <c r="D270" s="76"/>
      <c r="E270" s="76"/>
      <c r="F270" s="76"/>
      <c r="G270" s="76"/>
      <c r="H270" s="76"/>
      <c r="I270" s="76"/>
      <c r="J270" s="76"/>
      <c r="K270" s="42"/>
    </row>
    <row r="271" spans="2:11" ht="15.75">
      <c r="B271" s="42"/>
      <c r="C271" s="76"/>
      <c r="D271" s="76"/>
      <c r="E271" s="76"/>
      <c r="F271" s="76"/>
      <c r="G271" s="76"/>
      <c r="H271" s="76"/>
      <c r="I271" s="76"/>
      <c r="J271" s="76"/>
      <c r="K271" s="42"/>
    </row>
    <row r="272" spans="2:11" ht="15.75">
      <c r="B272" s="42"/>
      <c r="C272" s="76"/>
      <c r="D272" s="76"/>
      <c r="E272" s="76"/>
      <c r="F272" s="76"/>
      <c r="G272" s="76"/>
      <c r="H272" s="76"/>
      <c r="I272" s="76"/>
      <c r="J272" s="76"/>
      <c r="K272" s="42"/>
    </row>
    <row r="273" spans="2:11" ht="15.75">
      <c r="B273" s="42"/>
      <c r="C273" s="76"/>
      <c r="D273" s="76"/>
      <c r="E273" s="76"/>
      <c r="F273" s="76"/>
      <c r="G273" s="76"/>
      <c r="H273" s="76"/>
      <c r="I273" s="76"/>
      <c r="J273" s="76"/>
      <c r="K273" s="42"/>
    </row>
    <row r="274" spans="2:11" ht="15.75">
      <c r="B274" s="42"/>
      <c r="C274" s="76"/>
      <c r="D274" s="76"/>
      <c r="E274" s="76"/>
      <c r="F274" s="76"/>
      <c r="G274" s="76"/>
      <c r="H274" s="76"/>
      <c r="I274" s="76"/>
      <c r="J274" s="76"/>
      <c r="K274" s="42"/>
    </row>
    <row r="275" spans="2:11" ht="15.75">
      <c r="B275" s="42"/>
      <c r="C275" s="76"/>
      <c r="D275" s="76"/>
      <c r="E275" s="76"/>
      <c r="F275" s="76"/>
      <c r="G275" s="76"/>
      <c r="H275" s="76"/>
      <c r="I275" s="76"/>
      <c r="J275" s="76"/>
      <c r="K275" s="42"/>
    </row>
    <row r="276" spans="2:11" ht="15.75">
      <c r="B276" s="42"/>
      <c r="C276" s="76"/>
      <c r="D276" s="76"/>
      <c r="E276" s="76"/>
      <c r="F276" s="76"/>
      <c r="G276" s="76"/>
      <c r="H276" s="76"/>
      <c r="I276" s="76"/>
      <c r="J276" s="76"/>
      <c r="K276" s="42"/>
    </row>
    <row r="277" spans="2:11" ht="15.75">
      <c r="B277" s="42"/>
      <c r="C277" s="76"/>
      <c r="D277" s="76"/>
      <c r="E277" s="76"/>
      <c r="F277" s="76"/>
      <c r="G277" s="76"/>
      <c r="H277" s="76"/>
      <c r="I277" s="76"/>
      <c r="J277" s="76"/>
      <c r="K277" s="42"/>
    </row>
    <row r="278" spans="2:11" ht="15.75">
      <c r="B278" s="42"/>
      <c r="C278" s="76"/>
      <c r="D278" s="76"/>
      <c r="E278" s="76"/>
      <c r="F278" s="76"/>
      <c r="G278" s="76"/>
      <c r="H278" s="76"/>
      <c r="I278" s="76"/>
      <c r="J278" s="76"/>
      <c r="K278" s="42"/>
    </row>
    <row r="279" spans="2:11" ht="15.75">
      <c r="B279" s="42"/>
      <c r="C279" s="76"/>
      <c r="D279" s="76"/>
      <c r="E279" s="76"/>
      <c r="F279" s="76"/>
      <c r="G279" s="76"/>
      <c r="H279" s="76"/>
      <c r="I279" s="76"/>
      <c r="J279" s="76"/>
      <c r="K279" s="42"/>
    </row>
    <row r="280" spans="2:11" ht="15.75">
      <c r="B280" s="42"/>
      <c r="C280" s="76"/>
      <c r="D280" s="76"/>
      <c r="E280" s="76"/>
      <c r="F280" s="76"/>
      <c r="G280" s="76"/>
      <c r="H280" s="76"/>
      <c r="I280" s="76"/>
      <c r="J280" s="76"/>
      <c r="K280" s="42"/>
    </row>
    <row r="281" spans="2:11" ht="15.75">
      <c r="B281" s="42"/>
      <c r="C281" s="76"/>
      <c r="D281" s="76"/>
      <c r="E281" s="76"/>
      <c r="F281" s="76"/>
      <c r="G281" s="76"/>
      <c r="H281" s="76"/>
      <c r="I281" s="76"/>
      <c r="J281" s="76"/>
      <c r="K281" s="42"/>
    </row>
    <row r="282" spans="2:11" ht="15.75">
      <c r="B282" s="42"/>
      <c r="C282" s="76"/>
      <c r="D282" s="76"/>
      <c r="E282" s="76"/>
      <c r="F282" s="76"/>
      <c r="G282" s="76"/>
      <c r="H282" s="76"/>
      <c r="I282" s="76"/>
      <c r="J282" s="76"/>
      <c r="K282" s="42"/>
    </row>
    <row r="283" spans="2:11" ht="15.75">
      <c r="B283" s="42"/>
      <c r="C283" s="76"/>
      <c r="D283" s="76"/>
      <c r="E283" s="76"/>
      <c r="F283" s="76"/>
      <c r="G283" s="76"/>
      <c r="H283" s="76"/>
      <c r="I283" s="76"/>
      <c r="J283" s="76"/>
      <c r="K283" s="42"/>
    </row>
    <row r="284" spans="2:11" ht="15.75">
      <c r="B284" s="42"/>
      <c r="C284" s="76"/>
      <c r="D284" s="76"/>
      <c r="E284" s="76"/>
      <c r="F284" s="76"/>
      <c r="G284" s="76"/>
      <c r="H284" s="76"/>
      <c r="I284" s="76"/>
      <c r="J284" s="76"/>
      <c r="K284" s="42"/>
    </row>
    <row r="285" spans="2:11" ht="15.75">
      <c r="B285" s="42"/>
      <c r="C285" s="76"/>
      <c r="D285" s="76"/>
      <c r="E285" s="76"/>
      <c r="F285" s="76"/>
      <c r="G285" s="76"/>
      <c r="H285" s="76"/>
      <c r="I285" s="76"/>
      <c r="J285" s="76"/>
      <c r="K285" s="42"/>
    </row>
    <row r="286" spans="2:11" ht="15.75">
      <c r="B286" s="42"/>
      <c r="C286" s="76"/>
      <c r="D286" s="76"/>
      <c r="E286" s="76"/>
      <c r="F286" s="76"/>
      <c r="G286" s="76"/>
      <c r="H286" s="76"/>
      <c r="I286" s="76"/>
      <c r="J286" s="76"/>
      <c r="K286" s="42"/>
    </row>
    <row r="287" spans="2:11" ht="15.75">
      <c r="B287" s="42"/>
      <c r="C287" s="76"/>
      <c r="D287" s="76"/>
      <c r="E287" s="76"/>
      <c r="F287" s="76"/>
      <c r="G287" s="76"/>
      <c r="H287" s="76"/>
      <c r="I287" s="76"/>
      <c r="J287" s="76"/>
      <c r="K287" s="42"/>
    </row>
    <row r="288" spans="2:11" ht="15.75">
      <c r="B288" s="42"/>
      <c r="C288" s="76"/>
      <c r="D288" s="76"/>
      <c r="E288" s="76"/>
      <c r="F288" s="76"/>
      <c r="G288" s="76"/>
      <c r="H288" s="76"/>
      <c r="I288" s="76"/>
      <c r="J288" s="76"/>
      <c r="K288" s="42"/>
    </row>
    <row r="289" spans="2:11" ht="15.75">
      <c r="B289" s="42"/>
      <c r="C289" s="42"/>
      <c r="D289" s="42"/>
      <c r="E289" s="42"/>
      <c r="F289" s="42"/>
      <c r="G289" s="42"/>
      <c r="H289" s="42"/>
      <c r="I289" s="42"/>
      <c r="J289" s="42"/>
      <c r="K289" s="42"/>
    </row>
  </sheetData>
  <sheetProtection algorithmName="SHA-512" hashValue="eStwFcpyNTFfNRXRhp4gLmogr1GuVGuLchcD6xUxYxqnEXEYzaEgF/IheLAG5stnrY20jXKscY2o6SX+nGLGgg==" saltValue="MH6gGuC53uOn/GL9AbnEvg==" spinCount="100000" sheet="1" insertColumns="0" insertRows="0" deleteColumns="0" deleteRows="0" sort="0"/>
  <mergeCells count="362">
    <mergeCell ref="B1:K1"/>
    <mergeCell ref="M1:O1"/>
    <mergeCell ref="C2:J2"/>
    <mergeCell ref="M2:S2"/>
    <mergeCell ref="N3:O3"/>
    <mergeCell ref="P3:Q3"/>
    <mergeCell ref="R3:S3"/>
    <mergeCell ref="N6:O6"/>
    <mergeCell ref="P6:Q6"/>
    <mergeCell ref="R6:S6"/>
    <mergeCell ref="C7:D7"/>
    <mergeCell ref="E7:K7"/>
    <mergeCell ref="M7:P7"/>
    <mergeCell ref="Q7:S7"/>
    <mergeCell ref="N4:O4"/>
    <mergeCell ref="P4:Q4"/>
    <mergeCell ref="R4:S4"/>
    <mergeCell ref="N5:O5"/>
    <mergeCell ref="P5:Q5"/>
    <mergeCell ref="R5:S5"/>
    <mergeCell ref="C11:K11"/>
    <mergeCell ref="C12:K12"/>
    <mergeCell ref="C13:K13"/>
    <mergeCell ref="M13:S13"/>
    <mergeCell ref="C14:K14"/>
    <mergeCell ref="M14:O14"/>
    <mergeCell ref="P14:S14"/>
    <mergeCell ref="C8:D8"/>
    <mergeCell ref="E8:K8"/>
    <mergeCell ref="M8:P8"/>
    <mergeCell ref="Q8:S8"/>
    <mergeCell ref="C9:D9"/>
    <mergeCell ref="E9:K9"/>
    <mergeCell ref="M9:P9"/>
    <mergeCell ref="Q9:S9"/>
    <mergeCell ref="C17:K17"/>
    <mergeCell ref="M17:O17"/>
    <mergeCell ref="P17:S17"/>
    <mergeCell ref="C18:K18"/>
    <mergeCell ref="M18:O18"/>
    <mergeCell ref="P18:S18"/>
    <mergeCell ref="C15:K15"/>
    <mergeCell ref="M15:O15"/>
    <mergeCell ref="P15:S15"/>
    <mergeCell ref="C16:K16"/>
    <mergeCell ref="M16:O16"/>
    <mergeCell ref="P16:S16"/>
    <mergeCell ref="C21:K21"/>
    <mergeCell ref="M21:O21"/>
    <mergeCell ref="P21:S21"/>
    <mergeCell ref="C22:K22"/>
    <mergeCell ref="M22:O22"/>
    <mergeCell ref="P22:S22"/>
    <mergeCell ref="C19:K19"/>
    <mergeCell ref="M19:O19"/>
    <mergeCell ref="P19:S19"/>
    <mergeCell ref="C20:K20"/>
    <mergeCell ref="M20:O20"/>
    <mergeCell ref="P20:S20"/>
    <mergeCell ref="C26:K26"/>
    <mergeCell ref="C27:K27"/>
    <mergeCell ref="M27:R27"/>
    <mergeCell ref="C28:K28"/>
    <mergeCell ref="M28:O28"/>
    <mergeCell ref="Q28:R28"/>
    <mergeCell ref="C23:K23"/>
    <mergeCell ref="M23:O23"/>
    <mergeCell ref="C24:K24"/>
    <mergeCell ref="M24:O24"/>
    <mergeCell ref="C25:K25"/>
    <mergeCell ref="M25:O25"/>
    <mergeCell ref="C31:K31"/>
    <mergeCell ref="M31:O31"/>
    <mergeCell ref="Q31:R31"/>
    <mergeCell ref="C32:K32"/>
    <mergeCell ref="M32:O32"/>
    <mergeCell ref="Q32:R32"/>
    <mergeCell ref="C29:K29"/>
    <mergeCell ref="M29:O29"/>
    <mergeCell ref="Q29:R29"/>
    <mergeCell ref="C30:K30"/>
    <mergeCell ref="M30:O30"/>
    <mergeCell ref="Q30:R30"/>
    <mergeCell ref="C35:K35"/>
    <mergeCell ref="M35:O35"/>
    <mergeCell ref="Q35:R35"/>
    <mergeCell ref="C36:K36"/>
    <mergeCell ref="M36:O36"/>
    <mergeCell ref="Q36:R36"/>
    <mergeCell ref="C33:K33"/>
    <mergeCell ref="M33:O33"/>
    <mergeCell ref="Q33:R33"/>
    <mergeCell ref="C34:K34"/>
    <mergeCell ref="M34:O34"/>
    <mergeCell ref="Q34:R34"/>
    <mergeCell ref="C39:K39"/>
    <mergeCell ref="M39:O39"/>
    <mergeCell ref="Q39:R39"/>
    <mergeCell ref="C40:K40"/>
    <mergeCell ref="C41:K41"/>
    <mergeCell ref="C42:K42"/>
    <mergeCell ref="C37:K37"/>
    <mergeCell ref="M37:O37"/>
    <mergeCell ref="Q37:R37"/>
    <mergeCell ref="C38:K38"/>
    <mergeCell ref="M38:O38"/>
    <mergeCell ref="Q38:R38"/>
    <mergeCell ref="C49:K49"/>
    <mergeCell ref="C50:K50"/>
    <mergeCell ref="C51:K51"/>
    <mergeCell ref="C52:K52"/>
    <mergeCell ref="C53:K53"/>
    <mergeCell ref="C54:K54"/>
    <mergeCell ref="C43:K43"/>
    <mergeCell ref="C44:K44"/>
    <mergeCell ref="C45:K45"/>
    <mergeCell ref="C46:K46"/>
    <mergeCell ref="C47:K47"/>
    <mergeCell ref="C48:K48"/>
    <mergeCell ref="C61:K61"/>
    <mergeCell ref="C62:K62"/>
    <mergeCell ref="C63:K63"/>
    <mergeCell ref="C64:K64"/>
    <mergeCell ref="C65:K65"/>
    <mergeCell ref="C66:K66"/>
    <mergeCell ref="C55:K55"/>
    <mergeCell ref="C56:K56"/>
    <mergeCell ref="C57:K57"/>
    <mergeCell ref="C58:K58"/>
    <mergeCell ref="C59:K59"/>
    <mergeCell ref="C60:K60"/>
    <mergeCell ref="C73:K73"/>
    <mergeCell ref="C74:K74"/>
    <mergeCell ref="C75:K75"/>
    <mergeCell ref="C76:K76"/>
    <mergeCell ref="C77:K77"/>
    <mergeCell ref="C78:K78"/>
    <mergeCell ref="C67:K67"/>
    <mergeCell ref="C68:K68"/>
    <mergeCell ref="C69:K69"/>
    <mergeCell ref="C70:K70"/>
    <mergeCell ref="C71:K71"/>
    <mergeCell ref="C72:K72"/>
    <mergeCell ref="C85:K85"/>
    <mergeCell ref="C86:K86"/>
    <mergeCell ref="C87:K87"/>
    <mergeCell ref="C88:K88"/>
    <mergeCell ref="C89:K89"/>
    <mergeCell ref="C90:K90"/>
    <mergeCell ref="C79:K79"/>
    <mergeCell ref="C80:K80"/>
    <mergeCell ref="C81:K81"/>
    <mergeCell ref="C82:K82"/>
    <mergeCell ref="C83:K83"/>
    <mergeCell ref="C84:K84"/>
    <mergeCell ref="C97:K97"/>
    <mergeCell ref="C98:K98"/>
    <mergeCell ref="C99:K99"/>
    <mergeCell ref="M99:R99"/>
    <mergeCell ref="C100:K100"/>
    <mergeCell ref="M100:N100"/>
    <mergeCell ref="O100:P100"/>
    <mergeCell ref="Q100:R100"/>
    <mergeCell ref="C91:K91"/>
    <mergeCell ref="C92:K92"/>
    <mergeCell ref="C93:K93"/>
    <mergeCell ref="C94:K94"/>
    <mergeCell ref="C95:K95"/>
    <mergeCell ref="C96:K96"/>
    <mergeCell ref="C104:K104"/>
    <mergeCell ref="O104:P104"/>
    <mergeCell ref="Q104:R104"/>
    <mergeCell ref="C105:K105"/>
    <mergeCell ref="C106:K106"/>
    <mergeCell ref="C107:K107"/>
    <mergeCell ref="C101:K101"/>
    <mergeCell ref="M101:N102"/>
    <mergeCell ref="O101:P102"/>
    <mergeCell ref="Q101:R102"/>
    <mergeCell ref="C102:K102"/>
    <mergeCell ref="C103:K103"/>
    <mergeCell ref="C114:K114"/>
    <mergeCell ref="C115:K115"/>
    <mergeCell ref="C116:K116"/>
    <mergeCell ref="C117:K117"/>
    <mergeCell ref="C118:K118"/>
    <mergeCell ref="C119:K119"/>
    <mergeCell ref="C108:K108"/>
    <mergeCell ref="C109:K109"/>
    <mergeCell ref="C110:K110"/>
    <mergeCell ref="C111:K111"/>
    <mergeCell ref="C112:K112"/>
    <mergeCell ref="C113:K113"/>
    <mergeCell ref="C126:K126"/>
    <mergeCell ref="C127:K127"/>
    <mergeCell ref="C128:K128"/>
    <mergeCell ref="C129:K129"/>
    <mergeCell ref="C130:K130"/>
    <mergeCell ref="C131:K131"/>
    <mergeCell ref="C120:K120"/>
    <mergeCell ref="C121:K121"/>
    <mergeCell ref="C122:K122"/>
    <mergeCell ref="C123:K123"/>
    <mergeCell ref="C124:K124"/>
    <mergeCell ref="C125:K125"/>
    <mergeCell ref="C138:K138"/>
    <mergeCell ref="C139:K139"/>
    <mergeCell ref="C140:K140"/>
    <mergeCell ref="C141:K141"/>
    <mergeCell ref="C142:K142"/>
    <mergeCell ref="C143:K143"/>
    <mergeCell ref="C132:K132"/>
    <mergeCell ref="C133:K133"/>
    <mergeCell ref="C134:K134"/>
    <mergeCell ref="C135:K135"/>
    <mergeCell ref="C136:K136"/>
    <mergeCell ref="C137:K137"/>
    <mergeCell ref="C150:K150"/>
    <mergeCell ref="C151:K151"/>
    <mergeCell ref="C152:K152"/>
    <mergeCell ref="C153:K153"/>
    <mergeCell ref="C154:K154"/>
    <mergeCell ref="C155:K155"/>
    <mergeCell ref="C144:K144"/>
    <mergeCell ref="C145:K145"/>
    <mergeCell ref="C146:K146"/>
    <mergeCell ref="C147:K147"/>
    <mergeCell ref="C148:K148"/>
    <mergeCell ref="C149:K149"/>
    <mergeCell ref="C162:K162"/>
    <mergeCell ref="C163:K163"/>
    <mergeCell ref="C164:K164"/>
    <mergeCell ref="C165:J165"/>
    <mergeCell ref="C166:J166"/>
    <mergeCell ref="C167:J167"/>
    <mergeCell ref="C156:K156"/>
    <mergeCell ref="C157:K157"/>
    <mergeCell ref="C158:K158"/>
    <mergeCell ref="C159:K159"/>
    <mergeCell ref="C160:K160"/>
    <mergeCell ref="C161:K161"/>
    <mergeCell ref="C174:J174"/>
    <mergeCell ref="C175:J175"/>
    <mergeCell ref="C176:J176"/>
    <mergeCell ref="C177:J177"/>
    <mergeCell ref="C178:J178"/>
    <mergeCell ref="C179:J179"/>
    <mergeCell ref="C168:J168"/>
    <mergeCell ref="C169:J169"/>
    <mergeCell ref="C170:J170"/>
    <mergeCell ref="C171:J171"/>
    <mergeCell ref="C172:J172"/>
    <mergeCell ref="C173:J173"/>
    <mergeCell ref="C186:J186"/>
    <mergeCell ref="C187:J187"/>
    <mergeCell ref="C188:J188"/>
    <mergeCell ref="C189:J189"/>
    <mergeCell ref="C190:J190"/>
    <mergeCell ref="C191:J191"/>
    <mergeCell ref="C180:J180"/>
    <mergeCell ref="C181:J181"/>
    <mergeCell ref="C182:J182"/>
    <mergeCell ref="C183:J183"/>
    <mergeCell ref="C184:J184"/>
    <mergeCell ref="C185:J185"/>
    <mergeCell ref="C198:J198"/>
    <mergeCell ref="C199:J199"/>
    <mergeCell ref="C200:J200"/>
    <mergeCell ref="C201:J201"/>
    <mergeCell ref="C202:J202"/>
    <mergeCell ref="C203:J203"/>
    <mergeCell ref="C192:J192"/>
    <mergeCell ref="C193:J193"/>
    <mergeCell ref="C194:J194"/>
    <mergeCell ref="C195:J195"/>
    <mergeCell ref="C196:J196"/>
    <mergeCell ref="C197:J197"/>
    <mergeCell ref="C210:J210"/>
    <mergeCell ref="C211:J211"/>
    <mergeCell ref="C212:J212"/>
    <mergeCell ref="C213:J213"/>
    <mergeCell ref="C214:J214"/>
    <mergeCell ref="C215:J215"/>
    <mergeCell ref="C204:J204"/>
    <mergeCell ref="C205:J205"/>
    <mergeCell ref="C206:J206"/>
    <mergeCell ref="C207:J207"/>
    <mergeCell ref="C208:J208"/>
    <mergeCell ref="C209:J209"/>
    <mergeCell ref="C222:J222"/>
    <mergeCell ref="C223:J223"/>
    <mergeCell ref="C224:J224"/>
    <mergeCell ref="C225:J225"/>
    <mergeCell ref="C226:J226"/>
    <mergeCell ref="C227:J227"/>
    <mergeCell ref="C216:J216"/>
    <mergeCell ref="C217:J217"/>
    <mergeCell ref="C218:J218"/>
    <mergeCell ref="C219:J219"/>
    <mergeCell ref="C220:J220"/>
    <mergeCell ref="C221:J221"/>
    <mergeCell ref="C234:J234"/>
    <mergeCell ref="C235:J235"/>
    <mergeCell ref="C236:J236"/>
    <mergeCell ref="C237:J237"/>
    <mergeCell ref="C238:J238"/>
    <mergeCell ref="C239:J239"/>
    <mergeCell ref="C228:J228"/>
    <mergeCell ref="C229:J229"/>
    <mergeCell ref="C230:J230"/>
    <mergeCell ref="C231:J231"/>
    <mergeCell ref="C232:J232"/>
    <mergeCell ref="C233:J233"/>
    <mergeCell ref="C246:J246"/>
    <mergeCell ref="C247:J247"/>
    <mergeCell ref="C248:J248"/>
    <mergeCell ref="C249:J249"/>
    <mergeCell ref="C250:J250"/>
    <mergeCell ref="C251:J251"/>
    <mergeCell ref="C240:J240"/>
    <mergeCell ref="C241:J241"/>
    <mergeCell ref="C242:J242"/>
    <mergeCell ref="C243:J243"/>
    <mergeCell ref="C244:J244"/>
    <mergeCell ref="C245:J245"/>
    <mergeCell ref="C258:J258"/>
    <mergeCell ref="C259:J259"/>
    <mergeCell ref="C260:J260"/>
    <mergeCell ref="C261:J261"/>
    <mergeCell ref="C262:J262"/>
    <mergeCell ref="C263:J263"/>
    <mergeCell ref="C252:J252"/>
    <mergeCell ref="C253:J253"/>
    <mergeCell ref="C254:J254"/>
    <mergeCell ref="C255:J255"/>
    <mergeCell ref="C256:J256"/>
    <mergeCell ref="C257:J257"/>
    <mergeCell ref="C270:J270"/>
    <mergeCell ref="C271:J271"/>
    <mergeCell ref="C272:J272"/>
    <mergeCell ref="C273:J273"/>
    <mergeCell ref="C274:J274"/>
    <mergeCell ref="C275:J275"/>
    <mergeCell ref="C264:J264"/>
    <mergeCell ref="C265:J265"/>
    <mergeCell ref="C266:J266"/>
    <mergeCell ref="C267:J267"/>
    <mergeCell ref="C268:J268"/>
    <mergeCell ref="C269:J269"/>
    <mergeCell ref="C288:J288"/>
    <mergeCell ref="C282:J282"/>
    <mergeCell ref="C283:J283"/>
    <mergeCell ref="C284:J284"/>
    <mergeCell ref="C285:J285"/>
    <mergeCell ref="C286:J286"/>
    <mergeCell ref="C287:J287"/>
    <mergeCell ref="C276:J276"/>
    <mergeCell ref="C277:J277"/>
    <mergeCell ref="C278:J278"/>
    <mergeCell ref="C279:J279"/>
    <mergeCell ref="C280:J280"/>
    <mergeCell ref="C281:J281"/>
  </mergeCells>
  <dataValidations count="8">
    <dataValidation type="list" allowBlank="1" showInputMessage="1" showErrorMessage="1" prompt="Select your shift" sqref="F5 N104" xr:uid="{EEBD5D91-DA77-4C9D-9A00-AD468CF729D8}">
      <formula1>"A,B,C,D"</formula1>
    </dataValidation>
    <dataValidation type="list" allowBlank="1" showInputMessage="1" showErrorMessage="1" prompt="Select day of the week" sqref="K3" xr:uid="{8CF300F5-6265-49B2-984A-8A3507B3ED51}">
      <formula1>"SUNDAY,MONDAY,TUESDAY,WEDNESDAY,THURSDAY,FRIDAY,SATURDAY"</formula1>
    </dataValidation>
    <dataValidation type="date" operator="greaterThanOrEqual" allowBlank="1" showInputMessage="1" showErrorMessage="1" prompt="Insert today's date" sqref="K5 Q104" xr:uid="{B8029AA8-9A31-4074-8F7A-82064E162511}">
      <formula1>K5</formula1>
    </dataValidation>
    <dataValidation type="list" allowBlank="1" showInputMessage="1" showErrorMessage="1" prompt="Select your unit" sqref="B8" xr:uid="{D6C69491-CD9D-4C14-97A8-9086D7002A11}">
      <formula1>"1,2,3,4,5,6"</formula1>
    </dataValidation>
    <dataValidation allowBlank="1" showInputMessage="1" showErrorMessage="1" prompt="Input Unit Load" sqref="C8:D8" xr:uid="{9065CC9A-6247-4036-BFF5-5F1E6AF44CC5}"/>
    <dataValidation allowBlank="1" showInputMessage="1" showErrorMessage="1" prompt="Insert DCS value" sqref="Q7:S9" xr:uid="{4ADB76FC-D0C1-4EEC-8F3B-0D72DAFA5B9E}"/>
    <dataValidation type="list" showInputMessage="1" showErrorMessage="1" prompt="Select the unavailable equipment from dropdown list" sqref="M15:O22" xr:uid="{CD7408D4-7B76-4411-83F8-E72528ED1AAC}">
      <formula1>"BFP A, BFP B, BFP C, Burners, LP Heaters, HP Heater 5, HP Heater 6, CCCWP A, CCCWP B, GAH A, GAH B. FDF A, FDF B, FDCF A, FDCF B, GSC Blower A, GSC Blower B, CWP A, CWP B, CEP A, CEP B, CBP A, CBP B, Station Compressors, Dryers, EDG, ,CSCCWP A or B"</formula1>
    </dataValidation>
    <dataValidation allowBlank="1" showInputMessage="1" showErrorMessage="1" prompt="Type equipment details here and the defect" sqref="P15:S22" xr:uid="{5504C5B7-C13D-4262-8541-0F186172BE22}"/>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48476-FE08-40EF-AB2D-0055B4A3E2A7}">
  <dimension ref="B2:Q22"/>
  <sheetViews>
    <sheetView showGridLines="0" showRowColHeaders="0" tabSelected="1" zoomScale="70" zoomScaleNormal="70" workbookViewId="0">
      <selection activeCell="V27" sqref="V27"/>
    </sheetView>
  </sheetViews>
  <sheetFormatPr defaultColWidth="9.140625" defaultRowHeight="15"/>
  <cols>
    <col min="1" max="1" width="9.140625" style="62" customWidth="1"/>
    <col min="2" max="2" width="13.140625" style="62" customWidth="1"/>
    <col min="3" max="10" width="9.140625" style="62"/>
    <col min="11" max="11" width="22.7109375" style="62" customWidth="1"/>
    <col min="12" max="13" width="9.140625" style="62"/>
    <col min="14" max="14" width="9.140625" style="62" customWidth="1"/>
    <col min="15" max="16" width="9.140625" style="62"/>
    <col min="17" max="17" width="9.5703125" style="62" customWidth="1"/>
    <col min="18" max="16384" width="9.140625" style="62"/>
  </cols>
  <sheetData>
    <row r="2" spans="2:17">
      <c r="M2" s="63"/>
      <c r="N2" s="63"/>
      <c r="O2" s="63"/>
      <c r="P2" s="63"/>
    </row>
    <row r="3" spans="2:17">
      <c r="M3" s="63"/>
      <c r="N3" s="63"/>
      <c r="O3" s="63"/>
      <c r="P3" s="63"/>
    </row>
    <row r="4" spans="2:17">
      <c r="M4" s="63"/>
      <c r="N4" s="63"/>
      <c r="O4" s="63"/>
      <c r="P4" s="63"/>
    </row>
    <row r="5" spans="2:17">
      <c r="B5" s="64"/>
      <c r="C5" s="64"/>
      <c r="D5" s="64"/>
      <c r="E5" s="64"/>
      <c r="F5" s="64"/>
      <c r="G5" s="64"/>
      <c r="H5" s="64"/>
      <c r="I5" s="64"/>
      <c r="J5" s="64"/>
      <c r="K5" s="64"/>
      <c r="L5" s="64"/>
      <c r="M5" s="64"/>
      <c r="N5" s="64"/>
      <c r="O5" s="64"/>
      <c r="P5" s="64"/>
      <c r="Q5" s="64"/>
    </row>
    <row r="7" spans="2:17" ht="49.5" customHeight="1">
      <c r="K7" s="65" t="s">
        <v>94</v>
      </c>
      <c r="L7" s="72"/>
      <c r="M7" s="72"/>
      <c r="N7" s="72"/>
      <c r="O7" s="72"/>
      <c r="P7" s="72"/>
      <c r="Q7" s="72"/>
    </row>
    <row r="8" spans="2:17">
      <c r="K8" s="66"/>
    </row>
    <row r="9" spans="2:17">
      <c r="K9" s="66"/>
    </row>
    <row r="10" spans="2:17" ht="49.5" customHeight="1">
      <c r="K10" s="65" t="s">
        <v>95</v>
      </c>
      <c r="L10" s="72"/>
      <c r="M10" s="72"/>
      <c r="N10" s="72"/>
      <c r="O10" s="72"/>
      <c r="P10" s="72"/>
      <c r="Q10" s="72"/>
    </row>
    <row r="11" spans="2:17">
      <c r="K11" s="66"/>
    </row>
    <row r="12" spans="2:17">
      <c r="K12" s="66"/>
    </row>
    <row r="13" spans="2:17">
      <c r="K13" s="66"/>
    </row>
    <row r="14" spans="2:17">
      <c r="K14" s="66"/>
    </row>
    <row r="15" spans="2:17" ht="30">
      <c r="K15" s="65" t="s">
        <v>91</v>
      </c>
      <c r="L15" s="72"/>
      <c r="M15" s="72"/>
      <c r="N15" s="72"/>
      <c r="O15" s="72"/>
      <c r="P15" s="72"/>
      <c r="Q15" s="72"/>
    </row>
    <row r="16" spans="2:17">
      <c r="K16" s="66"/>
    </row>
    <row r="17" spans="2:17">
      <c r="K17" s="66"/>
    </row>
    <row r="18" spans="2:17" ht="48.75" customHeight="1">
      <c r="K18" s="65" t="s">
        <v>92</v>
      </c>
      <c r="L18" s="72"/>
      <c r="M18" s="72"/>
      <c r="N18" s="72"/>
      <c r="O18" s="72"/>
      <c r="P18" s="72"/>
      <c r="Q18" s="72"/>
    </row>
    <row r="22" spans="2:17">
      <c r="B22" s="64"/>
      <c r="C22" s="64"/>
      <c r="D22" s="64"/>
      <c r="E22" s="64"/>
      <c r="F22" s="64"/>
      <c r="G22" s="64"/>
      <c r="H22" s="64"/>
      <c r="I22" s="64"/>
      <c r="J22" s="64"/>
      <c r="K22" s="64"/>
      <c r="L22" s="64"/>
      <c r="M22" s="64"/>
      <c r="N22" s="64"/>
      <c r="O22" s="64"/>
      <c r="P22" s="64"/>
      <c r="Q22" s="64"/>
    </row>
  </sheetData>
  <sheetProtection algorithmName="SHA-512" hashValue="qmN6vu9p+rNXZyz+rmf4ryZWOk1CWIgml/CUcV2X8+jHKJZrF/LjnIz13/9CGjVTd5O7+zgdex8YvvtX0keOsQ==" saltValue="moqqE5ryZMkrDDlxKKg5vg==" spinCount="100000" sheet="1" objects="1" scenarios="1"/>
  <mergeCells count="4">
    <mergeCell ref="L10:Q10"/>
    <mergeCell ref="L7:Q7"/>
    <mergeCell ref="L15:Q15"/>
    <mergeCell ref="L18:Q18"/>
  </mergeCells>
  <pageMargins left="0.7" right="0.7" top="0.75" bottom="0.75" header="0.3" footer="0.3"/>
  <pageSetup orientation="portrait" horizontalDpi="4294967295" verticalDpi="4294967295" r:id="rId1"/>
  <drawing r:id="rId2"/>
  <extLst>
    <ext xmlns:x14="http://schemas.microsoft.com/office/spreadsheetml/2009/9/main" uri="{05C60535-1F16-4fd2-B633-F4F36F0B64E0}">
      <x14:sparklineGroups xmlns:xm="http://schemas.microsoft.com/office/excel/2006/main">
        <x14:sparklineGroup lineWeight="2.25" displayEmptyCellsAs="gap" xr2:uid="{D8AC18A2-9AD6-4499-9372-517509478FB4}">
          <x14:colorSeries rgb="FF3333FF"/>
          <x14:colorNegative rgb="FFD00000"/>
          <x14:colorAxis rgb="FF000000"/>
          <x14:colorMarkers rgb="FFD00000"/>
          <x14:colorFirst rgb="FFD00000"/>
          <x14:colorLast rgb="FFD00000"/>
          <x14:colorHigh rgb="FFD00000"/>
          <x14:colorLow rgb="FFD00000"/>
          <x14:sparklines>
            <x14:sparkline>
              <xm:f>'Data Board'!AX6:CB6</xm:f>
              <xm:sqref>L18</xm:sqref>
            </x14:sparkline>
          </x14:sparklines>
        </x14:sparklineGroup>
        <x14:sparklineGroup lineWeight="2.25" displayEmptyCellsAs="gap" xr2:uid="{DC7D7CFD-C801-4FA0-BC3F-8BBDE2929A9E}">
          <x14:colorSeries rgb="FF00B050"/>
          <x14:colorNegative rgb="FFD00000"/>
          <x14:colorAxis rgb="FF000000"/>
          <x14:colorMarkers rgb="FFD00000"/>
          <x14:colorFirst rgb="FFD00000"/>
          <x14:colorLast rgb="FFD00000"/>
          <x14:colorHigh rgb="FFD00000"/>
          <x14:colorLow rgb="FFD00000"/>
          <x14:sparklines>
            <x14:sparkline>
              <xm:f>'Data Board'!AX5:CB5</xm:f>
              <xm:sqref>L15</xm:sqref>
            </x14:sparkline>
          </x14:sparklines>
        </x14:sparklineGroup>
        <x14:sparklineGroup lineWeight="2.25" displayEmptyCellsAs="gap" xr2:uid="{9F8BE014-4B63-4467-B70A-341E0887E64D}">
          <x14:colorSeries theme="0" tint="-0.499984740745262"/>
          <x14:colorNegative rgb="FFD00000"/>
          <x14:colorAxis rgb="FF000000"/>
          <x14:colorMarkers rgb="FFD00000"/>
          <x14:colorFirst rgb="FFD00000"/>
          <x14:colorLast rgb="FFD00000"/>
          <x14:colorHigh rgb="FFD00000"/>
          <x14:colorLow rgb="FFD00000"/>
          <x14:sparklines>
            <x14:sparkline>
              <xm:f>'Data Board'!AX8:CB8</xm:f>
              <xm:sqref>L7</xm:sqref>
            </x14:sparkline>
          </x14:sparklines>
        </x14:sparklineGroup>
        <x14:sparklineGroup lineWeight="2.25" displayEmptyCellsAs="gap" xr2:uid="{78AB1242-8340-46F4-895E-D0A5D33AF477}">
          <x14:colorSeries theme="7" tint="-0.249977111117893"/>
          <x14:colorNegative rgb="FFD00000"/>
          <x14:colorAxis rgb="FF000000"/>
          <x14:colorMarkers rgb="FFD00000"/>
          <x14:colorFirst rgb="FFD00000"/>
          <x14:colorLast rgb="FFD00000"/>
          <x14:colorHigh rgb="FFD00000"/>
          <x14:colorLow rgb="FFD00000"/>
          <x14:sparklines>
            <x14:sparkline>
              <xm:f>'Data Board'!AX9:CB9</xm:f>
              <xm:sqref>L10</xm:sqref>
            </x14:sparkline>
          </x14:sparklines>
        </x14:sparklineGroup>
      </x14:sparklineGroup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ECD4E-E68E-48E4-8E29-CEC25E6B26CC}">
  <sheetPr codeName="Sheet20"/>
  <dimension ref="A1:X289"/>
  <sheetViews>
    <sheetView zoomScale="69" zoomScaleNormal="100" workbookViewId="0">
      <pane ySplit="11" topLeftCell="A23" activePane="bottomLeft" state="frozen"/>
      <selection activeCell="P1" sqref="P1"/>
      <selection pane="bottomLeft" activeCell="P1" sqref="P1"/>
    </sheetView>
  </sheetViews>
  <sheetFormatPr defaultColWidth="9.140625" defaultRowHeight="15"/>
  <cols>
    <col min="1" max="1" width="9.140625" style="7"/>
    <col min="2" max="2" width="13.7109375" style="7" customWidth="1"/>
    <col min="3" max="3" width="12.42578125" style="7" customWidth="1"/>
    <col min="4" max="10" width="9.140625" style="7"/>
    <col min="11" max="11" width="13.140625" style="7" customWidth="1"/>
    <col min="12" max="12" width="13.85546875" style="7" customWidth="1"/>
    <col min="13" max="13" width="17.28515625" style="7" customWidth="1"/>
    <col min="14" max="15" width="9.140625" style="7"/>
    <col min="16" max="16" width="21.5703125" style="7" customWidth="1"/>
    <col min="17" max="18" width="9.140625" style="7"/>
    <col min="19" max="19" width="12.140625" style="7" customWidth="1"/>
    <col min="20" max="16384" width="9.140625" style="7"/>
  </cols>
  <sheetData>
    <row r="1" spans="1:24" ht="51" customHeight="1" thickBot="1">
      <c r="A1" s="4"/>
      <c r="B1" s="88" t="s">
        <v>0</v>
      </c>
      <c r="C1" s="88"/>
      <c r="D1" s="88"/>
      <c r="E1" s="88"/>
      <c r="F1" s="88"/>
      <c r="G1" s="88"/>
      <c r="H1" s="88"/>
      <c r="I1" s="88"/>
      <c r="J1" s="88"/>
      <c r="K1" s="88"/>
      <c r="L1" s="5"/>
      <c r="M1" s="106" t="s">
        <v>99</v>
      </c>
      <c r="N1" s="106"/>
      <c r="O1" s="106"/>
      <c r="P1" s="68">
        <f xml:space="preserve"> COUNTIFS($C12:$K100, "*Load*Loss*")</f>
        <v>0</v>
      </c>
      <c r="Q1" s="5"/>
      <c r="R1" s="5"/>
      <c r="S1" s="6"/>
      <c r="T1" s="6"/>
    </row>
    <row r="2" spans="1:24" ht="21.75" thickBot="1">
      <c r="B2" s="8"/>
      <c r="C2" s="89" t="s">
        <v>1</v>
      </c>
      <c r="D2" s="89"/>
      <c r="E2" s="89"/>
      <c r="F2" s="89"/>
      <c r="G2" s="89"/>
      <c r="H2" s="89"/>
      <c r="I2" s="89"/>
      <c r="J2" s="89"/>
      <c r="K2" s="9"/>
      <c r="L2" s="6"/>
      <c r="M2" s="110" t="s">
        <v>16</v>
      </c>
      <c r="N2" s="111"/>
      <c r="O2" s="111"/>
      <c r="P2" s="111"/>
      <c r="Q2" s="111"/>
      <c r="R2" s="111"/>
      <c r="S2" s="112"/>
      <c r="T2" s="6"/>
    </row>
    <row r="3" spans="1:24" ht="19.5" thickBot="1">
      <c r="B3" s="10" t="s">
        <v>33</v>
      </c>
      <c r="C3" s="11" t="s">
        <v>26</v>
      </c>
      <c r="D3" s="12"/>
      <c r="E3" s="12"/>
      <c r="F3" s="12"/>
      <c r="G3" s="12"/>
      <c r="H3" s="12"/>
      <c r="I3" s="12"/>
      <c r="J3" s="13" t="s">
        <v>31</v>
      </c>
      <c r="K3" s="14" t="s">
        <v>27</v>
      </c>
      <c r="L3" s="12"/>
      <c r="M3" s="15"/>
      <c r="N3" s="113" t="s">
        <v>17</v>
      </c>
      <c r="O3" s="114"/>
      <c r="P3" s="113" t="s">
        <v>18</v>
      </c>
      <c r="Q3" s="114"/>
      <c r="R3" s="115" t="s">
        <v>22</v>
      </c>
      <c r="S3" s="114"/>
      <c r="T3" s="6"/>
    </row>
    <row r="4" spans="1:24" ht="15.75" customHeight="1" thickBot="1">
      <c r="B4" s="16"/>
      <c r="C4" s="12"/>
      <c r="D4" s="12"/>
      <c r="E4" s="12"/>
      <c r="F4" s="12"/>
      <c r="G4" s="12"/>
      <c r="H4" s="12"/>
      <c r="I4" s="12"/>
      <c r="J4" s="12"/>
      <c r="K4" s="17"/>
      <c r="L4" s="6"/>
      <c r="M4" s="18" t="s">
        <v>19</v>
      </c>
      <c r="N4" s="116"/>
      <c r="O4" s="117"/>
      <c r="P4" s="116"/>
      <c r="Q4" s="117"/>
      <c r="R4" s="118"/>
      <c r="S4" s="117"/>
      <c r="T4" s="6"/>
    </row>
    <row r="5" spans="1:24" ht="19.5" thickBot="1">
      <c r="B5" s="10" t="s">
        <v>34</v>
      </c>
      <c r="C5" s="11" t="s">
        <v>2</v>
      </c>
      <c r="D5" s="12"/>
      <c r="E5" s="13" t="s">
        <v>12</v>
      </c>
      <c r="F5" s="60" t="s">
        <v>25</v>
      </c>
      <c r="G5" s="12"/>
      <c r="H5" s="12"/>
      <c r="I5" s="12"/>
      <c r="J5" s="13" t="s">
        <v>32</v>
      </c>
      <c r="K5" s="19">
        <v>44355</v>
      </c>
      <c r="L5" s="12"/>
      <c r="M5" s="18" t="s">
        <v>20</v>
      </c>
      <c r="N5" s="133">
        <f xml:space="preserve"> '17'!N4</f>
        <v>0</v>
      </c>
      <c r="O5" s="134"/>
      <c r="P5" s="133">
        <f xml:space="preserve"> '17'!P4</f>
        <v>0</v>
      </c>
      <c r="Q5" s="134"/>
      <c r="R5" s="133">
        <f xml:space="preserve"> '17'!R4</f>
        <v>0</v>
      </c>
      <c r="S5" s="134"/>
      <c r="T5" s="6"/>
    </row>
    <row r="6" spans="1:24" ht="15" customHeight="1" thickBot="1">
      <c r="B6" s="16"/>
      <c r="C6" s="12"/>
      <c r="D6" s="12"/>
      <c r="E6" s="12"/>
      <c r="F6" s="12"/>
      <c r="G6" s="12"/>
      <c r="H6" s="12"/>
      <c r="I6" s="12"/>
      <c r="J6" s="12"/>
      <c r="K6" s="17"/>
      <c r="L6" s="6"/>
      <c r="M6" s="20" t="s">
        <v>21</v>
      </c>
      <c r="N6" s="119">
        <f>IF(($N4-$N5)&lt;0,0,$N4-$N5)</f>
        <v>0</v>
      </c>
      <c r="O6" s="120"/>
      <c r="P6" s="131">
        <f>IF(($P4-$P5)&lt;0,0,$P4-$P5)</f>
        <v>0</v>
      </c>
      <c r="Q6" s="132"/>
      <c r="R6" s="131">
        <f xml:space="preserve"> IF(($R4 - $R5)&lt;0,0,$R4 - $R5)</f>
        <v>0</v>
      </c>
      <c r="S6" s="132"/>
      <c r="T6" s="6"/>
    </row>
    <row r="7" spans="1:24" ht="19.5" thickBot="1">
      <c r="B7" s="21" t="s">
        <v>13</v>
      </c>
      <c r="C7" s="75" t="s">
        <v>4</v>
      </c>
      <c r="D7" s="75"/>
      <c r="E7" s="75" t="s">
        <v>5</v>
      </c>
      <c r="F7" s="75"/>
      <c r="G7" s="75"/>
      <c r="H7" s="75"/>
      <c r="I7" s="75"/>
      <c r="J7" s="75"/>
      <c r="K7" s="93"/>
      <c r="L7" s="6"/>
      <c r="M7" s="90" t="s">
        <v>23</v>
      </c>
      <c r="N7" s="90"/>
      <c r="O7" s="90"/>
      <c r="P7" s="90"/>
      <c r="Q7" s="86">
        <v>0</v>
      </c>
      <c r="R7" s="86"/>
      <c r="S7" s="86"/>
      <c r="T7" s="6"/>
    </row>
    <row r="8" spans="1:24" ht="19.5" thickBot="1">
      <c r="B8" s="22">
        <v>2</v>
      </c>
      <c r="C8" s="90" t="s">
        <v>51</v>
      </c>
      <c r="D8" s="90"/>
      <c r="E8" s="94"/>
      <c r="F8" s="94"/>
      <c r="G8" s="94"/>
      <c r="H8" s="94"/>
      <c r="I8" s="94"/>
      <c r="J8" s="94"/>
      <c r="K8" s="94"/>
      <c r="L8" s="6"/>
      <c r="M8" s="90" t="s">
        <v>24</v>
      </c>
      <c r="N8" s="90"/>
      <c r="O8" s="90"/>
      <c r="P8" s="90"/>
      <c r="Q8" s="86">
        <v>0</v>
      </c>
      <c r="R8" s="86"/>
      <c r="S8" s="86"/>
      <c r="T8" s="6"/>
    </row>
    <row r="9" spans="1:24" ht="19.5" thickBot="1">
      <c r="B9" s="16"/>
      <c r="C9" s="91"/>
      <c r="D9" s="91"/>
      <c r="E9" s="91"/>
      <c r="F9" s="91"/>
      <c r="G9" s="91"/>
      <c r="H9" s="91"/>
      <c r="I9" s="91"/>
      <c r="J9" s="91"/>
      <c r="K9" s="95"/>
      <c r="L9" s="6"/>
      <c r="M9" s="90" t="s">
        <v>98</v>
      </c>
      <c r="N9" s="90"/>
      <c r="O9" s="90"/>
      <c r="P9" s="90"/>
      <c r="Q9" s="86">
        <v>0</v>
      </c>
      <c r="R9" s="86"/>
      <c r="S9" s="86"/>
      <c r="T9" s="6"/>
      <c r="X9" s="67"/>
    </row>
    <row r="10" spans="1:24">
      <c r="B10" s="16"/>
      <c r="C10" s="12"/>
      <c r="D10" s="12"/>
      <c r="E10" s="12"/>
      <c r="F10" s="12"/>
      <c r="G10" s="12"/>
      <c r="H10" s="12"/>
      <c r="I10" s="12"/>
      <c r="J10" s="12"/>
      <c r="K10" s="17"/>
      <c r="L10" s="6"/>
      <c r="M10" s="6"/>
      <c r="N10" s="6"/>
      <c r="O10" s="6"/>
      <c r="P10" s="6"/>
      <c r="Q10" s="6"/>
      <c r="R10" s="6"/>
      <c r="S10" s="6"/>
      <c r="T10" s="6"/>
    </row>
    <row r="11" spans="1:24" ht="15.75">
      <c r="B11" s="23" t="s">
        <v>6</v>
      </c>
      <c r="C11" s="73" t="s">
        <v>7</v>
      </c>
      <c r="D11" s="73"/>
      <c r="E11" s="73"/>
      <c r="F11" s="73"/>
      <c r="G11" s="73"/>
      <c r="H11" s="73"/>
      <c r="I11" s="73"/>
      <c r="J11" s="73"/>
      <c r="K11" s="74"/>
      <c r="L11" s="6"/>
      <c r="M11" s="6"/>
      <c r="N11" s="6"/>
      <c r="O11" s="6"/>
      <c r="P11" s="6"/>
      <c r="Q11" s="6"/>
      <c r="R11" s="6"/>
      <c r="S11" s="5"/>
      <c r="T11" s="6"/>
    </row>
    <row r="12" spans="1:24" ht="33" customHeight="1">
      <c r="B12" s="24"/>
      <c r="C12" s="85"/>
      <c r="D12" s="83"/>
      <c r="E12" s="83"/>
      <c r="F12" s="83"/>
      <c r="G12" s="83"/>
      <c r="H12" s="83"/>
      <c r="I12" s="83"/>
      <c r="J12" s="83"/>
      <c r="K12" s="84"/>
      <c r="L12" s="6"/>
      <c r="M12" s="6"/>
      <c r="N12" s="6"/>
      <c r="O12" s="6"/>
      <c r="P12" s="6"/>
      <c r="Q12" s="6"/>
      <c r="R12" s="6"/>
      <c r="S12" s="6"/>
      <c r="T12" s="6"/>
    </row>
    <row r="13" spans="1:24" ht="19.5" thickBot="1">
      <c r="B13" s="24"/>
      <c r="C13" s="85"/>
      <c r="D13" s="83"/>
      <c r="E13" s="83"/>
      <c r="F13" s="83"/>
      <c r="G13" s="83"/>
      <c r="H13" s="83"/>
      <c r="I13" s="83"/>
      <c r="J13" s="83"/>
      <c r="K13" s="84"/>
      <c r="L13" s="6"/>
      <c r="M13" s="103" t="s">
        <v>41</v>
      </c>
      <c r="N13" s="103"/>
      <c r="O13" s="103"/>
      <c r="P13" s="103"/>
      <c r="Q13" s="103"/>
      <c r="R13" s="103"/>
      <c r="S13" s="103"/>
      <c r="T13" s="6"/>
    </row>
    <row r="14" spans="1:24" ht="19.5" thickBot="1">
      <c r="B14" s="24"/>
      <c r="C14" s="83"/>
      <c r="D14" s="83"/>
      <c r="E14" s="83"/>
      <c r="F14" s="83"/>
      <c r="G14" s="83"/>
      <c r="H14" s="83"/>
      <c r="I14" s="83"/>
      <c r="J14" s="83"/>
      <c r="K14" s="84"/>
      <c r="L14" s="6"/>
      <c r="M14" s="90" t="s">
        <v>42</v>
      </c>
      <c r="N14" s="90"/>
      <c r="O14" s="90"/>
      <c r="P14" s="90" t="s">
        <v>43</v>
      </c>
      <c r="Q14" s="90"/>
      <c r="R14" s="90"/>
      <c r="S14" s="90"/>
      <c r="T14" s="6"/>
    </row>
    <row r="15" spans="1:24" ht="16.5" thickBot="1">
      <c r="B15" s="24"/>
      <c r="C15" s="85"/>
      <c r="D15" s="83"/>
      <c r="E15" s="83"/>
      <c r="F15" s="83"/>
      <c r="G15" s="83"/>
      <c r="H15" s="83"/>
      <c r="I15" s="83"/>
      <c r="J15" s="83"/>
      <c r="K15" s="84"/>
      <c r="L15" s="6"/>
      <c r="M15" s="77"/>
      <c r="N15" s="77"/>
      <c r="O15" s="77"/>
      <c r="P15" s="102" t="s">
        <v>44</v>
      </c>
      <c r="Q15" s="102"/>
      <c r="R15" s="102"/>
      <c r="S15" s="102"/>
      <c r="T15" s="6"/>
    </row>
    <row r="16" spans="1:24" ht="16.5" thickBot="1">
      <c r="B16" s="24"/>
      <c r="C16" s="85"/>
      <c r="D16" s="83"/>
      <c r="E16" s="83"/>
      <c r="F16" s="83"/>
      <c r="G16" s="83"/>
      <c r="H16" s="83"/>
      <c r="I16" s="83"/>
      <c r="J16" s="83"/>
      <c r="K16" s="84"/>
      <c r="L16" s="6"/>
      <c r="M16" s="77" t="s">
        <v>57</v>
      </c>
      <c r="N16" s="77"/>
      <c r="O16" s="77"/>
      <c r="P16" s="102" t="s">
        <v>71</v>
      </c>
      <c r="Q16" s="102"/>
      <c r="R16" s="102"/>
      <c r="S16" s="102"/>
      <c r="T16" s="6"/>
    </row>
    <row r="17" spans="2:20" ht="16.5" thickBot="1">
      <c r="B17" s="24"/>
      <c r="C17" s="85"/>
      <c r="D17" s="83"/>
      <c r="E17" s="83"/>
      <c r="F17" s="83"/>
      <c r="G17" s="83"/>
      <c r="H17" s="83"/>
      <c r="I17" s="83"/>
      <c r="J17" s="83"/>
      <c r="K17" s="84"/>
      <c r="L17" s="6"/>
      <c r="M17" s="77" t="s">
        <v>45</v>
      </c>
      <c r="N17" s="77"/>
      <c r="O17" s="77"/>
      <c r="P17" s="102" t="s">
        <v>46</v>
      </c>
      <c r="Q17" s="102"/>
      <c r="R17" s="102"/>
      <c r="S17" s="102"/>
      <c r="T17" s="6"/>
    </row>
    <row r="18" spans="2:20" ht="16.5" thickBot="1">
      <c r="B18" s="24"/>
      <c r="C18" s="83"/>
      <c r="D18" s="83"/>
      <c r="E18" s="83"/>
      <c r="F18" s="83"/>
      <c r="G18" s="83"/>
      <c r="H18" s="83"/>
      <c r="I18" s="83"/>
      <c r="J18" s="83"/>
      <c r="K18" s="84"/>
      <c r="L18" s="6"/>
      <c r="M18" s="77" t="s">
        <v>67</v>
      </c>
      <c r="N18" s="77"/>
      <c r="O18" s="77"/>
      <c r="P18" s="102" t="s">
        <v>47</v>
      </c>
      <c r="Q18" s="102"/>
      <c r="R18" s="102"/>
      <c r="S18" s="102"/>
      <c r="T18" s="6"/>
    </row>
    <row r="19" spans="2:20" ht="16.5" thickBot="1">
      <c r="B19" s="24"/>
      <c r="C19" s="83"/>
      <c r="D19" s="83"/>
      <c r="E19" s="83"/>
      <c r="F19" s="83"/>
      <c r="G19" s="83"/>
      <c r="H19" s="83"/>
      <c r="I19" s="83"/>
      <c r="J19" s="83"/>
      <c r="K19" s="84"/>
      <c r="L19" s="6"/>
      <c r="M19" s="77" t="s">
        <v>68</v>
      </c>
      <c r="N19" s="77"/>
      <c r="O19" s="77"/>
      <c r="P19" s="102" t="s">
        <v>47</v>
      </c>
      <c r="Q19" s="102"/>
      <c r="R19" s="102"/>
      <c r="S19" s="102"/>
      <c r="T19" s="6"/>
    </row>
    <row r="20" spans="2:20" ht="16.5" thickBot="1">
      <c r="B20" s="24"/>
      <c r="C20" s="83"/>
      <c r="D20" s="83"/>
      <c r="E20" s="83"/>
      <c r="F20" s="83"/>
      <c r="G20" s="83"/>
      <c r="H20" s="83"/>
      <c r="I20" s="83"/>
      <c r="J20" s="83"/>
      <c r="K20" s="84"/>
      <c r="L20" s="6"/>
      <c r="M20" s="77"/>
      <c r="N20" s="77"/>
      <c r="O20" s="77"/>
      <c r="P20" s="102"/>
      <c r="Q20" s="102"/>
      <c r="R20" s="102"/>
      <c r="S20" s="102"/>
      <c r="T20" s="6"/>
    </row>
    <row r="21" spans="2:20" ht="16.5" thickBot="1">
      <c r="B21" s="24"/>
      <c r="C21" s="83"/>
      <c r="D21" s="83"/>
      <c r="E21" s="83"/>
      <c r="F21" s="83"/>
      <c r="G21" s="83"/>
      <c r="H21" s="83"/>
      <c r="I21" s="83"/>
      <c r="J21" s="83"/>
      <c r="K21" s="84"/>
      <c r="L21" s="6"/>
      <c r="M21" s="77"/>
      <c r="N21" s="77"/>
      <c r="O21" s="77"/>
      <c r="P21" s="102"/>
      <c r="Q21" s="102"/>
      <c r="R21" s="102"/>
      <c r="S21" s="102"/>
      <c r="T21" s="6"/>
    </row>
    <row r="22" spans="2:20" ht="16.5" thickBot="1">
      <c r="B22" s="24"/>
      <c r="C22" s="85"/>
      <c r="D22" s="85"/>
      <c r="E22" s="85"/>
      <c r="F22" s="85"/>
      <c r="G22" s="85"/>
      <c r="H22" s="85"/>
      <c r="I22" s="85"/>
      <c r="J22" s="85"/>
      <c r="K22" s="92"/>
      <c r="L22" s="6"/>
      <c r="M22" s="77"/>
      <c r="N22" s="77"/>
      <c r="O22" s="77"/>
      <c r="P22" s="102"/>
      <c r="Q22" s="102"/>
      <c r="R22" s="102"/>
      <c r="S22" s="102"/>
      <c r="T22" s="6"/>
    </row>
    <row r="23" spans="2:20" ht="15.75">
      <c r="B23" s="24"/>
      <c r="C23" s="85"/>
      <c r="D23" s="85"/>
      <c r="E23" s="85"/>
      <c r="F23" s="85"/>
      <c r="G23" s="85"/>
      <c r="H23" s="85"/>
      <c r="I23" s="85"/>
      <c r="J23" s="85"/>
      <c r="K23" s="92"/>
      <c r="L23" s="6"/>
      <c r="M23" s="123"/>
      <c r="N23" s="123"/>
      <c r="O23" s="123"/>
      <c r="P23" s="6"/>
      <c r="Q23" s="6"/>
      <c r="R23" s="6"/>
      <c r="S23" s="6"/>
      <c r="T23" s="6"/>
    </row>
    <row r="24" spans="2:20" ht="15.75">
      <c r="B24" s="24"/>
      <c r="C24" s="83"/>
      <c r="D24" s="83"/>
      <c r="E24" s="83"/>
      <c r="F24" s="83"/>
      <c r="G24" s="83"/>
      <c r="H24" s="83"/>
      <c r="I24" s="83"/>
      <c r="J24" s="83"/>
      <c r="K24" s="84"/>
      <c r="L24" s="6"/>
      <c r="M24" s="123"/>
      <c r="N24" s="124"/>
      <c r="O24" s="124"/>
      <c r="P24" s="6"/>
      <c r="Q24" s="6"/>
      <c r="R24" s="6"/>
      <c r="S24" s="6"/>
      <c r="T24" s="6"/>
    </row>
    <row r="25" spans="2:20" ht="15.75">
      <c r="B25" s="24"/>
      <c r="C25" s="83"/>
      <c r="D25" s="83"/>
      <c r="E25" s="83"/>
      <c r="F25" s="83"/>
      <c r="G25" s="83"/>
      <c r="H25" s="83"/>
      <c r="I25" s="83"/>
      <c r="J25" s="83"/>
      <c r="K25" s="84"/>
      <c r="L25" s="6"/>
      <c r="M25" s="123"/>
      <c r="N25" s="123"/>
      <c r="O25" s="123"/>
      <c r="P25" s="6"/>
      <c r="Q25" s="6"/>
      <c r="R25" s="6"/>
      <c r="S25" s="6"/>
      <c r="T25" s="6"/>
    </row>
    <row r="26" spans="2:20" ht="15.75">
      <c r="B26" s="24"/>
      <c r="C26" s="83"/>
      <c r="D26" s="83"/>
      <c r="E26" s="83"/>
      <c r="F26" s="83"/>
      <c r="G26" s="83"/>
      <c r="H26" s="83"/>
      <c r="I26" s="83"/>
      <c r="J26" s="83"/>
      <c r="K26" s="84"/>
      <c r="L26" s="6"/>
      <c r="M26" s="6"/>
      <c r="N26" s="6"/>
      <c r="O26" s="6"/>
      <c r="P26" s="6"/>
      <c r="Q26" s="6"/>
      <c r="R26" s="6"/>
      <c r="S26" s="6"/>
      <c r="T26" s="6"/>
    </row>
    <row r="27" spans="2:20" ht="19.5" thickBot="1">
      <c r="B27" s="24"/>
      <c r="C27" s="83"/>
      <c r="D27" s="83"/>
      <c r="E27" s="83"/>
      <c r="F27" s="83"/>
      <c r="G27" s="83"/>
      <c r="H27" s="83"/>
      <c r="I27" s="83"/>
      <c r="J27" s="83"/>
      <c r="K27" s="84"/>
      <c r="L27" s="25"/>
      <c r="M27" s="87" t="s">
        <v>7</v>
      </c>
      <c r="N27" s="87"/>
      <c r="O27" s="87"/>
      <c r="P27" s="87"/>
      <c r="Q27" s="87"/>
      <c r="R27" s="87"/>
      <c r="S27" s="6"/>
      <c r="T27" s="6"/>
    </row>
    <row r="28" spans="2:20" ht="19.5" thickBot="1">
      <c r="B28" s="24"/>
      <c r="C28" s="83"/>
      <c r="D28" s="83"/>
      <c r="E28" s="83"/>
      <c r="F28" s="83"/>
      <c r="G28" s="83"/>
      <c r="H28" s="83"/>
      <c r="I28" s="83"/>
      <c r="J28" s="83"/>
      <c r="K28" s="84"/>
      <c r="L28" s="25"/>
      <c r="M28" s="90" t="s">
        <v>14</v>
      </c>
      <c r="N28" s="90"/>
      <c r="O28" s="90"/>
      <c r="P28" s="26" t="s">
        <v>69</v>
      </c>
      <c r="Q28" s="96" t="s">
        <v>53</v>
      </c>
      <c r="R28" s="97"/>
      <c r="S28" s="6"/>
      <c r="T28" s="6"/>
    </row>
    <row r="29" spans="2:20" ht="19.5" thickBot="1">
      <c r="B29" s="24"/>
      <c r="C29" s="83"/>
      <c r="D29" s="83"/>
      <c r="E29" s="83"/>
      <c r="F29" s="83"/>
      <c r="G29" s="83"/>
      <c r="H29" s="83"/>
      <c r="I29" s="83"/>
      <c r="J29" s="83"/>
      <c r="K29" s="84"/>
      <c r="L29" s="25"/>
      <c r="M29" s="86" t="s">
        <v>15</v>
      </c>
      <c r="N29" s="86"/>
      <c r="O29" s="86"/>
      <c r="P29" s="3">
        <f xml:space="preserve"> COUNTIFS($C12:$K100, "*O*F*11*issued*")</f>
        <v>0</v>
      </c>
      <c r="Q29" s="98">
        <f xml:space="preserve"> COUNTIFS(C12:K104, "*O*F*11*surrendered*")</f>
        <v>0</v>
      </c>
      <c r="R29" s="99"/>
      <c r="S29" s="6"/>
      <c r="T29" s="6"/>
    </row>
    <row r="30" spans="2:20" ht="19.5" thickBot="1">
      <c r="B30" s="24"/>
      <c r="C30" s="83"/>
      <c r="D30" s="83"/>
      <c r="E30" s="83"/>
      <c r="F30" s="83"/>
      <c r="G30" s="83"/>
      <c r="H30" s="83"/>
      <c r="I30" s="83"/>
      <c r="J30" s="83"/>
      <c r="K30" s="84"/>
      <c r="L30" s="25"/>
      <c r="M30" s="86" t="s">
        <v>55</v>
      </c>
      <c r="N30" s="86"/>
      <c r="O30" s="86"/>
      <c r="P30" s="3">
        <f xml:space="preserve"> COUNTIF($C12:$K104, "*CMMS*raised*")</f>
        <v>0</v>
      </c>
      <c r="Q30" s="100"/>
      <c r="R30" s="101"/>
      <c r="S30" s="6"/>
      <c r="T30" s="6"/>
    </row>
    <row r="31" spans="2:20" ht="19.5" thickBot="1">
      <c r="B31" s="24"/>
      <c r="C31" s="83"/>
      <c r="D31" s="83"/>
      <c r="E31" s="83"/>
      <c r="F31" s="83"/>
      <c r="G31" s="83"/>
      <c r="H31" s="83"/>
      <c r="I31" s="83"/>
      <c r="J31" s="83"/>
      <c r="K31" s="84"/>
      <c r="L31" s="25"/>
      <c r="M31" s="86" t="s">
        <v>28</v>
      </c>
      <c r="N31" s="86"/>
      <c r="O31" s="86"/>
      <c r="P31" s="3">
        <f xml:space="preserve"> COUNTIFS($C12:$K104, "Work Permit*issued*") + COUNTIFS($C12:$K104, "*Permit*to*work*issued*") + COUNTIFS($C12:$K104, "*O*F*2*issued*")</f>
        <v>0</v>
      </c>
      <c r="Q31" s="98">
        <f xml:space="preserve"> COUNTIFS($C12:$K104, "Work Permit*surrendered*") + COUNTIFS($C12:$K104, "*Permit*to*work*surrendered*") + COUNTIFS($C12:$K104, "*O*F*2*surrendered*")</f>
        <v>0</v>
      </c>
      <c r="R31" s="99"/>
      <c r="S31" s="6"/>
      <c r="T31" s="6"/>
    </row>
    <row r="32" spans="2:20" ht="19.5" thickBot="1">
      <c r="B32" s="24"/>
      <c r="C32" s="83"/>
      <c r="D32" s="83"/>
      <c r="E32" s="83"/>
      <c r="F32" s="83"/>
      <c r="G32" s="83"/>
      <c r="H32" s="83"/>
      <c r="I32" s="83"/>
      <c r="J32" s="83"/>
      <c r="K32" s="84"/>
      <c r="L32" s="25"/>
      <c r="M32" s="86" t="s">
        <v>29</v>
      </c>
      <c r="N32" s="86"/>
      <c r="O32" s="86"/>
      <c r="P32" s="3">
        <f xml:space="preserve"> COUNTIFS($C12:$K104, "Work*Test*Permit*issued*") + COUNTIFS($C12:$K104, "*O*F*3*issued*")</f>
        <v>0</v>
      </c>
      <c r="Q32" s="98">
        <f xml:space="preserve"> COUNTIFS(C12:K104, "Work*Test*Permit*surrendered*") + COUNTIFS($C12:$K104, "*O*F*3*surrendered*")</f>
        <v>0</v>
      </c>
      <c r="R32" s="99"/>
      <c r="S32" s="6"/>
      <c r="T32" s="6"/>
    </row>
    <row r="33" spans="2:20" ht="19.5" thickBot="1">
      <c r="B33" s="24"/>
      <c r="C33" s="83"/>
      <c r="D33" s="83"/>
      <c r="E33" s="83"/>
      <c r="F33" s="83"/>
      <c r="G33" s="83"/>
      <c r="H33" s="83"/>
      <c r="I33" s="83"/>
      <c r="J33" s="83"/>
      <c r="K33" s="84"/>
      <c r="L33" s="25"/>
      <c r="M33" s="86" t="s">
        <v>30</v>
      </c>
      <c r="N33" s="86"/>
      <c r="O33" s="86"/>
      <c r="P33" s="3">
        <f xml:space="preserve"> COUNTIFS($C12:$K104, "*Local*Checks*") + COUNTIFS($C12:$K104, "*Checks*Local*")</f>
        <v>0</v>
      </c>
      <c r="Q33" s="100"/>
      <c r="R33" s="101"/>
      <c r="S33" s="6"/>
      <c r="T33" s="6"/>
    </row>
    <row r="34" spans="2:20" ht="19.5" thickBot="1">
      <c r="B34" s="24"/>
      <c r="C34" s="83"/>
      <c r="D34" s="83"/>
      <c r="E34" s="83"/>
      <c r="F34" s="83"/>
      <c r="G34" s="83"/>
      <c r="H34" s="83"/>
      <c r="I34" s="83"/>
      <c r="J34" s="83"/>
      <c r="K34" s="84"/>
      <c r="L34" s="25"/>
      <c r="M34" s="86" t="s">
        <v>49</v>
      </c>
      <c r="N34" s="86"/>
      <c r="O34" s="86"/>
      <c r="P34" s="3">
        <f xml:space="preserve"> COUNTIFS($C12:$K104, "*Hot*Work*Permit*issued*")</f>
        <v>0</v>
      </c>
      <c r="Q34" s="98">
        <f xml:space="preserve"> COUNTIFS($C12:$K104, "*Hot*Work*Permit*surrendered*")</f>
        <v>0</v>
      </c>
      <c r="R34" s="99"/>
      <c r="S34" s="6"/>
      <c r="T34" s="6"/>
    </row>
    <row r="35" spans="2:20" ht="19.5" thickBot="1">
      <c r="B35" s="24"/>
      <c r="C35" s="83"/>
      <c r="D35" s="83"/>
      <c r="E35" s="83"/>
      <c r="F35" s="83"/>
      <c r="G35" s="83"/>
      <c r="H35" s="83"/>
      <c r="I35" s="83"/>
      <c r="J35" s="83"/>
      <c r="K35" s="84"/>
      <c r="L35" s="25"/>
      <c r="M35" s="86" t="s">
        <v>48</v>
      </c>
      <c r="N35" s="86"/>
      <c r="O35" s="86"/>
      <c r="P35" s="3">
        <f xml:space="preserve"> COUNTIFS($C12:$K104, "*Confined*Space*Permit*issued*")</f>
        <v>0</v>
      </c>
      <c r="Q35" s="98">
        <f xml:space="preserve"> COUNTIFS($C12:$K104, "*Confined*Space*Permit*surrendered*")</f>
        <v>0</v>
      </c>
      <c r="R35" s="99"/>
      <c r="S35" s="6"/>
      <c r="T35" s="6"/>
    </row>
    <row r="36" spans="2:20" ht="19.5" thickBot="1">
      <c r="B36" s="24"/>
      <c r="C36" s="83"/>
      <c r="D36" s="83"/>
      <c r="E36" s="83"/>
      <c r="F36" s="83"/>
      <c r="G36" s="83"/>
      <c r="H36" s="83"/>
      <c r="I36" s="83"/>
      <c r="J36" s="83"/>
      <c r="K36" s="84"/>
      <c r="L36" s="25"/>
      <c r="M36" s="77" t="s">
        <v>50</v>
      </c>
      <c r="N36" s="77"/>
      <c r="O36" s="77"/>
      <c r="P36" s="3">
        <f>COUNTIFS($C12:$K104,"*Application*for*Protection*Guarantee*")</f>
        <v>0</v>
      </c>
      <c r="Q36" s="100"/>
      <c r="R36" s="101"/>
      <c r="S36" s="6"/>
      <c r="T36" s="6"/>
    </row>
    <row r="37" spans="2:20" ht="19.5" thickBot="1">
      <c r="B37" s="24"/>
      <c r="C37" s="83"/>
      <c r="D37" s="83"/>
      <c r="E37" s="83"/>
      <c r="F37" s="83"/>
      <c r="G37" s="83"/>
      <c r="H37" s="83"/>
      <c r="I37" s="83"/>
      <c r="J37" s="83"/>
      <c r="K37" s="84"/>
      <c r="L37" s="6"/>
      <c r="M37" s="125"/>
      <c r="N37" s="125"/>
      <c r="O37" s="125"/>
      <c r="P37" s="28"/>
      <c r="Q37" s="129"/>
      <c r="R37" s="130"/>
      <c r="S37" s="29"/>
      <c r="T37" s="6"/>
    </row>
    <row r="38" spans="2:20" ht="19.5" thickBot="1">
      <c r="B38" s="24"/>
      <c r="C38" s="83"/>
      <c r="D38" s="83"/>
      <c r="E38" s="83"/>
      <c r="F38" s="83"/>
      <c r="G38" s="83"/>
      <c r="H38" s="83"/>
      <c r="I38" s="83"/>
      <c r="J38" s="83"/>
      <c r="K38" s="84"/>
      <c r="L38" s="6"/>
      <c r="M38" s="86"/>
      <c r="N38" s="86"/>
      <c r="O38" s="86"/>
      <c r="P38" s="27"/>
      <c r="Q38" s="121"/>
      <c r="R38" s="122"/>
      <c r="S38" s="30"/>
      <c r="T38" s="6"/>
    </row>
    <row r="39" spans="2:20" ht="19.5" thickBot="1">
      <c r="B39" s="24"/>
      <c r="C39" s="83"/>
      <c r="D39" s="83"/>
      <c r="E39" s="83"/>
      <c r="F39" s="83"/>
      <c r="G39" s="83"/>
      <c r="H39" s="83"/>
      <c r="I39" s="83"/>
      <c r="J39" s="83"/>
      <c r="K39" s="84"/>
      <c r="L39" s="6"/>
      <c r="M39" s="86"/>
      <c r="N39" s="86"/>
      <c r="O39" s="86"/>
      <c r="P39" s="27"/>
      <c r="Q39" s="121"/>
      <c r="R39" s="122"/>
      <c r="S39" s="30"/>
      <c r="T39" s="6"/>
    </row>
    <row r="40" spans="2:20" ht="18.75">
      <c r="B40" s="24"/>
      <c r="C40" s="83"/>
      <c r="D40" s="83"/>
      <c r="E40" s="83"/>
      <c r="F40" s="83"/>
      <c r="G40" s="83"/>
      <c r="H40" s="83"/>
      <c r="I40" s="83"/>
      <c r="J40" s="83"/>
      <c r="K40" s="84"/>
      <c r="L40" s="6"/>
      <c r="M40" s="31"/>
      <c r="N40" s="32"/>
      <c r="O40" s="32"/>
      <c r="P40" s="32"/>
      <c r="Q40" s="32"/>
      <c r="R40" s="32"/>
      <c r="S40" s="30"/>
      <c r="T40" s="6"/>
    </row>
    <row r="41" spans="2:20" ht="18.75">
      <c r="B41" s="24"/>
      <c r="C41" s="83"/>
      <c r="D41" s="83"/>
      <c r="E41" s="83"/>
      <c r="F41" s="83"/>
      <c r="G41" s="83"/>
      <c r="H41" s="83"/>
      <c r="I41" s="83"/>
      <c r="J41" s="83"/>
      <c r="K41" s="84"/>
      <c r="L41" s="6"/>
      <c r="M41" s="31"/>
      <c r="N41" s="32"/>
      <c r="O41" s="32"/>
      <c r="P41" s="32"/>
      <c r="Q41" s="32"/>
      <c r="R41" s="32"/>
      <c r="S41" s="30"/>
      <c r="T41" s="6"/>
    </row>
    <row r="42" spans="2:20" ht="18.75">
      <c r="B42" s="24"/>
      <c r="C42" s="83"/>
      <c r="D42" s="83"/>
      <c r="E42" s="83"/>
      <c r="F42" s="83"/>
      <c r="G42" s="83"/>
      <c r="H42" s="83"/>
      <c r="I42" s="83"/>
      <c r="J42" s="83"/>
      <c r="K42" s="84"/>
      <c r="L42" s="6"/>
      <c r="M42" s="33"/>
      <c r="N42" s="33"/>
      <c r="O42" s="33"/>
      <c r="P42" s="33"/>
      <c r="Q42" s="32"/>
      <c r="R42" s="32"/>
      <c r="S42" s="30"/>
      <c r="T42" s="6"/>
    </row>
    <row r="43" spans="2:20" ht="18.75">
      <c r="B43" s="24"/>
      <c r="C43" s="83"/>
      <c r="D43" s="83"/>
      <c r="E43" s="83"/>
      <c r="F43" s="83"/>
      <c r="G43" s="83"/>
      <c r="H43" s="83"/>
      <c r="I43" s="83"/>
      <c r="J43" s="83"/>
      <c r="K43" s="84"/>
      <c r="L43" s="6"/>
      <c r="M43" s="33"/>
      <c r="N43" s="33"/>
      <c r="O43" s="33"/>
      <c r="P43" s="33"/>
      <c r="Q43" s="32"/>
      <c r="R43" s="32"/>
      <c r="S43" s="30"/>
      <c r="T43" s="6"/>
    </row>
    <row r="44" spans="2:20" ht="18.75">
      <c r="B44" s="24"/>
      <c r="C44" s="83"/>
      <c r="D44" s="83"/>
      <c r="E44" s="83"/>
      <c r="F44" s="83"/>
      <c r="G44" s="83"/>
      <c r="H44" s="83"/>
      <c r="I44" s="83"/>
      <c r="J44" s="83"/>
      <c r="K44" s="84"/>
      <c r="L44" s="6"/>
      <c r="M44" s="33"/>
      <c r="N44" s="33"/>
      <c r="O44" s="33"/>
      <c r="P44" s="33"/>
      <c r="Q44" s="32"/>
      <c r="R44" s="32"/>
      <c r="S44" s="32"/>
      <c r="T44" s="6"/>
    </row>
    <row r="45" spans="2:20" ht="15.75">
      <c r="B45" s="24"/>
      <c r="C45" s="83"/>
      <c r="D45" s="83"/>
      <c r="E45" s="83"/>
      <c r="F45" s="83"/>
      <c r="G45" s="83"/>
      <c r="H45" s="83"/>
      <c r="I45" s="83"/>
      <c r="J45" s="83"/>
      <c r="K45" s="84"/>
      <c r="L45" s="25"/>
      <c r="M45" s="25"/>
      <c r="N45" s="25"/>
      <c r="O45" s="25"/>
      <c r="P45" s="25"/>
      <c r="Q45" s="25"/>
      <c r="R45" s="25"/>
      <c r="S45" s="6"/>
      <c r="T45" s="6"/>
    </row>
    <row r="46" spans="2:20" ht="15.75">
      <c r="B46" s="24"/>
      <c r="C46" s="83"/>
      <c r="D46" s="83"/>
      <c r="E46" s="83"/>
      <c r="F46" s="83"/>
      <c r="G46" s="83"/>
      <c r="H46" s="83"/>
      <c r="I46" s="83"/>
      <c r="J46" s="83"/>
      <c r="K46" s="84"/>
      <c r="L46" s="25"/>
      <c r="M46" s="25"/>
      <c r="N46" s="25"/>
      <c r="O46" s="25"/>
      <c r="P46" s="25"/>
      <c r="Q46" s="25"/>
      <c r="R46" s="25"/>
      <c r="S46" s="6"/>
      <c r="T46" s="6"/>
    </row>
    <row r="47" spans="2:20" ht="15.75">
      <c r="B47" s="24"/>
      <c r="C47" s="83"/>
      <c r="D47" s="83"/>
      <c r="E47" s="83"/>
      <c r="F47" s="83"/>
      <c r="G47" s="83"/>
      <c r="H47" s="83"/>
      <c r="I47" s="83"/>
      <c r="J47" s="83"/>
      <c r="K47" s="84"/>
      <c r="L47" s="25"/>
      <c r="M47" s="25"/>
      <c r="N47" s="25"/>
      <c r="O47" s="25"/>
      <c r="P47" s="25"/>
      <c r="Q47" s="25"/>
      <c r="R47" s="25"/>
      <c r="S47" s="6"/>
      <c r="T47" s="6"/>
    </row>
    <row r="48" spans="2:20" ht="15.75">
      <c r="B48" s="24"/>
      <c r="C48" s="83"/>
      <c r="D48" s="83"/>
      <c r="E48" s="83"/>
      <c r="F48" s="83"/>
      <c r="G48" s="83"/>
      <c r="H48" s="83"/>
      <c r="I48" s="83"/>
      <c r="J48" s="83"/>
      <c r="K48" s="84"/>
      <c r="L48" s="25"/>
      <c r="M48" s="25"/>
      <c r="N48" s="25"/>
      <c r="O48" s="25"/>
      <c r="P48" s="25"/>
      <c r="Q48" s="25"/>
      <c r="R48" s="25"/>
      <c r="S48" s="6"/>
      <c r="T48" s="6"/>
    </row>
    <row r="49" spans="2:20" ht="15.75">
      <c r="B49" s="24"/>
      <c r="C49" s="83"/>
      <c r="D49" s="83"/>
      <c r="E49" s="83"/>
      <c r="F49" s="83"/>
      <c r="G49" s="83"/>
      <c r="H49" s="83"/>
      <c r="I49" s="83"/>
      <c r="J49" s="83"/>
      <c r="K49" s="84"/>
      <c r="L49" s="25"/>
      <c r="M49" s="25"/>
      <c r="N49" s="25"/>
      <c r="O49" s="25"/>
      <c r="P49" s="25"/>
      <c r="Q49" s="25"/>
      <c r="R49" s="25"/>
      <c r="S49" s="6"/>
      <c r="T49" s="6"/>
    </row>
    <row r="50" spans="2:20" ht="15.75">
      <c r="B50" s="24"/>
      <c r="C50" s="83"/>
      <c r="D50" s="83"/>
      <c r="E50" s="83"/>
      <c r="F50" s="83"/>
      <c r="G50" s="83"/>
      <c r="H50" s="83"/>
      <c r="I50" s="83"/>
      <c r="J50" s="83"/>
      <c r="K50" s="84"/>
      <c r="L50" s="25"/>
      <c r="M50" s="34"/>
      <c r="N50" s="34"/>
      <c r="O50" s="34"/>
      <c r="P50" s="34"/>
      <c r="Q50" s="25"/>
      <c r="R50" s="25"/>
      <c r="S50" s="6"/>
      <c r="T50" s="6"/>
    </row>
    <row r="51" spans="2:20" ht="15.75">
      <c r="B51" s="24"/>
      <c r="C51" s="83"/>
      <c r="D51" s="83"/>
      <c r="E51" s="83"/>
      <c r="F51" s="83"/>
      <c r="G51" s="83"/>
      <c r="H51" s="83"/>
      <c r="I51" s="83"/>
      <c r="J51" s="83"/>
      <c r="K51" s="84"/>
      <c r="L51" s="25"/>
      <c r="M51" s="25"/>
      <c r="N51" s="25"/>
      <c r="O51" s="25"/>
      <c r="P51" s="25"/>
      <c r="Q51" s="25"/>
      <c r="R51" s="25"/>
      <c r="S51" s="6"/>
      <c r="T51" s="6"/>
    </row>
    <row r="52" spans="2:20" ht="15.75">
      <c r="B52" s="24"/>
      <c r="C52" s="83"/>
      <c r="D52" s="83"/>
      <c r="E52" s="83"/>
      <c r="F52" s="83"/>
      <c r="G52" s="83"/>
      <c r="H52" s="83"/>
      <c r="I52" s="83"/>
      <c r="J52" s="83"/>
      <c r="K52" s="84"/>
      <c r="L52" s="25"/>
      <c r="M52" s="25"/>
      <c r="N52" s="25"/>
      <c r="O52" s="25"/>
      <c r="P52" s="25"/>
      <c r="Q52" s="25"/>
      <c r="R52" s="25"/>
      <c r="S52" s="6"/>
      <c r="T52" s="6"/>
    </row>
    <row r="53" spans="2:20" ht="15.75">
      <c r="B53" s="24"/>
      <c r="C53" s="83"/>
      <c r="D53" s="83"/>
      <c r="E53" s="83"/>
      <c r="F53" s="83"/>
      <c r="G53" s="83"/>
      <c r="H53" s="83"/>
      <c r="I53" s="83"/>
      <c r="J53" s="83"/>
      <c r="K53" s="84"/>
      <c r="L53" s="25"/>
      <c r="M53" s="25"/>
      <c r="N53" s="25"/>
      <c r="O53" s="25"/>
      <c r="P53" s="25"/>
      <c r="Q53" s="25"/>
      <c r="R53" s="25"/>
      <c r="S53" s="6"/>
      <c r="T53" s="6"/>
    </row>
    <row r="54" spans="2:20" ht="15.75">
      <c r="B54" s="24"/>
      <c r="C54" s="83"/>
      <c r="D54" s="83"/>
      <c r="E54" s="83"/>
      <c r="F54" s="83"/>
      <c r="G54" s="83"/>
      <c r="H54" s="83"/>
      <c r="I54" s="83"/>
      <c r="J54" s="83"/>
      <c r="K54" s="84"/>
      <c r="L54" s="25"/>
      <c r="M54" s="25"/>
      <c r="N54" s="25"/>
      <c r="O54" s="25"/>
      <c r="P54" s="25"/>
      <c r="Q54" s="25"/>
      <c r="R54" s="25"/>
      <c r="S54" s="6"/>
      <c r="T54" s="6"/>
    </row>
    <row r="55" spans="2:20" ht="15.75">
      <c r="B55" s="24"/>
      <c r="C55" s="83"/>
      <c r="D55" s="83"/>
      <c r="E55" s="83"/>
      <c r="F55" s="83"/>
      <c r="G55" s="83"/>
      <c r="H55" s="83"/>
      <c r="I55" s="83"/>
      <c r="J55" s="83"/>
      <c r="K55" s="84"/>
      <c r="L55" s="25"/>
      <c r="M55" s="6"/>
      <c r="N55" s="6"/>
      <c r="O55" s="6"/>
      <c r="P55" s="6"/>
      <c r="Q55" s="6"/>
      <c r="R55" s="6"/>
      <c r="S55" s="6"/>
      <c r="T55" s="6"/>
    </row>
    <row r="56" spans="2:20" ht="15.75">
      <c r="B56" s="24"/>
      <c r="C56" s="83"/>
      <c r="D56" s="83"/>
      <c r="E56" s="83"/>
      <c r="F56" s="83"/>
      <c r="G56" s="83"/>
      <c r="H56" s="83"/>
      <c r="I56" s="83"/>
      <c r="J56" s="83"/>
      <c r="K56" s="84"/>
      <c r="L56" s="25"/>
      <c r="M56" s="6"/>
      <c r="N56" s="6"/>
      <c r="O56" s="6"/>
      <c r="P56" s="6"/>
      <c r="Q56" s="6"/>
      <c r="R56" s="6"/>
      <c r="S56" s="6"/>
      <c r="T56" s="6"/>
    </row>
    <row r="57" spans="2:20" ht="15.75">
      <c r="B57" s="24"/>
      <c r="C57" s="83"/>
      <c r="D57" s="83"/>
      <c r="E57" s="83"/>
      <c r="F57" s="83"/>
      <c r="G57" s="83"/>
      <c r="H57" s="83"/>
      <c r="I57" s="83"/>
      <c r="J57" s="83"/>
      <c r="K57" s="84"/>
      <c r="L57" s="25"/>
      <c r="M57" s="6"/>
      <c r="N57" s="6"/>
      <c r="O57" s="6"/>
      <c r="P57" s="6"/>
      <c r="Q57" s="6"/>
      <c r="R57" s="6"/>
      <c r="S57" s="6"/>
      <c r="T57" s="6"/>
    </row>
    <row r="58" spans="2:20" ht="15.75">
      <c r="B58" s="24"/>
      <c r="C58" s="83"/>
      <c r="D58" s="83"/>
      <c r="E58" s="83"/>
      <c r="F58" s="83"/>
      <c r="G58" s="83"/>
      <c r="H58" s="83"/>
      <c r="I58" s="83"/>
      <c r="J58" s="83"/>
      <c r="K58" s="84"/>
      <c r="L58" s="25"/>
      <c r="M58" s="6"/>
      <c r="N58" s="6"/>
      <c r="O58" s="6"/>
      <c r="P58" s="6"/>
      <c r="Q58" s="6"/>
      <c r="R58" s="6"/>
      <c r="S58" s="6"/>
      <c r="T58" s="6"/>
    </row>
    <row r="59" spans="2:20" ht="15.75">
      <c r="B59" s="24"/>
      <c r="C59" s="83"/>
      <c r="D59" s="83"/>
      <c r="E59" s="83"/>
      <c r="F59" s="83"/>
      <c r="G59" s="83"/>
      <c r="H59" s="83"/>
      <c r="I59" s="83"/>
      <c r="J59" s="83"/>
      <c r="K59" s="84"/>
      <c r="L59" s="25"/>
      <c r="M59" s="6"/>
      <c r="N59" s="6"/>
      <c r="O59" s="6"/>
      <c r="P59" s="6"/>
      <c r="Q59" s="6"/>
      <c r="R59" s="6"/>
      <c r="S59" s="6"/>
      <c r="T59" s="6"/>
    </row>
    <row r="60" spans="2:20" ht="15.75">
      <c r="B60" s="24"/>
      <c r="C60" s="83"/>
      <c r="D60" s="83"/>
      <c r="E60" s="83"/>
      <c r="F60" s="83"/>
      <c r="G60" s="83"/>
      <c r="H60" s="83"/>
      <c r="I60" s="83"/>
      <c r="J60" s="83"/>
      <c r="K60" s="84"/>
      <c r="L60" s="25"/>
      <c r="M60" s="6"/>
      <c r="N60" s="6"/>
      <c r="O60" s="6"/>
      <c r="P60" s="6"/>
      <c r="Q60" s="6"/>
      <c r="R60" s="6"/>
      <c r="S60" s="6"/>
      <c r="T60" s="6"/>
    </row>
    <row r="61" spans="2:20" ht="15.75">
      <c r="B61" s="24"/>
      <c r="C61" s="83"/>
      <c r="D61" s="83"/>
      <c r="E61" s="83"/>
      <c r="F61" s="83"/>
      <c r="G61" s="83"/>
      <c r="H61" s="83"/>
      <c r="I61" s="83"/>
      <c r="J61" s="83"/>
      <c r="K61" s="84"/>
      <c r="L61" s="25"/>
      <c r="M61" s="25"/>
      <c r="N61" s="25"/>
      <c r="O61" s="6"/>
      <c r="P61" s="25"/>
      <c r="Q61" s="25"/>
      <c r="R61" s="25"/>
      <c r="S61" s="6"/>
      <c r="T61" s="6"/>
    </row>
    <row r="62" spans="2:20" ht="15.75">
      <c r="B62" s="24"/>
      <c r="C62" s="83"/>
      <c r="D62" s="83"/>
      <c r="E62" s="83"/>
      <c r="F62" s="83"/>
      <c r="G62" s="83"/>
      <c r="H62" s="83"/>
      <c r="I62" s="83"/>
      <c r="J62" s="83"/>
      <c r="K62" s="84"/>
      <c r="L62" s="6"/>
      <c r="M62" s="6"/>
      <c r="N62" s="6"/>
      <c r="O62" s="6"/>
      <c r="P62" s="6"/>
      <c r="Q62" s="6"/>
      <c r="R62" s="6"/>
      <c r="S62" s="6"/>
      <c r="T62" s="6"/>
    </row>
    <row r="63" spans="2:20" ht="15.75">
      <c r="B63" s="24"/>
      <c r="C63" s="83"/>
      <c r="D63" s="83"/>
      <c r="E63" s="83"/>
      <c r="F63" s="83"/>
      <c r="G63" s="83"/>
      <c r="H63" s="83"/>
      <c r="I63" s="83"/>
      <c r="J63" s="83"/>
      <c r="K63" s="84"/>
      <c r="L63" s="6"/>
      <c r="M63" s="6"/>
      <c r="N63" s="6"/>
      <c r="O63" s="6"/>
      <c r="P63" s="6"/>
      <c r="Q63" s="6"/>
      <c r="R63" s="6"/>
      <c r="S63" s="6"/>
      <c r="T63" s="6"/>
    </row>
    <row r="64" spans="2:20" ht="15.75">
      <c r="B64" s="24"/>
      <c r="C64" s="83"/>
      <c r="D64" s="83"/>
      <c r="E64" s="83"/>
      <c r="F64" s="83"/>
      <c r="G64" s="83"/>
      <c r="H64" s="83"/>
      <c r="I64" s="83"/>
      <c r="J64" s="83"/>
      <c r="K64" s="84"/>
      <c r="L64" s="6"/>
      <c r="M64" s="6"/>
      <c r="N64" s="6"/>
      <c r="O64" s="6"/>
      <c r="P64" s="6"/>
      <c r="Q64" s="6"/>
      <c r="R64" s="6"/>
      <c r="S64" s="6"/>
      <c r="T64" s="6"/>
    </row>
    <row r="65" spans="2:20" ht="15.75">
      <c r="B65" s="24"/>
      <c r="C65" s="83"/>
      <c r="D65" s="83"/>
      <c r="E65" s="83"/>
      <c r="F65" s="83"/>
      <c r="G65" s="83"/>
      <c r="H65" s="83"/>
      <c r="I65" s="83"/>
      <c r="J65" s="83"/>
      <c r="K65" s="84"/>
      <c r="L65" s="6"/>
      <c r="M65" s="6"/>
      <c r="N65" s="6"/>
      <c r="O65" s="6"/>
      <c r="P65" s="6"/>
      <c r="Q65" s="6"/>
      <c r="R65" s="6"/>
      <c r="S65" s="6"/>
      <c r="T65" s="6"/>
    </row>
    <row r="66" spans="2:20" ht="15.75">
      <c r="B66" s="24"/>
      <c r="C66" s="83"/>
      <c r="D66" s="83"/>
      <c r="E66" s="83"/>
      <c r="F66" s="83"/>
      <c r="G66" s="83"/>
      <c r="H66" s="83"/>
      <c r="I66" s="83"/>
      <c r="J66" s="83"/>
      <c r="K66" s="84"/>
      <c r="L66" s="6"/>
      <c r="M66" s="6"/>
      <c r="N66" s="6"/>
      <c r="O66" s="6"/>
      <c r="P66" s="6"/>
      <c r="Q66" s="6"/>
      <c r="R66" s="6"/>
      <c r="S66" s="6"/>
      <c r="T66" s="6"/>
    </row>
    <row r="67" spans="2:20" ht="15.75">
      <c r="B67" s="24"/>
      <c r="C67" s="83"/>
      <c r="D67" s="83"/>
      <c r="E67" s="83"/>
      <c r="F67" s="83"/>
      <c r="G67" s="83"/>
      <c r="H67" s="83"/>
      <c r="I67" s="83"/>
      <c r="J67" s="83"/>
      <c r="K67" s="84"/>
      <c r="L67" s="6"/>
      <c r="M67" s="6"/>
      <c r="N67" s="6"/>
      <c r="O67" s="6"/>
      <c r="P67" s="6"/>
      <c r="Q67" s="6"/>
      <c r="R67" s="6"/>
      <c r="S67" s="6"/>
      <c r="T67" s="6"/>
    </row>
    <row r="68" spans="2:20" ht="15.75">
      <c r="B68" s="24"/>
      <c r="C68" s="83"/>
      <c r="D68" s="83"/>
      <c r="E68" s="83"/>
      <c r="F68" s="83"/>
      <c r="G68" s="83"/>
      <c r="H68" s="83"/>
      <c r="I68" s="83"/>
      <c r="J68" s="83"/>
      <c r="K68" s="84"/>
      <c r="L68" s="6"/>
      <c r="M68" s="6"/>
      <c r="N68" s="6"/>
      <c r="O68" s="6"/>
      <c r="P68" s="6"/>
      <c r="Q68" s="6"/>
      <c r="R68" s="6"/>
      <c r="S68" s="6"/>
      <c r="T68" s="6"/>
    </row>
    <row r="69" spans="2:20" ht="15.75">
      <c r="B69" s="24"/>
      <c r="C69" s="83"/>
      <c r="D69" s="83"/>
      <c r="E69" s="83"/>
      <c r="F69" s="83"/>
      <c r="G69" s="83"/>
      <c r="H69" s="83"/>
      <c r="I69" s="83"/>
      <c r="J69" s="83"/>
      <c r="K69" s="84"/>
      <c r="L69" s="6"/>
      <c r="M69" s="6"/>
      <c r="N69" s="6"/>
      <c r="O69" s="6"/>
      <c r="P69" s="6"/>
      <c r="Q69" s="6"/>
      <c r="R69" s="6"/>
      <c r="S69" s="6"/>
      <c r="T69" s="6"/>
    </row>
    <row r="70" spans="2:20" ht="15.75">
      <c r="B70" s="24"/>
      <c r="C70" s="83"/>
      <c r="D70" s="83"/>
      <c r="E70" s="83"/>
      <c r="F70" s="83"/>
      <c r="G70" s="83"/>
      <c r="H70" s="83"/>
      <c r="I70" s="83"/>
      <c r="J70" s="83"/>
      <c r="K70" s="84"/>
      <c r="L70" s="6"/>
      <c r="M70" s="6"/>
      <c r="N70" s="6"/>
      <c r="O70" s="6"/>
      <c r="P70" s="6"/>
      <c r="Q70" s="6"/>
      <c r="R70" s="6"/>
      <c r="S70" s="6"/>
      <c r="T70" s="6"/>
    </row>
    <row r="71" spans="2:20" ht="15.75">
      <c r="B71" s="24"/>
      <c r="C71" s="83"/>
      <c r="D71" s="83"/>
      <c r="E71" s="83"/>
      <c r="F71" s="83"/>
      <c r="G71" s="83"/>
      <c r="H71" s="83"/>
      <c r="I71" s="83"/>
      <c r="J71" s="83"/>
      <c r="K71" s="84"/>
      <c r="L71" s="6"/>
      <c r="M71" s="6"/>
      <c r="N71" s="6"/>
      <c r="O71" s="6"/>
      <c r="P71" s="6"/>
      <c r="Q71" s="6"/>
      <c r="R71" s="6"/>
      <c r="S71" s="6"/>
      <c r="T71" s="6"/>
    </row>
    <row r="72" spans="2:20" ht="15.75">
      <c r="B72" s="24"/>
      <c r="C72" s="83"/>
      <c r="D72" s="83"/>
      <c r="E72" s="83"/>
      <c r="F72" s="83"/>
      <c r="G72" s="83"/>
      <c r="H72" s="83"/>
      <c r="I72" s="83"/>
      <c r="J72" s="83"/>
      <c r="K72" s="84"/>
      <c r="L72" s="6"/>
      <c r="M72" s="6"/>
      <c r="N72" s="6"/>
      <c r="O72" s="6"/>
      <c r="P72" s="6"/>
      <c r="Q72" s="6"/>
      <c r="R72" s="6"/>
      <c r="S72" s="6"/>
      <c r="T72" s="6"/>
    </row>
    <row r="73" spans="2:20" ht="15.75">
      <c r="B73" s="24"/>
      <c r="C73" s="83"/>
      <c r="D73" s="83"/>
      <c r="E73" s="83"/>
      <c r="F73" s="83"/>
      <c r="G73" s="83"/>
      <c r="H73" s="83"/>
      <c r="I73" s="83"/>
      <c r="J73" s="83"/>
      <c r="K73" s="84"/>
      <c r="L73" s="6"/>
      <c r="M73" s="6"/>
      <c r="N73" s="6"/>
      <c r="O73" s="6"/>
      <c r="P73" s="6"/>
      <c r="Q73" s="6"/>
      <c r="R73" s="6"/>
      <c r="S73" s="6"/>
      <c r="T73" s="6"/>
    </row>
    <row r="74" spans="2:20" ht="15.75">
      <c r="B74" s="24"/>
      <c r="C74" s="83"/>
      <c r="D74" s="83"/>
      <c r="E74" s="83"/>
      <c r="F74" s="83"/>
      <c r="G74" s="83"/>
      <c r="H74" s="83"/>
      <c r="I74" s="83"/>
      <c r="J74" s="83"/>
      <c r="K74" s="84"/>
      <c r="L74" s="6"/>
      <c r="M74" s="6"/>
      <c r="N74" s="6"/>
      <c r="O74" s="6"/>
      <c r="P74" s="6"/>
      <c r="Q74" s="6"/>
      <c r="R74" s="6"/>
      <c r="S74" s="6"/>
      <c r="T74" s="6"/>
    </row>
    <row r="75" spans="2:20" ht="15.75">
      <c r="B75" s="24"/>
      <c r="C75" s="83"/>
      <c r="D75" s="83"/>
      <c r="E75" s="83"/>
      <c r="F75" s="83"/>
      <c r="G75" s="83"/>
      <c r="H75" s="83"/>
      <c r="I75" s="83"/>
      <c r="J75" s="83"/>
      <c r="K75" s="84"/>
      <c r="L75" s="6"/>
      <c r="M75" s="6"/>
      <c r="N75" s="6"/>
      <c r="O75" s="6"/>
      <c r="P75" s="6"/>
      <c r="Q75" s="6"/>
      <c r="R75" s="6"/>
      <c r="S75" s="6"/>
      <c r="T75" s="6"/>
    </row>
    <row r="76" spans="2:20" ht="15.75">
      <c r="B76" s="24"/>
      <c r="C76" s="83"/>
      <c r="D76" s="83"/>
      <c r="E76" s="83"/>
      <c r="F76" s="83"/>
      <c r="G76" s="83"/>
      <c r="H76" s="83"/>
      <c r="I76" s="83"/>
      <c r="J76" s="83"/>
      <c r="K76" s="84"/>
      <c r="L76" s="6"/>
      <c r="M76" s="6"/>
      <c r="N76" s="6"/>
      <c r="O76" s="6"/>
      <c r="P76" s="6"/>
      <c r="Q76" s="6"/>
      <c r="R76" s="6"/>
      <c r="S76" s="6"/>
      <c r="T76" s="6"/>
    </row>
    <row r="77" spans="2:20" ht="15.75">
      <c r="B77" s="24"/>
      <c r="C77" s="83"/>
      <c r="D77" s="83"/>
      <c r="E77" s="83"/>
      <c r="F77" s="83"/>
      <c r="G77" s="83"/>
      <c r="H77" s="83"/>
      <c r="I77" s="83"/>
      <c r="J77" s="83"/>
      <c r="K77" s="84"/>
      <c r="L77" s="6"/>
      <c r="M77" s="6"/>
      <c r="N77" s="6"/>
      <c r="O77" s="6"/>
      <c r="P77" s="6"/>
      <c r="Q77" s="6"/>
      <c r="R77" s="6"/>
      <c r="S77" s="6"/>
      <c r="T77" s="6"/>
    </row>
    <row r="78" spans="2:20" ht="15.75">
      <c r="B78" s="24"/>
      <c r="C78" s="83"/>
      <c r="D78" s="83"/>
      <c r="E78" s="83"/>
      <c r="F78" s="83"/>
      <c r="G78" s="83"/>
      <c r="H78" s="83"/>
      <c r="I78" s="83"/>
      <c r="J78" s="83"/>
      <c r="K78" s="84"/>
      <c r="L78" s="6"/>
      <c r="M78" s="6"/>
      <c r="N78" s="6"/>
      <c r="O78" s="6"/>
      <c r="P78" s="6"/>
      <c r="Q78" s="6"/>
      <c r="R78" s="6"/>
      <c r="S78" s="6"/>
      <c r="T78" s="6"/>
    </row>
    <row r="79" spans="2:20" ht="15.75">
      <c r="B79" s="24"/>
      <c r="C79" s="83"/>
      <c r="D79" s="83"/>
      <c r="E79" s="83"/>
      <c r="F79" s="83"/>
      <c r="G79" s="83"/>
      <c r="H79" s="83"/>
      <c r="I79" s="83"/>
      <c r="J79" s="83"/>
      <c r="K79" s="84"/>
      <c r="L79" s="6"/>
      <c r="M79" s="6"/>
      <c r="N79" s="6"/>
      <c r="O79" s="6"/>
      <c r="P79" s="6"/>
      <c r="Q79" s="6"/>
      <c r="R79" s="6"/>
      <c r="S79" s="6"/>
      <c r="T79" s="6"/>
    </row>
    <row r="80" spans="2:20" ht="15.75">
      <c r="B80" s="24"/>
      <c r="C80" s="83"/>
      <c r="D80" s="83"/>
      <c r="E80" s="83"/>
      <c r="F80" s="83"/>
      <c r="G80" s="83"/>
      <c r="H80" s="83"/>
      <c r="I80" s="83"/>
      <c r="J80" s="83"/>
      <c r="K80" s="84"/>
      <c r="L80" s="6"/>
      <c r="M80" s="6"/>
      <c r="N80" s="6"/>
      <c r="O80" s="6"/>
      <c r="P80" s="6"/>
      <c r="Q80" s="6"/>
      <c r="R80" s="6"/>
      <c r="S80" s="6"/>
      <c r="T80" s="6"/>
    </row>
    <row r="81" spans="2:20" ht="15.75">
      <c r="B81" s="24"/>
      <c r="C81" s="83"/>
      <c r="D81" s="83"/>
      <c r="E81" s="83"/>
      <c r="F81" s="83"/>
      <c r="G81" s="83"/>
      <c r="H81" s="83"/>
      <c r="I81" s="83"/>
      <c r="J81" s="83"/>
      <c r="K81" s="84"/>
      <c r="L81" s="6"/>
      <c r="M81" s="6"/>
      <c r="N81" s="6"/>
      <c r="O81" s="6"/>
      <c r="P81" s="6"/>
      <c r="Q81" s="6"/>
      <c r="R81" s="6"/>
      <c r="S81" s="6"/>
      <c r="T81" s="6"/>
    </row>
    <row r="82" spans="2:20" ht="15.75">
      <c r="B82" s="24"/>
      <c r="C82" s="83"/>
      <c r="D82" s="83"/>
      <c r="E82" s="83"/>
      <c r="F82" s="83"/>
      <c r="G82" s="83"/>
      <c r="H82" s="83"/>
      <c r="I82" s="83"/>
      <c r="J82" s="83"/>
      <c r="K82" s="84"/>
      <c r="L82" s="6"/>
      <c r="M82" s="6"/>
      <c r="N82" s="6"/>
      <c r="O82" s="6"/>
      <c r="P82" s="6"/>
      <c r="Q82" s="6"/>
      <c r="R82" s="6"/>
      <c r="S82" s="6"/>
      <c r="T82" s="6"/>
    </row>
    <row r="83" spans="2:20" ht="15.75">
      <c r="B83" s="24"/>
      <c r="C83" s="83"/>
      <c r="D83" s="83"/>
      <c r="E83" s="83"/>
      <c r="F83" s="83"/>
      <c r="G83" s="83"/>
      <c r="H83" s="83"/>
      <c r="I83" s="83"/>
      <c r="J83" s="83"/>
      <c r="K83" s="84"/>
      <c r="L83" s="6"/>
      <c r="M83" s="6"/>
      <c r="N83" s="6"/>
      <c r="O83" s="6"/>
      <c r="P83" s="6"/>
      <c r="Q83" s="6"/>
      <c r="R83" s="6"/>
      <c r="S83" s="6"/>
      <c r="T83" s="6"/>
    </row>
    <row r="84" spans="2:20" ht="15.75">
      <c r="B84" s="24"/>
      <c r="C84" s="83"/>
      <c r="D84" s="83"/>
      <c r="E84" s="83"/>
      <c r="F84" s="83"/>
      <c r="G84" s="83"/>
      <c r="H84" s="83"/>
      <c r="I84" s="83"/>
      <c r="J84" s="83"/>
      <c r="K84" s="84"/>
      <c r="L84" s="6"/>
      <c r="M84" s="6"/>
      <c r="N84" s="6"/>
      <c r="O84" s="6"/>
      <c r="P84" s="6"/>
      <c r="Q84" s="6"/>
      <c r="R84" s="6"/>
      <c r="S84" s="6"/>
      <c r="T84" s="6"/>
    </row>
    <row r="85" spans="2:20" ht="15.75">
      <c r="B85" s="24"/>
      <c r="C85" s="83"/>
      <c r="D85" s="83"/>
      <c r="E85" s="83"/>
      <c r="F85" s="83"/>
      <c r="G85" s="83"/>
      <c r="H85" s="83"/>
      <c r="I85" s="83"/>
      <c r="J85" s="83"/>
      <c r="K85" s="84"/>
      <c r="L85" s="6"/>
      <c r="M85" s="6"/>
      <c r="N85" s="6"/>
      <c r="O85" s="6"/>
      <c r="P85" s="6"/>
      <c r="Q85" s="6"/>
      <c r="R85" s="6"/>
      <c r="S85" s="6"/>
      <c r="T85" s="6"/>
    </row>
    <row r="86" spans="2:20" ht="15.75">
      <c r="B86" s="24"/>
      <c r="C86" s="83"/>
      <c r="D86" s="83"/>
      <c r="E86" s="83"/>
      <c r="F86" s="83"/>
      <c r="G86" s="83"/>
      <c r="H86" s="83"/>
      <c r="I86" s="83"/>
      <c r="J86" s="83"/>
      <c r="K86" s="84"/>
      <c r="L86" s="6"/>
      <c r="M86" s="6"/>
      <c r="N86" s="6"/>
      <c r="O86" s="6"/>
      <c r="P86" s="6"/>
      <c r="Q86" s="6"/>
      <c r="R86" s="6"/>
      <c r="S86" s="6"/>
      <c r="T86" s="6"/>
    </row>
    <row r="87" spans="2:20" ht="15.75">
      <c r="B87" s="24"/>
      <c r="C87" s="83"/>
      <c r="D87" s="83"/>
      <c r="E87" s="83"/>
      <c r="F87" s="83"/>
      <c r="G87" s="83"/>
      <c r="H87" s="83"/>
      <c r="I87" s="83"/>
      <c r="J87" s="83"/>
      <c r="K87" s="84"/>
      <c r="L87" s="6"/>
      <c r="M87" s="6"/>
      <c r="N87" s="6"/>
      <c r="O87" s="6"/>
      <c r="P87" s="6"/>
      <c r="Q87" s="6"/>
      <c r="R87" s="6"/>
      <c r="S87" s="6"/>
      <c r="T87" s="6"/>
    </row>
    <row r="88" spans="2:20" ht="15.75">
      <c r="B88" s="24"/>
      <c r="C88" s="83"/>
      <c r="D88" s="83"/>
      <c r="E88" s="83"/>
      <c r="F88" s="83"/>
      <c r="G88" s="83"/>
      <c r="H88" s="83"/>
      <c r="I88" s="83"/>
      <c r="J88" s="83"/>
      <c r="K88" s="84"/>
      <c r="L88" s="6"/>
      <c r="M88" s="6"/>
      <c r="N88" s="6"/>
      <c r="O88" s="6"/>
      <c r="P88" s="6"/>
      <c r="Q88" s="6"/>
      <c r="R88" s="6"/>
      <c r="S88" s="6"/>
      <c r="T88" s="6"/>
    </row>
    <row r="89" spans="2:20" ht="15.75">
      <c r="B89" s="24"/>
      <c r="C89" s="83"/>
      <c r="D89" s="83"/>
      <c r="E89" s="83"/>
      <c r="F89" s="83"/>
      <c r="G89" s="83"/>
      <c r="H89" s="83"/>
      <c r="I89" s="83"/>
      <c r="J89" s="83"/>
      <c r="K89" s="84"/>
      <c r="L89" s="6"/>
      <c r="M89" s="6"/>
      <c r="N89" s="6"/>
      <c r="O89" s="6"/>
      <c r="P89" s="6"/>
      <c r="Q89" s="6"/>
      <c r="R89" s="6"/>
      <c r="S89" s="6"/>
      <c r="T89" s="6"/>
    </row>
    <row r="90" spans="2:20" ht="15.75">
      <c r="B90" s="24"/>
      <c r="C90" s="83"/>
      <c r="D90" s="83"/>
      <c r="E90" s="83"/>
      <c r="F90" s="83"/>
      <c r="G90" s="83"/>
      <c r="H90" s="83"/>
      <c r="I90" s="83"/>
      <c r="J90" s="83"/>
      <c r="K90" s="84"/>
      <c r="L90" s="6"/>
      <c r="M90" s="6"/>
      <c r="N90" s="6"/>
      <c r="O90" s="6"/>
      <c r="P90" s="6"/>
      <c r="Q90" s="6"/>
      <c r="R90" s="6"/>
      <c r="S90" s="6"/>
      <c r="T90" s="6"/>
    </row>
    <row r="91" spans="2:20" ht="15.75">
      <c r="B91" s="24"/>
      <c r="C91" s="83"/>
      <c r="D91" s="83"/>
      <c r="E91" s="83"/>
      <c r="F91" s="83"/>
      <c r="G91" s="83"/>
      <c r="H91" s="83"/>
      <c r="I91" s="83"/>
      <c r="J91" s="83"/>
      <c r="K91" s="84"/>
      <c r="L91" s="6"/>
      <c r="M91" s="6"/>
      <c r="N91" s="6"/>
      <c r="O91" s="6"/>
      <c r="P91" s="6"/>
      <c r="Q91" s="6"/>
      <c r="R91" s="6"/>
      <c r="S91" s="6"/>
      <c r="T91" s="6"/>
    </row>
    <row r="92" spans="2:20" ht="15.75">
      <c r="B92" s="24"/>
      <c r="C92" s="83"/>
      <c r="D92" s="83"/>
      <c r="E92" s="83"/>
      <c r="F92" s="83"/>
      <c r="G92" s="83"/>
      <c r="H92" s="83"/>
      <c r="I92" s="83"/>
      <c r="J92" s="83"/>
      <c r="K92" s="84"/>
      <c r="L92" s="6"/>
      <c r="M92" s="6"/>
      <c r="N92" s="6"/>
      <c r="O92" s="6"/>
      <c r="P92" s="6"/>
      <c r="Q92" s="6"/>
      <c r="R92" s="6"/>
      <c r="S92" s="6"/>
      <c r="T92" s="6"/>
    </row>
    <row r="93" spans="2:20" ht="15.75">
      <c r="B93" s="24"/>
      <c r="C93" s="78"/>
      <c r="D93" s="78"/>
      <c r="E93" s="78"/>
      <c r="F93" s="78"/>
      <c r="G93" s="78"/>
      <c r="H93" s="78"/>
      <c r="I93" s="78"/>
      <c r="J93" s="78"/>
      <c r="K93" s="79"/>
      <c r="L93" s="6"/>
      <c r="M93" s="6"/>
      <c r="N93" s="6"/>
      <c r="O93" s="6"/>
      <c r="P93" s="6"/>
      <c r="Q93" s="6"/>
      <c r="R93" s="6"/>
      <c r="S93" s="6"/>
      <c r="T93" s="6"/>
    </row>
    <row r="94" spans="2:20" ht="15.75">
      <c r="B94" s="24"/>
      <c r="C94" s="83"/>
      <c r="D94" s="83"/>
      <c r="E94" s="83"/>
      <c r="F94" s="83"/>
      <c r="G94" s="83"/>
      <c r="H94" s="83"/>
      <c r="I94" s="83"/>
      <c r="J94" s="83"/>
      <c r="K94" s="84"/>
      <c r="L94" s="6"/>
      <c r="M94" s="6"/>
      <c r="N94" s="6"/>
      <c r="O94" s="6"/>
      <c r="P94" s="6"/>
      <c r="Q94" s="6"/>
      <c r="R94" s="6"/>
      <c r="S94" s="6"/>
      <c r="T94" s="6"/>
    </row>
    <row r="95" spans="2:20" ht="15.75">
      <c r="B95" s="24"/>
      <c r="C95" s="83"/>
      <c r="D95" s="83"/>
      <c r="E95" s="83"/>
      <c r="F95" s="83"/>
      <c r="G95" s="83"/>
      <c r="H95" s="83"/>
      <c r="I95" s="83"/>
      <c r="J95" s="83"/>
      <c r="K95" s="84"/>
      <c r="L95" s="6"/>
      <c r="M95" s="6"/>
      <c r="N95" s="6"/>
      <c r="O95" s="6"/>
      <c r="P95" s="6"/>
      <c r="Q95" s="6"/>
      <c r="R95" s="6"/>
      <c r="S95" s="6"/>
      <c r="T95" s="6"/>
    </row>
    <row r="96" spans="2:20" ht="15.75">
      <c r="B96" s="24"/>
      <c r="C96" s="83"/>
      <c r="D96" s="83"/>
      <c r="E96" s="83"/>
      <c r="F96" s="83"/>
      <c r="G96" s="83"/>
      <c r="H96" s="83"/>
      <c r="I96" s="83"/>
      <c r="J96" s="83"/>
      <c r="K96" s="84"/>
      <c r="L96" s="6"/>
      <c r="M96" s="6"/>
      <c r="N96" s="6"/>
      <c r="O96" s="6"/>
      <c r="P96" s="6"/>
      <c r="Q96" s="6"/>
      <c r="R96" s="6"/>
      <c r="S96" s="6"/>
      <c r="T96" s="6"/>
    </row>
    <row r="97" spans="2:20" ht="15.75">
      <c r="B97" s="24"/>
      <c r="C97" s="83"/>
      <c r="D97" s="83"/>
      <c r="E97" s="83"/>
      <c r="F97" s="83"/>
      <c r="G97" s="83"/>
      <c r="H97" s="83"/>
      <c r="I97" s="83"/>
      <c r="J97" s="83"/>
      <c r="K97" s="84"/>
      <c r="L97" s="6"/>
      <c r="M97" s="6"/>
      <c r="N97" s="6"/>
      <c r="O97" s="6"/>
      <c r="P97" s="6"/>
      <c r="Q97" s="6"/>
      <c r="R97" s="6"/>
      <c r="S97" s="6"/>
      <c r="T97" s="6"/>
    </row>
    <row r="98" spans="2:20" ht="15.75">
      <c r="B98" s="24"/>
      <c r="C98" s="83"/>
      <c r="D98" s="83"/>
      <c r="E98" s="83"/>
      <c r="F98" s="83"/>
      <c r="G98" s="83"/>
      <c r="H98" s="83"/>
      <c r="I98" s="83"/>
      <c r="J98" s="83"/>
      <c r="K98" s="84"/>
      <c r="L98" s="6"/>
      <c r="M98" s="6"/>
      <c r="N98" s="6"/>
      <c r="O98" s="6"/>
      <c r="P98" s="6"/>
      <c r="Q98" s="6"/>
      <c r="R98" s="6"/>
      <c r="S98" s="6"/>
      <c r="T98" s="6"/>
    </row>
    <row r="99" spans="2:20" ht="16.5" thickBot="1">
      <c r="B99" s="24"/>
      <c r="C99" s="83"/>
      <c r="D99" s="83"/>
      <c r="E99" s="83"/>
      <c r="F99" s="83"/>
      <c r="G99" s="83"/>
      <c r="H99" s="83"/>
      <c r="I99" s="83"/>
      <c r="J99" s="83"/>
      <c r="K99" s="84"/>
      <c r="L99" s="6"/>
      <c r="M99" s="75" t="s">
        <v>8</v>
      </c>
      <c r="N99" s="75"/>
      <c r="O99" s="75"/>
      <c r="P99" s="75"/>
      <c r="Q99" s="75"/>
      <c r="R99" s="75"/>
      <c r="S99" s="6"/>
      <c r="T99" s="6"/>
    </row>
    <row r="100" spans="2:20" ht="16.5" thickBot="1">
      <c r="B100" s="24"/>
      <c r="C100" s="83"/>
      <c r="D100" s="83"/>
      <c r="E100" s="83"/>
      <c r="F100" s="83"/>
      <c r="G100" s="83"/>
      <c r="H100" s="83"/>
      <c r="I100" s="83"/>
      <c r="J100" s="83"/>
      <c r="K100" s="84"/>
      <c r="L100" s="6"/>
      <c r="M100" s="107" t="s">
        <v>9</v>
      </c>
      <c r="N100" s="108"/>
      <c r="O100" s="108" t="s">
        <v>10</v>
      </c>
      <c r="P100" s="108"/>
      <c r="Q100" s="108" t="s">
        <v>11</v>
      </c>
      <c r="R100" s="109"/>
      <c r="S100" s="6"/>
      <c r="T100" s="6"/>
    </row>
    <row r="101" spans="2:20" ht="15.75">
      <c r="B101" s="24"/>
      <c r="C101" s="78"/>
      <c r="D101" s="78"/>
      <c r="E101" s="78"/>
      <c r="F101" s="78"/>
      <c r="G101" s="78"/>
      <c r="H101" s="78"/>
      <c r="I101" s="78"/>
      <c r="J101" s="78"/>
      <c r="K101" s="79"/>
      <c r="L101" s="6"/>
      <c r="M101" s="107"/>
      <c r="N101" s="108"/>
      <c r="O101" s="108"/>
      <c r="P101" s="108"/>
      <c r="Q101" s="108"/>
      <c r="R101" s="109"/>
      <c r="S101" s="6"/>
      <c r="T101" s="6"/>
    </row>
    <row r="102" spans="2:20" ht="16.5" thickBot="1">
      <c r="B102" s="24"/>
      <c r="C102" s="78"/>
      <c r="D102" s="78"/>
      <c r="E102" s="78"/>
      <c r="F102" s="78"/>
      <c r="G102" s="78"/>
      <c r="H102" s="78"/>
      <c r="I102" s="78"/>
      <c r="J102" s="78"/>
      <c r="K102" s="79"/>
      <c r="L102" s="6"/>
      <c r="M102" s="126"/>
      <c r="N102" s="127"/>
      <c r="O102" s="127"/>
      <c r="P102" s="127"/>
      <c r="Q102" s="127"/>
      <c r="R102" s="128"/>
      <c r="S102" s="6"/>
      <c r="T102" s="6"/>
    </row>
    <row r="103" spans="2:20" ht="16.5" thickBot="1">
      <c r="B103" s="24"/>
      <c r="C103" s="78"/>
      <c r="D103" s="78"/>
      <c r="E103" s="78"/>
      <c r="F103" s="78"/>
      <c r="G103" s="78"/>
      <c r="H103" s="78"/>
      <c r="I103" s="78"/>
      <c r="J103" s="78"/>
      <c r="K103" s="79"/>
      <c r="L103" s="6"/>
      <c r="M103" s="35"/>
      <c r="N103" s="36"/>
      <c r="O103" s="36"/>
      <c r="P103" s="36"/>
      <c r="Q103" s="36"/>
      <c r="R103" s="37"/>
      <c r="S103" s="6"/>
      <c r="T103" s="6"/>
    </row>
    <row r="104" spans="2:20" ht="19.5" thickBot="1">
      <c r="B104" s="24"/>
      <c r="C104" s="78"/>
      <c r="D104" s="78"/>
      <c r="E104" s="78"/>
      <c r="F104" s="78"/>
      <c r="G104" s="78"/>
      <c r="H104" s="78"/>
      <c r="I104" s="78"/>
      <c r="J104" s="78"/>
      <c r="K104" s="79"/>
      <c r="L104" s="6"/>
      <c r="M104" s="61" t="s">
        <v>12</v>
      </c>
      <c r="N104" s="22" t="s">
        <v>25</v>
      </c>
      <c r="O104" s="96" t="s">
        <v>3</v>
      </c>
      <c r="P104" s="97"/>
      <c r="Q104" s="104">
        <v>44356</v>
      </c>
      <c r="R104" s="105"/>
      <c r="S104" s="6"/>
      <c r="T104" s="6"/>
    </row>
    <row r="105" spans="2:20" ht="15.75">
      <c r="B105" s="24"/>
      <c r="C105" s="78"/>
      <c r="D105" s="78"/>
      <c r="E105" s="78"/>
      <c r="F105" s="78"/>
      <c r="G105" s="78"/>
      <c r="H105" s="78"/>
      <c r="I105" s="78"/>
      <c r="J105" s="78"/>
      <c r="K105" s="79"/>
      <c r="L105" s="6"/>
      <c r="M105" s="6"/>
      <c r="N105" s="6"/>
      <c r="O105" s="6"/>
      <c r="P105" s="6"/>
      <c r="Q105" s="6"/>
      <c r="R105" s="6"/>
      <c r="S105" s="6"/>
      <c r="T105" s="6"/>
    </row>
    <row r="106" spans="2:20" ht="15.75">
      <c r="B106" s="24"/>
      <c r="C106" s="78"/>
      <c r="D106" s="78"/>
      <c r="E106" s="78"/>
      <c r="F106" s="78"/>
      <c r="G106" s="78"/>
      <c r="H106" s="78"/>
      <c r="I106" s="78"/>
      <c r="J106" s="78"/>
      <c r="K106" s="79"/>
      <c r="L106" s="6"/>
      <c r="M106" s="6"/>
      <c r="N106" s="6"/>
      <c r="O106" s="6"/>
      <c r="P106" s="6"/>
      <c r="Q106" s="6"/>
      <c r="R106" s="6"/>
      <c r="S106" s="6"/>
      <c r="T106" s="6"/>
    </row>
    <row r="107" spans="2:20" ht="16.5" thickBot="1">
      <c r="B107" s="38"/>
      <c r="C107" s="80"/>
      <c r="D107" s="80"/>
      <c r="E107" s="80"/>
      <c r="F107" s="80"/>
      <c r="G107" s="80"/>
      <c r="H107" s="80"/>
      <c r="I107" s="80"/>
      <c r="J107" s="80"/>
      <c r="K107" s="81"/>
      <c r="L107" s="6"/>
      <c r="M107" s="6"/>
      <c r="N107" s="6"/>
      <c r="O107" s="6"/>
      <c r="P107" s="6"/>
      <c r="Q107" s="6"/>
      <c r="R107" s="6"/>
      <c r="S107" s="6"/>
      <c r="T107" s="6"/>
    </row>
    <row r="108" spans="2:20" ht="15.75">
      <c r="B108" s="39"/>
      <c r="C108" s="82"/>
      <c r="D108" s="82"/>
      <c r="E108" s="82"/>
      <c r="F108" s="82"/>
      <c r="G108" s="82"/>
      <c r="H108" s="82"/>
      <c r="I108" s="82"/>
      <c r="J108" s="82"/>
      <c r="K108" s="82"/>
      <c r="L108" s="6"/>
      <c r="M108" s="6"/>
      <c r="N108" s="6"/>
      <c r="O108" s="6"/>
      <c r="P108" s="6"/>
      <c r="Q108" s="6"/>
      <c r="R108" s="6"/>
      <c r="S108" s="6"/>
      <c r="T108" s="6"/>
    </row>
    <row r="109" spans="2:20" ht="15.75">
      <c r="B109" s="39"/>
      <c r="C109" s="82"/>
      <c r="D109" s="82"/>
      <c r="E109" s="82"/>
      <c r="F109" s="82"/>
      <c r="G109" s="82"/>
      <c r="H109" s="82"/>
      <c r="I109" s="82"/>
      <c r="J109" s="82"/>
      <c r="K109" s="82"/>
      <c r="L109" s="6"/>
      <c r="M109" s="6"/>
      <c r="N109" s="6"/>
      <c r="O109" s="6"/>
      <c r="P109" s="6"/>
      <c r="Q109" s="6"/>
      <c r="R109" s="6"/>
      <c r="S109" s="6"/>
      <c r="T109" s="6"/>
    </row>
    <row r="110" spans="2:20" ht="15.75">
      <c r="B110" s="40"/>
      <c r="C110" s="76"/>
      <c r="D110" s="76"/>
      <c r="E110" s="76"/>
      <c r="F110" s="76"/>
      <c r="G110" s="76"/>
      <c r="H110" s="76"/>
      <c r="I110" s="76"/>
      <c r="J110" s="76"/>
      <c r="K110" s="76"/>
    </row>
    <row r="111" spans="2:20" ht="15.75">
      <c r="B111" s="40"/>
      <c r="C111" s="76"/>
      <c r="D111" s="76"/>
      <c r="E111" s="76"/>
      <c r="F111" s="76"/>
      <c r="G111" s="76"/>
      <c r="H111" s="76"/>
      <c r="I111" s="76"/>
      <c r="J111" s="76"/>
      <c r="K111" s="76"/>
    </row>
    <row r="112" spans="2:20" ht="15.75">
      <c r="B112" s="40"/>
      <c r="C112" s="76"/>
      <c r="D112" s="76"/>
      <c r="E112" s="76"/>
      <c r="F112" s="76"/>
      <c r="G112" s="76"/>
      <c r="H112" s="76"/>
      <c r="I112" s="76"/>
      <c r="J112" s="76"/>
      <c r="K112" s="76"/>
    </row>
    <row r="113" spans="2:11" ht="15.75">
      <c r="B113" s="40"/>
      <c r="C113" s="76"/>
      <c r="D113" s="76"/>
      <c r="E113" s="76"/>
      <c r="F113" s="76"/>
      <c r="G113" s="76"/>
      <c r="H113" s="76"/>
      <c r="I113" s="76"/>
      <c r="J113" s="76"/>
      <c r="K113" s="76"/>
    </row>
    <row r="114" spans="2:11" ht="15.75">
      <c r="B114" s="40"/>
      <c r="C114" s="76"/>
      <c r="D114" s="76"/>
      <c r="E114" s="76"/>
      <c r="F114" s="76"/>
      <c r="G114" s="76"/>
      <c r="H114" s="76"/>
      <c r="I114" s="76"/>
      <c r="J114" s="76"/>
      <c r="K114" s="76"/>
    </row>
    <row r="115" spans="2:11" ht="15.75">
      <c r="B115" s="40"/>
      <c r="C115" s="76"/>
      <c r="D115" s="76"/>
      <c r="E115" s="76"/>
      <c r="F115" s="76"/>
      <c r="G115" s="76"/>
      <c r="H115" s="76"/>
      <c r="I115" s="76"/>
      <c r="J115" s="76"/>
      <c r="K115" s="76"/>
    </row>
    <row r="116" spans="2:11" ht="15.75">
      <c r="B116" s="40"/>
      <c r="C116" s="76"/>
      <c r="D116" s="76"/>
      <c r="E116" s="76"/>
      <c r="F116" s="76"/>
      <c r="G116" s="76"/>
      <c r="H116" s="76"/>
      <c r="I116" s="76"/>
      <c r="J116" s="76"/>
      <c r="K116" s="76"/>
    </row>
    <row r="117" spans="2:11" ht="15.75">
      <c r="B117" s="40"/>
      <c r="C117" s="76"/>
      <c r="D117" s="76"/>
      <c r="E117" s="76"/>
      <c r="F117" s="76"/>
      <c r="G117" s="76"/>
      <c r="H117" s="76"/>
      <c r="I117" s="76"/>
      <c r="J117" s="76"/>
      <c r="K117" s="76"/>
    </row>
    <row r="118" spans="2:11" ht="15.75">
      <c r="B118" s="40"/>
      <c r="C118" s="76"/>
      <c r="D118" s="76"/>
      <c r="E118" s="76"/>
      <c r="F118" s="76"/>
      <c r="G118" s="76"/>
      <c r="H118" s="76"/>
      <c r="I118" s="76"/>
      <c r="J118" s="76"/>
      <c r="K118" s="76"/>
    </row>
    <row r="119" spans="2:11" ht="15.75">
      <c r="B119" s="40"/>
      <c r="C119" s="76"/>
      <c r="D119" s="76"/>
      <c r="E119" s="76"/>
      <c r="F119" s="76"/>
      <c r="G119" s="76"/>
      <c r="H119" s="76"/>
      <c r="I119" s="76"/>
      <c r="J119" s="76"/>
      <c r="K119" s="76"/>
    </row>
    <row r="120" spans="2:11" ht="15.75">
      <c r="B120" s="40"/>
      <c r="C120" s="76"/>
      <c r="D120" s="76"/>
      <c r="E120" s="76"/>
      <c r="F120" s="76"/>
      <c r="G120" s="76"/>
      <c r="H120" s="76"/>
      <c r="I120" s="76"/>
      <c r="J120" s="76"/>
      <c r="K120" s="76"/>
    </row>
    <row r="121" spans="2:11" ht="15.75">
      <c r="B121" s="40"/>
      <c r="C121" s="76"/>
      <c r="D121" s="76"/>
      <c r="E121" s="76"/>
      <c r="F121" s="76"/>
      <c r="G121" s="76"/>
      <c r="H121" s="76"/>
      <c r="I121" s="76"/>
      <c r="J121" s="76"/>
      <c r="K121" s="76"/>
    </row>
    <row r="122" spans="2:11" ht="15.75">
      <c r="B122" s="40"/>
      <c r="C122" s="76"/>
      <c r="D122" s="76"/>
      <c r="E122" s="76"/>
      <c r="F122" s="76"/>
      <c r="G122" s="76"/>
      <c r="H122" s="76"/>
      <c r="I122" s="76"/>
      <c r="J122" s="76"/>
      <c r="K122" s="76"/>
    </row>
    <row r="123" spans="2:11" ht="15.75">
      <c r="B123" s="40"/>
      <c r="C123" s="76"/>
      <c r="D123" s="76"/>
      <c r="E123" s="76"/>
      <c r="F123" s="76"/>
      <c r="G123" s="76"/>
      <c r="H123" s="76"/>
      <c r="I123" s="76"/>
      <c r="J123" s="76"/>
      <c r="K123" s="76"/>
    </row>
    <row r="124" spans="2:11" ht="15.75">
      <c r="B124" s="40"/>
      <c r="C124" s="76"/>
      <c r="D124" s="76"/>
      <c r="E124" s="76"/>
      <c r="F124" s="76"/>
      <c r="G124" s="76"/>
      <c r="H124" s="76"/>
      <c r="I124" s="76"/>
      <c r="J124" s="76"/>
      <c r="K124" s="76"/>
    </row>
    <row r="125" spans="2:11" ht="15.75">
      <c r="B125" s="40"/>
      <c r="C125" s="76"/>
      <c r="D125" s="76"/>
      <c r="E125" s="76"/>
      <c r="F125" s="76"/>
      <c r="G125" s="76"/>
      <c r="H125" s="76"/>
      <c r="I125" s="76"/>
      <c r="J125" s="76"/>
      <c r="K125" s="76"/>
    </row>
    <row r="126" spans="2:11" ht="15.75">
      <c r="B126" s="40"/>
      <c r="C126" s="76"/>
      <c r="D126" s="76"/>
      <c r="E126" s="76"/>
      <c r="F126" s="76"/>
      <c r="G126" s="76"/>
      <c r="H126" s="76"/>
      <c r="I126" s="76"/>
      <c r="J126" s="76"/>
      <c r="K126" s="76"/>
    </row>
    <row r="127" spans="2:11" ht="15.75">
      <c r="B127" s="40"/>
      <c r="C127" s="76"/>
      <c r="D127" s="76"/>
      <c r="E127" s="76"/>
      <c r="F127" s="76"/>
      <c r="G127" s="76"/>
      <c r="H127" s="76"/>
      <c r="I127" s="76"/>
      <c r="J127" s="76"/>
      <c r="K127" s="76"/>
    </row>
    <row r="128" spans="2:11" ht="15.75">
      <c r="B128" s="40"/>
      <c r="C128" s="76"/>
      <c r="D128" s="76"/>
      <c r="E128" s="76"/>
      <c r="F128" s="76"/>
      <c r="G128" s="76"/>
      <c r="H128" s="76"/>
      <c r="I128" s="76"/>
      <c r="J128" s="76"/>
      <c r="K128" s="76"/>
    </row>
    <row r="129" spans="2:11" ht="15.75">
      <c r="B129" s="40"/>
      <c r="C129" s="76"/>
      <c r="D129" s="76"/>
      <c r="E129" s="76"/>
      <c r="F129" s="76"/>
      <c r="G129" s="76"/>
      <c r="H129" s="76"/>
      <c r="I129" s="76"/>
      <c r="J129" s="76"/>
      <c r="K129" s="76"/>
    </row>
    <row r="130" spans="2:11" ht="15.75">
      <c r="B130" s="40"/>
      <c r="C130" s="76"/>
      <c r="D130" s="76"/>
      <c r="E130" s="76"/>
      <c r="F130" s="76"/>
      <c r="G130" s="76"/>
      <c r="H130" s="76"/>
      <c r="I130" s="76"/>
      <c r="J130" s="76"/>
      <c r="K130" s="76"/>
    </row>
    <row r="131" spans="2:11" ht="15.75">
      <c r="B131" s="40"/>
      <c r="C131" s="76"/>
      <c r="D131" s="76"/>
      <c r="E131" s="76"/>
      <c r="F131" s="76"/>
      <c r="G131" s="76"/>
      <c r="H131" s="76"/>
      <c r="I131" s="76"/>
      <c r="J131" s="76"/>
      <c r="K131" s="76"/>
    </row>
    <row r="132" spans="2:11" ht="15.75">
      <c r="B132" s="40"/>
      <c r="C132" s="76"/>
      <c r="D132" s="76"/>
      <c r="E132" s="76"/>
      <c r="F132" s="76"/>
      <c r="G132" s="76"/>
      <c r="H132" s="76"/>
      <c r="I132" s="76"/>
      <c r="J132" s="76"/>
      <c r="K132" s="76"/>
    </row>
    <row r="133" spans="2:11" ht="15.75">
      <c r="B133" s="40"/>
      <c r="C133" s="76"/>
      <c r="D133" s="76"/>
      <c r="E133" s="76"/>
      <c r="F133" s="76"/>
      <c r="G133" s="76"/>
      <c r="H133" s="76"/>
      <c r="I133" s="76"/>
      <c r="J133" s="76"/>
      <c r="K133" s="76"/>
    </row>
    <row r="134" spans="2:11" ht="15.75">
      <c r="B134" s="40"/>
      <c r="C134" s="76"/>
      <c r="D134" s="76"/>
      <c r="E134" s="76"/>
      <c r="F134" s="76"/>
      <c r="G134" s="76"/>
      <c r="H134" s="76"/>
      <c r="I134" s="76"/>
      <c r="J134" s="76"/>
      <c r="K134" s="76"/>
    </row>
    <row r="135" spans="2:11" ht="15.75">
      <c r="B135" s="40"/>
      <c r="C135" s="76"/>
      <c r="D135" s="76"/>
      <c r="E135" s="76"/>
      <c r="F135" s="76"/>
      <c r="G135" s="76"/>
      <c r="H135" s="76"/>
      <c r="I135" s="76"/>
      <c r="J135" s="76"/>
      <c r="K135" s="76"/>
    </row>
    <row r="136" spans="2:11" ht="15.75">
      <c r="B136" s="40"/>
      <c r="C136" s="76"/>
      <c r="D136" s="76"/>
      <c r="E136" s="76"/>
      <c r="F136" s="76"/>
      <c r="G136" s="76"/>
      <c r="H136" s="76"/>
      <c r="I136" s="76"/>
      <c r="J136" s="76"/>
      <c r="K136" s="76"/>
    </row>
    <row r="137" spans="2:11" ht="15.75">
      <c r="B137" s="40"/>
      <c r="C137" s="76"/>
      <c r="D137" s="76"/>
      <c r="E137" s="76"/>
      <c r="F137" s="76"/>
      <c r="G137" s="76"/>
      <c r="H137" s="76"/>
      <c r="I137" s="76"/>
      <c r="J137" s="76"/>
      <c r="K137" s="76"/>
    </row>
    <row r="138" spans="2:11" ht="15.75">
      <c r="B138" s="40"/>
      <c r="C138" s="76"/>
      <c r="D138" s="76"/>
      <c r="E138" s="76"/>
      <c r="F138" s="76"/>
      <c r="G138" s="76"/>
      <c r="H138" s="76"/>
      <c r="I138" s="76"/>
      <c r="J138" s="76"/>
      <c r="K138" s="76"/>
    </row>
    <row r="139" spans="2:11" ht="15.75">
      <c r="B139" s="40"/>
      <c r="C139" s="76"/>
      <c r="D139" s="76"/>
      <c r="E139" s="76"/>
      <c r="F139" s="76"/>
      <c r="G139" s="76"/>
      <c r="H139" s="76"/>
      <c r="I139" s="76"/>
      <c r="J139" s="76"/>
      <c r="K139" s="76"/>
    </row>
    <row r="140" spans="2:11" ht="15.75">
      <c r="B140" s="40"/>
      <c r="C140" s="76"/>
      <c r="D140" s="76"/>
      <c r="E140" s="76"/>
      <c r="F140" s="76"/>
      <c r="G140" s="76"/>
      <c r="H140" s="76"/>
      <c r="I140" s="76"/>
      <c r="J140" s="76"/>
      <c r="K140" s="76"/>
    </row>
    <row r="141" spans="2:11" ht="15.75">
      <c r="B141" s="40"/>
      <c r="C141" s="76"/>
      <c r="D141" s="76"/>
      <c r="E141" s="76"/>
      <c r="F141" s="76"/>
      <c r="G141" s="76"/>
      <c r="H141" s="76"/>
      <c r="I141" s="76"/>
      <c r="J141" s="76"/>
      <c r="K141" s="76"/>
    </row>
    <row r="142" spans="2:11" ht="15.75">
      <c r="B142" s="40"/>
      <c r="C142" s="76"/>
      <c r="D142" s="76"/>
      <c r="E142" s="76"/>
      <c r="F142" s="76"/>
      <c r="G142" s="76"/>
      <c r="H142" s="76"/>
      <c r="I142" s="76"/>
      <c r="J142" s="76"/>
      <c r="K142" s="76"/>
    </row>
    <row r="143" spans="2:11" ht="15.75">
      <c r="B143" s="40"/>
      <c r="C143" s="76"/>
      <c r="D143" s="76"/>
      <c r="E143" s="76"/>
      <c r="F143" s="76"/>
      <c r="G143" s="76"/>
      <c r="H143" s="76"/>
      <c r="I143" s="76"/>
      <c r="J143" s="76"/>
      <c r="K143" s="76"/>
    </row>
    <row r="144" spans="2:11" ht="15.75">
      <c r="B144" s="40"/>
      <c r="C144" s="76"/>
      <c r="D144" s="76"/>
      <c r="E144" s="76"/>
      <c r="F144" s="76"/>
      <c r="G144" s="76"/>
      <c r="H144" s="76"/>
      <c r="I144" s="76"/>
      <c r="J144" s="76"/>
      <c r="K144" s="76"/>
    </row>
    <row r="145" spans="2:11" ht="15.75">
      <c r="B145" s="40"/>
      <c r="C145" s="76"/>
      <c r="D145" s="76"/>
      <c r="E145" s="76"/>
      <c r="F145" s="76"/>
      <c r="G145" s="76"/>
      <c r="H145" s="76"/>
      <c r="I145" s="76"/>
      <c r="J145" s="76"/>
      <c r="K145" s="76"/>
    </row>
    <row r="146" spans="2:11" ht="15.75">
      <c r="B146" s="40"/>
      <c r="C146" s="76"/>
      <c r="D146" s="76"/>
      <c r="E146" s="76"/>
      <c r="F146" s="76"/>
      <c r="G146" s="76"/>
      <c r="H146" s="76"/>
      <c r="I146" s="76"/>
      <c r="J146" s="76"/>
      <c r="K146" s="76"/>
    </row>
    <row r="147" spans="2:11" ht="15.75">
      <c r="B147" s="40"/>
      <c r="C147" s="76"/>
      <c r="D147" s="76"/>
      <c r="E147" s="76"/>
      <c r="F147" s="76"/>
      <c r="G147" s="76"/>
      <c r="H147" s="76"/>
      <c r="I147" s="76"/>
      <c r="J147" s="76"/>
      <c r="K147" s="76"/>
    </row>
    <row r="148" spans="2:11" ht="15.75">
      <c r="B148" s="40"/>
      <c r="C148" s="76"/>
      <c r="D148" s="76"/>
      <c r="E148" s="76"/>
      <c r="F148" s="76"/>
      <c r="G148" s="76"/>
      <c r="H148" s="76"/>
      <c r="I148" s="76"/>
      <c r="J148" s="76"/>
      <c r="K148" s="76"/>
    </row>
    <row r="149" spans="2:11" ht="15.75">
      <c r="B149" s="40"/>
      <c r="C149" s="76"/>
      <c r="D149" s="76"/>
      <c r="E149" s="76"/>
      <c r="F149" s="76"/>
      <c r="G149" s="76"/>
      <c r="H149" s="76"/>
      <c r="I149" s="76"/>
      <c r="J149" s="76"/>
      <c r="K149" s="76"/>
    </row>
    <row r="150" spans="2:11" ht="15.75">
      <c r="B150" s="40"/>
      <c r="C150" s="76"/>
      <c r="D150" s="76"/>
      <c r="E150" s="76"/>
      <c r="F150" s="76"/>
      <c r="G150" s="76"/>
      <c r="H150" s="76"/>
      <c r="I150" s="76"/>
      <c r="J150" s="76"/>
      <c r="K150" s="76"/>
    </row>
    <row r="151" spans="2:11" ht="15.75">
      <c r="B151" s="40"/>
      <c r="C151" s="76"/>
      <c r="D151" s="76"/>
      <c r="E151" s="76"/>
      <c r="F151" s="76"/>
      <c r="G151" s="76"/>
      <c r="H151" s="76"/>
      <c r="I151" s="76"/>
      <c r="J151" s="76"/>
      <c r="K151" s="76"/>
    </row>
    <row r="152" spans="2:11" ht="15.75">
      <c r="B152" s="40"/>
      <c r="C152" s="76"/>
      <c r="D152" s="76"/>
      <c r="E152" s="76"/>
      <c r="F152" s="76"/>
      <c r="G152" s="76"/>
      <c r="H152" s="76"/>
      <c r="I152" s="76"/>
      <c r="J152" s="76"/>
      <c r="K152" s="76"/>
    </row>
    <row r="153" spans="2:11" ht="15.75">
      <c r="B153" s="40"/>
      <c r="C153" s="76"/>
      <c r="D153" s="76"/>
      <c r="E153" s="76"/>
      <c r="F153" s="76"/>
      <c r="G153" s="76"/>
      <c r="H153" s="76"/>
      <c r="I153" s="76"/>
      <c r="J153" s="76"/>
      <c r="K153" s="76"/>
    </row>
    <row r="154" spans="2:11" ht="15.75">
      <c r="B154" s="40"/>
      <c r="C154" s="76"/>
      <c r="D154" s="76"/>
      <c r="E154" s="76"/>
      <c r="F154" s="76"/>
      <c r="G154" s="76"/>
      <c r="H154" s="76"/>
      <c r="I154" s="76"/>
      <c r="J154" s="76"/>
      <c r="K154" s="76"/>
    </row>
    <row r="155" spans="2:11" ht="15.75">
      <c r="B155" s="40"/>
      <c r="C155" s="76"/>
      <c r="D155" s="76"/>
      <c r="E155" s="76"/>
      <c r="F155" s="76"/>
      <c r="G155" s="76"/>
      <c r="H155" s="76"/>
      <c r="I155" s="76"/>
      <c r="J155" s="76"/>
      <c r="K155" s="76"/>
    </row>
    <row r="156" spans="2:11" ht="15.75">
      <c r="B156" s="40"/>
      <c r="C156" s="76"/>
      <c r="D156" s="76"/>
      <c r="E156" s="76"/>
      <c r="F156" s="76"/>
      <c r="G156" s="76"/>
      <c r="H156" s="76"/>
      <c r="I156" s="76"/>
      <c r="J156" s="76"/>
      <c r="K156" s="76"/>
    </row>
    <row r="157" spans="2:11" ht="15.75">
      <c r="B157" s="40"/>
      <c r="C157" s="76"/>
      <c r="D157" s="76"/>
      <c r="E157" s="76"/>
      <c r="F157" s="76"/>
      <c r="G157" s="76"/>
      <c r="H157" s="76"/>
      <c r="I157" s="76"/>
      <c r="J157" s="76"/>
      <c r="K157" s="76"/>
    </row>
    <row r="158" spans="2:11" ht="15.75">
      <c r="B158" s="40"/>
      <c r="C158" s="76"/>
      <c r="D158" s="76"/>
      <c r="E158" s="76"/>
      <c r="F158" s="76"/>
      <c r="G158" s="76"/>
      <c r="H158" s="76"/>
      <c r="I158" s="76"/>
      <c r="J158" s="76"/>
      <c r="K158" s="76"/>
    </row>
    <row r="159" spans="2:11" ht="15.75">
      <c r="B159" s="40"/>
      <c r="C159" s="76"/>
      <c r="D159" s="76"/>
      <c r="E159" s="76"/>
      <c r="F159" s="76"/>
      <c r="G159" s="76"/>
      <c r="H159" s="76"/>
      <c r="I159" s="76"/>
      <c r="J159" s="76"/>
      <c r="K159" s="76"/>
    </row>
    <row r="160" spans="2:11" ht="15.75">
      <c r="B160" s="40"/>
      <c r="C160" s="76"/>
      <c r="D160" s="76"/>
      <c r="E160" s="76"/>
      <c r="F160" s="76"/>
      <c r="G160" s="76"/>
      <c r="H160" s="76"/>
      <c r="I160" s="76"/>
      <c r="J160" s="76"/>
      <c r="K160" s="76"/>
    </row>
    <row r="161" spans="2:11" ht="15.75">
      <c r="B161" s="40"/>
      <c r="C161" s="76"/>
      <c r="D161" s="76"/>
      <c r="E161" s="76"/>
      <c r="F161" s="76"/>
      <c r="G161" s="76"/>
      <c r="H161" s="76"/>
      <c r="I161" s="76"/>
      <c r="J161" s="76"/>
      <c r="K161" s="76"/>
    </row>
    <row r="162" spans="2:11" ht="15.75">
      <c r="B162" s="40"/>
      <c r="C162" s="76"/>
      <c r="D162" s="76"/>
      <c r="E162" s="76"/>
      <c r="F162" s="76"/>
      <c r="G162" s="76"/>
      <c r="H162" s="76"/>
      <c r="I162" s="76"/>
      <c r="J162" s="76"/>
      <c r="K162" s="76"/>
    </row>
    <row r="163" spans="2:11" ht="15.75">
      <c r="B163" s="40"/>
      <c r="C163" s="76"/>
      <c r="D163" s="76"/>
      <c r="E163" s="76"/>
      <c r="F163" s="76"/>
      <c r="G163" s="76"/>
      <c r="H163" s="76"/>
      <c r="I163" s="76"/>
      <c r="J163" s="76"/>
      <c r="K163" s="76"/>
    </row>
    <row r="164" spans="2:11" ht="15.75">
      <c r="B164" s="40"/>
      <c r="C164" s="76"/>
      <c r="D164" s="76"/>
      <c r="E164" s="76"/>
      <c r="F164" s="76"/>
      <c r="G164" s="76"/>
      <c r="H164" s="76"/>
      <c r="I164" s="76"/>
      <c r="J164" s="76"/>
      <c r="K164" s="76"/>
    </row>
    <row r="165" spans="2:11" ht="15.75">
      <c r="B165" s="40"/>
      <c r="C165" s="76"/>
      <c r="D165" s="76"/>
      <c r="E165" s="76"/>
      <c r="F165" s="76"/>
      <c r="G165" s="76"/>
      <c r="H165" s="76"/>
      <c r="I165" s="76"/>
      <c r="J165" s="76"/>
      <c r="K165" s="41"/>
    </row>
    <row r="166" spans="2:11" ht="15.75">
      <c r="B166" s="41"/>
      <c r="C166" s="76"/>
      <c r="D166" s="76"/>
      <c r="E166" s="76"/>
      <c r="F166" s="76"/>
      <c r="G166" s="76"/>
      <c r="H166" s="76"/>
      <c r="I166" s="76"/>
      <c r="J166" s="76"/>
      <c r="K166" s="41"/>
    </row>
    <row r="167" spans="2:11" ht="15.75">
      <c r="B167" s="41"/>
      <c r="C167" s="76"/>
      <c r="D167" s="76"/>
      <c r="E167" s="76"/>
      <c r="F167" s="76"/>
      <c r="G167" s="76"/>
      <c r="H167" s="76"/>
      <c r="I167" s="76"/>
      <c r="J167" s="76"/>
      <c r="K167" s="41"/>
    </row>
    <row r="168" spans="2:11" ht="15.75">
      <c r="B168" s="41"/>
      <c r="C168" s="76"/>
      <c r="D168" s="76"/>
      <c r="E168" s="76"/>
      <c r="F168" s="76"/>
      <c r="G168" s="76"/>
      <c r="H168" s="76"/>
      <c r="I168" s="76"/>
      <c r="J168" s="76"/>
      <c r="K168" s="41"/>
    </row>
    <row r="169" spans="2:11" ht="15.75">
      <c r="B169" s="41"/>
      <c r="C169" s="76"/>
      <c r="D169" s="76"/>
      <c r="E169" s="76"/>
      <c r="F169" s="76"/>
      <c r="G169" s="76"/>
      <c r="H169" s="76"/>
      <c r="I169" s="76"/>
      <c r="J169" s="76"/>
      <c r="K169" s="41"/>
    </row>
    <row r="170" spans="2:11" ht="15.75">
      <c r="B170" s="41"/>
      <c r="C170" s="76"/>
      <c r="D170" s="76"/>
      <c r="E170" s="76"/>
      <c r="F170" s="76"/>
      <c r="G170" s="76"/>
      <c r="H170" s="76"/>
      <c r="I170" s="76"/>
      <c r="J170" s="76"/>
      <c r="K170" s="41"/>
    </row>
    <row r="171" spans="2:11" ht="15.75">
      <c r="B171" s="41"/>
      <c r="C171" s="76"/>
      <c r="D171" s="76"/>
      <c r="E171" s="76"/>
      <c r="F171" s="76"/>
      <c r="G171" s="76"/>
      <c r="H171" s="76"/>
      <c r="I171" s="76"/>
      <c r="J171" s="76"/>
      <c r="K171" s="41"/>
    </row>
    <row r="172" spans="2:11" ht="15.75">
      <c r="B172" s="41"/>
      <c r="C172" s="76"/>
      <c r="D172" s="76"/>
      <c r="E172" s="76"/>
      <c r="F172" s="76"/>
      <c r="G172" s="76"/>
      <c r="H172" s="76"/>
      <c r="I172" s="76"/>
      <c r="J172" s="76"/>
      <c r="K172" s="41"/>
    </row>
    <row r="173" spans="2:11" ht="15.75">
      <c r="B173" s="41"/>
      <c r="C173" s="76"/>
      <c r="D173" s="76"/>
      <c r="E173" s="76"/>
      <c r="F173" s="76"/>
      <c r="G173" s="76"/>
      <c r="H173" s="76"/>
      <c r="I173" s="76"/>
      <c r="J173" s="76"/>
      <c r="K173" s="41"/>
    </row>
    <row r="174" spans="2:11" ht="15.75">
      <c r="B174" s="41"/>
      <c r="C174" s="76"/>
      <c r="D174" s="76"/>
      <c r="E174" s="76"/>
      <c r="F174" s="76"/>
      <c r="G174" s="76"/>
      <c r="H174" s="76"/>
      <c r="I174" s="76"/>
      <c r="J174" s="76"/>
      <c r="K174" s="41"/>
    </row>
    <row r="175" spans="2:11" ht="15.75">
      <c r="B175" s="41"/>
      <c r="C175" s="76"/>
      <c r="D175" s="76"/>
      <c r="E175" s="76"/>
      <c r="F175" s="76"/>
      <c r="G175" s="76"/>
      <c r="H175" s="76"/>
      <c r="I175" s="76"/>
      <c r="J175" s="76"/>
      <c r="K175" s="41"/>
    </row>
    <row r="176" spans="2:11" ht="15.75">
      <c r="B176" s="41"/>
      <c r="C176" s="76"/>
      <c r="D176" s="76"/>
      <c r="E176" s="76"/>
      <c r="F176" s="76"/>
      <c r="G176" s="76"/>
      <c r="H176" s="76"/>
      <c r="I176" s="76"/>
      <c r="J176" s="76"/>
      <c r="K176" s="41"/>
    </row>
    <row r="177" spans="2:11" ht="15.75">
      <c r="B177" s="41"/>
      <c r="C177" s="76"/>
      <c r="D177" s="76"/>
      <c r="E177" s="76"/>
      <c r="F177" s="76"/>
      <c r="G177" s="76"/>
      <c r="H177" s="76"/>
      <c r="I177" s="76"/>
      <c r="J177" s="76"/>
      <c r="K177" s="41"/>
    </row>
    <row r="178" spans="2:11" ht="15.75">
      <c r="B178" s="41"/>
      <c r="C178" s="76"/>
      <c r="D178" s="76"/>
      <c r="E178" s="76"/>
      <c r="F178" s="76"/>
      <c r="G178" s="76"/>
      <c r="H178" s="76"/>
      <c r="I178" s="76"/>
      <c r="J178" s="76"/>
      <c r="K178" s="41"/>
    </row>
    <row r="179" spans="2:11" ht="15.75">
      <c r="B179" s="41"/>
      <c r="C179" s="76"/>
      <c r="D179" s="76"/>
      <c r="E179" s="76"/>
      <c r="F179" s="76"/>
      <c r="G179" s="76"/>
      <c r="H179" s="76"/>
      <c r="I179" s="76"/>
      <c r="J179" s="76"/>
      <c r="K179" s="41"/>
    </row>
    <row r="180" spans="2:11" ht="15.75">
      <c r="B180" s="41"/>
      <c r="C180" s="76"/>
      <c r="D180" s="76"/>
      <c r="E180" s="76"/>
      <c r="F180" s="76"/>
      <c r="G180" s="76"/>
      <c r="H180" s="76"/>
      <c r="I180" s="76"/>
      <c r="J180" s="76"/>
      <c r="K180" s="41"/>
    </row>
    <row r="181" spans="2:11" ht="15.75">
      <c r="B181" s="41"/>
      <c r="C181" s="76"/>
      <c r="D181" s="76"/>
      <c r="E181" s="76"/>
      <c r="F181" s="76"/>
      <c r="G181" s="76"/>
      <c r="H181" s="76"/>
      <c r="I181" s="76"/>
      <c r="J181" s="76"/>
      <c r="K181" s="41"/>
    </row>
    <row r="182" spans="2:11" ht="15.75">
      <c r="B182" s="41"/>
      <c r="C182" s="76"/>
      <c r="D182" s="76"/>
      <c r="E182" s="76"/>
      <c r="F182" s="76"/>
      <c r="G182" s="76"/>
      <c r="H182" s="76"/>
      <c r="I182" s="76"/>
      <c r="J182" s="76"/>
      <c r="K182" s="41"/>
    </row>
    <row r="183" spans="2:11" ht="15.75">
      <c r="B183" s="41"/>
      <c r="C183" s="76"/>
      <c r="D183" s="76"/>
      <c r="E183" s="76"/>
      <c r="F183" s="76"/>
      <c r="G183" s="76"/>
      <c r="H183" s="76"/>
      <c r="I183" s="76"/>
      <c r="J183" s="76"/>
      <c r="K183" s="41"/>
    </row>
    <row r="184" spans="2:11" ht="15.75">
      <c r="B184" s="41"/>
      <c r="C184" s="76"/>
      <c r="D184" s="76"/>
      <c r="E184" s="76"/>
      <c r="F184" s="76"/>
      <c r="G184" s="76"/>
      <c r="H184" s="76"/>
      <c r="I184" s="76"/>
      <c r="J184" s="76"/>
      <c r="K184" s="41"/>
    </row>
    <row r="185" spans="2:11" ht="15.75">
      <c r="B185" s="41"/>
      <c r="C185" s="76"/>
      <c r="D185" s="76"/>
      <c r="E185" s="76"/>
      <c r="F185" s="76"/>
      <c r="G185" s="76"/>
      <c r="H185" s="76"/>
      <c r="I185" s="76"/>
      <c r="J185" s="76"/>
      <c r="K185" s="41"/>
    </row>
    <row r="186" spans="2:11" ht="15.75">
      <c r="B186" s="41"/>
      <c r="C186" s="76"/>
      <c r="D186" s="76"/>
      <c r="E186" s="76"/>
      <c r="F186" s="76"/>
      <c r="G186" s="76"/>
      <c r="H186" s="76"/>
      <c r="I186" s="76"/>
      <c r="J186" s="76"/>
      <c r="K186" s="41"/>
    </row>
    <row r="187" spans="2:11" ht="15.75">
      <c r="B187" s="41"/>
      <c r="C187" s="76"/>
      <c r="D187" s="76"/>
      <c r="E187" s="76"/>
      <c r="F187" s="76"/>
      <c r="G187" s="76"/>
      <c r="H187" s="76"/>
      <c r="I187" s="76"/>
      <c r="J187" s="76"/>
      <c r="K187" s="41"/>
    </row>
    <row r="188" spans="2:11" ht="15.75">
      <c r="B188" s="41"/>
      <c r="C188" s="76"/>
      <c r="D188" s="76"/>
      <c r="E188" s="76"/>
      <c r="F188" s="76"/>
      <c r="G188" s="76"/>
      <c r="H188" s="76"/>
      <c r="I188" s="76"/>
      <c r="J188" s="76"/>
      <c r="K188" s="41"/>
    </row>
    <row r="189" spans="2:11" ht="15.75">
      <c r="B189" s="41"/>
      <c r="C189" s="76"/>
      <c r="D189" s="76"/>
      <c r="E189" s="76"/>
      <c r="F189" s="76"/>
      <c r="G189" s="76"/>
      <c r="H189" s="76"/>
      <c r="I189" s="76"/>
      <c r="J189" s="76"/>
      <c r="K189" s="41"/>
    </row>
    <row r="190" spans="2:11" ht="15.75">
      <c r="B190" s="41"/>
      <c r="C190" s="76"/>
      <c r="D190" s="76"/>
      <c r="E190" s="76"/>
      <c r="F190" s="76"/>
      <c r="G190" s="76"/>
      <c r="H190" s="76"/>
      <c r="I190" s="76"/>
      <c r="J190" s="76"/>
      <c r="K190" s="41"/>
    </row>
    <row r="191" spans="2:11" ht="15.75">
      <c r="B191" s="41"/>
      <c r="C191" s="76"/>
      <c r="D191" s="76"/>
      <c r="E191" s="76"/>
      <c r="F191" s="76"/>
      <c r="G191" s="76"/>
      <c r="H191" s="76"/>
      <c r="I191" s="76"/>
      <c r="J191" s="76"/>
      <c r="K191" s="41"/>
    </row>
    <row r="192" spans="2:11" ht="15.75">
      <c r="B192" s="41"/>
      <c r="C192" s="76"/>
      <c r="D192" s="76"/>
      <c r="E192" s="76"/>
      <c r="F192" s="76"/>
      <c r="G192" s="76"/>
      <c r="H192" s="76"/>
      <c r="I192" s="76"/>
      <c r="J192" s="76"/>
      <c r="K192" s="41"/>
    </row>
    <row r="193" spans="2:11" ht="15.75">
      <c r="B193" s="41"/>
      <c r="C193" s="76"/>
      <c r="D193" s="76"/>
      <c r="E193" s="76"/>
      <c r="F193" s="76"/>
      <c r="G193" s="76"/>
      <c r="H193" s="76"/>
      <c r="I193" s="76"/>
      <c r="J193" s="76"/>
      <c r="K193" s="41"/>
    </row>
    <row r="194" spans="2:11" ht="15.75">
      <c r="B194" s="42"/>
      <c r="C194" s="76"/>
      <c r="D194" s="76"/>
      <c r="E194" s="76"/>
      <c r="F194" s="76"/>
      <c r="G194" s="76"/>
      <c r="H194" s="76"/>
      <c r="I194" s="76"/>
      <c r="J194" s="76"/>
      <c r="K194" s="42"/>
    </row>
    <row r="195" spans="2:11" ht="15.75">
      <c r="B195" s="42"/>
      <c r="C195" s="76"/>
      <c r="D195" s="76"/>
      <c r="E195" s="76"/>
      <c r="F195" s="76"/>
      <c r="G195" s="76"/>
      <c r="H195" s="76"/>
      <c r="I195" s="76"/>
      <c r="J195" s="76"/>
      <c r="K195" s="42"/>
    </row>
    <row r="196" spans="2:11" ht="15.75">
      <c r="B196" s="42"/>
      <c r="C196" s="76"/>
      <c r="D196" s="76"/>
      <c r="E196" s="76"/>
      <c r="F196" s="76"/>
      <c r="G196" s="76"/>
      <c r="H196" s="76"/>
      <c r="I196" s="76"/>
      <c r="J196" s="76"/>
      <c r="K196" s="42"/>
    </row>
    <row r="197" spans="2:11" ht="15.75">
      <c r="B197" s="42"/>
      <c r="C197" s="76"/>
      <c r="D197" s="76"/>
      <c r="E197" s="76"/>
      <c r="F197" s="76"/>
      <c r="G197" s="76"/>
      <c r="H197" s="76"/>
      <c r="I197" s="76"/>
      <c r="J197" s="76"/>
      <c r="K197" s="42"/>
    </row>
    <row r="198" spans="2:11" ht="15.75">
      <c r="B198" s="42"/>
      <c r="C198" s="76"/>
      <c r="D198" s="76"/>
      <c r="E198" s="76"/>
      <c r="F198" s="76"/>
      <c r="G198" s="76"/>
      <c r="H198" s="76"/>
      <c r="I198" s="76"/>
      <c r="J198" s="76"/>
      <c r="K198" s="42"/>
    </row>
    <row r="199" spans="2:11" ht="15.75">
      <c r="B199" s="42"/>
      <c r="C199" s="76"/>
      <c r="D199" s="76"/>
      <c r="E199" s="76"/>
      <c r="F199" s="76"/>
      <c r="G199" s="76"/>
      <c r="H199" s="76"/>
      <c r="I199" s="76"/>
      <c r="J199" s="76"/>
      <c r="K199" s="42"/>
    </row>
    <row r="200" spans="2:11" ht="15.75">
      <c r="B200" s="42"/>
      <c r="C200" s="76"/>
      <c r="D200" s="76"/>
      <c r="E200" s="76"/>
      <c r="F200" s="76"/>
      <c r="G200" s="76"/>
      <c r="H200" s="76"/>
      <c r="I200" s="76"/>
      <c r="J200" s="76"/>
      <c r="K200" s="42"/>
    </row>
    <row r="201" spans="2:11" ht="15.75">
      <c r="B201" s="42"/>
      <c r="C201" s="76"/>
      <c r="D201" s="76"/>
      <c r="E201" s="76"/>
      <c r="F201" s="76"/>
      <c r="G201" s="76"/>
      <c r="H201" s="76"/>
      <c r="I201" s="76"/>
      <c r="J201" s="76"/>
      <c r="K201" s="42"/>
    </row>
    <row r="202" spans="2:11" ht="15.75">
      <c r="B202" s="42"/>
      <c r="C202" s="76"/>
      <c r="D202" s="76"/>
      <c r="E202" s="76"/>
      <c r="F202" s="76"/>
      <c r="G202" s="76"/>
      <c r="H202" s="76"/>
      <c r="I202" s="76"/>
      <c r="J202" s="76"/>
      <c r="K202" s="42"/>
    </row>
    <row r="203" spans="2:11" ht="15.75">
      <c r="B203" s="42"/>
      <c r="C203" s="76"/>
      <c r="D203" s="76"/>
      <c r="E203" s="76"/>
      <c r="F203" s="76"/>
      <c r="G203" s="76"/>
      <c r="H203" s="76"/>
      <c r="I203" s="76"/>
      <c r="J203" s="76"/>
      <c r="K203" s="42"/>
    </row>
    <row r="204" spans="2:11" ht="15.75">
      <c r="B204" s="42"/>
      <c r="C204" s="76"/>
      <c r="D204" s="76"/>
      <c r="E204" s="76"/>
      <c r="F204" s="76"/>
      <c r="G204" s="76"/>
      <c r="H204" s="76"/>
      <c r="I204" s="76"/>
      <c r="J204" s="76"/>
      <c r="K204" s="42"/>
    </row>
    <row r="205" spans="2:11" ht="15.75">
      <c r="B205" s="42"/>
      <c r="C205" s="76"/>
      <c r="D205" s="76"/>
      <c r="E205" s="76"/>
      <c r="F205" s="76"/>
      <c r="G205" s="76"/>
      <c r="H205" s="76"/>
      <c r="I205" s="76"/>
      <c r="J205" s="76"/>
      <c r="K205" s="42"/>
    </row>
    <row r="206" spans="2:11" ht="15.75">
      <c r="B206" s="42"/>
      <c r="C206" s="76"/>
      <c r="D206" s="76"/>
      <c r="E206" s="76"/>
      <c r="F206" s="76"/>
      <c r="G206" s="76"/>
      <c r="H206" s="76"/>
      <c r="I206" s="76"/>
      <c r="J206" s="76"/>
      <c r="K206" s="42"/>
    </row>
    <row r="207" spans="2:11" ht="15.75">
      <c r="B207" s="42"/>
      <c r="C207" s="76"/>
      <c r="D207" s="76"/>
      <c r="E207" s="76"/>
      <c r="F207" s="76"/>
      <c r="G207" s="76"/>
      <c r="H207" s="76"/>
      <c r="I207" s="76"/>
      <c r="J207" s="76"/>
      <c r="K207" s="42"/>
    </row>
    <row r="208" spans="2:11" ht="15.75">
      <c r="B208" s="42"/>
      <c r="C208" s="76"/>
      <c r="D208" s="76"/>
      <c r="E208" s="76"/>
      <c r="F208" s="76"/>
      <c r="G208" s="76"/>
      <c r="H208" s="76"/>
      <c r="I208" s="76"/>
      <c r="J208" s="76"/>
      <c r="K208" s="42"/>
    </row>
    <row r="209" spans="2:11" ht="15.75">
      <c r="B209" s="42"/>
      <c r="C209" s="76"/>
      <c r="D209" s="76"/>
      <c r="E209" s="76"/>
      <c r="F209" s="76"/>
      <c r="G209" s="76"/>
      <c r="H209" s="76"/>
      <c r="I209" s="76"/>
      <c r="J209" s="76"/>
      <c r="K209" s="42"/>
    </row>
    <row r="210" spans="2:11" ht="15.75">
      <c r="B210" s="42"/>
      <c r="C210" s="76"/>
      <c r="D210" s="76"/>
      <c r="E210" s="76"/>
      <c r="F210" s="76"/>
      <c r="G210" s="76"/>
      <c r="H210" s="76"/>
      <c r="I210" s="76"/>
      <c r="J210" s="76"/>
      <c r="K210" s="42"/>
    </row>
    <row r="211" spans="2:11" ht="15.75">
      <c r="B211" s="42"/>
      <c r="C211" s="76"/>
      <c r="D211" s="76"/>
      <c r="E211" s="76"/>
      <c r="F211" s="76"/>
      <c r="G211" s="76"/>
      <c r="H211" s="76"/>
      <c r="I211" s="76"/>
      <c r="J211" s="76"/>
      <c r="K211" s="42"/>
    </row>
    <row r="212" spans="2:11" ht="15.75">
      <c r="B212" s="42"/>
      <c r="C212" s="76"/>
      <c r="D212" s="76"/>
      <c r="E212" s="76"/>
      <c r="F212" s="76"/>
      <c r="G212" s="76"/>
      <c r="H212" s="76"/>
      <c r="I212" s="76"/>
      <c r="J212" s="76"/>
      <c r="K212" s="42"/>
    </row>
    <row r="213" spans="2:11" ht="15.75">
      <c r="B213" s="42"/>
      <c r="C213" s="76"/>
      <c r="D213" s="76"/>
      <c r="E213" s="76"/>
      <c r="F213" s="76"/>
      <c r="G213" s="76"/>
      <c r="H213" s="76"/>
      <c r="I213" s="76"/>
      <c r="J213" s="76"/>
      <c r="K213" s="42"/>
    </row>
    <row r="214" spans="2:11" ht="15.75">
      <c r="B214" s="42"/>
      <c r="C214" s="76"/>
      <c r="D214" s="76"/>
      <c r="E214" s="76"/>
      <c r="F214" s="76"/>
      <c r="G214" s="76"/>
      <c r="H214" s="76"/>
      <c r="I214" s="76"/>
      <c r="J214" s="76"/>
      <c r="K214" s="42"/>
    </row>
    <row r="215" spans="2:11" ht="15.75">
      <c r="B215" s="42"/>
      <c r="C215" s="76"/>
      <c r="D215" s="76"/>
      <c r="E215" s="76"/>
      <c r="F215" s="76"/>
      <c r="G215" s="76"/>
      <c r="H215" s="76"/>
      <c r="I215" s="76"/>
      <c r="J215" s="76"/>
      <c r="K215" s="42"/>
    </row>
    <row r="216" spans="2:11" ht="15.75">
      <c r="B216" s="42"/>
      <c r="C216" s="76"/>
      <c r="D216" s="76"/>
      <c r="E216" s="76"/>
      <c r="F216" s="76"/>
      <c r="G216" s="76"/>
      <c r="H216" s="76"/>
      <c r="I216" s="76"/>
      <c r="J216" s="76"/>
      <c r="K216" s="42"/>
    </row>
    <row r="217" spans="2:11" ht="15.75">
      <c r="B217" s="42"/>
      <c r="C217" s="76"/>
      <c r="D217" s="76"/>
      <c r="E217" s="76"/>
      <c r="F217" s="76"/>
      <c r="G217" s="76"/>
      <c r="H217" s="76"/>
      <c r="I217" s="76"/>
      <c r="J217" s="76"/>
      <c r="K217" s="42"/>
    </row>
    <row r="218" spans="2:11" ht="15.75">
      <c r="B218" s="42"/>
      <c r="C218" s="76"/>
      <c r="D218" s="76"/>
      <c r="E218" s="76"/>
      <c r="F218" s="76"/>
      <c r="G218" s="76"/>
      <c r="H218" s="76"/>
      <c r="I218" s="76"/>
      <c r="J218" s="76"/>
      <c r="K218" s="42"/>
    </row>
    <row r="219" spans="2:11" ht="15.75">
      <c r="B219" s="42"/>
      <c r="C219" s="76"/>
      <c r="D219" s="76"/>
      <c r="E219" s="76"/>
      <c r="F219" s="76"/>
      <c r="G219" s="76"/>
      <c r="H219" s="76"/>
      <c r="I219" s="76"/>
      <c r="J219" s="76"/>
      <c r="K219" s="42"/>
    </row>
    <row r="220" spans="2:11" ht="15.75">
      <c r="B220" s="42"/>
      <c r="C220" s="76"/>
      <c r="D220" s="76"/>
      <c r="E220" s="76"/>
      <c r="F220" s="76"/>
      <c r="G220" s="76"/>
      <c r="H220" s="76"/>
      <c r="I220" s="76"/>
      <c r="J220" s="76"/>
      <c r="K220" s="42"/>
    </row>
    <row r="221" spans="2:11" ht="15.75">
      <c r="B221" s="42"/>
      <c r="C221" s="76"/>
      <c r="D221" s="76"/>
      <c r="E221" s="76"/>
      <c r="F221" s="76"/>
      <c r="G221" s="76"/>
      <c r="H221" s="76"/>
      <c r="I221" s="76"/>
      <c r="J221" s="76"/>
      <c r="K221" s="42"/>
    </row>
    <row r="222" spans="2:11" ht="15.75">
      <c r="B222" s="42"/>
      <c r="C222" s="76"/>
      <c r="D222" s="76"/>
      <c r="E222" s="76"/>
      <c r="F222" s="76"/>
      <c r="G222" s="76"/>
      <c r="H222" s="76"/>
      <c r="I222" s="76"/>
      <c r="J222" s="76"/>
      <c r="K222" s="42"/>
    </row>
    <row r="223" spans="2:11" ht="15.75">
      <c r="B223" s="42"/>
      <c r="C223" s="76"/>
      <c r="D223" s="76"/>
      <c r="E223" s="76"/>
      <c r="F223" s="76"/>
      <c r="G223" s="76"/>
      <c r="H223" s="76"/>
      <c r="I223" s="76"/>
      <c r="J223" s="76"/>
      <c r="K223" s="42"/>
    </row>
    <row r="224" spans="2:11" ht="15.75">
      <c r="B224" s="42"/>
      <c r="C224" s="76"/>
      <c r="D224" s="76"/>
      <c r="E224" s="76"/>
      <c r="F224" s="76"/>
      <c r="G224" s="76"/>
      <c r="H224" s="76"/>
      <c r="I224" s="76"/>
      <c r="J224" s="76"/>
      <c r="K224" s="42"/>
    </row>
    <row r="225" spans="2:11" ht="15.75">
      <c r="B225" s="42"/>
      <c r="C225" s="76"/>
      <c r="D225" s="76"/>
      <c r="E225" s="76"/>
      <c r="F225" s="76"/>
      <c r="G225" s="76"/>
      <c r="H225" s="76"/>
      <c r="I225" s="76"/>
      <c r="J225" s="76"/>
      <c r="K225" s="42"/>
    </row>
    <row r="226" spans="2:11" ht="15.75">
      <c r="B226" s="42"/>
      <c r="C226" s="76"/>
      <c r="D226" s="76"/>
      <c r="E226" s="76"/>
      <c r="F226" s="76"/>
      <c r="G226" s="76"/>
      <c r="H226" s="76"/>
      <c r="I226" s="76"/>
      <c r="J226" s="76"/>
      <c r="K226" s="42"/>
    </row>
    <row r="227" spans="2:11" ht="15.75">
      <c r="B227" s="42"/>
      <c r="C227" s="76"/>
      <c r="D227" s="76"/>
      <c r="E227" s="76"/>
      <c r="F227" s="76"/>
      <c r="G227" s="76"/>
      <c r="H227" s="76"/>
      <c r="I227" s="76"/>
      <c r="J227" s="76"/>
      <c r="K227" s="42"/>
    </row>
    <row r="228" spans="2:11" ht="15.75">
      <c r="B228" s="42"/>
      <c r="C228" s="76"/>
      <c r="D228" s="76"/>
      <c r="E228" s="76"/>
      <c r="F228" s="76"/>
      <c r="G228" s="76"/>
      <c r="H228" s="76"/>
      <c r="I228" s="76"/>
      <c r="J228" s="76"/>
      <c r="K228" s="42"/>
    </row>
    <row r="229" spans="2:11" ht="15.75">
      <c r="B229" s="42"/>
      <c r="C229" s="76"/>
      <c r="D229" s="76"/>
      <c r="E229" s="76"/>
      <c r="F229" s="76"/>
      <c r="G229" s="76"/>
      <c r="H229" s="76"/>
      <c r="I229" s="76"/>
      <c r="J229" s="76"/>
      <c r="K229" s="42"/>
    </row>
    <row r="230" spans="2:11" ht="15.75">
      <c r="B230" s="42"/>
      <c r="C230" s="76"/>
      <c r="D230" s="76"/>
      <c r="E230" s="76"/>
      <c r="F230" s="76"/>
      <c r="G230" s="76"/>
      <c r="H230" s="76"/>
      <c r="I230" s="76"/>
      <c r="J230" s="76"/>
      <c r="K230" s="42"/>
    </row>
    <row r="231" spans="2:11" ht="15.75">
      <c r="B231" s="42"/>
      <c r="C231" s="76"/>
      <c r="D231" s="76"/>
      <c r="E231" s="76"/>
      <c r="F231" s="76"/>
      <c r="G231" s="76"/>
      <c r="H231" s="76"/>
      <c r="I231" s="76"/>
      <c r="J231" s="76"/>
      <c r="K231" s="42"/>
    </row>
    <row r="232" spans="2:11" ht="15.75">
      <c r="B232" s="42"/>
      <c r="C232" s="76"/>
      <c r="D232" s="76"/>
      <c r="E232" s="76"/>
      <c r="F232" s="76"/>
      <c r="G232" s="76"/>
      <c r="H232" s="76"/>
      <c r="I232" s="76"/>
      <c r="J232" s="76"/>
      <c r="K232" s="42"/>
    </row>
    <row r="233" spans="2:11" ht="15.75">
      <c r="B233" s="42"/>
      <c r="C233" s="76"/>
      <c r="D233" s="76"/>
      <c r="E233" s="76"/>
      <c r="F233" s="76"/>
      <c r="G233" s="76"/>
      <c r="H233" s="76"/>
      <c r="I233" s="76"/>
      <c r="J233" s="76"/>
      <c r="K233" s="42"/>
    </row>
    <row r="234" spans="2:11" ht="15.75">
      <c r="B234" s="42"/>
      <c r="C234" s="76"/>
      <c r="D234" s="76"/>
      <c r="E234" s="76"/>
      <c r="F234" s="76"/>
      <c r="G234" s="76"/>
      <c r="H234" s="76"/>
      <c r="I234" s="76"/>
      <c r="J234" s="76"/>
      <c r="K234" s="42"/>
    </row>
    <row r="235" spans="2:11" ht="15.75">
      <c r="B235" s="42"/>
      <c r="C235" s="76"/>
      <c r="D235" s="76"/>
      <c r="E235" s="76"/>
      <c r="F235" s="76"/>
      <c r="G235" s="76"/>
      <c r="H235" s="76"/>
      <c r="I235" s="76"/>
      <c r="J235" s="76"/>
      <c r="K235" s="42"/>
    </row>
    <row r="236" spans="2:11" ht="15.75">
      <c r="B236" s="42"/>
      <c r="C236" s="76"/>
      <c r="D236" s="76"/>
      <c r="E236" s="76"/>
      <c r="F236" s="76"/>
      <c r="G236" s="76"/>
      <c r="H236" s="76"/>
      <c r="I236" s="76"/>
      <c r="J236" s="76"/>
      <c r="K236" s="42"/>
    </row>
    <row r="237" spans="2:11" ht="15.75">
      <c r="B237" s="42"/>
      <c r="C237" s="76"/>
      <c r="D237" s="76"/>
      <c r="E237" s="76"/>
      <c r="F237" s="76"/>
      <c r="G237" s="76"/>
      <c r="H237" s="76"/>
      <c r="I237" s="76"/>
      <c r="J237" s="76"/>
      <c r="K237" s="42"/>
    </row>
    <row r="238" spans="2:11" ht="15.75">
      <c r="B238" s="42"/>
      <c r="C238" s="76"/>
      <c r="D238" s="76"/>
      <c r="E238" s="76"/>
      <c r="F238" s="76"/>
      <c r="G238" s="76"/>
      <c r="H238" s="76"/>
      <c r="I238" s="76"/>
      <c r="J238" s="76"/>
      <c r="K238" s="42"/>
    </row>
    <row r="239" spans="2:11" ht="15.75">
      <c r="B239" s="42"/>
      <c r="C239" s="76"/>
      <c r="D239" s="76"/>
      <c r="E239" s="76"/>
      <c r="F239" s="76"/>
      <c r="G239" s="76"/>
      <c r="H239" s="76"/>
      <c r="I239" s="76"/>
      <c r="J239" s="76"/>
      <c r="K239" s="42"/>
    </row>
    <row r="240" spans="2:11" ht="15.75">
      <c r="B240" s="42"/>
      <c r="C240" s="76"/>
      <c r="D240" s="76"/>
      <c r="E240" s="76"/>
      <c r="F240" s="76"/>
      <c r="G240" s="76"/>
      <c r="H240" s="76"/>
      <c r="I240" s="76"/>
      <c r="J240" s="76"/>
      <c r="K240" s="42"/>
    </row>
    <row r="241" spans="2:11" ht="15.75">
      <c r="B241" s="42"/>
      <c r="C241" s="76"/>
      <c r="D241" s="76"/>
      <c r="E241" s="76"/>
      <c r="F241" s="76"/>
      <c r="G241" s="76"/>
      <c r="H241" s="76"/>
      <c r="I241" s="76"/>
      <c r="J241" s="76"/>
      <c r="K241" s="42"/>
    </row>
    <row r="242" spans="2:11" ht="15.75">
      <c r="B242" s="42"/>
      <c r="C242" s="76"/>
      <c r="D242" s="76"/>
      <c r="E242" s="76"/>
      <c r="F242" s="76"/>
      <c r="G242" s="76"/>
      <c r="H242" s="76"/>
      <c r="I242" s="76"/>
      <c r="J242" s="76"/>
      <c r="K242" s="42"/>
    </row>
    <row r="243" spans="2:11" ht="15.75">
      <c r="B243" s="42"/>
      <c r="C243" s="76"/>
      <c r="D243" s="76"/>
      <c r="E243" s="76"/>
      <c r="F243" s="76"/>
      <c r="G243" s="76"/>
      <c r="H243" s="76"/>
      <c r="I243" s="76"/>
      <c r="J243" s="76"/>
      <c r="K243" s="42"/>
    </row>
    <row r="244" spans="2:11" ht="15.75">
      <c r="B244" s="42"/>
      <c r="C244" s="76"/>
      <c r="D244" s="76"/>
      <c r="E244" s="76"/>
      <c r="F244" s="76"/>
      <c r="G244" s="76"/>
      <c r="H244" s="76"/>
      <c r="I244" s="76"/>
      <c r="J244" s="76"/>
      <c r="K244" s="42"/>
    </row>
    <row r="245" spans="2:11" ht="15.75">
      <c r="B245" s="42"/>
      <c r="C245" s="76"/>
      <c r="D245" s="76"/>
      <c r="E245" s="76"/>
      <c r="F245" s="76"/>
      <c r="G245" s="76"/>
      <c r="H245" s="76"/>
      <c r="I245" s="76"/>
      <c r="J245" s="76"/>
      <c r="K245" s="42"/>
    </row>
    <row r="246" spans="2:11" ht="15.75">
      <c r="B246" s="42"/>
      <c r="C246" s="76"/>
      <c r="D246" s="76"/>
      <c r="E246" s="76"/>
      <c r="F246" s="76"/>
      <c r="G246" s="76"/>
      <c r="H246" s="76"/>
      <c r="I246" s="76"/>
      <c r="J246" s="76"/>
      <c r="K246" s="42"/>
    </row>
    <row r="247" spans="2:11" ht="15.75">
      <c r="B247" s="42"/>
      <c r="C247" s="76"/>
      <c r="D247" s="76"/>
      <c r="E247" s="76"/>
      <c r="F247" s="76"/>
      <c r="G247" s="76"/>
      <c r="H247" s="76"/>
      <c r="I247" s="76"/>
      <c r="J247" s="76"/>
      <c r="K247" s="42"/>
    </row>
    <row r="248" spans="2:11" ht="15.75">
      <c r="B248" s="42"/>
      <c r="C248" s="76"/>
      <c r="D248" s="76"/>
      <c r="E248" s="76"/>
      <c r="F248" s="76"/>
      <c r="G248" s="76"/>
      <c r="H248" s="76"/>
      <c r="I248" s="76"/>
      <c r="J248" s="76"/>
      <c r="K248" s="42"/>
    </row>
    <row r="249" spans="2:11" ht="15.75">
      <c r="B249" s="42"/>
      <c r="C249" s="76"/>
      <c r="D249" s="76"/>
      <c r="E249" s="76"/>
      <c r="F249" s="76"/>
      <c r="G249" s="76"/>
      <c r="H249" s="76"/>
      <c r="I249" s="76"/>
      <c r="J249" s="76"/>
      <c r="K249" s="42"/>
    </row>
    <row r="250" spans="2:11" ht="15.75">
      <c r="B250" s="42"/>
      <c r="C250" s="76"/>
      <c r="D250" s="76"/>
      <c r="E250" s="76"/>
      <c r="F250" s="76"/>
      <c r="G250" s="76"/>
      <c r="H250" s="76"/>
      <c r="I250" s="76"/>
      <c r="J250" s="76"/>
      <c r="K250" s="42"/>
    </row>
    <row r="251" spans="2:11" ht="15.75">
      <c r="B251" s="42"/>
      <c r="C251" s="76"/>
      <c r="D251" s="76"/>
      <c r="E251" s="76"/>
      <c r="F251" s="76"/>
      <c r="G251" s="76"/>
      <c r="H251" s="76"/>
      <c r="I251" s="76"/>
      <c r="J251" s="76"/>
      <c r="K251" s="42"/>
    </row>
    <row r="252" spans="2:11" ht="15.75">
      <c r="B252" s="42"/>
      <c r="C252" s="76"/>
      <c r="D252" s="76"/>
      <c r="E252" s="76"/>
      <c r="F252" s="76"/>
      <c r="G252" s="76"/>
      <c r="H252" s="76"/>
      <c r="I252" s="76"/>
      <c r="J252" s="76"/>
      <c r="K252" s="42"/>
    </row>
    <row r="253" spans="2:11" ht="15.75">
      <c r="B253" s="42"/>
      <c r="C253" s="76"/>
      <c r="D253" s="76"/>
      <c r="E253" s="76"/>
      <c r="F253" s="76"/>
      <c r="G253" s="76"/>
      <c r="H253" s="76"/>
      <c r="I253" s="76"/>
      <c r="J253" s="76"/>
      <c r="K253" s="42"/>
    </row>
    <row r="254" spans="2:11" ht="15.75">
      <c r="B254" s="42"/>
      <c r="C254" s="76"/>
      <c r="D254" s="76"/>
      <c r="E254" s="76"/>
      <c r="F254" s="76"/>
      <c r="G254" s="76"/>
      <c r="H254" s="76"/>
      <c r="I254" s="76"/>
      <c r="J254" s="76"/>
      <c r="K254" s="42"/>
    </row>
    <row r="255" spans="2:11" ht="15.75">
      <c r="B255" s="42"/>
      <c r="C255" s="76"/>
      <c r="D255" s="76"/>
      <c r="E255" s="76"/>
      <c r="F255" s="76"/>
      <c r="G255" s="76"/>
      <c r="H255" s="76"/>
      <c r="I255" s="76"/>
      <c r="J255" s="76"/>
      <c r="K255" s="42"/>
    </row>
    <row r="256" spans="2:11" ht="15.75">
      <c r="B256" s="42"/>
      <c r="C256" s="76"/>
      <c r="D256" s="76"/>
      <c r="E256" s="76"/>
      <c r="F256" s="76"/>
      <c r="G256" s="76"/>
      <c r="H256" s="76"/>
      <c r="I256" s="76"/>
      <c r="J256" s="76"/>
      <c r="K256" s="42"/>
    </row>
    <row r="257" spans="2:11" ht="15.75">
      <c r="B257" s="42"/>
      <c r="C257" s="76"/>
      <c r="D257" s="76"/>
      <c r="E257" s="76"/>
      <c r="F257" s="76"/>
      <c r="G257" s="76"/>
      <c r="H257" s="76"/>
      <c r="I257" s="76"/>
      <c r="J257" s="76"/>
      <c r="K257" s="42"/>
    </row>
    <row r="258" spans="2:11" ht="15.75">
      <c r="B258" s="42"/>
      <c r="C258" s="76"/>
      <c r="D258" s="76"/>
      <c r="E258" s="76"/>
      <c r="F258" s="76"/>
      <c r="G258" s="76"/>
      <c r="H258" s="76"/>
      <c r="I258" s="76"/>
      <c r="J258" s="76"/>
      <c r="K258" s="42"/>
    </row>
    <row r="259" spans="2:11" ht="15.75">
      <c r="B259" s="42"/>
      <c r="C259" s="76"/>
      <c r="D259" s="76"/>
      <c r="E259" s="76"/>
      <c r="F259" s="76"/>
      <c r="G259" s="76"/>
      <c r="H259" s="76"/>
      <c r="I259" s="76"/>
      <c r="J259" s="76"/>
      <c r="K259" s="42"/>
    </row>
    <row r="260" spans="2:11" ht="15.75">
      <c r="B260" s="42"/>
      <c r="C260" s="76"/>
      <c r="D260" s="76"/>
      <c r="E260" s="76"/>
      <c r="F260" s="76"/>
      <c r="G260" s="76"/>
      <c r="H260" s="76"/>
      <c r="I260" s="76"/>
      <c r="J260" s="76"/>
      <c r="K260" s="42"/>
    </row>
    <row r="261" spans="2:11" ht="15.75">
      <c r="B261" s="42"/>
      <c r="C261" s="76"/>
      <c r="D261" s="76"/>
      <c r="E261" s="76"/>
      <c r="F261" s="76"/>
      <c r="G261" s="76"/>
      <c r="H261" s="76"/>
      <c r="I261" s="76"/>
      <c r="J261" s="76"/>
      <c r="K261" s="42"/>
    </row>
    <row r="262" spans="2:11" ht="15.75">
      <c r="B262" s="42"/>
      <c r="C262" s="76"/>
      <c r="D262" s="76"/>
      <c r="E262" s="76"/>
      <c r="F262" s="76"/>
      <c r="G262" s="76"/>
      <c r="H262" s="76"/>
      <c r="I262" s="76"/>
      <c r="J262" s="76"/>
      <c r="K262" s="42"/>
    </row>
    <row r="263" spans="2:11" ht="15.75">
      <c r="B263" s="42"/>
      <c r="C263" s="76"/>
      <c r="D263" s="76"/>
      <c r="E263" s="76"/>
      <c r="F263" s="76"/>
      <c r="G263" s="76"/>
      <c r="H263" s="76"/>
      <c r="I263" s="76"/>
      <c r="J263" s="76"/>
      <c r="K263" s="42"/>
    </row>
    <row r="264" spans="2:11" ht="15.75">
      <c r="B264" s="42"/>
      <c r="C264" s="76"/>
      <c r="D264" s="76"/>
      <c r="E264" s="76"/>
      <c r="F264" s="76"/>
      <c r="G264" s="76"/>
      <c r="H264" s="76"/>
      <c r="I264" s="76"/>
      <c r="J264" s="76"/>
      <c r="K264" s="42"/>
    </row>
    <row r="265" spans="2:11" ht="15.75">
      <c r="B265" s="42"/>
      <c r="C265" s="76"/>
      <c r="D265" s="76"/>
      <c r="E265" s="76"/>
      <c r="F265" s="76"/>
      <c r="G265" s="76"/>
      <c r="H265" s="76"/>
      <c r="I265" s="76"/>
      <c r="J265" s="76"/>
      <c r="K265" s="42"/>
    </row>
    <row r="266" spans="2:11" ht="15.75">
      <c r="B266" s="42"/>
      <c r="C266" s="76"/>
      <c r="D266" s="76"/>
      <c r="E266" s="76"/>
      <c r="F266" s="76"/>
      <c r="G266" s="76"/>
      <c r="H266" s="76"/>
      <c r="I266" s="76"/>
      <c r="J266" s="76"/>
      <c r="K266" s="42"/>
    </row>
    <row r="267" spans="2:11" ht="15.75">
      <c r="B267" s="42"/>
      <c r="C267" s="76"/>
      <c r="D267" s="76"/>
      <c r="E267" s="76"/>
      <c r="F267" s="76"/>
      <c r="G267" s="76"/>
      <c r="H267" s="76"/>
      <c r="I267" s="76"/>
      <c r="J267" s="76"/>
      <c r="K267" s="42"/>
    </row>
    <row r="268" spans="2:11" ht="15.75">
      <c r="B268" s="42"/>
      <c r="C268" s="76"/>
      <c r="D268" s="76"/>
      <c r="E268" s="76"/>
      <c r="F268" s="76"/>
      <c r="G268" s="76"/>
      <c r="H268" s="76"/>
      <c r="I268" s="76"/>
      <c r="J268" s="76"/>
      <c r="K268" s="42"/>
    </row>
    <row r="269" spans="2:11" ht="15.75">
      <c r="B269" s="42"/>
      <c r="C269" s="76"/>
      <c r="D269" s="76"/>
      <c r="E269" s="76"/>
      <c r="F269" s="76"/>
      <c r="G269" s="76"/>
      <c r="H269" s="76"/>
      <c r="I269" s="76"/>
      <c r="J269" s="76"/>
      <c r="K269" s="42"/>
    </row>
    <row r="270" spans="2:11" ht="15.75">
      <c r="B270" s="42"/>
      <c r="C270" s="76"/>
      <c r="D270" s="76"/>
      <c r="E270" s="76"/>
      <c r="F270" s="76"/>
      <c r="G270" s="76"/>
      <c r="H270" s="76"/>
      <c r="I270" s="76"/>
      <c r="J270" s="76"/>
      <c r="K270" s="42"/>
    </row>
    <row r="271" spans="2:11" ht="15.75">
      <c r="B271" s="42"/>
      <c r="C271" s="76"/>
      <c r="D271" s="76"/>
      <c r="E271" s="76"/>
      <c r="F271" s="76"/>
      <c r="G271" s="76"/>
      <c r="H271" s="76"/>
      <c r="I271" s="76"/>
      <c r="J271" s="76"/>
      <c r="K271" s="42"/>
    </row>
    <row r="272" spans="2:11" ht="15.75">
      <c r="B272" s="42"/>
      <c r="C272" s="76"/>
      <c r="D272" s="76"/>
      <c r="E272" s="76"/>
      <c r="F272" s="76"/>
      <c r="G272" s="76"/>
      <c r="H272" s="76"/>
      <c r="I272" s="76"/>
      <c r="J272" s="76"/>
      <c r="K272" s="42"/>
    </row>
    <row r="273" spans="2:11" ht="15.75">
      <c r="B273" s="42"/>
      <c r="C273" s="76"/>
      <c r="D273" s="76"/>
      <c r="E273" s="76"/>
      <c r="F273" s="76"/>
      <c r="G273" s="76"/>
      <c r="H273" s="76"/>
      <c r="I273" s="76"/>
      <c r="J273" s="76"/>
      <c r="K273" s="42"/>
    </row>
    <row r="274" spans="2:11" ht="15.75">
      <c r="B274" s="42"/>
      <c r="C274" s="76"/>
      <c r="D274" s="76"/>
      <c r="E274" s="76"/>
      <c r="F274" s="76"/>
      <c r="G274" s="76"/>
      <c r="H274" s="76"/>
      <c r="I274" s="76"/>
      <c r="J274" s="76"/>
      <c r="K274" s="42"/>
    </row>
    <row r="275" spans="2:11" ht="15.75">
      <c r="B275" s="42"/>
      <c r="C275" s="76"/>
      <c r="D275" s="76"/>
      <c r="E275" s="76"/>
      <c r="F275" s="76"/>
      <c r="G275" s="76"/>
      <c r="H275" s="76"/>
      <c r="I275" s="76"/>
      <c r="J275" s="76"/>
      <c r="K275" s="42"/>
    </row>
    <row r="276" spans="2:11" ht="15.75">
      <c r="B276" s="42"/>
      <c r="C276" s="76"/>
      <c r="D276" s="76"/>
      <c r="E276" s="76"/>
      <c r="F276" s="76"/>
      <c r="G276" s="76"/>
      <c r="H276" s="76"/>
      <c r="I276" s="76"/>
      <c r="J276" s="76"/>
      <c r="K276" s="42"/>
    </row>
    <row r="277" spans="2:11" ht="15.75">
      <c r="B277" s="42"/>
      <c r="C277" s="76"/>
      <c r="D277" s="76"/>
      <c r="E277" s="76"/>
      <c r="F277" s="76"/>
      <c r="G277" s="76"/>
      <c r="H277" s="76"/>
      <c r="I277" s="76"/>
      <c r="J277" s="76"/>
      <c r="K277" s="42"/>
    </row>
    <row r="278" spans="2:11" ht="15.75">
      <c r="B278" s="42"/>
      <c r="C278" s="76"/>
      <c r="D278" s="76"/>
      <c r="E278" s="76"/>
      <c r="F278" s="76"/>
      <c r="G278" s="76"/>
      <c r="H278" s="76"/>
      <c r="I278" s="76"/>
      <c r="J278" s="76"/>
      <c r="K278" s="42"/>
    </row>
    <row r="279" spans="2:11" ht="15.75">
      <c r="B279" s="42"/>
      <c r="C279" s="76"/>
      <c r="D279" s="76"/>
      <c r="E279" s="76"/>
      <c r="F279" s="76"/>
      <c r="G279" s="76"/>
      <c r="H279" s="76"/>
      <c r="I279" s="76"/>
      <c r="J279" s="76"/>
      <c r="K279" s="42"/>
    </row>
    <row r="280" spans="2:11" ht="15.75">
      <c r="B280" s="42"/>
      <c r="C280" s="76"/>
      <c r="D280" s="76"/>
      <c r="E280" s="76"/>
      <c r="F280" s="76"/>
      <c r="G280" s="76"/>
      <c r="H280" s="76"/>
      <c r="I280" s="76"/>
      <c r="J280" s="76"/>
      <c r="K280" s="42"/>
    </row>
    <row r="281" spans="2:11" ht="15.75">
      <c r="B281" s="42"/>
      <c r="C281" s="76"/>
      <c r="D281" s="76"/>
      <c r="E281" s="76"/>
      <c r="F281" s="76"/>
      <c r="G281" s="76"/>
      <c r="H281" s="76"/>
      <c r="I281" s="76"/>
      <c r="J281" s="76"/>
      <c r="K281" s="42"/>
    </row>
    <row r="282" spans="2:11" ht="15.75">
      <c r="B282" s="42"/>
      <c r="C282" s="76"/>
      <c r="D282" s="76"/>
      <c r="E282" s="76"/>
      <c r="F282" s="76"/>
      <c r="G282" s="76"/>
      <c r="H282" s="76"/>
      <c r="I282" s="76"/>
      <c r="J282" s="76"/>
      <c r="K282" s="42"/>
    </row>
    <row r="283" spans="2:11" ht="15.75">
      <c r="B283" s="42"/>
      <c r="C283" s="76"/>
      <c r="D283" s="76"/>
      <c r="E283" s="76"/>
      <c r="F283" s="76"/>
      <c r="G283" s="76"/>
      <c r="H283" s="76"/>
      <c r="I283" s="76"/>
      <c r="J283" s="76"/>
      <c r="K283" s="42"/>
    </row>
    <row r="284" spans="2:11" ht="15.75">
      <c r="B284" s="42"/>
      <c r="C284" s="76"/>
      <c r="D284" s="76"/>
      <c r="E284" s="76"/>
      <c r="F284" s="76"/>
      <c r="G284" s="76"/>
      <c r="H284" s="76"/>
      <c r="I284" s="76"/>
      <c r="J284" s="76"/>
      <c r="K284" s="42"/>
    </row>
    <row r="285" spans="2:11" ht="15.75">
      <c r="B285" s="42"/>
      <c r="C285" s="76"/>
      <c r="D285" s="76"/>
      <c r="E285" s="76"/>
      <c r="F285" s="76"/>
      <c r="G285" s="76"/>
      <c r="H285" s="76"/>
      <c r="I285" s="76"/>
      <c r="J285" s="76"/>
      <c r="K285" s="42"/>
    </row>
    <row r="286" spans="2:11" ht="15.75">
      <c r="B286" s="42"/>
      <c r="C286" s="76"/>
      <c r="D286" s="76"/>
      <c r="E286" s="76"/>
      <c r="F286" s="76"/>
      <c r="G286" s="76"/>
      <c r="H286" s="76"/>
      <c r="I286" s="76"/>
      <c r="J286" s="76"/>
      <c r="K286" s="42"/>
    </row>
    <row r="287" spans="2:11" ht="15.75">
      <c r="B287" s="42"/>
      <c r="C287" s="76"/>
      <c r="D287" s="76"/>
      <c r="E287" s="76"/>
      <c r="F287" s="76"/>
      <c r="G287" s="76"/>
      <c r="H287" s="76"/>
      <c r="I287" s="76"/>
      <c r="J287" s="76"/>
      <c r="K287" s="42"/>
    </row>
    <row r="288" spans="2:11" ht="15.75">
      <c r="B288" s="42"/>
      <c r="C288" s="76"/>
      <c r="D288" s="76"/>
      <c r="E288" s="76"/>
      <c r="F288" s="76"/>
      <c r="G288" s="76"/>
      <c r="H288" s="76"/>
      <c r="I288" s="76"/>
      <c r="J288" s="76"/>
      <c r="K288" s="42"/>
    </row>
    <row r="289" spans="2:11" ht="15.75">
      <c r="B289" s="42"/>
      <c r="C289" s="42"/>
      <c r="D289" s="42"/>
      <c r="E289" s="42"/>
      <c r="F289" s="42"/>
      <c r="G289" s="42"/>
      <c r="H289" s="42"/>
      <c r="I289" s="42"/>
      <c r="J289" s="42"/>
      <c r="K289" s="42"/>
    </row>
  </sheetData>
  <sheetProtection algorithmName="SHA-512" hashValue="Mi78fVZgaLFr9vkJ92nRGsDJV9p7olPEn3QBu5wA68KxTmJ9U3fYEhdlfBYUQY04qzKJUXjKqYn3WfpV70ggFw==" saltValue="8PldT1WMqt4sO9td/LjcCg==" spinCount="100000" sheet="1" insertColumns="0" insertRows="0" deleteColumns="0" deleteRows="0" sort="0"/>
  <mergeCells count="362">
    <mergeCell ref="B1:K1"/>
    <mergeCell ref="M1:O1"/>
    <mergeCell ref="C2:J2"/>
    <mergeCell ref="M2:S2"/>
    <mergeCell ref="N3:O3"/>
    <mergeCell ref="P3:Q3"/>
    <mergeCell ref="R3:S3"/>
    <mergeCell ref="N6:O6"/>
    <mergeCell ref="P6:Q6"/>
    <mergeCell ref="R6:S6"/>
    <mergeCell ref="C7:D7"/>
    <mergeCell ref="E7:K7"/>
    <mergeCell ref="M7:P7"/>
    <mergeCell ref="Q7:S7"/>
    <mergeCell ref="N4:O4"/>
    <mergeCell ref="P4:Q4"/>
    <mergeCell ref="R4:S4"/>
    <mergeCell ref="N5:O5"/>
    <mergeCell ref="P5:Q5"/>
    <mergeCell ref="R5:S5"/>
    <mergeCell ref="C11:K11"/>
    <mergeCell ref="C12:K12"/>
    <mergeCell ref="C13:K13"/>
    <mergeCell ref="M13:S13"/>
    <mergeCell ref="C14:K14"/>
    <mergeCell ref="M14:O14"/>
    <mergeCell ref="P14:S14"/>
    <mergeCell ref="C8:D8"/>
    <mergeCell ref="E8:K8"/>
    <mergeCell ref="M8:P8"/>
    <mergeCell ref="Q8:S8"/>
    <mergeCell ref="C9:D9"/>
    <mergeCell ref="E9:K9"/>
    <mergeCell ref="M9:P9"/>
    <mergeCell ref="Q9:S9"/>
    <mergeCell ref="C17:K17"/>
    <mergeCell ref="M17:O17"/>
    <mergeCell ref="P17:S17"/>
    <mergeCell ref="C18:K18"/>
    <mergeCell ref="M18:O18"/>
    <mergeCell ref="P18:S18"/>
    <mergeCell ref="C15:K15"/>
    <mergeCell ref="M15:O15"/>
    <mergeCell ref="P15:S15"/>
    <mergeCell ref="C16:K16"/>
    <mergeCell ref="M16:O16"/>
    <mergeCell ref="P16:S16"/>
    <mergeCell ref="C21:K21"/>
    <mergeCell ref="M21:O21"/>
    <mergeCell ref="P21:S21"/>
    <mergeCell ref="C22:K22"/>
    <mergeCell ref="M22:O22"/>
    <mergeCell ref="P22:S22"/>
    <mergeCell ref="C19:K19"/>
    <mergeCell ref="M19:O19"/>
    <mergeCell ref="P19:S19"/>
    <mergeCell ref="C20:K20"/>
    <mergeCell ref="M20:O20"/>
    <mergeCell ref="P20:S20"/>
    <mergeCell ref="C26:K26"/>
    <mergeCell ref="C27:K27"/>
    <mergeCell ref="M27:R27"/>
    <mergeCell ref="C28:K28"/>
    <mergeCell ref="M28:O28"/>
    <mergeCell ref="Q28:R28"/>
    <mergeCell ref="C23:K23"/>
    <mergeCell ref="M23:O23"/>
    <mergeCell ref="C24:K24"/>
    <mergeCell ref="M24:O24"/>
    <mergeCell ref="C25:K25"/>
    <mergeCell ref="M25:O25"/>
    <mergeCell ref="C31:K31"/>
    <mergeCell ref="M31:O31"/>
    <mergeCell ref="Q31:R31"/>
    <mergeCell ref="C32:K32"/>
    <mergeCell ref="M32:O32"/>
    <mergeCell ref="Q32:R32"/>
    <mergeCell ref="C29:K29"/>
    <mergeCell ref="M29:O29"/>
    <mergeCell ref="Q29:R29"/>
    <mergeCell ref="C30:K30"/>
    <mergeCell ref="M30:O30"/>
    <mergeCell ref="Q30:R30"/>
    <mergeCell ref="C35:K35"/>
    <mergeCell ref="M35:O35"/>
    <mergeCell ref="Q35:R35"/>
    <mergeCell ref="C36:K36"/>
    <mergeCell ref="M36:O36"/>
    <mergeCell ref="Q36:R36"/>
    <mergeCell ref="C33:K33"/>
    <mergeCell ref="M33:O33"/>
    <mergeCell ref="Q33:R33"/>
    <mergeCell ref="C34:K34"/>
    <mergeCell ref="M34:O34"/>
    <mergeCell ref="Q34:R34"/>
    <mergeCell ref="C39:K39"/>
    <mergeCell ref="M39:O39"/>
    <mergeCell ref="Q39:R39"/>
    <mergeCell ref="C40:K40"/>
    <mergeCell ref="C41:K41"/>
    <mergeCell ref="C42:K42"/>
    <mergeCell ref="C37:K37"/>
    <mergeCell ref="M37:O37"/>
    <mergeCell ref="Q37:R37"/>
    <mergeCell ref="C38:K38"/>
    <mergeCell ref="M38:O38"/>
    <mergeCell ref="Q38:R38"/>
    <mergeCell ref="C49:K49"/>
    <mergeCell ref="C50:K50"/>
    <mergeCell ref="C51:K51"/>
    <mergeCell ref="C52:K52"/>
    <mergeCell ref="C53:K53"/>
    <mergeCell ref="C54:K54"/>
    <mergeCell ref="C43:K43"/>
    <mergeCell ref="C44:K44"/>
    <mergeCell ref="C45:K45"/>
    <mergeCell ref="C46:K46"/>
    <mergeCell ref="C47:K47"/>
    <mergeCell ref="C48:K48"/>
    <mergeCell ref="C61:K61"/>
    <mergeCell ref="C62:K62"/>
    <mergeCell ref="C63:K63"/>
    <mergeCell ref="C64:K64"/>
    <mergeCell ref="C65:K65"/>
    <mergeCell ref="C66:K66"/>
    <mergeCell ref="C55:K55"/>
    <mergeCell ref="C56:K56"/>
    <mergeCell ref="C57:K57"/>
    <mergeCell ref="C58:K58"/>
    <mergeCell ref="C59:K59"/>
    <mergeCell ref="C60:K60"/>
    <mergeCell ref="C73:K73"/>
    <mergeCell ref="C74:K74"/>
    <mergeCell ref="C75:K75"/>
    <mergeCell ref="C76:K76"/>
    <mergeCell ref="C77:K77"/>
    <mergeCell ref="C78:K78"/>
    <mergeCell ref="C67:K67"/>
    <mergeCell ref="C68:K68"/>
    <mergeCell ref="C69:K69"/>
    <mergeCell ref="C70:K70"/>
    <mergeCell ref="C71:K71"/>
    <mergeCell ref="C72:K72"/>
    <mergeCell ref="C85:K85"/>
    <mergeCell ref="C86:K86"/>
    <mergeCell ref="C87:K87"/>
    <mergeCell ref="C88:K88"/>
    <mergeCell ref="C89:K89"/>
    <mergeCell ref="C90:K90"/>
    <mergeCell ref="C79:K79"/>
    <mergeCell ref="C80:K80"/>
    <mergeCell ref="C81:K81"/>
    <mergeCell ref="C82:K82"/>
    <mergeCell ref="C83:K83"/>
    <mergeCell ref="C84:K84"/>
    <mergeCell ref="C97:K97"/>
    <mergeCell ref="C98:K98"/>
    <mergeCell ref="C99:K99"/>
    <mergeCell ref="M99:R99"/>
    <mergeCell ref="C100:K100"/>
    <mergeCell ref="M100:N100"/>
    <mergeCell ref="O100:P100"/>
    <mergeCell ref="Q100:R100"/>
    <mergeCell ref="C91:K91"/>
    <mergeCell ref="C92:K92"/>
    <mergeCell ref="C93:K93"/>
    <mergeCell ref="C94:K94"/>
    <mergeCell ref="C95:K95"/>
    <mergeCell ref="C96:K96"/>
    <mergeCell ref="C104:K104"/>
    <mergeCell ref="O104:P104"/>
    <mergeCell ref="Q104:R104"/>
    <mergeCell ref="C105:K105"/>
    <mergeCell ref="C106:K106"/>
    <mergeCell ref="C107:K107"/>
    <mergeCell ref="C101:K101"/>
    <mergeCell ref="M101:N102"/>
    <mergeCell ref="O101:P102"/>
    <mergeCell ref="Q101:R102"/>
    <mergeCell ref="C102:K102"/>
    <mergeCell ref="C103:K103"/>
    <mergeCell ref="C114:K114"/>
    <mergeCell ref="C115:K115"/>
    <mergeCell ref="C116:K116"/>
    <mergeCell ref="C117:K117"/>
    <mergeCell ref="C118:K118"/>
    <mergeCell ref="C119:K119"/>
    <mergeCell ref="C108:K108"/>
    <mergeCell ref="C109:K109"/>
    <mergeCell ref="C110:K110"/>
    <mergeCell ref="C111:K111"/>
    <mergeCell ref="C112:K112"/>
    <mergeCell ref="C113:K113"/>
    <mergeCell ref="C126:K126"/>
    <mergeCell ref="C127:K127"/>
    <mergeCell ref="C128:K128"/>
    <mergeCell ref="C129:K129"/>
    <mergeCell ref="C130:K130"/>
    <mergeCell ref="C131:K131"/>
    <mergeCell ref="C120:K120"/>
    <mergeCell ref="C121:K121"/>
    <mergeCell ref="C122:K122"/>
    <mergeCell ref="C123:K123"/>
    <mergeCell ref="C124:K124"/>
    <mergeCell ref="C125:K125"/>
    <mergeCell ref="C138:K138"/>
    <mergeCell ref="C139:K139"/>
    <mergeCell ref="C140:K140"/>
    <mergeCell ref="C141:K141"/>
    <mergeCell ref="C142:K142"/>
    <mergeCell ref="C143:K143"/>
    <mergeCell ref="C132:K132"/>
    <mergeCell ref="C133:K133"/>
    <mergeCell ref="C134:K134"/>
    <mergeCell ref="C135:K135"/>
    <mergeCell ref="C136:K136"/>
    <mergeCell ref="C137:K137"/>
    <mergeCell ref="C150:K150"/>
    <mergeCell ref="C151:K151"/>
    <mergeCell ref="C152:K152"/>
    <mergeCell ref="C153:K153"/>
    <mergeCell ref="C154:K154"/>
    <mergeCell ref="C155:K155"/>
    <mergeCell ref="C144:K144"/>
    <mergeCell ref="C145:K145"/>
    <mergeCell ref="C146:K146"/>
    <mergeCell ref="C147:K147"/>
    <mergeCell ref="C148:K148"/>
    <mergeCell ref="C149:K149"/>
    <mergeCell ref="C162:K162"/>
    <mergeCell ref="C163:K163"/>
    <mergeCell ref="C164:K164"/>
    <mergeCell ref="C165:J165"/>
    <mergeCell ref="C166:J166"/>
    <mergeCell ref="C167:J167"/>
    <mergeCell ref="C156:K156"/>
    <mergeCell ref="C157:K157"/>
    <mergeCell ref="C158:K158"/>
    <mergeCell ref="C159:K159"/>
    <mergeCell ref="C160:K160"/>
    <mergeCell ref="C161:K161"/>
    <mergeCell ref="C174:J174"/>
    <mergeCell ref="C175:J175"/>
    <mergeCell ref="C176:J176"/>
    <mergeCell ref="C177:J177"/>
    <mergeCell ref="C178:J178"/>
    <mergeCell ref="C179:J179"/>
    <mergeCell ref="C168:J168"/>
    <mergeCell ref="C169:J169"/>
    <mergeCell ref="C170:J170"/>
    <mergeCell ref="C171:J171"/>
    <mergeCell ref="C172:J172"/>
    <mergeCell ref="C173:J173"/>
    <mergeCell ref="C186:J186"/>
    <mergeCell ref="C187:J187"/>
    <mergeCell ref="C188:J188"/>
    <mergeCell ref="C189:J189"/>
    <mergeCell ref="C190:J190"/>
    <mergeCell ref="C191:J191"/>
    <mergeCell ref="C180:J180"/>
    <mergeCell ref="C181:J181"/>
    <mergeCell ref="C182:J182"/>
    <mergeCell ref="C183:J183"/>
    <mergeCell ref="C184:J184"/>
    <mergeCell ref="C185:J185"/>
    <mergeCell ref="C198:J198"/>
    <mergeCell ref="C199:J199"/>
    <mergeCell ref="C200:J200"/>
    <mergeCell ref="C201:J201"/>
    <mergeCell ref="C202:J202"/>
    <mergeCell ref="C203:J203"/>
    <mergeCell ref="C192:J192"/>
    <mergeCell ref="C193:J193"/>
    <mergeCell ref="C194:J194"/>
    <mergeCell ref="C195:J195"/>
    <mergeCell ref="C196:J196"/>
    <mergeCell ref="C197:J197"/>
    <mergeCell ref="C210:J210"/>
    <mergeCell ref="C211:J211"/>
    <mergeCell ref="C212:J212"/>
    <mergeCell ref="C213:J213"/>
    <mergeCell ref="C214:J214"/>
    <mergeCell ref="C215:J215"/>
    <mergeCell ref="C204:J204"/>
    <mergeCell ref="C205:J205"/>
    <mergeCell ref="C206:J206"/>
    <mergeCell ref="C207:J207"/>
    <mergeCell ref="C208:J208"/>
    <mergeCell ref="C209:J209"/>
    <mergeCell ref="C222:J222"/>
    <mergeCell ref="C223:J223"/>
    <mergeCell ref="C224:J224"/>
    <mergeCell ref="C225:J225"/>
    <mergeCell ref="C226:J226"/>
    <mergeCell ref="C227:J227"/>
    <mergeCell ref="C216:J216"/>
    <mergeCell ref="C217:J217"/>
    <mergeCell ref="C218:J218"/>
    <mergeCell ref="C219:J219"/>
    <mergeCell ref="C220:J220"/>
    <mergeCell ref="C221:J221"/>
    <mergeCell ref="C234:J234"/>
    <mergeCell ref="C235:J235"/>
    <mergeCell ref="C236:J236"/>
    <mergeCell ref="C237:J237"/>
    <mergeCell ref="C238:J238"/>
    <mergeCell ref="C239:J239"/>
    <mergeCell ref="C228:J228"/>
    <mergeCell ref="C229:J229"/>
    <mergeCell ref="C230:J230"/>
    <mergeCell ref="C231:J231"/>
    <mergeCell ref="C232:J232"/>
    <mergeCell ref="C233:J233"/>
    <mergeCell ref="C246:J246"/>
    <mergeCell ref="C247:J247"/>
    <mergeCell ref="C248:J248"/>
    <mergeCell ref="C249:J249"/>
    <mergeCell ref="C250:J250"/>
    <mergeCell ref="C251:J251"/>
    <mergeCell ref="C240:J240"/>
    <mergeCell ref="C241:J241"/>
    <mergeCell ref="C242:J242"/>
    <mergeCell ref="C243:J243"/>
    <mergeCell ref="C244:J244"/>
    <mergeCell ref="C245:J245"/>
    <mergeCell ref="C258:J258"/>
    <mergeCell ref="C259:J259"/>
    <mergeCell ref="C260:J260"/>
    <mergeCell ref="C261:J261"/>
    <mergeCell ref="C262:J262"/>
    <mergeCell ref="C263:J263"/>
    <mergeCell ref="C252:J252"/>
    <mergeCell ref="C253:J253"/>
    <mergeCell ref="C254:J254"/>
    <mergeCell ref="C255:J255"/>
    <mergeCell ref="C256:J256"/>
    <mergeCell ref="C257:J257"/>
    <mergeCell ref="C270:J270"/>
    <mergeCell ref="C271:J271"/>
    <mergeCell ref="C272:J272"/>
    <mergeCell ref="C273:J273"/>
    <mergeCell ref="C274:J274"/>
    <mergeCell ref="C275:J275"/>
    <mergeCell ref="C264:J264"/>
    <mergeCell ref="C265:J265"/>
    <mergeCell ref="C266:J266"/>
    <mergeCell ref="C267:J267"/>
    <mergeCell ref="C268:J268"/>
    <mergeCell ref="C269:J269"/>
    <mergeCell ref="C288:J288"/>
    <mergeCell ref="C282:J282"/>
    <mergeCell ref="C283:J283"/>
    <mergeCell ref="C284:J284"/>
    <mergeCell ref="C285:J285"/>
    <mergeCell ref="C286:J286"/>
    <mergeCell ref="C287:J287"/>
    <mergeCell ref="C276:J276"/>
    <mergeCell ref="C277:J277"/>
    <mergeCell ref="C278:J278"/>
    <mergeCell ref="C279:J279"/>
    <mergeCell ref="C280:J280"/>
    <mergeCell ref="C281:J281"/>
  </mergeCells>
  <dataValidations count="8">
    <dataValidation allowBlank="1" showInputMessage="1" showErrorMessage="1" prompt="Type equipment details here and the defect" sqref="P15:S22" xr:uid="{371D2265-4A40-43E5-8EC1-CE7DA3D201BE}"/>
    <dataValidation type="list" showInputMessage="1" showErrorMessage="1" prompt="Select the unavailable equipment from dropdown list" sqref="M15:O22" xr:uid="{1141320D-24B4-4E03-AEA5-F60DABF7FD27}">
      <formula1>"BFP A, BFP B, BFP C, Burners, LP Heaters, HP Heater 5, HP Heater 6, CCCWP A, CCCWP B, GAH A, GAH B. FDF A, FDF B, FDCF A, FDCF B, GSC Blower A, GSC Blower B, CWP A, CWP B, CEP A, CEP B, CBP A, CBP B, Station Compressors, Dryers, EDG, ,CSCCWP A or B"</formula1>
    </dataValidation>
    <dataValidation allowBlank="1" showInputMessage="1" showErrorMessage="1" prompt="Insert DCS value" sqref="Q7:S9" xr:uid="{9FC62554-1F9F-4166-BE32-C0DCD208A91F}"/>
    <dataValidation allowBlank="1" showInputMessage="1" showErrorMessage="1" prompt="Input Unit Load" sqref="C8:D8" xr:uid="{02CED14C-588E-4673-9B70-9F81A30070DC}"/>
    <dataValidation type="list" allowBlank="1" showInputMessage="1" showErrorMessage="1" prompt="Select your unit" sqref="B8" xr:uid="{5C1D1103-955E-4A75-BADC-3D2D355F7F17}">
      <formula1>"1,2,3,4,5,6"</formula1>
    </dataValidation>
    <dataValidation type="date" operator="greaterThanOrEqual" allowBlank="1" showInputMessage="1" showErrorMessage="1" prompt="Insert today's date" sqref="K5 Q104" xr:uid="{D0BF6BBD-C219-42C8-A99D-527F8E26D2CD}">
      <formula1>K5</formula1>
    </dataValidation>
    <dataValidation type="list" allowBlank="1" showInputMessage="1" showErrorMessage="1" prompt="Select day of the week" sqref="K3" xr:uid="{E0A5F657-54F4-4A23-8EF6-70AEF14CC719}">
      <formula1>"SUNDAY,MONDAY,TUESDAY,WEDNESDAY,THURSDAY,FRIDAY,SATURDAY"</formula1>
    </dataValidation>
    <dataValidation type="list" allowBlank="1" showInputMessage="1" showErrorMessage="1" prompt="Select your shift" sqref="F5 N104" xr:uid="{FA1AF4F9-1DA5-4E20-A687-E071A0E049A4}">
      <formula1>"A,B,C,D"</formula1>
    </dataValidation>
  </dataValidation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477CE-9974-4391-84AE-5CCE6E8EE83C}">
  <sheetPr codeName="Sheet21"/>
  <dimension ref="A1:V289"/>
  <sheetViews>
    <sheetView zoomScale="80" zoomScaleNormal="80" workbookViewId="0">
      <pane ySplit="11" topLeftCell="A26" activePane="bottomLeft" state="frozen"/>
      <selection activeCell="P1" sqref="P1"/>
      <selection pane="bottomLeft" activeCell="P1" sqref="P1"/>
    </sheetView>
  </sheetViews>
  <sheetFormatPr defaultColWidth="9.140625" defaultRowHeight="15"/>
  <cols>
    <col min="1" max="1" width="9.140625" style="7"/>
    <col min="2" max="2" width="13.7109375" style="7" customWidth="1"/>
    <col min="3" max="3" width="12.42578125" style="7" customWidth="1"/>
    <col min="4" max="10" width="9.140625" style="7"/>
    <col min="11" max="11" width="13.140625" style="7" customWidth="1"/>
    <col min="12" max="12" width="13.85546875" style="7" customWidth="1"/>
    <col min="13" max="13" width="17.28515625" style="7" customWidth="1"/>
    <col min="14" max="15" width="9.140625" style="7"/>
    <col min="16" max="16" width="21.5703125" style="7" customWidth="1"/>
    <col min="17" max="18" width="9.140625" style="7"/>
    <col min="19" max="19" width="12.140625" style="7" customWidth="1"/>
    <col min="20" max="16384" width="9.140625" style="7"/>
  </cols>
  <sheetData>
    <row r="1" spans="1:22" ht="51" customHeight="1" thickBot="1">
      <c r="A1" s="4"/>
      <c r="B1" s="88" t="s">
        <v>0</v>
      </c>
      <c r="C1" s="88"/>
      <c r="D1" s="88"/>
      <c r="E1" s="88"/>
      <c r="F1" s="88"/>
      <c r="G1" s="88"/>
      <c r="H1" s="88"/>
      <c r="I1" s="88"/>
      <c r="J1" s="88"/>
      <c r="K1" s="88"/>
      <c r="L1" s="5"/>
      <c r="M1" s="106" t="s">
        <v>99</v>
      </c>
      <c r="N1" s="106"/>
      <c r="O1" s="106"/>
      <c r="P1" s="68">
        <f xml:space="preserve"> COUNTIFS($C12:$K100, "*Load*Loss*")</f>
        <v>0</v>
      </c>
      <c r="Q1" s="5"/>
      <c r="R1" s="5"/>
      <c r="S1" s="6"/>
      <c r="T1" s="6"/>
    </row>
    <row r="2" spans="1:22" ht="21.75" thickBot="1">
      <c r="B2" s="8"/>
      <c r="C2" s="89" t="s">
        <v>1</v>
      </c>
      <c r="D2" s="89"/>
      <c r="E2" s="89"/>
      <c r="F2" s="89"/>
      <c r="G2" s="89"/>
      <c r="H2" s="89"/>
      <c r="I2" s="89"/>
      <c r="J2" s="89"/>
      <c r="K2" s="9"/>
      <c r="L2" s="6"/>
      <c r="M2" s="110" t="s">
        <v>16</v>
      </c>
      <c r="N2" s="111"/>
      <c r="O2" s="111"/>
      <c r="P2" s="111"/>
      <c r="Q2" s="111"/>
      <c r="R2" s="111"/>
      <c r="S2" s="112"/>
      <c r="T2" s="6"/>
    </row>
    <row r="3" spans="1:22" ht="19.5" thickBot="1">
      <c r="B3" s="10" t="s">
        <v>33</v>
      </c>
      <c r="C3" s="11" t="s">
        <v>26</v>
      </c>
      <c r="D3" s="12"/>
      <c r="E3" s="12"/>
      <c r="F3" s="12"/>
      <c r="G3" s="12"/>
      <c r="H3" s="12"/>
      <c r="I3" s="12"/>
      <c r="J3" s="13" t="s">
        <v>31</v>
      </c>
      <c r="K3" s="14" t="s">
        <v>27</v>
      </c>
      <c r="L3" s="12"/>
      <c r="M3" s="15"/>
      <c r="N3" s="113" t="s">
        <v>17</v>
      </c>
      <c r="O3" s="114"/>
      <c r="P3" s="113" t="s">
        <v>18</v>
      </c>
      <c r="Q3" s="114"/>
      <c r="R3" s="115" t="s">
        <v>22</v>
      </c>
      <c r="S3" s="114"/>
      <c r="T3" s="6"/>
    </row>
    <row r="4" spans="1:22" ht="15.75" customHeight="1" thickBot="1">
      <c r="B4" s="16"/>
      <c r="C4" s="12"/>
      <c r="D4" s="12"/>
      <c r="E4" s="12"/>
      <c r="F4" s="12"/>
      <c r="G4" s="12"/>
      <c r="H4" s="12"/>
      <c r="I4" s="12"/>
      <c r="J4" s="12"/>
      <c r="K4" s="17"/>
      <c r="L4" s="6"/>
      <c r="M4" s="18" t="s">
        <v>19</v>
      </c>
      <c r="N4" s="116"/>
      <c r="O4" s="117"/>
      <c r="P4" s="116"/>
      <c r="Q4" s="117"/>
      <c r="R4" s="118"/>
      <c r="S4" s="117"/>
      <c r="T4" s="6"/>
    </row>
    <row r="5" spans="1:22" ht="19.5" thickBot="1">
      <c r="B5" s="10" t="s">
        <v>34</v>
      </c>
      <c r="C5" s="11" t="s">
        <v>2</v>
      </c>
      <c r="D5" s="12"/>
      <c r="E5" s="13" t="s">
        <v>12</v>
      </c>
      <c r="F5" s="60" t="s">
        <v>25</v>
      </c>
      <c r="G5" s="12"/>
      <c r="H5" s="12"/>
      <c r="I5" s="12"/>
      <c r="J5" s="13" t="s">
        <v>32</v>
      </c>
      <c r="K5" s="19">
        <v>44355</v>
      </c>
      <c r="L5" s="12"/>
      <c r="M5" s="18" t="s">
        <v>20</v>
      </c>
      <c r="N5" s="133">
        <f xml:space="preserve"> '18'!N4</f>
        <v>0</v>
      </c>
      <c r="O5" s="134"/>
      <c r="P5" s="133">
        <f xml:space="preserve"> '18'!P4</f>
        <v>0</v>
      </c>
      <c r="Q5" s="134"/>
      <c r="R5" s="133">
        <f xml:space="preserve"> '18'!R4</f>
        <v>0</v>
      </c>
      <c r="S5" s="134"/>
      <c r="T5" s="6"/>
    </row>
    <row r="6" spans="1:22" ht="15" customHeight="1" thickBot="1">
      <c r="B6" s="16"/>
      <c r="C6" s="12"/>
      <c r="D6" s="12"/>
      <c r="E6" s="12"/>
      <c r="F6" s="12"/>
      <c r="G6" s="12"/>
      <c r="H6" s="12"/>
      <c r="I6" s="12"/>
      <c r="J6" s="12"/>
      <c r="K6" s="17"/>
      <c r="L6" s="6"/>
      <c r="M6" s="20" t="s">
        <v>21</v>
      </c>
      <c r="N6" s="119">
        <f>IF(($N4-$N5)&lt;0,0,$N4-$N5)</f>
        <v>0</v>
      </c>
      <c r="O6" s="120"/>
      <c r="P6" s="131">
        <f>IF(($P4-$P5)&lt;0,0,$P4-$P5)</f>
        <v>0</v>
      </c>
      <c r="Q6" s="132"/>
      <c r="R6" s="131">
        <f xml:space="preserve"> IF(($R4 - $R5)&lt;0,0,$R4 - $R5)</f>
        <v>0</v>
      </c>
      <c r="S6" s="132"/>
      <c r="T6" s="6"/>
      <c r="V6" s="67"/>
    </row>
    <row r="7" spans="1:22" ht="19.5" thickBot="1">
      <c r="B7" s="21" t="s">
        <v>13</v>
      </c>
      <c r="C7" s="75" t="s">
        <v>4</v>
      </c>
      <c r="D7" s="75"/>
      <c r="E7" s="75" t="s">
        <v>5</v>
      </c>
      <c r="F7" s="75"/>
      <c r="G7" s="75"/>
      <c r="H7" s="75"/>
      <c r="I7" s="75"/>
      <c r="J7" s="75"/>
      <c r="K7" s="93"/>
      <c r="L7" s="6"/>
      <c r="M7" s="90" t="s">
        <v>23</v>
      </c>
      <c r="N7" s="90"/>
      <c r="O7" s="90"/>
      <c r="P7" s="90"/>
      <c r="Q7" s="86">
        <v>0</v>
      </c>
      <c r="R7" s="86"/>
      <c r="S7" s="86"/>
      <c r="T7" s="6"/>
    </row>
    <row r="8" spans="1:22" ht="19.5" thickBot="1">
      <c r="B8" s="22">
        <v>2</v>
      </c>
      <c r="C8" s="90" t="s">
        <v>51</v>
      </c>
      <c r="D8" s="90"/>
      <c r="E8" s="94"/>
      <c r="F8" s="94"/>
      <c r="G8" s="94"/>
      <c r="H8" s="94"/>
      <c r="I8" s="94"/>
      <c r="J8" s="94"/>
      <c r="K8" s="94"/>
      <c r="L8" s="6"/>
      <c r="M8" s="90" t="s">
        <v>24</v>
      </c>
      <c r="N8" s="90"/>
      <c r="O8" s="90"/>
      <c r="P8" s="90"/>
      <c r="Q8" s="86">
        <v>0</v>
      </c>
      <c r="R8" s="86"/>
      <c r="S8" s="86"/>
      <c r="T8" s="6"/>
    </row>
    <row r="9" spans="1:22" ht="19.5" thickBot="1">
      <c r="B9" s="16"/>
      <c r="C9" s="91"/>
      <c r="D9" s="91"/>
      <c r="E9" s="91"/>
      <c r="F9" s="91"/>
      <c r="G9" s="91"/>
      <c r="H9" s="91"/>
      <c r="I9" s="91"/>
      <c r="J9" s="91"/>
      <c r="K9" s="95"/>
      <c r="L9" s="6"/>
      <c r="M9" s="90" t="s">
        <v>98</v>
      </c>
      <c r="N9" s="90"/>
      <c r="O9" s="90"/>
      <c r="P9" s="90"/>
      <c r="Q9" s="86">
        <v>0</v>
      </c>
      <c r="R9" s="86"/>
      <c r="S9" s="86"/>
      <c r="T9" s="6"/>
    </row>
    <row r="10" spans="1:22">
      <c r="B10" s="16"/>
      <c r="C10" s="12"/>
      <c r="D10" s="12"/>
      <c r="E10" s="12"/>
      <c r="F10" s="12"/>
      <c r="G10" s="12"/>
      <c r="H10" s="12"/>
      <c r="I10" s="12"/>
      <c r="J10" s="12"/>
      <c r="K10" s="17"/>
      <c r="L10" s="6"/>
      <c r="M10" s="6"/>
      <c r="N10" s="6"/>
      <c r="O10" s="6"/>
      <c r="P10" s="6"/>
      <c r="Q10" s="6"/>
      <c r="R10" s="6"/>
      <c r="S10" s="6"/>
      <c r="T10" s="6"/>
    </row>
    <row r="11" spans="1:22" ht="15.75">
      <c r="B11" s="23" t="s">
        <v>6</v>
      </c>
      <c r="C11" s="73" t="s">
        <v>7</v>
      </c>
      <c r="D11" s="73"/>
      <c r="E11" s="73"/>
      <c r="F11" s="73"/>
      <c r="G11" s="73"/>
      <c r="H11" s="73"/>
      <c r="I11" s="73"/>
      <c r="J11" s="73"/>
      <c r="K11" s="74"/>
      <c r="L11" s="6"/>
      <c r="M11" s="6"/>
      <c r="N11" s="6"/>
      <c r="O11" s="6"/>
      <c r="P11" s="6"/>
      <c r="Q11" s="6"/>
      <c r="R11" s="6"/>
      <c r="S11" s="5"/>
      <c r="T11" s="6"/>
    </row>
    <row r="12" spans="1:22" ht="33" customHeight="1">
      <c r="B12" s="24"/>
      <c r="C12" s="85"/>
      <c r="D12" s="83"/>
      <c r="E12" s="83"/>
      <c r="F12" s="83"/>
      <c r="G12" s="83"/>
      <c r="H12" s="83"/>
      <c r="I12" s="83"/>
      <c r="J12" s="83"/>
      <c r="K12" s="84"/>
      <c r="L12" s="6"/>
      <c r="M12" s="6"/>
      <c r="N12" s="6"/>
      <c r="O12" s="6"/>
      <c r="P12" s="6"/>
      <c r="Q12" s="6"/>
      <c r="R12" s="6"/>
      <c r="S12" s="6"/>
      <c r="T12" s="6"/>
    </row>
    <row r="13" spans="1:22" ht="19.5" thickBot="1">
      <c r="B13" s="24"/>
      <c r="C13" s="85"/>
      <c r="D13" s="83"/>
      <c r="E13" s="83"/>
      <c r="F13" s="83"/>
      <c r="G13" s="83"/>
      <c r="H13" s="83"/>
      <c r="I13" s="83"/>
      <c r="J13" s="83"/>
      <c r="K13" s="84"/>
      <c r="L13" s="6"/>
      <c r="M13" s="103" t="s">
        <v>41</v>
      </c>
      <c r="N13" s="103"/>
      <c r="O13" s="103"/>
      <c r="P13" s="103"/>
      <c r="Q13" s="103"/>
      <c r="R13" s="103"/>
      <c r="S13" s="103"/>
      <c r="T13" s="6"/>
    </row>
    <row r="14" spans="1:22" ht="19.5" thickBot="1">
      <c r="B14" s="24"/>
      <c r="C14" s="83"/>
      <c r="D14" s="83"/>
      <c r="E14" s="83"/>
      <c r="F14" s="83"/>
      <c r="G14" s="83"/>
      <c r="H14" s="83"/>
      <c r="I14" s="83"/>
      <c r="J14" s="83"/>
      <c r="K14" s="84"/>
      <c r="L14" s="6"/>
      <c r="M14" s="90" t="s">
        <v>42</v>
      </c>
      <c r="N14" s="90"/>
      <c r="O14" s="90"/>
      <c r="P14" s="90" t="s">
        <v>43</v>
      </c>
      <c r="Q14" s="90"/>
      <c r="R14" s="90"/>
      <c r="S14" s="90"/>
      <c r="T14" s="6"/>
    </row>
    <row r="15" spans="1:22" ht="16.5" thickBot="1">
      <c r="B15" s="24"/>
      <c r="C15" s="85"/>
      <c r="D15" s="83"/>
      <c r="E15" s="83"/>
      <c r="F15" s="83"/>
      <c r="G15" s="83"/>
      <c r="H15" s="83"/>
      <c r="I15" s="83"/>
      <c r="J15" s="83"/>
      <c r="K15" s="84"/>
      <c r="L15" s="6"/>
      <c r="M15" s="77" t="s">
        <v>66</v>
      </c>
      <c r="N15" s="77"/>
      <c r="O15" s="77"/>
      <c r="P15" s="102" t="s">
        <v>44</v>
      </c>
      <c r="Q15" s="102"/>
      <c r="R15" s="102"/>
      <c r="S15" s="102"/>
      <c r="T15" s="6"/>
    </row>
    <row r="16" spans="1:22" ht="16.5" thickBot="1">
      <c r="B16" s="24"/>
      <c r="C16" s="85"/>
      <c r="D16" s="83"/>
      <c r="E16" s="83"/>
      <c r="F16" s="83"/>
      <c r="G16" s="83"/>
      <c r="H16" s="83"/>
      <c r="I16" s="83"/>
      <c r="J16" s="83"/>
      <c r="K16" s="84"/>
      <c r="L16" s="6"/>
      <c r="M16" s="77" t="s">
        <v>57</v>
      </c>
      <c r="N16" s="77"/>
      <c r="O16" s="77"/>
      <c r="P16" s="102" t="s">
        <v>71</v>
      </c>
      <c r="Q16" s="102"/>
      <c r="R16" s="102"/>
      <c r="S16" s="102"/>
      <c r="T16" s="6"/>
    </row>
    <row r="17" spans="2:20" ht="16.5" thickBot="1">
      <c r="B17" s="24"/>
      <c r="C17" s="85"/>
      <c r="D17" s="83"/>
      <c r="E17" s="83"/>
      <c r="F17" s="83"/>
      <c r="G17" s="83"/>
      <c r="H17" s="83"/>
      <c r="I17" s="83"/>
      <c r="J17" s="83"/>
      <c r="K17" s="84"/>
      <c r="L17" s="6"/>
      <c r="M17" s="77" t="s">
        <v>45</v>
      </c>
      <c r="N17" s="77"/>
      <c r="O17" s="77"/>
      <c r="P17" s="102" t="s">
        <v>46</v>
      </c>
      <c r="Q17" s="102"/>
      <c r="R17" s="102"/>
      <c r="S17" s="102"/>
      <c r="T17" s="6"/>
    </row>
    <row r="18" spans="2:20" ht="16.5" thickBot="1">
      <c r="B18" s="24"/>
      <c r="C18" s="83"/>
      <c r="D18" s="83"/>
      <c r="E18" s="83"/>
      <c r="F18" s="83"/>
      <c r="G18" s="83"/>
      <c r="H18" s="83"/>
      <c r="I18" s="83"/>
      <c r="J18" s="83"/>
      <c r="K18" s="84"/>
      <c r="L18" s="6"/>
      <c r="M18" s="77" t="s">
        <v>67</v>
      </c>
      <c r="N18" s="77"/>
      <c r="O18" s="77"/>
      <c r="P18" s="102" t="s">
        <v>47</v>
      </c>
      <c r="Q18" s="102"/>
      <c r="R18" s="102"/>
      <c r="S18" s="102"/>
      <c r="T18" s="6"/>
    </row>
    <row r="19" spans="2:20" ht="16.5" thickBot="1">
      <c r="B19" s="24"/>
      <c r="C19" s="83"/>
      <c r="D19" s="83"/>
      <c r="E19" s="83"/>
      <c r="F19" s="83"/>
      <c r="G19" s="83"/>
      <c r="H19" s="83"/>
      <c r="I19" s="83"/>
      <c r="J19" s="83"/>
      <c r="K19" s="84"/>
      <c r="L19" s="6"/>
      <c r="M19" s="77" t="s">
        <v>68</v>
      </c>
      <c r="N19" s="77"/>
      <c r="O19" s="77"/>
      <c r="P19" s="102" t="s">
        <v>47</v>
      </c>
      <c r="Q19" s="102"/>
      <c r="R19" s="102"/>
      <c r="S19" s="102"/>
      <c r="T19" s="6"/>
    </row>
    <row r="20" spans="2:20" ht="16.5" thickBot="1">
      <c r="B20" s="24"/>
      <c r="C20" s="83"/>
      <c r="D20" s="83"/>
      <c r="E20" s="83"/>
      <c r="F20" s="83"/>
      <c r="G20" s="83"/>
      <c r="H20" s="83"/>
      <c r="I20" s="83"/>
      <c r="J20" s="83"/>
      <c r="K20" s="84"/>
      <c r="L20" s="6"/>
      <c r="M20" s="77"/>
      <c r="N20" s="77"/>
      <c r="O20" s="77"/>
      <c r="P20" s="102"/>
      <c r="Q20" s="102"/>
      <c r="R20" s="102"/>
      <c r="S20" s="102"/>
      <c r="T20" s="6"/>
    </row>
    <row r="21" spans="2:20" ht="16.5" thickBot="1">
      <c r="B21" s="24"/>
      <c r="C21" s="83"/>
      <c r="D21" s="83"/>
      <c r="E21" s="83"/>
      <c r="F21" s="83"/>
      <c r="G21" s="83"/>
      <c r="H21" s="83"/>
      <c r="I21" s="83"/>
      <c r="J21" s="83"/>
      <c r="K21" s="84"/>
      <c r="L21" s="6"/>
      <c r="M21" s="77"/>
      <c r="N21" s="77"/>
      <c r="O21" s="77"/>
      <c r="P21" s="102"/>
      <c r="Q21" s="102"/>
      <c r="R21" s="102"/>
      <c r="S21" s="102"/>
      <c r="T21" s="6"/>
    </row>
    <row r="22" spans="2:20" ht="16.5" thickBot="1">
      <c r="B22" s="24"/>
      <c r="C22" s="85"/>
      <c r="D22" s="85"/>
      <c r="E22" s="85"/>
      <c r="F22" s="85"/>
      <c r="G22" s="85"/>
      <c r="H22" s="85"/>
      <c r="I22" s="85"/>
      <c r="J22" s="85"/>
      <c r="K22" s="92"/>
      <c r="L22" s="6"/>
      <c r="M22" s="77"/>
      <c r="N22" s="77"/>
      <c r="O22" s="77"/>
      <c r="P22" s="102"/>
      <c r="Q22" s="102"/>
      <c r="R22" s="102"/>
      <c r="S22" s="102"/>
      <c r="T22" s="6"/>
    </row>
    <row r="23" spans="2:20" ht="15.75">
      <c r="B23" s="24"/>
      <c r="C23" s="85"/>
      <c r="D23" s="85"/>
      <c r="E23" s="85"/>
      <c r="F23" s="85"/>
      <c r="G23" s="85"/>
      <c r="H23" s="85"/>
      <c r="I23" s="85"/>
      <c r="J23" s="85"/>
      <c r="K23" s="92"/>
      <c r="L23" s="6"/>
      <c r="M23" s="123"/>
      <c r="N23" s="123"/>
      <c r="O23" s="123"/>
      <c r="P23" s="6"/>
      <c r="Q23" s="6"/>
      <c r="R23" s="6"/>
      <c r="S23" s="6"/>
      <c r="T23" s="6"/>
    </row>
    <row r="24" spans="2:20" ht="15.75">
      <c r="B24" s="24"/>
      <c r="C24" s="83"/>
      <c r="D24" s="83"/>
      <c r="E24" s="83"/>
      <c r="F24" s="83"/>
      <c r="G24" s="83"/>
      <c r="H24" s="83"/>
      <c r="I24" s="83"/>
      <c r="J24" s="83"/>
      <c r="K24" s="84"/>
      <c r="L24" s="6"/>
      <c r="M24" s="123"/>
      <c r="N24" s="124"/>
      <c r="O24" s="124"/>
      <c r="P24" s="6"/>
      <c r="Q24" s="6"/>
      <c r="R24" s="6"/>
      <c r="S24" s="6"/>
      <c r="T24" s="6"/>
    </row>
    <row r="25" spans="2:20" ht="15.75">
      <c r="B25" s="24"/>
      <c r="C25" s="83"/>
      <c r="D25" s="83"/>
      <c r="E25" s="83"/>
      <c r="F25" s="83"/>
      <c r="G25" s="83"/>
      <c r="H25" s="83"/>
      <c r="I25" s="83"/>
      <c r="J25" s="83"/>
      <c r="K25" s="84"/>
      <c r="L25" s="6"/>
      <c r="M25" s="123"/>
      <c r="N25" s="123"/>
      <c r="O25" s="123"/>
      <c r="P25" s="6"/>
      <c r="Q25" s="6"/>
      <c r="R25" s="6"/>
      <c r="S25" s="6"/>
      <c r="T25" s="6"/>
    </row>
    <row r="26" spans="2:20" ht="15.75">
      <c r="B26" s="24"/>
      <c r="C26" s="83"/>
      <c r="D26" s="83"/>
      <c r="E26" s="83"/>
      <c r="F26" s="83"/>
      <c r="G26" s="83"/>
      <c r="H26" s="83"/>
      <c r="I26" s="83"/>
      <c r="J26" s="83"/>
      <c r="K26" s="84"/>
      <c r="L26" s="6"/>
      <c r="M26" s="6"/>
      <c r="N26" s="6"/>
      <c r="O26" s="6"/>
      <c r="P26" s="6"/>
      <c r="Q26" s="6"/>
      <c r="R26" s="6"/>
      <c r="S26" s="6"/>
      <c r="T26" s="6"/>
    </row>
    <row r="27" spans="2:20" ht="19.5" thickBot="1">
      <c r="B27" s="24"/>
      <c r="C27" s="83"/>
      <c r="D27" s="83"/>
      <c r="E27" s="83"/>
      <c r="F27" s="83"/>
      <c r="G27" s="83"/>
      <c r="H27" s="83"/>
      <c r="I27" s="83"/>
      <c r="J27" s="83"/>
      <c r="K27" s="84"/>
      <c r="L27" s="25"/>
      <c r="M27" s="87" t="s">
        <v>7</v>
      </c>
      <c r="N27" s="87"/>
      <c r="O27" s="87"/>
      <c r="P27" s="87"/>
      <c r="Q27" s="87"/>
      <c r="R27" s="87"/>
      <c r="S27" s="6"/>
      <c r="T27" s="6"/>
    </row>
    <row r="28" spans="2:20" ht="19.5" thickBot="1">
      <c r="B28" s="24"/>
      <c r="C28" s="83"/>
      <c r="D28" s="83"/>
      <c r="E28" s="83"/>
      <c r="F28" s="83"/>
      <c r="G28" s="83"/>
      <c r="H28" s="83"/>
      <c r="I28" s="83"/>
      <c r="J28" s="83"/>
      <c r="K28" s="84"/>
      <c r="L28" s="25"/>
      <c r="M28" s="90" t="s">
        <v>14</v>
      </c>
      <c r="N28" s="90"/>
      <c r="O28" s="90"/>
      <c r="P28" s="26" t="s">
        <v>69</v>
      </c>
      <c r="Q28" s="96" t="s">
        <v>53</v>
      </c>
      <c r="R28" s="97"/>
      <c r="S28" s="6"/>
      <c r="T28" s="6"/>
    </row>
    <row r="29" spans="2:20" ht="19.5" thickBot="1">
      <c r="B29" s="24"/>
      <c r="C29" s="83"/>
      <c r="D29" s="83"/>
      <c r="E29" s="83"/>
      <c r="F29" s="83"/>
      <c r="G29" s="83"/>
      <c r="H29" s="83"/>
      <c r="I29" s="83"/>
      <c r="J29" s="83"/>
      <c r="K29" s="84"/>
      <c r="L29" s="25"/>
      <c r="M29" s="86" t="s">
        <v>15</v>
      </c>
      <c r="N29" s="86"/>
      <c r="O29" s="86"/>
      <c r="P29" s="3">
        <f xml:space="preserve"> COUNTIFS($C12:$K100, "*O*F*11*issued*")</f>
        <v>0</v>
      </c>
      <c r="Q29" s="98">
        <f xml:space="preserve"> COUNTIFS(C12:K104, "*O*F*11*surrendered*")</f>
        <v>0</v>
      </c>
      <c r="R29" s="99"/>
      <c r="S29" s="6"/>
      <c r="T29" s="6"/>
    </row>
    <row r="30" spans="2:20" ht="19.5" thickBot="1">
      <c r="B30" s="24"/>
      <c r="C30" s="83"/>
      <c r="D30" s="83"/>
      <c r="E30" s="83"/>
      <c r="F30" s="83"/>
      <c r="G30" s="83"/>
      <c r="H30" s="83"/>
      <c r="I30" s="83"/>
      <c r="J30" s="83"/>
      <c r="K30" s="84"/>
      <c r="L30" s="25"/>
      <c r="M30" s="86" t="s">
        <v>55</v>
      </c>
      <c r="N30" s="86"/>
      <c r="O30" s="86"/>
      <c r="P30" s="3">
        <f xml:space="preserve"> COUNTIF($C12:$K104, "*CMMS*raised*")</f>
        <v>0</v>
      </c>
      <c r="Q30" s="100"/>
      <c r="R30" s="101"/>
      <c r="S30" s="6"/>
      <c r="T30" s="6"/>
    </row>
    <row r="31" spans="2:20" ht="19.5" thickBot="1">
      <c r="B31" s="24"/>
      <c r="C31" s="83"/>
      <c r="D31" s="83"/>
      <c r="E31" s="83"/>
      <c r="F31" s="83"/>
      <c r="G31" s="83"/>
      <c r="H31" s="83"/>
      <c r="I31" s="83"/>
      <c r="J31" s="83"/>
      <c r="K31" s="84"/>
      <c r="L31" s="25"/>
      <c r="M31" s="86" t="s">
        <v>28</v>
      </c>
      <c r="N31" s="86"/>
      <c r="O31" s="86"/>
      <c r="P31" s="3">
        <f xml:space="preserve"> COUNTIFS($C12:$K104, "Work Permit*issued*") + COUNTIFS($C12:$K104, "*Permit*to*work*issued*") + COUNTIFS($C12:$K104, "*O*F*2*issued*")</f>
        <v>0</v>
      </c>
      <c r="Q31" s="98">
        <f xml:space="preserve"> COUNTIFS($C12:$K104, "Work Permit*surrendered*") + COUNTIFS($C12:$K104, "*Permit*to*work*surrendered*") + COUNTIFS($C12:$K104, "*O*F*2*surrendered*")</f>
        <v>0</v>
      </c>
      <c r="R31" s="99"/>
      <c r="S31" s="6"/>
      <c r="T31" s="6"/>
    </row>
    <row r="32" spans="2:20" ht="19.5" thickBot="1">
      <c r="B32" s="24"/>
      <c r="C32" s="83"/>
      <c r="D32" s="83"/>
      <c r="E32" s="83"/>
      <c r="F32" s="83"/>
      <c r="G32" s="83"/>
      <c r="H32" s="83"/>
      <c r="I32" s="83"/>
      <c r="J32" s="83"/>
      <c r="K32" s="84"/>
      <c r="L32" s="25"/>
      <c r="M32" s="86" t="s">
        <v>29</v>
      </c>
      <c r="N32" s="86"/>
      <c r="O32" s="86"/>
      <c r="P32" s="3">
        <f xml:space="preserve"> COUNTIFS($C12:$K104, "Work*Test*Permit*issued*") + COUNTIFS($C12:$K104, "*O*F*3*issued*")</f>
        <v>0</v>
      </c>
      <c r="Q32" s="98">
        <f xml:space="preserve"> COUNTIFS(C12:K104, "Work*Test*Permit*surrendered*") + COUNTIFS($C12:$K104, "*O*F*3*surrendered*")</f>
        <v>0</v>
      </c>
      <c r="R32" s="99"/>
      <c r="S32" s="6"/>
      <c r="T32" s="6"/>
    </row>
    <row r="33" spans="2:20" ht="19.5" thickBot="1">
      <c r="B33" s="24"/>
      <c r="C33" s="83"/>
      <c r="D33" s="83"/>
      <c r="E33" s="83"/>
      <c r="F33" s="83"/>
      <c r="G33" s="83"/>
      <c r="H33" s="83"/>
      <c r="I33" s="83"/>
      <c r="J33" s="83"/>
      <c r="K33" s="84"/>
      <c r="L33" s="25"/>
      <c r="M33" s="86" t="s">
        <v>30</v>
      </c>
      <c r="N33" s="86"/>
      <c r="O33" s="86"/>
      <c r="P33" s="3">
        <f xml:space="preserve"> COUNTIFS($C12:$K104, "*Local*Checks*") + COUNTIFS($C12:$K104, "*Checks*Local*")</f>
        <v>0</v>
      </c>
      <c r="Q33" s="100"/>
      <c r="R33" s="101"/>
      <c r="S33" s="6"/>
      <c r="T33" s="6"/>
    </row>
    <row r="34" spans="2:20" ht="19.5" thickBot="1">
      <c r="B34" s="24"/>
      <c r="C34" s="83"/>
      <c r="D34" s="83"/>
      <c r="E34" s="83"/>
      <c r="F34" s="83"/>
      <c r="G34" s="83"/>
      <c r="H34" s="83"/>
      <c r="I34" s="83"/>
      <c r="J34" s="83"/>
      <c r="K34" s="84"/>
      <c r="L34" s="25"/>
      <c r="M34" s="86" t="s">
        <v>49</v>
      </c>
      <c r="N34" s="86"/>
      <c r="O34" s="86"/>
      <c r="P34" s="3">
        <f xml:space="preserve"> COUNTIFS($C12:$K104, "*Hot*Work*Permit*issued*")</f>
        <v>0</v>
      </c>
      <c r="Q34" s="98">
        <f xml:space="preserve"> COUNTIFS($C12:$K104, "*Hot*Work*Permit*surrendered*")</f>
        <v>0</v>
      </c>
      <c r="R34" s="99"/>
      <c r="S34" s="6"/>
      <c r="T34" s="6"/>
    </row>
    <row r="35" spans="2:20" ht="19.5" thickBot="1">
      <c r="B35" s="24"/>
      <c r="C35" s="83"/>
      <c r="D35" s="83"/>
      <c r="E35" s="83"/>
      <c r="F35" s="83"/>
      <c r="G35" s="83"/>
      <c r="H35" s="83"/>
      <c r="I35" s="83"/>
      <c r="J35" s="83"/>
      <c r="K35" s="84"/>
      <c r="L35" s="25"/>
      <c r="M35" s="86" t="s">
        <v>48</v>
      </c>
      <c r="N35" s="86"/>
      <c r="O35" s="86"/>
      <c r="P35" s="3">
        <f xml:space="preserve"> COUNTIFS($C12:$K104, "*Confined*Space*Permit*issued*")</f>
        <v>0</v>
      </c>
      <c r="Q35" s="98">
        <f xml:space="preserve"> COUNTIFS($C12:$K104, "*Confined*Space*Permit*surrendered*")</f>
        <v>0</v>
      </c>
      <c r="R35" s="99"/>
      <c r="S35" s="6"/>
      <c r="T35" s="6"/>
    </row>
    <row r="36" spans="2:20" ht="19.5" thickBot="1">
      <c r="B36" s="24"/>
      <c r="C36" s="83"/>
      <c r="D36" s="83"/>
      <c r="E36" s="83"/>
      <c r="F36" s="83"/>
      <c r="G36" s="83"/>
      <c r="H36" s="83"/>
      <c r="I36" s="83"/>
      <c r="J36" s="83"/>
      <c r="K36" s="84"/>
      <c r="L36" s="25"/>
      <c r="M36" s="77" t="s">
        <v>50</v>
      </c>
      <c r="N36" s="77"/>
      <c r="O36" s="77"/>
      <c r="P36" s="3">
        <f>COUNTIFS($C12:$K104,"*Application*for*Protection*Guarantee*")</f>
        <v>0</v>
      </c>
      <c r="Q36" s="100"/>
      <c r="R36" s="101"/>
      <c r="S36" s="6"/>
      <c r="T36" s="6"/>
    </row>
    <row r="37" spans="2:20" ht="19.5" thickBot="1">
      <c r="B37" s="24"/>
      <c r="C37" s="83"/>
      <c r="D37" s="83"/>
      <c r="E37" s="83"/>
      <c r="F37" s="83"/>
      <c r="G37" s="83"/>
      <c r="H37" s="83"/>
      <c r="I37" s="83"/>
      <c r="J37" s="83"/>
      <c r="K37" s="84"/>
      <c r="L37" s="6"/>
      <c r="M37" s="125"/>
      <c r="N37" s="125"/>
      <c r="O37" s="125"/>
      <c r="P37" s="28"/>
      <c r="Q37" s="129"/>
      <c r="R37" s="130"/>
      <c r="S37" s="29"/>
      <c r="T37" s="6"/>
    </row>
    <row r="38" spans="2:20" ht="19.5" thickBot="1">
      <c r="B38" s="24"/>
      <c r="C38" s="83"/>
      <c r="D38" s="83"/>
      <c r="E38" s="83"/>
      <c r="F38" s="83"/>
      <c r="G38" s="83"/>
      <c r="H38" s="83"/>
      <c r="I38" s="83"/>
      <c r="J38" s="83"/>
      <c r="K38" s="84"/>
      <c r="L38" s="6"/>
      <c r="M38" s="86"/>
      <c r="N38" s="86"/>
      <c r="O38" s="86"/>
      <c r="P38" s="27"/>
      <c r="Q38" s="121"/>
      <c r="R38" s="122"/>
      <c r="S38" s="30"/>
      <c r="T38" s="6"/>
    </row>
    <row r="39" spans="2:20" ht="19.5" thickBot="1">
      <c r="B39" s="24"/>
      <c r="C39" s="83"/>
      <c r="D39" s="83"/>
      <c r="E39" s="83"/>
      <c r="F39" s="83"/>
      <c r="G39" s="83"/>
      <c r="H39" s="83"/>
      <c r="I39" s="83"/>
      <c r="J39" s="83"/>
      <c r="K39" s="84"/>
      <c r="L39" s="6"/>
      <c r="M39" s="86"/>
      <c r="N39" s="86"/>
      <c r="O39" s="86"/>
      <c r="P39" s="27"/>
      <c r="Q39" s="121"/>
      <c r="R39" s="122"/>
      <c r="S39" s="30"/>
      <c r="T39" s="6"/>
    </row>
    <row r="40" spans="2:20" ht="18.75">
      <c r="B40" s="24"/>
      <c r="C40" s="83"/>
      <c r="D40" s="83"/>
      <c r="E40" s="83"/>
      <c r="F40" s="83"/>
      <c r="G40" s="83"/>
      <c r="H40" s="83"/>
      <c r="I40" s="83"/>
      <c r="J40" s="83"/>
      <c r="K40" s="84"/>
      <c r="L40" s="6"/>
      <c r="M40" s="31"/>
      <c r="N40" s="32"/>
      <c r="O40" s="32"/>
      <c r="P40" s="32"/>
      <c r="Q40" s="32"/>
      <c r="R40" s="32"/>
      <c r="S40" s="30"/>
      <c r="T40" s="6"/>
    </row>
    <row r="41" spans="2:20" ht="18.75">
      <c r="B41" s="24"/>
      <c r="C41" s="83"/>
      <c r="D41" s="83"/>
      <c r="E41" s="83"/>
      <c r="F41" s="83"/>
      <c r="G41" s="83"/>
      <c r="H41" s="83"/>
      <c r="I41" s="83"/>
      <c r="J41" s="83"/>
      <c r="K41" s="84"/>
      <c r="L41" s="6"/>
      <c r="M41" s="31"/>
      <c r="N41" s="32"/>
      <c r="O41" s="32"/>
      <c r="P41" s="32"/>
      <c r="Q41" s="32"/>
      <c r="R41" s="32"/>
      <c r="S41" s="30"/>
      <c r="T41" s="6"/>
    </row>
    <row r="42" spans="2:20" ht="18.75">
      <c r="B42" s="24"/>
      <c r="C42" s="83"/>
      <c r="D42" s="83"/>
      <c r="E42" s="83"/>
      <c r="F42" s="83"/>
      <c r="G42" s="83"/>
      <c r="H42" s="83"/>
      <c r="I42" s="83"/>
      <c r="J42" s="83"/>
      <c r="K42" s="84"/>
      <c r="L42" s="6"/>
      <c r="M42" s="33"/>
      <c r="N42" s="33"/>
      <c r="O42" s="33"/>
      <c r="P42" s="33"/>
      <c r="Q42" s="32"/>
      <c r="R42" s="32"/>
      <c r="S42" s="30"/>
      <c r="T42" s="6"/>
    </row>
    <row r="43" spans="2:20" ht="18.75">
      <c r="B43" s="24"/>
      <c r="C43" s="83"/>
      <c r="D43" s="83"/>
      <c r="E43" s="83"/>
      <c r="F43" s="83"/>
      <c r="G43" s="83"/>
      <c r="H43" s="83"/>
      <c r="I43" s="83"/>
      <c r="J43" s="83"/>
      <c r="K43" s="84"/>
      <c r="L43" s="6"/>
      <c r="M43" s="33"/>
      <c r="N43" s="33"/>
      <c r="O43" s="33"/>
      <c r="P43" s="33"/>
      <c r="Q43" s="32"/>
      <c r="R43" s="32"/>
      <c r="S43" s="30"/>
      <c r="T43" s="6"/>
    </row>
    <row r="44" spans="2:20" ht="18.75">
      <c r="B44" s="24"/>
      <c r="C44" s="83"/>
      <c r="D44" s="83"/>
      <c r="E44" s="83"/>
      <c r="F44" s="83"/>
      <c r="G44" s="83"/>
      <c r="H44" s="83"/>
      <c r="I44" s="83"/>
      <c r="J44" s="83"/>
      <c r="K44" s="84"/>
      <c r="L44" s="6"/>
      <c r="M44" s="33"/>
      <c r="N44" s="33"/>
      <c r="O44" s="33"/>
      <c r="P44" s="33"/>
      <c r="Q44" s="32"/>
      <c r="R44" s="32"/>
      <c r="S44" s="32"/>
      <c r="T44" s="6"/>
    </row>
    <row r="45" spans="2:20" ht="15.75">
      <c r="B45" s="24"/>
      <c r="C45" s="83"/>
      <c r="D45" s="83"/>
      <c r="E45" s="83"/>
      <c r="F45" s="83"/>
      <c r="G45" s="83"/>
      <c r="H45" s="83"/>
      <c r="I45" s="83"/>
      <c r="J45" s="83"/>
      <c r="K45" s="84"/>
      <c r="L45" s="25"/>
      <c r="M45" s="25"/>
      <c r="N45" s="25"/>
      <c r="O45" s="25"/>
      <c r="P45" s="25"/>
      <c r="Q45" s="25"/>
      <c r="R45" s="25"/>
      <c r="S45" s="6"/>
      <c r="T45" s="6"/>
    </row>
    <row r="46" spans="2:20" ht="15.75">
      <c r="B46" s="24"/>
      <c r="C46" s="83"/>
      <c r="D46" s="83"/>
      <c r="E46" s="83"/>
      <c r="F46" s="83"/>
      <c r="G46" s="83"/>
      <c r="H46" s="83"/>
      <c r="I46" s="83"/>
      <c r="J46" s="83"/>
      <c r="K46" s="84"/>
      <c r="L46" s="25"/>
      <c r="M46" s="25"/>
      <c r="N46" s="25"/>
      <c r="O46" s="25"/>
      <c r="P46" s="25"/>
      <c r="Q46" s="25"/>
      <c r="R46" s="25"/>
      <c r="S46" s="6"/>
      <c r="T46" s="6"/>
    </row>
    <row r="47" spans="2:20" ht="15.75">
      <c r="B47" s="24"/>
      <c r="C47" s="83"/>
      <c r="D47" s="83"/>
      <c r="E47" s="83"/>
      <c r="F47" s="83"/>
      <c r="G47" s="83"/>
      <c r="H47" s="83"/>
      <c r="I47" s="83"/>
      <c r="J47" s="83"/>
      <c r="K47" s="84"/>
      <c r="L47" s="25"/>
      <c r="M47" s="25"/>
      <c r="N47" s="25"/>
      <c r="O47" s="25"/>
      <c r="P47" s="25"/>
      <c r="Q47" s="25"/>
      <c r="R47" s="25"/>
      <c r="S47" s="6"/>
      <c r="T47" s="6"/>
    </row>
    <row r="48" spans="2:20" ht="15.75">
      <c r="B48" s="24"/>
      <c r="C48" s="83"/>
      <c r="D48" s="83"/>
      <c r="E48" s="83"/>
      <c r="F48" s="83"/>
      <c r="G48" s="83"/>
      <c r="H48" s="83"/>
      <c r="I48" s="83"/>
      <c r="J48" s="83"/>
      <c r="K48" s="84"/>
      <c r="L48" s="25"/>
      <c r="M48" s="25"/>
      <c r="N48" s="25"/>
      <c r="O48" s="25"/>
      <c r="P48" s="25"/>
      <c r="Q48" s="25"/>
      <c r="R48" s="25"/>
      <c r="S48" s="6"/>
      <c r="T48" s="6"/>
    </row>
    <row r="49" spans="2:20" ht="15.75">
      <c r="B49" s="24"/>
      <c r="C49" s="83"/>
      <c r="D49" s="83"/>
      <c r="E49" s="83"/>
      <c r="F49" s="83"/>
      <c r="G49" s="83"/>
      <c r="H49" s="83"/>
      <c r="I49" s="83"/>
      <c r="J49" s="83"/>
      <c r="K49" s="84"/>
      <c r="L49" s="25"/>
      <c r="M49" s="25"/>
      <c r="N49" s="25"/>
      <c r="O49" s="25"/>
      <c r="P49" s="25"/>
      <c r="Q49" s="25"/>
      <c r="R49" s="25"/>
      <c r="S49" s="6"/>
      <c r="T49" s="6"/>
    </row>
    <row r="50" spans="2:20" ht="15.75">
      <c r="B50" s="24"/>
      <c r="C50" s="83"/>
      <c r="D50" s="83"/>
      <c r="E50" s="83"/>
      <c r="F50" s="83"/>
      <c r="G50" s="83"/>
      <c r="H50" s="83"/>
      <c r="I50" s="83"/>
      <c r="J50" s="83"/>
      <c r="K50" s="84"/>
      <c r="L50" s="25"/>
      <c r="M50" s="34"/>
      <c r="N50" s="34"/>
      <c r="O50" s="34"/>
      <c r="P50" s="34"/>
      <c r="Q50" s="25"/>
      <c r="R50" s="25"/>
      <c r="S50" s="6"/>
      <c r="T50" s="6"/>
    </row>
    <row r="51" spans="2:20" ht="15.75">
      <c r="B51" s="24"/>
      <c r="C51" s="83"/>
      <c r="D51" s="83"/>
      <c r="E51" s="83"/>
      <c r="F51" s="83"/>
      <c r="G51" s="83"/>
      <c r="H51" s="83"/>
      <c r="I51" s="83"/>
      <c r="J51" s="83"/>
      <c r="K51" s="84"/>
      <c r="L51" s="25"/>
      <c r="M51" s="25"/>
      <c r="N51" s="25"/>
      <c r="O51" s="25"/>
      <c r="P51" s="25"/>
      <c r="Q51" s="25"/>
      <c r="R51" s="25"/>
      <c r="S51" s="6"/>
      <c r="T51" s="6"/>
    </row>
    <row r="52" spans="2:20" ht="15.75">
      <c r="B52" s="24"/>
      <c r="C52" s="83"/>
      <c r="D52" s="83"/>
      <c r="E52" s="83"/>
      <c r="F52" s="83"/>
      <c r="G52" s="83"/>
      <c r="H52" s="83"/>
      <c r="I52" s="83"/>
      <c r="J52" s="83"/>
      <c r="K52" s="84"/>
      <c r="L52" s="25"/>
      <c r="M52" s="25"/>
      <c r="N52" s="25"/>
      <c r="O52" s="25"/>
      <c r="P52" s="25"/>
      <c r="Q52" s="25"/>
      <c r="R52" s="25"/>
      <c r="S52" s="6"/>
      <c r="T52" s="6"/>
    </row>
    <row r="53" spans="2:20" ht="15.75">
      <c r="B53" s="24"/>
      <c r="C53" s="83"/>
      <c r="D53" s="83"/>
      <c r="E53" s="83"/>
      <c r="F53" s="83"/>
      <c r="G53" s="83"/>
      <c r="H53" s="83"/>
      <c r="I53" s="83"/>
      <c r="J53" s="83"/>
      <c r="K53" s="84"/>
      <c r="L53" s="25"/>
      <c r="M53" s="25"/>
      <c r="N53" s="25"/>
      <c r="O53" s="25"/>
      <c r="P53" s="25"/>
      <c r="Q53" s="25"/>
      <c r="R53" s="25"/>
      <c r="S53" s="6"/>
      <c r="T53" s="6"/>
    </row>
    <row r="54" spans="2:20" ht="15.75">
      <c r="B54" s="24"/>
      <c r="C54" s="83"/>
      <c r="D54" s="83"/>
      <c r="E54" s="83"/>
      <c r="F54" s="83"/>
      <c r="G54" s="83"/>
      <c r="H54" s="83"/>
      <c r="I54" s="83"/>
      <c r="J54" s="83"/>
      <c r="K54" s="84"/>
      <c r="L54" s="25"/>
      <c r="M54" s="25"/>
      <c r="N54" s="25"/>
      <c r="O54" s="25"/>
      <c r="P54" s="25"/>
      <c r="Q54" s="25"/>
      <c r="R54" s="25"/>
      <c r="S54" s="6"/>
      <c r="T54" s="6"/>
    </row>
    <row r="55" spans="2:20" ht="15.75">
      <c r="B55" s="24"/>
      <c r="C55" s="83"/>
      <c r="D55" s="83"/>
      <c r="E55" s="83"/>
      <c r="F55" s="83"/>
      <c r="G55" s="83"/>
      <c r="H55" s="83"/>
      <c r="I55" s="83"/>
      <c r="J55" s="83"/>
      <c r="K55" s="84"/>
      <c r="L55" s="25"/>
      <c r="M55" s="6"/>
      <c r="N55" s="6"/>
      <c r="O55" s="6"/>
      <c r="P55" s="6"/>
      <c r="Q55" s="6"/>
      <c r="R55" s="6"/>
      <c r="S55" s="6"/>
      <c r="T55" s="6"/>
    </row>
    <row r="56" spans="2:20" ht="15.75">
      <c r="B56" s="24"/>
      <c r="C56" s="83"/>
      <c r="D56" s="83"/>
      <c r="E56" s="83"/>
      <c r="F56" s="83"/>
      <c r="G56" s="83"/>
      <c r="H56" s="83"/>
      <c r="I56" s="83"/>
      <c r="J56" s="83"/>
      <c r="K56" s="84"/>
      <c r="L56" s="25"/>
      <c r="M56" s="6"/>
      <c r="N56" s="6"/>
      <c r="O56" s="6"/>
      <c r="P56" s="6"/>
      <c r="Q56" s="6"/>
      <c r="R56" s="6"/>
      <c r="S56" s="6"/>
      <c r="T56" s="6"/>
    </row>
    <row r="57" spans="2:20" ht="15.75">
      <c r="B57" s="24"/>
      <c r="C57" s="83"/>
      <c r="D57" s="83"/>
      <c r="E57" s="83"/>
      <c r="F57" s="83"/>
      <c r="G57" s="83"/>
      <c r="H57" s="83"/>
      <c r="I57" s="83"/>
      <c r="J57" s="83"/>
      <c r="K57" s="84"/>
      <c r="L57" s="25"/>
      <c r="M57" s="6"/>
      <c r="N57" s="6"/>
      <c r="O57" s="6"/>
      <c r="P57" s="6"/>
      <c r="Q57" s="6"/>
      <c r="R57" s="6"/>
      <c r="S57" s="6"/>
      <c r="T57" s="6"/>
    </row>
    <row r="58" spans="2:20" ht="15.75">
      <c r="B58" s="24"/>
      <c r="C58" s="83"/>
      <c r="D58" s="83"/>
      <c r="E58" s="83"/>
      <c r="F58" s="83"/>
      <c r="G58" s="83"/>
      <c r="H58" s="83"/>
      <c r="I58" s="83"/>
      <c r="J58" s="83"/>
      <c r="K58" s="84"/>
      <c r="L58" s="25"/>
      <c r="M58" s="6"/>
      <c r="N58" s="6"/>
      <c r="O58" s="6"/>
      <c r="P58" s="6"/>
      <c r="Q58" s="6"/>
      <c r="R58" s="6"/>
      <c r="S58" s="6"/>
      <c r="T58" s="6"/>
    </row>
    <row r="59" spans="2:20" ht="15.75">
      <c r="B59" s="24"/>
      <c r="C59" s="83"/>
      <c r="D59" s="83"/>
      <c r="E59" s="83"/>
      <c r="F59" s="83"/>
      <c r="G59" s="83"/>
      <c r="H59" s="83"/>
      <c r="I59" s="83"/>
      <c r="J59" s="83"/>
      <c r="K59" s="84"/>
      <c r="L59" s="25"/>
      <c r="M59" s="6"/>
      <c r="N59" s="6"/>
      <c r="O59" s="6"/>
      <c r="P59" s="6"/>
      <c r="Q59" s="6"/>
      <c r="R59" s="6"/>
      <c r="S59" s="6"/>
      <c r="T59" s="6"/>
    </row>
    <row r="60" spans="2:20" ht="15.75">
      <c r="B60" s="24"/>
      <c r="C60" s="83"/>
      <c r="D60" s="83"/>
      <c r="E60" s="83"/>
      <c r="F60" s="83"/>
      <c r="G60" s="83"/>
      <c r="H60" s="83"/>
      <c r="I60" s="83"/>
      <c r="J60" s="83"/>
      <c r="K60" s="84"/>
      <c r="L60" s="25"/>
      <c r="M60" s="6"/>
      <c r="N60" s="6"/>
      <c r="O60" s="6"/>
      <c r="P60" s="6"/>
      <c r="Q60" s="6"/>
      <c r="R60" s="6"/>
      <c r="S60" s="6"/>
      <c r="T60" s="6"/>
    </row>
    <row r="61" spans="2:20" ht="15.75">
      <c r="B61" s="24"/>
      <c r="C61" s="83"/>
      <c r="D61" s="83"/>
      <c r="E61" s="83"/>
      <c r="F61" s="83"/>
      <c r="G61" s="83"/>
      <c r="H61" s="83"/>
      <c r="I61" s="83"/>
      <c r="J61" s="83"/>
      <c r="K61" s="84"/>
      <c r="L61" s="25"/>
      <c r="M61" s="25"/>
      <c r="N61" s="25"/>
      <c r="O61" s="6"/>
      <c r="P61" s="25"/>
      <c r="Q61" s="25"/>
      <c r="R61" s="25"/>
      <c r="S61" s="6"/>
      <c r="T61" s="6"/>
    </row>
    <row r="62" spans="2:20" ht="15.75">
      <c r="B62" s="24"/>
      <c r="C62" s="83"/>
      <c r="D62" s="83"/>
      <c r="E62" s="83"/>
      <c r="F62" s="83"/>
      <c r="G62" s="83"/>
      <c r="H62" s="83"/>
      <c r="I62" s="83"/>
      <c r="J62" s="83"/>
      <c r="K62" s="84"/>
      <c r="L62" s="6"/>
      <c r="M62" s="6"/>
      <c r="N62" s="6"/>
      <c r="O62" s="6"/>
      <c r="P62" s="6"/>
      <c r="Q62" s="6"/>
      <c r="R62" s="6"/>
      <c r="S62" s="6"/>
      <c r="T62" s="6"/>
    </row>
    <row r="63" spans="2:20" ht="15.75">
      <c r="B63" s="24"/>
      <c r="C63" s="83"/>
      <c r="D63" s="83"/>
      <c r="E63" s="83"/>
      <c r="F63" s="83"/>
      <c r="G63" s="83"/>
      <c r="H63" s="83"/>
      <c r="I63" s="83"/>
      <c r="J63" s="83"/>
      <c r="K63" s="84"/>
      <c r="L63" s="6"/>
      <c r="M63" s="6"/>
      <c r="N63" s="6"/>
      <c r="O63" s="6"/>
      <c r="P63" s="6"/>
      <c r="Q63" s="6"/>
      <c r="R63" s="6"/>
      <c r="S63" s="6"/>
      <c r="T63" s="6"/>
    </row>
    <row r="64" spans="2:20" ht="15.75">
      <c r="B64" s="24"/>
      <c r="C64" s="83"/>
      <c r="D64" s="83"/>
      <c r="E64" s="83"/>
      <c r="F64" s="83"/>
      <c r="G64" s="83"/>
      <c r="H64" s="83"/>
      <c r="I64" s="83"/>
      <c r="J64" s="83"/>
      <c r="K64" s="84"/>
      <c r="L64" s="6"/>
      <c r="M64" s="6"/>
      <c r="N64" s="6"/>
      <c r="O64" s="6"/>
      <c r="P64" s="6"/>
      <c r="Q64" s="6"/>
      <c r="R64" s="6"/>
      <c r="S64" s="6"/>
      <c r="T64" s="6"/>
    </row>
    <row r="65" spans="2:20" ht="15.75">
      <c r="B65" s="24"/>
      <c r="C65" s="83"/>
      <c r="D65" s="83"/>
      <c r="E65" s="83"/>
      <c r="F65" s="83"/>
      <c r="G65" s="83"/>
      <c r="H65" s="83"/>
      <c r="I65" s="83"/>
      <c r="J65" s="83"/>
      <c r="K65" s="84"/>
      <c r="L65" s="6"/>
      <c r="M65" s="6"/>
      <c r="N65" s="6"/>
      <c r="O65" s="6"/>
      <c r="P65" s="6"/>
      <c r="Q65" s="6"/>
      <c r="R65" s="6"/>
      <c r="S65" s="6"/>
      <c r="T65" s="6"/>
    </row>
    <row r="66" spans="2:20" ht="15.75">
      <c r="B66" s="24"/>
      <c r="C66" s="83"/>
      <c r="D66" s="83"/>
      <c r="E66" s="83"/>
      <c r="F66" s="83"/>
      <c r="G66" s="83"/>
      <c r="H66" s="83"/>
      <c r="I66" s="83"/>
      <c r="J66" s="83"/>
      <c r="K66" s="84"/>
      <c r="L66" s="6"/>
      <c r="M66" s="6"/>
      <c r="N66" s="6"/>
      <c r="O66" s="6"/>
      <c r="P66" s="6"/>
      <c r="Q66" s="6"/>
      <c r="R66" s="6"/>
      <c r="S66" s="6"/>
      <c r="T66" s="6"/>
    </row>
    <row r="67" spans="2:20" ht="15.75">
      <c r="B67" s="24"/>
      <c r="C67" s="83"/>
      <c r="D67" s="83"/>
      <c r="E67" s="83"/>
      <c r="F67" s="83"/>
      <c r="G67" s="83"/>
      <c r="H67" s="83"/>
      <c r="I67" s="83"/>
      <c r="J67" s="83"/>
      <c r="K67" s="84"/>
      <c r="L67" s="6"/>
      <c r="M67" s="6"/>
      <c r="N67" s="6"/>
      <c r="O67" s="6"/>
      <c r="P67" s="6"/>
      <c r="Q67" s="6"/>
      <c r="R67" s="6"/>
      <c r="S67" s="6"/>
      <c r="T67" s="6"/>
    </row>
    <row r="68" spans="2:20" ht="15.75">
      <c r="B68" s="24"/>
      <c r="C68" s="83"/>
      <c r="D68" s="83"/>
      <c r="E68" s="83"/>
      <c r="F68" s="83"/>
      <c r="G68" s="83"/>
      <c r="H68" s="83"/>
      <c r="I68" s="83"/>
      <c r="J68" s="83"/>
      <c r="K68" s="84"/>
      <c r="L68" s="6"/>
      <c r="M68" s="6"/>
      <c r="N68" s="6"/>
      <c r="O68" s="6"/>
      <c r="P68" s="6"/>
      <c r="Q68" s="6"/>
      <c r="R68" s="6"/>
      <c r="S68" s="6"/>
      <c r="T68" s="6"/>
    </row>
    <row r="69" spans="2:20" ht="15.75">
      <c r="B69" s="24"/>
      <c r="C69" s="83"/>
      <c r="D69" s="83"/>
      <c r="E69" s="83"/>
      <c r="F69" s="83"/>
      <c r="G69" s="83"/>
      <c r="H69" s="83"/>
      <c r="I69" s="83"/>
      <c r="J69" s="83"/>
      <c r="K69" s="84"/>
      <c r="L69" s="6"/>
      <c r="M69" s="6"/>
      <c r="N69" s="6"/>
      <c r="O69" s="6"/>
      <c r="P69" s="6"/>
      <c r="Q69" s="6"/>
      <c r="R69" s="6"/>
      <c r="S69" s="6"/>
      <c r="T69" s="6"/>
    </row>
    <row r="70" spans="2:20" ht="15.75">
      <c r="B70" s="24"/>
      <c r="C70" s="83"/>
      <c r="D70" s="83"/>
      <c r="E70" s="83"/>
      <c r="F70" s="83"/>
      <c r="G70" s="83"/>
      <c r="H70" s="83"/>
      <c r="I70" s="83"/>
      <c r="J70" s="83"/>
      <c r="K70" s="84"/>
      <c r="L70" s="6"/>
      <c r="M70" s="6"/>
      <c r="N70" s="6"/>
      <c r="O70" s="6"/>
      <c r="P70" s="6"/>
      <c r="Q70" s="6"/>
      <c r="R70" s="6"/>
      <c r="S70" s="6"/>
      <c r="T70" s="6"/>
    </row>
    <row r="71" spans="2:20" ht="15.75">
      <c r="B71" s="24"/>
      <c r="C71" s="83"/>
      <c r="D71" s="83"/>
      <c r="E71" s="83"/>
      <c r="F71" s="83"/>
      <c r="G71" s="83"/>
      <c r="H71" s="83"/>
      <c r="I71" s="83"/>
      <c r="J71" s="83"/>
      <c r="K71" s="84"/>
      <c r="L71" s="6"/>
      <c r="M71" s="6"/>
      <c r="N71" s="6"/>
      <c r="O71" s="6"/>
      <c r="P71" s="6"/>
      <c r="Q71" s="6"/>
      <c r="R71" s="6"/>
      <c r="S71" s="6"/>
      <c r="T71" s="6"/>
    </row>
    <row r="72" spans="2:20" ht="15.75">
      <c r="B72" s="24"/>
      <c r="C72" s="83"/>
      <c r="D72" s="83"/>
      <c r="E72" s="83"/>
      <c r="F72" s="83"/>
      <c r="G72" s="83"/>
      <c r="H72" s="83"/>
      <c r="I72" s="83"/>
      <c r="J72" s="83"/>
      <c r="K72" s="84"/>
      <c r="L72" s="6"/>
      <c r="M72" s="6"/>
      <c r="N72" s="6"/>
      <c r="O72" s="6"/>
      <c r="P72" s="6"/>
      <c r="Q72" s="6"/>
      <c r="R72" s="6"/>
      <c r="S72" s="6"/>
      <c r="T72" s="6"/>
    </row>
    <row r="73" spans="2:20" ht="15.75">
      <c r="B73" s="24"/>
      <c r="C73" s="83"/>
      <c r="D73" s="83"/>
      <c r="E73" s="83"/>
      <c r="F73" s="83"/>
      <c r="G73" s="83"/>
      <c r="H73" s="83"/>
      <c r="I73" s="83"/>
      <c r="J73" s="83"/>
      <c r="K73" s="84"/>
      <c r="L73" s="6"/>
      <c r="M73" s="6"/>
      <c r="N73" s="6"/>
      <c r="O73" s="6"/>
      <c r="P73" s="6"/>
      <c r="Q73" s="6"/>
      <c r="R73" s="6"/>
      <c r="S73" s="6"/>
      <c r="T73" s="6"/>
    </row>
    <row r="74" spans="2:20" ht="15.75">
      <c r="B74" s="24"/>
      <c r="C74" s="83"/>
      <c r="D74" s="83"/>
      <c r="E74" s="83"/>
      <c r="F74" s="83"/>
      <c r="G74" s="83"/>
      <c r="H74" s="83"/>
      <c r="I74" s="83"/>
      <c r="J74" s="83"/>
      <c r="K74" s="84"/>
      <c r="L74" s="6"/>
      <c r="M74" s="6"/>
      <c r="N74" s="6"/>
      <c r="O74" s="6"/>
      <c r="P74" s="6"/>
      <c r="Q74" s="6"/>
      <c r="R74" s="6"/>
      <c r="S74" s="6"/>
      <c r="T74" s="6"/>
    </row>
    <row r="75" spans="2:20" ht="15.75">
      <c r="B75" s="24"/>
      <c r="C75" s="83"/>
      <c r="D75" s="83"/>
      <c r="E75" s="83"/>
      <c r="F75" s="83"/>
      <c r="G75" s="83"/>
      <c r="H75" s="83"/>
      <c r="I75" s="83"/>
      <c r="J75" s="83"/>
      <c r="K75" s="84"/>
      <c r="L75" s="6"/>
      <c r="M75" s="6"/>
      <c r="N75" s="6"/>
      <c r="O75" s="6"/>
      <c r="P75" s="6"/>
      <c r="Q75" s="6"/>
      <c r="R75" s="6"/>
      <c r="S75" s="6"/>
      <c r="T75" s="6"/>
    </row>
    <row r="76" spans="2:20" ht="15.75">
      <c r="B76" s="24"/>
      <c r="C76" s="83"/>
      <c r="D76" s="83"/>
      <c r="E76" s="83"/>
      <c r="F76" s="83"/>
      <c r="G76" s="83"/>
      <c r="H76" s="83"/>
      <c r="I76" s="83"/>
      <c r="J76" s="83"/>
      <c r="K76" s="84"/>
      <c r="L76" s="6"/>
      <c r="M76" s="6"/>
      <c r="N76" s="6"/>
      <c r="O76" s="6"/>
      <c r="P76" s="6"/>
      <c r="Q76" s="6"/>
      <c r="R76" s="6"/>
      <c r="S76" s="6"/>
      <c r="T76" s="6"/>
    </row>
    <row r="77" spans="2:20" ht="15.75">
      <c r="B77" s="24"/>
      <c r="C77" s="83"/>
      <c r="D77" s="83"/>
      <c r="E77" s="83"/>
      <c r="F77" s="83"/>
      <c r="G77" s="83"/>
      <c r="H77" s="83"/>
      <c r="I77" s="83"/>
      <c r="J77" s="83"/>
      <c r="K77" s="84"/>
      <c r="L77" s="6"/>
      <c r="M77" s="6"/>
      <c r="N77" s="6"/>
      <c r="O77" s="6"/>
      <c r="P77" s="6"/>
      <c r="Q77" s="6"/>
      <c r="R77" s="6"/>
      <c r="S77" s="6"/>
      <c r="T77" s="6"/>
    </row>
    <row r="78" spans="2:20" ht="15.75">
      <c r="B78" s="24"/>
      <c r="C78" s="83"/>
      <c r="D78" s="83"/>
      <c r="E78" s="83"/>
      <c r="F78" s="83"/>
      <c r="G78" s="83"/>
      <c r="H78" s="83"/>
      <c r="I78" s="83"/>
      <c r="J78" s="83"/>
      <c r="K78" s="84"/>
      <c r="L78" s="6"/>
      <c r="M78" s="6"/>
      <c r="N78" s="6"/>
      <c r="O78" s="6"/>
      <c r="P78" s="6"/>
      <c r="Q78" s="6"/>
      <c r="R78" s="6"/>
      <c r="S78" s="6"/>
      <c r="T78" s="6"/>
    </row>
    <row r="79" spans="2:20" ht="15.75">
      <c r="B79" s="24"/>
      <c r="C79" s="83"/>
      <c r="D79" s="83"/>
      <c r="E79" s="83"/>
      <c r="F79" s="83"/>
      <c r="G79" s="83"/>
      <c r="H79" s="83"/>
      <c r="I79" s="83"/>
      <c r="J79" s="83"/>
      <c r="K79" s="84"/>
      <c r="L79" s="6"/>
      <c r="M79" s="6"/>
      <c r="N79" s="6"/>
      <c r="O79" s="6"/>
      <c r="P79" s="6"/>
      <c r="Q79" s="6"/>
      <c r="R79" s="6"/>
      <c r="S79" s="6"/>
      <c r="T79" s="6"/>
    </row>
    <row r="80" spans="2:20" ht="15.75">
      <c r="B80" s="24"/>
      <c r="C80" s="83"/>
      <c r="D80" s="83"/>
      <c r="E80" s="83"/>
      <c r="F80" s="83"/>
      <c r="G80" s="83"/>
      <c r="H80" s="83"/>
      <c r="I80" s="83"/>
      <c r="J80" s="83"/>
      <c r="K80" s="84"/>
      <c r="L80" s="6"/>
      <c r="M80" s="6"/>
      <c r="N80" s="6"/>
      <c r="O80" s="6"/>
      <c r="P80" s="6"/>
      <c r="Q80" s="6"/>
      <c r="R80" s="6"/>
      <c r="S80" s="6"/>
      <c r="T80" s="6"/>
    </row>
    <row r="81" spans="2:20" ht="15.75">
      <c r="B81" s="24"/>
      <c r="C81" s="83"/>
      <c r="D81" s="83"/>
      <c r="E81" s="83"/>
      <c r="F81" s="83"/>
      <c r="G81" s="83"/>
      <c r="H81" s="83"/>
      <c r="I81" s="83"/>
      <c r="J81" s="83"/>
      <c r="K81" s="84"/>
      <c r="L81" s="6"/>
      <c r="M81" s="6"/>
      <c r="N81" s="6"/>
      <c r="O81" s="6"/>
      <c r="P81" s="6"/>
      <c r="Q81" s="6"/>
      <c r="R81" s="6"/>
      <c r="S81" s="6"/>
      <c r="T81" s="6"/>
    </row>
    <row r="82" spans="2:20" ht="15.75">
      <c r="B82" s="24"/>
      <c r="C82" s="83"/>
      <c r="D82" s="83"/>
      <c r="E82" s="83"/>
      <c r="F82" s="83"/>
      <c r="G82" s="83"/>
      <c r="H82" s="83"/>
      <c r="I82" s="83"/>
      <c r="J82" s="83"/>
      <c r="K82" s="84"/>
      <c r="L82" s="6"/>
      <c r="M82" s="6"/>
      <c r="N82" s="6"/>
      <c r="O82" s="6"/>
      <c r="P82" s="6"/>
      <c r="Q82" s="6"/>
      <c r="R82" s="6"/>
      <c r="S82" s="6"/>
      <c r="T82" s="6"/>
    </row>
    <row r="83" spans="2:20" ht="15.75">
      <c r="B83" s="24"/>
      <c r="C83" s="83"/>
      <c r="D83" s="83"/>
      <c r="E83" s="83"/>
      <c r="F83" s="83"/>
      <c r="G83" s="83"/>
      <c r="H83" s="83"/>
      <c r="I83" s="83"/>
      <c r="J83" s="83"/>
      <c r="K83" s="84"/>
      <c r="L83" s="6"/>
      <c r="M83" s="6"/>
      <c r="N83" s="6"/>
      <c r="O83" s="6"/>
      <c r="P83" s="6"/>
      <c r="Q83" s="6"/>
      <c r="R83" s="6"/>
      <c r="S83" s="6"/>
      <c r="T83" s="6"/>
    </row>
    <row r="84" spans="2:20" ht="15.75">
      <c r="B84" s="24"/>
      <c r="C84" s="83"/>
      <c r="D84" s="83"/>
      <c r="E84" s="83"/>
      <c r="F84" s="83"/>
      <c r="G84" s="83"/>
      <c r="H84" s="83"/>
      <c r="I84" s="83"/>
      <c r="J84" s="83"/>
      <c r="K84" s="84"/>
      <c r="L84" s="6"/>
      <c r="M84" s="6"/>
      <c r="N84" s="6"/>
      <c r="O84" s="6"/>
      <c r="P84" s="6"/>
      <c r="Q84" s="6"/>
      <c r="R84" s="6"/>
      <c r="S84" s="6"/>
      <c r="T84" s="6"/>
    </row>
    <row r="85" spans="2:20" ht="15.75">
      <c r="B85" s="24"/>
      <c r="C85" s="83"/>
      <c r="D85" s="83"/>
      <c r="E85" s="83"/>
      <c r="F85" s="83"/>
      <c r="G85" s="83"/>
      <c r="H85" s="83"/>
      <c r="I85" s="83"/>
      <c r="J85" s="83"/>
      <c r="K85" s="84"/>
      <c r="L85" s="6"/>
      <c r="M85" s="6"/>
      <c r="N85" s="6"/>
      <c r="O85" s="6"/>
      <c r="P85" s="6"/>
      <c r="Q85" s="6"/>
      <c r="R85" s="6"/>
      <c r="S85" s="6"/>
      <c r="T85" s="6"/>
    </row>
    <row r="86" spans="2:20" ht="15.75">
      <c r="B86" s="24"/>
      <c r="C86" s="83"/>
      <c r="D86" s="83"/>
      <c r="E86" s="83"/>
      <c r="F86" s="83"/>
      <c r="G86" s="83"/>
      <c r="H86" s="83"/>
      <c r="I86" s="83"/>
      <c r="J86" s="83"/>
      <c r="K86" s="84"/>
      <c r="L86" s="6"/>
      <c r="M86" s="6"/>
      <c r="N86" s="6"/>
      <c r="O86" s="6"/>
      <c r="P86" s="6"/>
      <c r="Q86" s="6"/>
      <c r="R86" s="6"/>
      <c r="S86" s="6"/>
      <c r="T86" s="6"/>
    </row>
    <row r="87" spans="2:20" ht="15.75">
      <c r="B87" s="24"/>
      <c r="C87" s="83"/>
      <c r="D87" s="83"/>
      <c r="E87" s="83"/>
      <c r="F87" s="83"/>
      <c r="G87" s="83"/>
      <c r="H87" s="83"/>
      <c r="I87" s="83"/>
      <c r="J87" s="83"/>
      <c r="K87" s="84"/>
      <c r="L87" s="6"/>
      <c r="M87" s="6"/>
      <c r="N87" s="6"/>
      <c r="O87" s="6"/>
      <c r="P87" s="6"/>
      <c r="Q87" s="6"/>
      <c r="R87" s="6"/>
      <c r="S87" s="6"/>
      <c r="T87" s="6"/>
    </row>
    <row r="88" spans="2:20" ht="15.75">
      <c r="B88" s="24"/>
      <c r="C88" s="83"/>
      <c r="D88" s="83"/>
      <c r="E88" s="83"/>
      <c r="F88" s="83"/>
      <c r="G88" s="83"/>
      <c r="H88" s="83"/>
      <c r="I88" s="83"/>
      <c r="J88" s="83"/>
      <c r="K88" s="84"/>
      <c r="L88" s="6"/>
      <c r="M88" s="6"/>
      <c r="N88" s="6"/>
      <c r="O88" s="6"/>
      <c r="P88" s="6"/>
      <c r="Q88" s="6"/>
      <c r="R88" s="6"/>
      <c r="S88" s="6"/>
      <c r="T88" s="6"/>
    </row>
    <row r="89" spans="2:20" ht="15.75">
      <c r="B89" s="24"/>
      <c r="C89" s="83"/>
      <c r="D89" s="83"/>
      <c r="E89" s="83"/>
      <c r="F89" s="83"/>
      <c r="G89" s="83"/>
      <c r="H89" s="83"/>
      <c r="I89" s="83"/>
      <c r="J89" s="83"/>
      <c r="K89" s="84"/>
      <c r="L89" s="6"/>
      <c r="M89" s="6"/>
      <c r="N89" s="6"/>
      <c r="O89" s="6"/>
      <c r="P89" s="6"/>
      <c r="Q89" s="6"/>
      <c r="R89" s="6"/>
      <c r="S89" s="6"/>
      <c r="T89" s="6"/>
    </row>
    <row r="90" spans="2:20" ht="15.75">
      <c r="B90" s="24"/>
      <c r="C90" s="83"/>
      <c r="D90" s="83"/>
      <c r="E90" s="83"/>
      <c r="F90" s="83"/>
      <c r="G90" s="83"/>
      <c r="H90" s="83"/>
      <c r="I90" s="83"/>
      <c r="J90" s="83"/>
      <c r="K90" s="84"/>
      <c r="L90" s="6"/>
      <c r="M90" s="6"/>
      <c r="N90" s="6"/>
      <c r="O90" s="6"/>
      <c r="P90" s="6"/>
      <c r="Q90" s="6"/>
      <c r="R90" s="6"/>
      <c r="S90" s="6"/>
      <c r="T90" s="6"/>
    </row>
    <row r="91" spans="2:20" ht="15.75">
      <c r="B91" s="24"/>
      <c r="C91" s="83"/>
      <c r="D91" s="83"/>
      <c r="E91" s="83"/>
      <c r="F91" s="83"/>
      <c r="G91" s="83"/>
      <c r="H91" s="83"/>
      <c r="I91" s="83"/>
      <c r="J91" s="83"/>
      <c r="K91" s="84"/>
      <c r="L91" s="6"/>
      <c r="M91" s="6"/>
      <c r="N91" s="6"/>
      <c r="O91" s="6"/>
      <c r="P91" s="6"/>
      <c r="Q91" s="6"/>
      <c r="R91" s="6"/>
      <c r="S91" s="6"/>
      <c r="T91" s="6"/>
    </row>
    <row r="92" spans="2:20" ht="15.75">
      <c r="B92" s="24"/>
      <c r="C92" s="83"/>
      <c r="D92" s="83"/>
      <c r="E92" s="83"/>
      <c r="F92" s="83"/>
      <c r="G92" s="83"/>
      <c r="H92" s="83"/>
      <c r="I92" s="83"/>
      <c r="J92" s="83"/>
      <c r="K92" s="84"/>
      <c r="L92" s="6"/>
      <c r="M92" s="6"/>
      <c r="N92" s="6"/>
      <c r="O92" s="6"/>
      <c r="P92" s="6"/>
      <c r="Q92" s="6"/>
      <c r="R92" s="6"/>
      <c r="S92" s="6"/>
      <c r="T92" s="6"/>
    </row>
    <row r="93" spans="2:20" ht="15.75">
      <c r="B93" s="24"/>
      <c r="C93" s="78"/>
      <c r="D93" s="78"/>
      <c r="E93" s="78"/>
      <c r="F93" s="78"/>
      <c r="G93" s="78"/>
      <c r="H93" s="78"/>
      <c r="I93" s="78"/>
      <c r="J93" s="78"/>
      <c r="K93" s="79"/>
      <c r="L93" s="6"/>
      <c r="M93" s="6"/>
      <c r="N93" s="6"/>
      <c r="O93" s="6"/>
      <c r="P93" s="6"/>
      <c r="Q93" s="6"/>
      <c r="R93" s="6"/>
      <c r="S93" s="6"/>
      <c r="T93" s="6"/>
    </row>
    <row r="94" spans="2:20" ht="15.75">
      <c r="B94" s="24"/>
      <c r="C94" s="83"/>
      <c r="D94" s="83"/>
      <c r="E94" s="83"/>
      <c r="F94" s="83"/>
      <c r="G94" s="83"/>
      <c r="H94" s="83"/>
      <c r="I94" s="83"/>
      <c r="J94" s="83"/>
      <c r="K94" s="84"/>
      <c r="L94" s="6"/>
      <c r="M94" s="6"/>
      <c r="N94" s="6"/>
      <c r="O94" s="6"/>
      <c r="P94" s="6"/>
      <c r="Q94" s="6"/>
      <c r="R94" s="6"/>
      <c r="S94" s="6"/>
      <c r="T94" s="6"/>
    </row>
    <row r="95" spans="2:20" ht="15.75">
      <c r="B95" s="24"/>
      <c r="C95" s="83"/>
      <c r="D95" s="83"/>
      <c r="E95" s="83"/>
      <c r="F95" s="83"/>
      <c r="G95" s="83"/>
      <c r="H95" s="83"/>
      <c r="I95" s="83"/>
      <c r="J95" s="83"/>
      <c r="K95" s="84"/>
      <c r="L95" s="6"/>
      <c r="M95" s="6"/>
      <c r="N95" s="6"/>
      <c r="O95" s="6"/>
      <c r="P95" s="6"/>
      <c r="Q95" s="6"/>
      <c r="R95" s="6"/>
      <c r="S95" s="6"/>
      <c r="T95" s="6"/>
    </row>
    <row r="96" spans="2:20" ht="15.75">
      <c r="B96" s="24"/>
      <c r="C96" s="83"/>
      <c r="D96" s="83"/>
      <c r="E96" s="83"/>
      <c r="F96" s="83"/>
      <c r="G96" s="83"/>
      <c r="H96" s="83"/>
      <c r="I96" s="83"/>
      <c r="J96" s="83"/>
      <c r="K96" s="84"/>
      <c r="L96" s="6"/>
      <c r="M96" s="6"/>
      <c r="N96" s="6"/>
      <c r="O96" s="6"/>
      <c r="P96" s="6"/>
      <c r="Q96" s="6"/>
      <c r="R96" s="6"/>
      <c r="S96" s="6"/>
      <c r="T96" s="6"/>
    </row>
    <row r="97" spans="2:20" ht="15.75">
      <c r="B97" s="24"/>
      <c r="C97" s="83"/>
      <c r="D97" s="83"/>
      <c r="E97" s="83"/>
      <c r="F97" s="83"/>
      <c r="G97" s="83"/>
      <c r="H97" s="83"/>
      <c r="I97" s="83"/>
      <c r="J97" s="83"/>
      <c r="K97" s="84"/>
      <c r="L97" s="6"/>
      <c r="M97" s="6"/>
      <c r="N97" s="6"/>
      <c r="O97" s="6"/>
      <c r="P97" s="6"/>
      <c r="Q97" s="6"/>
      <c r="R97" s="6"/>
      <c r="S97" s="6"/>
      <c r="T97" s="6"/>
    </row>
    <row r="98" spans="2:20" ht="15.75">
      <c r="B98" s="24"/>
      <c r="C98" s="83"/>
      <c r="D98" s="83"/>
      <c r="E98" s="83"/>
      <c r="F98" s="83"/>
      <c r="G98" s="83"/>
      <c r="H98" s="83"/>
      <c r="I98" s="83"/>
      <c r="J98" s="83"/>
      <c r="K98" s="84"/>
      <c r="L98" s="6"/>
      <c r="M98" s="6"/>
      <c r="N98" s="6"/>
      <c r="O98" s="6"/>
      <c r="P98" s="6"/>
      <c r="Q98" s="6"/>
      <c r="R98" s="6"/>
      <c r="S98" s="6"/>
      <c r="T98" s="6"/>
    </row>
    <row r="99" spans="2:20" ht="16.5" thickBot="1">
      <c r="B99" s="24"/>
      <c r="C99" s="83"/>
      <c r="D99" s="83"/>
      <c r="E99" s="83"/>
      <c r="F99" s="83"/>
      <c r="G99" s="83"/>
      <c r="H99" s="83"/>
      <c r="I99" s="83"/>
      <c r="J99" s="83"/>
      <c r="K99" s="84"/>
      <c r="L99" s="6"/>
      <c r="M99" s="75" t="s">
        <v>8</v>
      </c>
      <c r="N99" s="75"/>
      <c r="O99" s="75"/>
      <c r="P99" s="75"/>
      <c r="Q99" s="75"/>
      <c r="R99" s="75"/>
      <c r="S99" s="6"/>
      <c r="T99" s="6"/>
    </row>
    <row r="100" spans="2:20" ht="16.5" thickBot="1">
      <c r="B100" s="24"/>
      <c r="C100" s="83"/>
      <c r="D100" s="83"/>
      <c r="E100" s="83"/>
      <c r="F100" s="83"/>
      <c r="G100" s="83"/>
      <c r="H100" s="83"/>
      <c r="I100" s="83"/>
      <c r="J100" s="83"/>
      <c r="K100" s="84"/>
      <c r="L100" s="6"/>
      <c r="M100" s="107" t="s">
        <v>9</v>
      </c>
      <c r="N100" s="108"/>
      <c r="O100" s="108" t="s">
        <v>10</v>
      </c>
      <c r="P100" s="108"/>
      <c r="Q100" s="108" t="s">
        <v>11</v>
      </c>
      <c r="R100" s="109"/>
      <c r="S100" s="6"/>
      <c r="T100" s="6"/>
    </row>
    <row r="101" spans="2:20" ht="15.75">
      <c r="B101" s="24"/>
      <c r="C101" s="78"/>
      <c r="D101" s="78"/>
      <c r="E101" s="78"/>
      <c r="F101" s="78"/>
      <c r="G101" s="78"/>
      <c r="H101" s="78"/>
      <c r="I101" s="78"/>
      <c r="J101" s="78"/>
      <c r="K101" s="79"/>
      <c r="L101" s="6"/>
      <c r="M101" s="107"/>
      <c r="N101" s="108"/>
      <c r="O101" s="108"/>
      <c r="P101" s="108"/>
      <c r="Q101" s="108"/>
      <c r="R101" s="109"/>
      <c r="S101" s="6"/>
      <c r="T101" s="6"/>
    </row>
    <row r="102" spans="2:20" ht="16.5" thickBot="1">
      <c r="B102" s="24"/>
      <c r="C102" s="78"/>
      <c r="D102" s="78"/>
      <c r="E102" s="78"/>
      <c r="F102" s="78"/>
      <c r="G102" s="78"/>
      <c r="H102" s="78"/>
      <c r="I102" s="78"/>
      <c r="J102" s="78"/>
      <c r="K102" s="79"/>
      <c r="L102" s="6"/>
      <c r="M102" s="126"/>
      <c r="N102" s="127"/>
      <c r="O102" s="127"/>
      <c r="P102" s="127"/>
      <c r="Q102" s="127"/>
      <c r="R102" s="128"/>
      <c r="S102" s="6"/>
      <c r="T102" s="6"/>
    </row>
    <row r="103" spans="2:20" ht="16.5" thickBot="1">
      <c r="B103" s="24"/>
      <c r="C103" s="78"/>
      <c r="D103" s="78"/>
      <c r="E103" s="78"/>
      <c r="F103" s="78"/>
      <c r="G103" s="78"/>
      <c r="H103" s="78"/>
      <c r="I103" s="78"/>
      <c r="J103" s="78"/>
      <c r="K103" s="79"/>
      <c r="L103" s="6"/>
      <c r="M103" s="35"/>
      <c r="N103" s="36"/>
      <c r="O103" s="36"/>
      <c r="P103" s="36"/>
      <c r="Q103" s="36"/>
      <c r="R103" s="37"/>
      <c r="S103" s="6"/>
      <c r="T103" s="6"/>
    </row>
    <row r="104" spans="2:20" ht="19.5" thickBot="1">
      <c r="B104" s="24"/>
      <c r="C104" s="78"/>
      <c r="D104" s="78"/>
      <c r="E104" s="78"/>
      <c r="F104" s="78"/>
      <c r="G104" s="78"/>
      <c r="H104" s="78"/>
      <c r="I104" s="78"/>
      <c r="J104" s="78"/>
      <c r="K104" s="79"/>
      <c r="L104" s="6"/>
      <c r="M104" s="61" t="s">
        <v>12</v>
      </c>
      <c r="N104" s="22" t="s">
        <v>25</v>
      </c>
      <c r="O104" s="96" t="s">
        <v>3</v>
      </c>
      <c r="P104" s="97"/>
      <c r="Q104" s="104">
        <v>44356</v>
      </c>
      <c r="R104" s="105"/>
      <c r="S104" s="6"/>
      <c r="T104" s="6"/>
    </row>
    <row r="105" spans="2:20" ht="15.75">
      <c r="B105" s="24"/>
      <c r="C105" s="78"/>
      <c r="D105" s="78"/>
      <c r="E105" s="78"/>
      <c r="F105" s="78"/>
      <c r="G105" s="78"/>
      <c r="H105" s="78"/>
      <c r="I105" s="78"/>
      <c r="J105" s="78"/>
      <c r="K105" s="79"/>
      <c r="L105" s="6"/>
      <c r="M105" s="6"/>
      <c r="N105" s="6"/>
      <c r="O105" s="6"/>
      <c r="P105" s="6"/>
      <c r="Q105" s="6"/>
      <c r="R105" s="6"/>
      <c r="S105" s="6"/>
      <c r="T105" s="6"/>
    </row>
    <row r="106" spans="2:20" ht="15.75">
      <c r="B106" s="24"/>
      <c r="C106" s="78"/>
      <c r="D106" s="78"/>
      <c r="E106" s="78"/>
      <c r="F106" s="78"/>
      <c r="G106" s="78"/>
      <c r="H106" s="78"/>
      <c r="I106" s="78"/>
      <c r="J106" s="78"/>
      <c r="K106" s="79"/>
      <c r="L106" s="6"/>
      <c r="M106" s="6"/>
      <c r="N106" s="6"/>
      <c r="O106" s="6"/>
      <c r="P106" s="6"/>
      <c r="Q106" s="6"/>
      <c r="R106" s="6"/>
      <c r="S106" s="6"/>
      <c r="T106" s="6"/>
    </row>
    <row r="107" spans="2:20" ht="16.5" thickBot="1">
      <c r="B107" s="38"/>
      <c r="C107" s="80"/>
      <c r="D107" s="80"/>
      <c r="E107" s="80"/>
      <c r="F107" s="80"/>
      <c r="G107" s="80"/>
      <c r="H107" s="80"/>
      <c r="I107" s="80"/>
      <c r="J107" s="80"/>
      <c r="K107" s="81"/>
      <c r="L107" s="6"/>
      <c r="M107" s="6"/>
      <c r="N107" s="6"/>
      <c r="O107" s="6"/>
      <c r="P107" s="6"/>
      <c r="Q107" s="6"/>
      <c r="R107" s="6"/>
      <c r="S107" s="6"/>
      <c r="T107" s="6"/>
    </row>
    <row r="108" spans="2:20" ht="15.75">
      <c r="B108" s="39"/>
      <c r="C108" s="82"/>
      <c r="D108" s="82"/>
      <c r="E108" s="82"/>
      <c r="F108" s="82"/>
      <c r="G108" s="82"/>
      <c r="H108" s="82"/>
      <c r="I108" s="82"/>
      <c r="J108" s="82"/>
      <c r="K108" s="82"/>
      <c r="L108" s="6"/>
      <c r="M108" s="6"/>
      <c r="N108" s="6"/>
      <c r="O108" s="6"/>
      <c r="P108" s="6"/>
      <c r="Q108" s="6"/>
      <c r="R108" s="6"/>
      <c r="S108" s="6"/>
      <c r="T108" s="6"/>
    </row>
    <row r="109" spans="2:20" ht="15.75">
      <c r="B109" s="39"/>
      <c r="C109" s="82"/>
      <c r="D109" s="82"/>
      <c r="E109" s="82"/>
      <c r="F109" s="82"/>
      <c r="G109" s="82"/>
      <c r="H109" s="82"/>
      <c r="I109" s="82"/>
      <c r="J109" s="82"/>
      <c r="K109" s="82"/>
      <c r="L109" s="6"/>
      <c r="M109" s="6"/>
      <c r="N109" s="6"/>
      <c r="O109" s="6"/>
      <c r="P109" s="6"/>
      <c r="Q109" s="6"/>
      <c r="R109" s="6"/>
      <c r="S109" s="6"/>
      <c r="T109" s="6"/>
    </row>
    <row r="110" spans="2:20" ht="15.75">
      <c r="B110" s="40"/>
      <c r="C110" s="76"/>
      <c r="D110" s="76"/>
      <c r="E110" s="76"/>
      <c r="F110" s="76"/>
      <c r="G110" s="76"/>
      <c r="H110" s="76"/>
      <c r="I110" s="76"/>
      <c r="J110" s="76"/>
      <c r="K110" s="76"/>
    </row>
    <row r="111" spans="2:20" ht="15.75">
      <c r="B111" s="40"/>
      <c r="C111" s="76"/>
      <c r="D111" s="76"/>
      <c r="E111" s="76"/>
      <c r="F111" s="76"/>
      <c r="G111" s="76"/>
      <c r="H111" s="76"/>
      <c r="I111" s="76"/>
      <c r="J111" s="76"/>
      <c r="K111" s="76"/>
    </row>
    <row r="112" spans="2:20" ht="15.75">
      <c r="B112" s="40"/>
      <c r="C112" s="76"/>
      <c r="D112" s="76"/>
      <c r="E112" s="76"/>
      <c r="F112" s="76"/>
      <c r="G112" s="76"/>
      <c r="H112" s="76"/>
      <c r="I112" s="76"/>
      <c r="J112" s="76"/>
      <c r="K112" s="76"/>
    </row>
    <row r="113" spans="2:11" ht="15.75">
      <c r="B113" s="40"/>
      <c r="C113" s="76"/>
      <c r="D113" s="76"/>
      <c r="E113" s="76"/>
      <c r="F113" s="76"/>
      <c r="G113" s="76"/>
      <c r="H113" s="76"/>
      <c r="I113" s="76"/>
      <c r="J113" s="76"/>
      <c r="K113" s="76"/>
    </row>
    <row r="114" spans="2:11" ht="15.75">
      <c r="B114" s="40"/>
      <c r="C114" s="76"/>
      <c r="D114" s="76"/>
      <c r="E114" s="76"/>
      <c r="F114" s="76"/>
      <c r="G114" s="76"/>
      <c r="H114" s="76"/>
      <c r="I114" s="76"/>
      <c r="J114" s="76"/>
      <c r="K114" s="76"/>
    </row>
    <row r="115" spans="2:11" ht="15.75">
      <c r="B115" s="40"/>
      <c r="C115" s="76"/>
      <c r="D115" s="76"/>
      <c r="E115" s="76"/>
      <c r="F115" s="76"/>
      <c r="G115" s="76"/>
      <c r="H115" s="76"/>
      <c r="I115" s="76"/>
      <c r="J115" s="76"/>
      <c r="K115" s="76"/>
    </row>
    <row r="116" spans="2:11" ht="15.75">
      <c r="B116" s="40"/>
      <c r="C116" s="76"/>
      <c r="D116" s="76"/>
      <c r="E116" s="76"/>
      <c r="F116" s="76"/>
      <c r="G116" s="76"/>
      <c r="H116" s="76"/>
      <c r="I116" s="76"/>
      <c r="J116" s="76"/>
      <c r="K116" s="76"/>
    </row>
    <row r="117" spans="2:11" ht="15.75">
      <c r="B117" s="40"/>
      <c r="C117" s="76"/>
      <c r="D117" s="76"/>
      <c r="E117" s="76"/>
      <c r="F117" s="76"/>
      <c r="G117" s="76"/>
      <c r="H117" s="76"/>
      <c r="I117" s="76"/>
      <c r="J117" s="76"/>
      <c r="K117" s="76"/>
    </row>
    <row r="118" spans="2:11" ht="15.75">
      <c r="B118" s="40"/>
      <c r="C118" s="76"/>
      <c r="D118" s="76"/>
      <c r="E118" s="76"/>
      <c r="F118" s="76"/>
      <c r="G118" s="76"/>
      <c r="H118" s="76"/>
      <c r="I118" s="76"/>
      <c r="J118" s="76"/>
      <c r="K118" s="76"/>
    </row>
    <row r="119" spans="2:11" ht="15.75">
      <c r="B119" s="40"/>
      <c r="C119" s="76"/>
      <c r="D119" s="76"/>
      <c r="E119" s="76"/>
      <c r="F119" s="76"/>
      <c r="G119" s="76"/>
      <c r="H119" s="76"/>
      <c r="I119" s="76"/>
      <c r="J119" s="76"/>
      <c r="K119" s="76"/>
    </row>
    <row r="120" spans="2:11" ht="15.75">
      <c r="B120" s="40"/>
      <c r="C120" s="76"/>
      <c r="D120" s="76"/>
      <c r="E120" s="76"/>
      <c r="F120" s="76"/>
      <c r="G120" s="76"/>
      <c r="H120" s="76"/>
      <c r="I120" s="76"/>
      <c r="J120" s="76"/>
      <c r="K120" s="76"/>
    </row>
    <row r="121" spans="2:11" ht="15.75">
      <c r="B121" s="40"/>
      <c r="C121" s="76"/>
      <c r="D121" s="76"/>
      <c r="E121" s="76"/>
      <c r="F121" s="76"/>
      <c r="G121" s="76"/>
      <c r="H121" s="76"/>
      <c r="I121" s="76"/>
      <c r="J121" s="76"/>
      <c r="K121" s="76"/>
    </row>
    <row r="122" spans="2:11" ht="15.75">
      <c r="B122" s="40"/>
      <c r="C122" s="76"/>
      <c r="D122" s="76"/>
      <c r="E122" s="76"/>
      <c r="F122" s="76"/>
      <c r="G122" s="76"/>
      <c r="H122" s="76"/>
      <c r="I122" s="76"/>
      <c r="J122" s="76"/>
      <c r="K122" s="76"/>
    </row>
    <row r="123" spans="2:11" ht="15.75">
      <c r="B123" s="40"/>
      <c r="C123" s="76"/>
      <c r="D123" s="76"/>
      <c r="E123" s="76"/>
      <c r="F123" s="76"/>
      <c r="G123" s="76"/>
      <c r="H123" s="76"/>
      <c r="I123" s="76"/>
      <c r="J123" s="76"/>
      <c r="K123" s="76"/>
    </row>
    <row r="124" spans="2:11" ht="15.75">
      <c r="B124" s="40"/>
      <c r="C124" s="76"/>
      <c r="D124" s="76"/>
      <c r="E124" s="76"/>
      <c r="F124" s="76"/>
      <c r="G124" s="76"/>
      <c r="H124" s="76"/>
      <c r="I124" s="76"/>
      <c r="J124" s="76"/>
      <c r="K124" s="76"/>
    </row>
    <row r="125" spans="2:11" ht="15.75">
      <c r="B125" s="40"/>
      <c r="C125" s="76"/>
      <c r="D125" s="76"/>
      <c r="E125" s="76"/>
      <c r="F125" s="76"/>
      <c r="G125" s="76"/>
      <c r="H125" s="76"/>
      <c r="I125" s="76"/>
      <c r="J125" s="76"/>
      <c r="K125" s="76"/>
    </row>
    <row r="126" spans="2:11" ht="15.75">
      <c r="B126" s="40"/>
      <c r="C126" s="76"/>
      <c r="D126" s="76"/>
      <c r="E126" s="76"/>
      <c r="F126" s="76"/>
      <c r="G126" s="76"/>
      <c r="H126" s="76"/>
      <c r="I126" s="76"/>
      <c r="J126" s="76"/>
      <c r="K126" s="76"/>
    </row>
    <row r="127" spans="2:11" ht="15.75">
      <c r="B127" s="40"/>
      <c r="C127" s="76"/>
      <c r="D127" s="76"/>
      <c r="E127" s="76"/>
      <c r="F127" s="76"/>
      <c r="G127" s="76"/>
      <c r="H127" s="76"/>
      <c r="I127" s="76"/>
      <c r="J127" s="76"/>
      <c r="K127" s="76"/>
    </row>
    <row r="128" spans="2:11" ht="15.75">
      <c r="B128" s="40"/>
      <c r="C128" s="76"/>
      <c r="D128" s="76"/>
      <c r="E128" s="76"/>
      <c r="F128" s="76"/>
      <c r="G128" s="76"/>
      <c r="H128" s="76"/>
      <c r="I128" s="76"/>
      <c r="J128" s="76"/>
      <c r="K128" s="76"/>
    </row>
    <row r="129" spans="2:11" ht="15.75">
      <c r="B129" s="40"/>
      <c r="C129" s="76"/>
      <c r="D129" s="76"/>
      <c r="E129" s="76"/>
      <c r="F129" s="76"/>
      <c r="G129" s="76"/>
      <c r="H129" s="76"/>
      <c r="I129" s="76"/>
      <c r="J129" s="76"/>
      <c r="K129" s="76"/>
    </row>
    <row r="130" spans="2:11" ht="15.75">
      <c r="B130" s="40"/>
      <c r="C130" s="76"/>
      <c r="D130" s="76"/>
      <c r="E130" s="76"/>
      <c r="F130" s="76"/>
      <c r="G130" s="76"/>
      <c r="H130" s="76"/>
      <c r="I130" s="76"/>
      <c r="J130" s="76"/>
      <c r="K130" s="76"/>
    </row>
    <row r="131" spans="2:11" ht="15.75">
      <c r="B131" s="40"/>
      <c r="C131" s="76"/>
      <c r="D131" s="76"/>
      <c r="E131" s="76"/>
      <c r="F131" s="76"/>
      <c r="G131" s="76"/>
      <c r="H131" s="76"/>
      <c r="I131" s="76"/>
      <c r="J131" s="76"/>
      <c r="K131" s="76"/>
    </row>
    <row r="132" spans="2:11" ht="15.75">
      <c r="B132" s="40"/>
      <c r="C132" s="76"/>
      <c r="D132" s="76"/>
      <c r="E132" s="76"/>
      <c r="F132" s="76"/>
      <c r="G132" s="76"/>
      <c r="H132" s="76"/>
      <c r="I132" s="76"/>
      <c r="J132" s="76"/>
      <c r="K132" s="76"/>
    </row>
    <row r="133" spans="2:11" ht="15.75">
      <c r="B133" s="40"/>
      <c r="C133" s="76"/>
      <c r="D133" s="76"/>
      <c r="E133" s="76"/>
      <c r="F133" s="76"/>
      <c r="G133" s="76"/>
      <c r="H133" s="76"/>
      <c r="I133" s="76"/>
      <c r="J133" s="76"/>
      <c r="K133" s="76"/>
    </row>
    <row r="134" spans="2:11" ht="15.75">
      <c r="B134" s="40"/>
      <c r="C134" s="76"/>
      <c r="D134" s="76"/>
      <c r="E134" s="76"/>
      <c r="F134" s="76"/>
      <c r="G134" s="76"/>
      <c r="H134" s="76"/>
      <c r="I134" s="76"/>
      <c r="J134" s="76"/>
      <c r="K134" s="76"/>
    </row>
    <row r="135" spans="2:11" ht="15.75">
      <c r="B135" s="40"/>
      <c r="C135" s="76"/>
      <c r="D135" s="76"/>
      <c r="E135" s="76"/>
      <c r="F135" s="76"/>
      <c r="G135" s="76"/>
      <c r="H135" s="76"/>
      <c r="I135" s="76"/>
      <c r="J135" s="76"/>
      <c r="K135" s="76"/>
    </row>
    <row r="136" spans="2:11" ht="15.75">
      <c r="B136" s="40"/>
      <c r="C136" s="76"/>
      <c r="D136" s="76"/>
      <c r="E136" s="76"/>
      <c r="F136" s="76"/>
      <c r="G136" s="76"/>
      <c r="H136" s="76"/>
      <c r="I136" s="76"/>
      <c r="J136" s="76"/>
      <c r="K136" s="76"/>
    </row>
    <row r="137" spans="2:11" ht="15.75">
      <c r="B137" s="40"/>
      <c r="C137" s="76"/>
      <c r="D137" s="76"/>
      <c r="E137" s="76"/>
      <c r="F137" s="76"/>
      <c r="G137" s="76"/>
      <c r="H137" s="76"/>
      <c r="I137" s="76"/>
      <c r="J137" s="76"/>
      <c r="K137" s="76"/>
    </row>
    <row r="138" spans="2:11" ht="15.75">
      <c r="B138" s="40"/>
      <c r="C138" s="76"/>
      <c r="D138" s="76"/>
      <c r="E138" s="76"/>
      <c r="F138" s="76"/>
      <c r="G138" s="76"/>
      <c r="H138" s="76"/>
      <c r="I138" s="76"/>
      <c r="J138" s="76"/>
      <c r="K138" s="76"/>
    </row>
    <row r="139" spans="2:11" ht="15.75">
      <c r="B139" s="40"/>
      <c r="C139" s="76"/>
      <c r="D139" s="76"/>
      <c r="E139" s="76"/>
      <c r="F139" s="76"/>
      <c r="G139" s="76"/>
      <c r="H139" s="76"/>
      <c r="I139" s="76"/>
      <c r="J139" s="76"/>
      <c r="K139" s="76"/>
    </row>
    <row r="140" spans="2:11" ht="15.75">
      <c r="B140" s="40"/>
      <c r="C140" s="76"/>
      <c r="D140" s="76"/>
      <c r="E140" s="76"/>
      <c r="F140" s="76"/>
      <c r="G140" s="76"/>
      <c r="H140" s="76"/>
      <c r="I140" s="76"/>
      <c r="J140" s="76"/>
      <c r="K140" s="76"/>
    </row>
    <row r="141" spans="2:11" ht="15.75">
      <c r="B141" s="40"/>
      <c r="C141" s="76"/>
      <c r="D141" s="76"/>
      <c r="E141" s="76"/>
      <c r="F141" s="76"/>
      <c r="G141" s="76"/>
      <c r="H141" s="76"/>
      <c r="I141" s="76"/>
      <c r="J141" s="76"/>
      <c r="K141" s="76"/>
    </row>
    <row r="142" spans="2:11" ht="15.75">
      <c r="B142" s="40"/>
      <c r="C142" s="76"/>
      <c r="D142" s="76"/>
      <c r="E142" s="76"/>
      <c r="F142" s="76"/>
      <c r="G142" s="76"/>
      <c r="H142" s="76"/>
      <c r="I142" s="76"/>
      <c r="J142" s="76"/>
      <c r="K142" s="76"/>
    </row>
    <row r="143" spans="2:11" ht="15.75">
      <c r="B143" s="40"/>
      <c r="C143" s="76"/>
      <c r="D143" s="76"/>
      <c r="E143" s="76"/>
      <c r="F143" s="76"/>
      <c r="G143" s="76"/>
      <c r="H143" s="76"/>
      <c r="I143" s="76"/>
      <c r="J143" s="76"/>
      <c r="K143" s="76"/>
    </row>
    <row r="144" spans="2:11" ht="15.75">
      <c r="B144" s="40"/>
      <c r="C144" s="76"/>
      <c r="D144" s="76"/>
      <c r="E144" s="76"/>
      <c r="F144" s="76"/>
      <c r="G144" s="76"/>
      <c r="H144" s="76"/>
      <c r="I144" s="76"/>
      <c r="J144" s="76"/>
      <c r="K144" s="76"/>
    </row>
    <row r="145" spans="2:11" ht="15.75">
      <c r="B145" s="40"/>
      <c r="C145" s="76"/>
      <c r="D145" s="76"/>
      <c r="E145" s="76"/>
      <c r="F145" s="76"/>
      <c r="G145" s="76"/>
      <c r="H145" s="76"/>
      <c r="I145" s="76"/>
      <c r="J145" s="76"/>
      <c r="K145" s="76"/>
    </row>
    <row r="146" spans="2:11" ht="15.75">
      <c r="B146" s="40"/>
      <c r="C146" s="76"/>
      <c r="D146" s="76"/>
      <c r="E146" s="76"/>
      <c r="F146" s="76"/>
      <c r="G146" s="76"/>
      <c r="H146" s="76"/>
      <c r="I146" s="76"/>
      <c r="J146" s="76"/>
      <c r="K146" s="76"/>
    </row>
    <row r="147" spans="2:11" ht="15.75">
      <c r="B147" s="40"/>
      <c r="C147" s="76"/>
      <c r="D147" s="76"/>
      <c r="E147" s="76"/>
      <c r="F147" s="76"/>
      <c r="G147" s="76"/>
      <c r="H147" s="76"/>
      <c r="I147" s="76"/>
      <c r="J147" s="76"/>
      <c r="K147" s="76"/>
    </row>
    <row r="148" spans="2:11" ht="15.75">
      <c r="B148" s="40"/>
      <c r="C148" s="76"/>
      <c r="D148" s="76"/>
      <c r="E148" s="76"/>
      <c r="F148" s="76"/>
      <c r="G148" s="76"/>
      <c r="H148" s="76"/>
      <c r="I148" s="76"/>
      <c r="J148" s="76"/>
      <c r="K148" s="76"/>
    </row>
    <row r="149" spans="2:11" ht="15.75">
      <c r="B149" s="40"/>
      <c r="C149" s="76"/>
      <c r="D149" s="76"/>
      <c r="E149" s="76"/>
      <c r="F149" s="76"/>
      <c r="G149" s="76"/>
      <c r="H149" s="76"/>
      <c r="I149" s="76"/>
      <c r="J149" s="76"/>
      <c r="K149" s="76"/>
    </row>
    <row r="150" spans="2:11" ht="15.75">
      <c r="B150" s="40"/>
      <c r="C150" s="76"/>
      <c r="D150" s="76"/>
      <c r="E150" s="76"/>
      <c r="F150" s="76"/>
      <c r="G150" s="76"/>
      <c r="H150" s="76"/>
      <c r="I150" s="76"/>
      <c r="J150" s="76"/>
      <c r="K150" s="76"/>
    </row>
    <row r="151" spans="2:11" ht="15.75">
      <c r="B151" s="40"/>
      <c r="C151" s="76"/>
      <c r="D151" s="76"/>
      <c r="E151" s="76"/>
      <c r="F151" s="76"/>
      <c r="G151" s="76"/>
      <c r="H151" s="76"/>
      <c r="I151" s="76"/>
      <c r="J151" s="76"/>
      <c r="K151" s="76"/>
    </row>
    <row r="152" spans="2:11" ht="15.75">
      <c r="B152" s="40"/>
      <c r="C152" s="76"/>
      <c r="D152" s="76"/>
      <c r="E152" s="76"/>
      <c r="F152" s="76"/>
      <c r="G152" s="76"/>
      <c r="H152" s="76"/>
      <c r="I152" s="76"/>
      <c r="J152" s="76"/>
      <c r="K152" s="76"/>
    </row>
    <row r="153" spans="2:11" ht="15.75">
      <c r="B153" s="40"/>
      <c r="C153" s="76"/>
      <c r="D153" s="76"/>
      <c r="E153" s="76"/>
      <c r="F153" s="76"/>
      <c r="G153" s="76"/>
      <c r="H153" s="76"/>
      <c r="I153" s="76"/>
      <c r="J153" s="76"/>
      <c r="K153" s="76"/>
    </row>
    <row r="154" spans="2:11" ht="15.75">
      <c r="B154" s="40"/>
      <c r="C154" s="76"/>
      <c r="D154" s="76"/>
      <c r="E154" s="76"/>
      <c r="F154" s="76"/>
      <c r="G154" s="76"/>
      <c r="H154" s="76"/>
      <c r="I154" s="76"/>
      <c r="J154" s="76"/>
      <c r="K154" s="76"/>
    </row>
    <row r="155" spans="2:11" ht="15.75">
      <c r="B155" s="40"/>
      <c r="C155" s="76"/>
      <c r="D155" s="76"/>
      <c r="E155" s="76"/>
      <c r="F155" s="76"/>
      <c r="G155" s="76"/>
      <c r="H155" s="76"/>
      <c r="I155" s="76"/>
      <c r="J155" s="76"/>
      <c r="K155" s="76"/>
    </row>
    <row r="156" spans="2:11" ht="15.75">
      <c r="B156" s="40"/>
      <c r="C156" s="76"/>
      <c r="D156" s="76"/>
      <c r="E156" s="76"/>
      <c r="F156" s="76"/>
      <c r="G156" s="76"/>
      <c r="H156" s="76"/>
      <c r="I156" s="76"/>
      <c r="J156" s="76"/>
      <c r="K156" s="76"/>
    </row>
    <row r="157" spans="2:11" ht="15.75">
      <c r="B157" s="40"/>
      <c r="C157" s="76"/>
      <c r="D157" s="76"/>
      <c r="E157" s="76"/>
      <c r="F157" s="76"/>
      <c r="G157" s="76"/>
      <c r="H157" s="76"/>
      <c r="I157" s="76"/>
      <c r="J157" s="76"/>
      <c r="K157" s="76"/>
    </row>
    <row r="158" spans="2:11" ht="15.75">
      <c r="B158" s="40"/>
      <c r="C158" s="76"/>
      <c r="D158" s="76"/>
      <c r="E158" s="76"/>
      <c r="F158" s="76"/>
      <c r="G158" s="76"/>
      <c r="H158" s="76"/>
      <c r="I158" s="76"/>
      <c r="J158" s="76"/>
      <c r="K158" s="76"/>
    </row>
    <row r="159" spans="2:11" ht="15.75">
      <c r="B159" s="40"/>
      <c r="C159" s="76"/>
      <c r="D159" s="76"/>
      <c r="E159" s="76"/>
      <c r="F159" s="76"/>
      <c r="G159" s="76"/>
      <c r="H159" s="76"/>
      <c r="I159" s="76"/>
      <c r="J159" s="76"/>
      <c r="K159" s="76"/>
    </row>
    <row r="160" spans="2:11" ht="15.75">
      <c r="B160" s="40"/>
      <c r="C160" s="76"/>
      <c r="D160" s="76"/>
      <c r="E160" s="76"/>
      <c r="F160" s="76"/>
      <c r="G160" s="76"/>
      <c r="H160" s="76"/>
      <c r="I160" s="76"/>
      <c r="J160" s="76"/>
      <c r="K160" s="76"/>
    </row>
    <row r="161" spans="2:11" ht="15.75">
      <c r="B161" s="40"/>
      <c r="C161" s="76"/>
      <c r="D161" s="76"/>
      <c r="E161" s="76"/>
      <c r="F161" s="76"/>
      <c r="G161" s="76"/>
      <c r="H161" s="76"/>
      <c r="I161" s="76"/>
      <c r="J161" s="76"/>
      <c r="K161" s="76"/>
    </row>
    <row r="162" spans="2:11" ht="15.75">
      <c r="B162" s="40"/>
      <c r="C162" s="76"/>
      <c r="D162" s="76"/>
      <c r="E162" s="76"/>
      <c r="F162" s="76"/>
      <c r="G162" s="76"/>
      <c r="H162" s="76"/>
      <c r="I162" s="76"/>
      <c r="J162" s="76"/>
      <c r="K162" s="76"/>
    </row>
    <row r="163" spans="2:11" ht="15.75">
      <c r="B163" s="40"/>
      <c r="C163" s="76"/>
      <c r="D163" s="76"/>
      <c r="E163" s="76"/>
      <c r="F163" s="76"/>
      <c r="G163" s="76"/>
      <c r="H163" s="76"/>
      <c r="I163" s="76"/>
      <c r="J163" s="76"/>
      <c r="K163" s="76"/>
    </row>
    <row r="164" spans="2:11" ht="15.75">
      <c r="B164" s="40"/>
      <c r="C164" s="76"/>
      <c r="D164" s="76"/>
      <c r="E164" s="76"/>
      <c r="F164" s="76"/>
      <c r="G164" s="76"/>
      <c r="H164" s="76"/>
      <c r="I164" s="76"/>
      <c r="J164" s="76"/>
      <c r="K164" s="76"/>
    </row>
    <row r="165" spans="2:11" ht="15.75">
      <c r="B165" s="40"/>
      <c r="C165" s="76"/>
      <c r="D165" s="76"/>
      <c r="E165" s="76"/>
      <c r="F165" s="76"/>
      <c r="G165" s="76"/>
      <c r="H165" s="76"/>
      <c r="I165" s="76"/>
      <c r="J165" s="76"/>
      <c r="K165" s="41"/>
    </row>
    <row r="166" spans="2:11" ht="15.75">
      <c r="B166" s="41"/>
      <c r="C166" s="76"/>
      <c r="D166" s="76"/>
      <c r="E166" s="76"/>
      <c r="F166" s="76"/>
      <c r="G166" s="76"/>
      <c r="H166" s="76"/>
      <c r="I166" s="76"/>
      <c r="J166" s="76"/>
      <c r="K166" s="41"/>
    </row>
    <row r="167" spans="2:11" ht="15.75">
      <c r="B167" s="41"/>
      <c r="C167" s="76"/>
      <c r="D167" s="76"/>
      <c r="E167" s="76"/>
      <c r="F167" s="76"/>
      <c r="G167" s="76"/>
      <c r="H167" s="76"/>
      <c r="I167" s="76"/>
      <c r="J167" s="76"/>
      <c r="K167" s="41"/>
    </row>
    <row r="168" spans="2:11" ht="15.75">
      <c r="B168" s="41"/>
      <c r="C168" s="76"/>
      <c r="D168" s="76"/>
      <c r="E168" s="76"/>
      <c r="F168" s="76"/>
      <c r="G168" s="76"/>
      <c r="H168" s="76"/>
      <c r="I168" s="76"/>
      <c r="J168" s="76"/>
      <c r="K168" s="41"/>
    </row>
    <row r="169" spans="2:11" ht="15.75">
      <c r="B169" s="41"/>
      <c r="C169" s="76"/>
      <c r="D169" s="76"/>
      <c r="E169" s="76"/>
      <c r="F169" s="76"/>
      <c r="G169" s="76"/>
      <c r="H169" s="76"/>
      <c r="I169" s="76"/>
      <c r="J169" s="76"/>
      <c r="K169" s="41"/>
    </row>
    <row r="170" spans="2:11" ht="15.75">
      <c r="B170" s="41"/>
      <c r="C170" s="76"/>
      <c r="D170" s="76"/>
      <c r="E170" s="76"/>
      <c r="F170" s="76"/>
      <c r="G170" s="76"/>
      <c r="H170" s="76"/>
      <c r="I170" s="76"/>
      <c r="J170" s="76"/>
      <c r="K170" s="41"/>
    </row>
    <row r="171" spans="2:11" ht="15.75">
      <c r="B171" s="41"/>
      <c r="C171" s="76"/>
      <c r="D171" s="76"/>
      <c r="E171" s="76"/>
      <c r="F171" s="76"/>
      <c r="G171" s="76"/>
      <c r="H171" s="76"/>
      <c r="I171" s="76"/>
      <c r="J171" s="76"/>
      <c r="K171" s="41"/>
    </row>
    <row r="172" spans="2:11" ht="15.75">
      <c r="B172" s="41"/>
      <c r="C172" s="76"/>
      <c r="D172" s="76"/>
      <c r="E172" s="76"/>
      <c r="F172" s="76"/>
      <c r="G172" s="76"/>
      <c r="H172" s="76"/>
      <c r="I172" s="76"/>
      <c r="J172" s="76"/>
      <c r="K172" s="41"/>
    </row>
    <row r="173" spans="2:11" ht="15.75">
      <c r="B173" s="41"/>
      <c r="C173" s="76"/>
      <c r="D173" s="76"/>
      <c r="E173" s="76"/>
      <c r="F173" s="76"/>
      <c r="G173" s="76"/>
      <c r="H173" s="76"/>
      <c r="I173" s="76"/>
      <c r="J173" s="76"/>
      <c r="K173" s="41"/>
    </row>
    <row r="174" spans="2:11" ht="15.75">
      <c r="B174" s="41"/>
      <c r="C174" s="76"/>
      <c r="D174" s="76"/>
      <c r="E174" s="76"/>
      <c r="F174" s="76"/>
      <c r="G174" s="76"/>
      <c r="H174" s="76"/>
      <c r="I174" s="76"/>
      <c r="J174" s="76"/>
      <c r="K174" s="41"/>
    </row>
    <row r="175" spans="2:11" ht="15.75">
      <c r="B175" s="41"/>
      <c r="C175" s="76"/>
      <c r="D175" s="76"/>
      <c r="E175" s="76"/>
      <c r="F175" s="76"/>
      <c r="G175" s="76"/>
      <c r="H175" s="76"/>
      <c r="I175" s="76"/>
      <c r="J175" s="76"/>
      <c r="K175" s="41"/>
    </row>
    <row r="176" spans="2:11" ht="15.75">
      <c r="B176" s="41"/>
      <c r="C176" s="76"/>
      <c r="D176" s="76"/>
      <c r="E176" s="76"/>
      <c r="F176" s="76"/>
      <c r="G176" s="76"/>
      <c r="H176" s="76"/>
      <c r="I176" s="76"/>
      <c r="J176" s="76"/>
      <c r="K176" s="41"/>
    </row>
    <row r="177" spans="2:11" ht="15.75">
      <c r="B177" s="41"/>
      <c r="C177" s="76"/>
      <c r="D177" s="76"/>
      <c r="E177" s="76"/>
      <c r="F177" s="76"/>
      <c r="G177" s="76"/>
      <c r="H177" s="76"/>
      <c r="I177" s="76"/>
      <c r="J177" s="76"/>
      <c r="K177" s="41"/>
    </row>
    <row r="178" spans="2:11" ht="15.75">
      <c r="B178" s="41"/>
      <c r="C178" s="76"/>
      <c r="D178" s="76"/>
      <c r="E178" s="76"/>
      <c r="F178" s="76"/>
      <c r="G178" s="76"/>
      <c r="H178" s="76"/>
      <c r="I178" s="76"/>
      <c r="J178" s="76"/>
      <c r="K178" s="41"/>
    </row>
    <row r="179" spans="2:11" ht="15.75">
      <c r="B179" s="41"/>
      <c r="C179" s="76"/>
      <c r="D179" s="76"/>
      <c r="E179" s="76"/>
      <c r="F179" s="76"/>
      <c r="G179" s="76"/>
      <c r="H179" s="76"/>
      <c r="I179" s="76"/>
      <c r="J179" s="76"/>
      <c r="K179" s="41"/>
    </row>
    <row r="180" spans="2:11" ht="15.75">
      <c r="B180" s="41"/>
      <c r="C180" s="76"/>
      <c r="D180" s="76"/>
      <c r="E180" s="76"/>
      <c r="F180" s="76"/>
      <c r="G180" s="76"/>
      <c r="H180" s="76"/>
      <c r="I180" s="76"/>
      <c r="J180" s="76"/>
      <c r="K180" s="41"/>
    </row>
    <row r="181" spans="2:11" ht="15.75">
      <c r="B181" s="41"/>
      <c r="C181" s="76"/>
      <c r="D181" s="76"/>
      <c r="E181" s="76"/>
      <c r="F181" s="76"/>
      <c r="G181" s="76"/>
      <c r="H181" s="76"/>
      <c r="I181" s="76"/>
      <c r="J181" s="76"/>
      <c r="K181" s="41"/>
    </row>
    <row r="182" spans="2:11" ht="15.75">
      <c r="B182" s="41"/>
      <c r="C182" s="76"/>
      <c r="D182" s="76"/>
      <c r="E182" s="76"/>
      <c r="F182" s="76"/>
      <c r="G182" s="76"/>
      <c r="H182" s="76"/>
      <c r="I182" s="76"/>
      <c r="J182" s="76"/>
      <c r="K182" s="41"/>
    </row>
    <row r="183" spans="2:11" ht="15.75">
      <c r="B183" s="41"/>
      <c r="C183" s="76"/>
      <c r="D183" s="76"/>
      <c r="E183" s="76"/>
      <c r="F183" s="76"/>
      <c r="G183" s="76"/>
      <c r="H183" s="76"/>
      <c r="I183" s="76"/>
      <c r="J183" s="76"/>
      <c r="K183" s="41"/>
    </row>
    <row r="184" spans="2:11" ht="15.75">
      <c r="B184" s="41"/>
      <c r="C184" s="76"/>
      <c r="D184" s="76"/>
      <c r="E184" s="76"/>
      <c r="F184" s="76"/>
      <c r="G184" s="76"/>
      <c r="H184" s="76"/>
      <c r="I184" s="76"/>
      <c r="J184" s="76"/>
      <c r="K184" s="41"/>
    </row>
    <row r="185" spans="2:11" ht="15.75">
      <c r="B185" s="41"/>
      <c r="C185" s="76"/>
      <c r="D185" s="76"/>
      <c r="E185" s="76"/>
      <c r="F185" s="76"/>
      <c r="G185" s="76"/>
      <c r="H185" s="76"/>
      <c r="I185" s="76"/>
      <c r="J185" s="76"/>
      <c r="K185" s="41"/>
    </row>
    <row r="186" spans="2:11" ht="15.75">
      <c r="B186" s="41"/>
      <c r="C186" s="76"/>
      <c r="D186" s="76"/>
      <c r="E186" s="76"/>
      <c r="F186" s="76"/>
      <c r="G186" s="76"/>
      <c r="H186" s="76"/>
      <c r="I186" s="76"/>
      <c r="J186" s="76"/>
      <c r="K186" s="41"/>
    </row>
    <row r="187" spans="2:11" ht="15.75">
      <c r="B187" s="41"/>
      <c r="C187" s="76"/>
      <c r="D187" s="76"/>
      <c r="E187" s="76"/>
      <c r="F187" s="76"/>
      <c r="G187" s="76"/>
      <c r="H187" s="76"/>
      <c r="I187" s="76"/>
      <c r="J187" s="76"/>
      <c r="K187" s="41"/>
    </row>
    <row r="188" spans="2:11" ht="15.75">
      <c r="B188" s="41"/>
      <c r="C188" s="76"/>
      <c r="D188" s="76"/>
      <c r="E188" s="76"/>
      <c r="F188" s="76"/>
      <c r="G188" s="76"/>
      <c r="H188" s="76"/>
      <c r="I188" s="76"/>
      <c r="J188" s="76"/>
      <c r="K188" s="41"/>
    </row>
    <row r="189" spans="2:11" ht="15.75">
      <c r="B189" s="41"/>
      <c r="C189" s="76"/>
      <c r="D189" s="76"/>
      <c r="E189" s="76"/>
      <c r="F189" s="76"/>
      <c r="G189" s="76"/>
      <c r="H189" s="76"/>
      <c r="I189" s="76"/>
      <c r="J189" s="76"/>
      <c r="K189" s="41"/>
    </row>
    <row r="190" spans="2:11" ht="15.75">
      <c r="B190" s="41"/>
      <c r="C190" s="76"/>
      <c r="D190" s="76"/>
      <c r="E190" s="76"/>
      <c r="F190" s="76"/>
      <c r="G190" s="76"/>
      <c r="H190" s="76"/>
      <c r="I190" s="76"/>
      <c r="J190" s="76"/>
      <c r="K190" s="41"/>
    </row>
    <row r="191" spans="2:11" ht="15.75">
      <c r="B191" s="41"/>
      <c r="C191" s="76"/>
      <c r="D191" s="76"/>
      <c r="E191" s="76"/>
      <c r="F191" s="76"/>
      <c r="G191" s="76"/>
      <c r="H191" s="76"/>
      <c r="I191" s="76"/>
      <c r="J191" s="76"/>
      <c r="K191" s="41"/>
    </row>
    <row r="192" spans="2:11" ht="15.75">
      <c r="B192" s="41"/>
      <c r="C192" s="76"/>
      <c r="D192" s="76"/>
      <c r="E192" s="76"/>
      <c r="F192" s="76"/>
      <c r="G192" s="76"/>
      <c r="H192" s="76"/>
      <c r="I192" s="76"/>
      <c r="J192" s="76"/>
      <c r="K192" s="41"/>
    </row>
    <row r="193" spans="2:11" ht="15.75">
      <c r="B193" s="41"/>
      <c r="C193" s="76"/>
      <c r="D193" s="76"/>
      <c r="E193" s="76"/>
      <c r="F193" s="76"/>
      <c r="G193" s="76"/>
      <c r="H193" s="76"/>
      <c r="I193" s="76"/>
      <c r="J193" s="76"/>
      <c r="K193" s="41"/>
    </row>
    <row r="194" spans="2:11" ht="15.75">
      <c r="B194" s="42"/>
      <c r="C194" s="76"/>
      <c r="D194" s="76"/>
      <c r="E194" s="76"/>
      <c r="F194" s="76"/>
      <c r="G194" s="76"/>
      <c r="H194" s="76"/>
      <c r="I194" s="76"/>
      <c r="J194" s="76"/>
      <c r="K194" s="42"/>
    </row>
    <row r="195" spans="2:11" ht="15.75">
      <c r="B195" s="42"/>
      <c r="C195" s="76"/>
      <c r="D195" s="76"/>
      <c r="E195" s="76"/>
      <c r="F195" s="76"/>
      <c r="G195" s="76"/>
      <c r="H195" s="76"/>
      <c r="I195" s="76"/>
      <c r="J195" s="76"/>
      <c r="K195" s="42"/>
    </row>
    <row r="196" spans="2:11" ht="15.75">
      <c r="B196" s="42"/>
      <c r="C196" s="76"/>
      <c r="D196" s="76"/>
      <c r="E196" s="76"/>
      <c r="F196" s="76"/>
      <c r="G196" s="76"/>
      <c r="H196" s="76"/>
      <c r="I196" s="76"/>
      <c r="J196" s="76"/>
      <c r="K196" s="42"/>
    </row>
    <row r="197" spans="2:11" ht="15.75">
      <c r="B197" s="42"/>
      <c r="C197" s="76"/>
      <c r="D197" s="76"/>
      <c r="E197" s="76"/>
      <c r="F197" s="76"/>
      <c r="G197" s="76"/>
      <c r="H197" s="76"/>
      <c r="I197" s="76"/>
      <c r="J197" s="76"/>
      <c r="K197" s="42"/>
    </row>
    <row r="198" spans="2:11" ht="15.75">
      <c r="B198" s="42"/>
      <c r="C198" s="76"/>
      <c r="D198" s="76"/>
      <c r="E198" s="76"/>
      <c r="F198" s="76"/>
      <c r="G198" s="76"/>
      <c r="H198" s="76"/>
      <c r="I198" s="76"/>
      <c r="J198" s="76"/>
      <c r="K198" s="42"/>
    </row>
    <row r="199" spans="2:11" ht="15.75">
      <c r="B199" s="42"/>
      <c r="C199" s="76"/>
      <c r="D199" s="76"/>
      <c r="E199" s="76"/>
      <c r="F199" s="76"/>
      <c r="G199" s="76"/>
      <c r="H199" s="76"/>
      <c r="I199" s="76"/>
      <c r="J199" s="76"/>
      <c r="K199" s="42"/>
    </row>
    <row r="200" spans="2:11" ht="15.75">
      <c r="B200" s="42"/>
      <c r="C200" s="76"/>
      <c r="D200" s="76"/>
      <c r="E200" s="76"/>
      <c r="F200" s="76"/>
      <c r="G200" s="76"/>
      <c r="H200" s="76"/>
      <c r="I200" s="76"/>
      <c r="J200" s="76"/>
      <c r="K200" s="42"/>
    </row>
    <row r="201" spans="2:11" ht="15.75">
      <c r="B201" s="42"/>
      <c r="C201" s="76"/>
      <c r="D201" s="76"/>
      <c r="E201" s="76"/>
      <c r="F201" s="76"/>
      <c r="G201" s="76"/>
      <c r="H201" s="76"/>
      <c r="I201" s="76"/>
      <c r="J201" s="76"/>
      <c r="K201" s="42"/>
    </row>
    <row r="202" spans="2:11" ht="15.75">
      <c r="B202" s="42"/>
      <c r="C202" s="76"/>
      <c r="D202" s="76"/>
      <c r="E202" s="76"/>
      <c r="F202" s="76"/>
      <c r="G202" s="76"/>
      <c r="H202" s="76"/>
      <c r="I202" s="76"/>
      <c r="J202" s="76"/>
      <c r="K202" s="42"/>
    </row>
    <row r="203" spans="2:11" ht="15.75">
      <c r="B203" s="42"/>
      <c r="C203" s="76"/>
      <c r="D203" s="76"/>
      <c r="E203" s="76"/>
      <c r="F203" s="76"/>
      <c r="G203" s="76"/>
      <c r="H203" s="76"/>
      <c r="I203" s="76"/>
      <c r="J203" s="76"/>
      <c r="K203" s="42"/>
    </row>
    <row r="204" spans="2:11" ht="15.75">
      <c r="B204" s="42"/>
      <c r="C204" s="76"/>
      <c r="D204" s="76"/>
      <c r="E204" s="76"/>
      <c r="F204" s="76"/>
      <c r="G204" s="76"/>
      <c r="H204" s="76"/>
      <c r="I204" s="76"/>
      <c r="J204" s="76"/>
      <c r="K204" s="42"/>
    </row>
    <row r="205" spans="2:11" ht="15.75">
      <c r="B205" s="42"/>
      <c r="C205" s="76"/>
      <c r="D205" s="76"/>
      <c r="E205" s="76"/>
      <c r="F205" s="76"/>
      <c r="G205" s="76"/>
      <c r="H205" s="76"/>
      <c r="I205" s="76"/>
      <c r="J205" s="76"/>
      <c r="K205" s="42"/>
    </row>
    <row r="206" spans="2:11" ht="15.75">
      <c r="B206" s="42"/>
      <c r="C206" s="76"/>
      <c r="D206" s="76"/>
      <c r="E206" s="76"/>
      <c r="F206" s="76"/>
      <c r="G206" s="76"/>
      <c r="H206" s="76"/>
      <c r="I206" s="76"/>
      <c r="J206" s="76"/>
      <c r="K206" s="42"/>
    </row>
    <row r="207" spans="2:11" ht="15.75">
      <c r="B207" s="42"/>
      <c r="C207" s="76"/>
      <c r="D207" s="76"/>
      <c r="E207" s="76"/>
      <c r="F207" s="76"/>
      <c r="G207" s="76"/>
      <c r="H207" s="76"/>
      <c r="I207" s="76"/>
      <c r="J207" s="76"/>
      <c r="K207" s="42"/>
    </row>
    <row r="208" spans="2:11" ht="15.75">
      <c r="B208" s="42"/>
      <c r="C208" s="76"/>
      <c r="D208" s="76"/>
      <c r="E208" s="76"/>
      <c r="F208" s="76"/>
      <c r="G208" s="76"/>
      <c r="H208" s="76"/>
      <c r="I208" s="76"/>
      <c r="J208" s="76"/>
      <c r="K208" s="42"/>
    </row>
    <row r="209" spans="2:11" ht="15.75">
      <c r="B209" s="42"/>
      <c r="C209" s="76"/>
      <c r="D209" s="76"/>
      <c r="E209" s="76"/>
      <c r="F209" s="76"/>
      <c r="G209" s="76"/>
      <c r="H209" s="76"/>
      <c r="I209" s="76"/>
      <c r="J209" s="76"/>
      <c r="K209" s="42"/>
    </row>
    <row r="210" spans="2:11" ht="15.75">
      <c r="B210" s="42"/>
      <c r="C210" s="76"/>
      <c r="D210" s="76"/>
      <c r="E210" s="76"/>
      <c r="F210" s="76"/>
      <c r="G210" s="76"/>
      <c r="H210" s="76"/>
      <c r="I210" s="76"/>
      <c r="J210" s="76"/>
      <c r="K210" s="42"/>
    </row>
    <row r="211" spans="2:11" ht="15.75">
      <c r="B211" s="42"/>
      <c r="C211" s="76"/>
      <c r="D211" s="76"/>
      <c r="E211" s="76"/>
      <c r="F211" s="76"/>
      <c r="G211" s="76"/>
      <c r="H211" s="76"/>
      <c r="I211" s="76"/>
      <c r="J211" s="76"/>
      <c r="K211" s="42"/>
    </row>
    <row r="212" spans="2:11" ht="15.75">
      <c r="B212" s="42"/>
      <c r="C212" s="76"/>
      <c r="D212" s="76"/>
      <c r="E212" s="76"/>
      <c r="F212" s="76"/>
      <c r="G212" s="76"/>
      <c r="H212" s="76"/>
      <c r="I212" s="76"/>
      <c r="J212" s="76"/>
      <c r="K212" s="42"/>
    </row>
    <row r="213" spans="2:11" ht="15.75">
      <c r="B213" s="42"/>
      <c r="C213" s="76"/>
      <c r="D213" s="76"/>
      <c r="E213" s="76"/>
      <c r="F213" s="76"/>
      <c r="G213" s="76"/>
      <c r="H213" s="76"/>
      <c r="I213" s="76"/>
      <c r="J213" s="76"/>
      <c r="K213" s="42"/>
    </row>
    <row r="214" spans="2:11" ht="15.75">
      <c r="B214" s="42"/>
      <c r="C214" s="76"/>
      <c r="D214" s="76"/>
      <c r="E214" s="76"/>
      <c r="F214" s="76"/>
      <c r="G214" s="76"/>
      <c r="H214" s="76"/>
      <c r="I214" s="76"/>
      <c r="J214" s="76"/>
      <c r="K214" s="42"/>
    </row>
    <row r="215" spans="2:11" ht="15.75">
      <c r="B215" s="42"/>
      <c r="C215" s="76"/>
      <c r="D215" s="76"/>
      <c r="E215" s="76"/>
      <c r="F215" s="76"/>
      <c r="G215" s="76"/>
      <c r="H215" s="76"/>
      <c r="I215" s="76"/>
      <c r="J215" s="76"/>
      <c r="K215" s="42"/>
    </row>
    <row r="216" spans="2:11" ht="15.75">
      <c r="B216" s="42"/>
      <c r="C216" s="76"/>
      <c r="D216" s="76"/>
      <c r="E216" s="76"/>
      <c r="F216" s="76"/>
      <c r="G216" s="76"/>
      <c r="H216" s="76"/>
      <c r="I216" s="76"/>
      <c r="J216" s="76"/>
      <c r="K216" s="42"/>
    </row>
    <row r="217" spans="2:11" ht="15.75">
      <c r="B217" s="42"/>
      <c r="C217" s="76"/>
      <c r="D217" s="76"/>
      <c r="E217" s="76"/>
      <c r="F217" s="76"/>
      <c r="G217" s="76"/>
      <c r="H217" s="76"/>
      <c r="I217" s="76"/>
      <c r="J217" s="76"/>
      <c r="K217" s="42"/>
    </row>
    <row r="218" spans="2:11" ht="15.75">
      <c r="B218" s="42"/>
      <c r="C218" s="76"/>
      <c r="D218" s="76"/>
      <c r="E218" s="76"/>
      <c r="F218" s="76"/>
      <c r="G218" s="76"/>
      <c r="H218" s="76"/>
      <c r="I218" s="76"/>
      <c r="J218" s="76"/>
      <c r="K218" s="42"/>
    </row>
    <row r="219" spans="2:11" ht="15.75">
      <c r="B219" s="42"/>
      <c r="C219" s="76"/>
      <c r="D219" s="76"/>
      <c r="E219" s="76"/>
      <c r="F219" s="76"/>
      <c r="G219" s="76"/>
      <c r="H219" s="76"/>
      <c r="I219" s="76"/>
      <c r="J219" s="76"/>
      <c r="K219" s="42"/>
    </row>
    <row r="220" spans="2:11" ht="15.75">
      <c r="B220" s="42"/>
      <c r="C220" s="76"/>
      <c r="D220" s="76"/>
      <c r="E220" s="76"/>
      <c r="F220" s="76"/>
      <c r="G220" s="76"/>
      <c r="H220" s="76"/>
      <c r="I220" s="76"/>
      <c r="J220" s="76"/>
      <c r="K220" s="42"/>
    </row>
    <row r="221" spans="2:11" ht="15.75">
      <c r="B221" s="42"/>
      <c r="C221" s="76"/>
      <c r="D221" s="76"/>
      <c r="E221" s="76"/>
      <c r="F221" s="76"/>
      <c r="G221" s="76"/>
      <c r="H221" s="76"/>
      <c r="I221" s="76"/>
      <c r="J221" s="76"/>
      <c r="K221" s="42"/>
    </row>
    <row r="222" spans="2:11" ht="15.75">
      <c r="B222" s="42"/>
      <c r="C222" s="76"/>
      <c r="D222" s="76"/>
      <c r="E222" s="76"/>
      <c r="F222" s="76"/>
      <c r="G222" s="76"/>
      <c r="H222" s="76"/>
      <c r="I222" s="76"/>
      <c r="J222" s="76"/>
      <c r="K222" s="42"/>
    </row>
    <row r="223" spans="2:11" ht="15.75">
      <c r="B223" s="42"/>
      <c r="C223" s="76"/>
      <c r="D223" s="76"/>
      <c r="E223" s="76"/>
      <c r="F223" s="76"/>
      <c r="G223" s="76"/>
      <c r="H223" s="76"/>
      <c r="I223" s="76"/>
      <c r="J223" s="76"/>
      <c r="K223" s="42"/>
    </row>
    <row r="224" spans="2:11" ht="15.75">
      <c r="B224" s="42"/>
      <c r="C224" s="76"/>
      <c r="D224" s="76"/>
      <c r="E224" s="76"/>
      <c r="F224" s="76"/>
      <c r="G224" s="76"/>
      <c r="H224" s="76"/>
      <c r="I224" s="76"/>
      <c r="J224" s="76"/>
      <c r="K224" s="42"/>
    </row>
    <row r="225" spans="2:11" ht="15.75">
      <c r="B225" s="42"/>
      <c r="C225" s="76"/>
      <c r="D225" s="76"/>
      <c r="E225" s="76"/>
      <c r="F225" s="76"/>
      <c r="G225" s="76"/>
      <c r="H225" s="76"/>
      <c r="I225" s="76"/>
      <c r="J225" s="76"/>
      <c r="K225" s="42"/>
    </row>
    <row r="226" spans="2:11" ht="15.75">
      <c r="B226" s="42"/>
      <c r="C226" s="76"/>
      <c r="D226" s="76"/>
      <c r="E226" s="76"/>
      <c r="F226" s="76"/>
      <c r="G226" s="76"/>
      <c r="H226" s="76"/>
      <c r="I226" s="76"/>
      <c r="J226" s="76"/>
      <c r="K226" s="42"/>
    </row>
    <row r="227" spans="2:11" ht="15.75">
      <c r="B227" s="42"/>
      <c r="C227" s="76"/>
      <c r="D227" s="76"/>
      <c r="E227" s="76"/>
      <c r="F227" s="76"/>
      <c r="G227" s="76"/>
      <c r="H227" s="76"/>
      <c r="I227" s="76"/>
      <c r="J227" s="76"/>
      <c r="K227" s="42"/>
    </row>
    <row r="228" spans="2:11" ht="15.75">
      <c r="B228" s="42"/>
      <c r="C228" s="76"/>
      <c r="D228" s="76"/>
      <c r="E228" s="76"/>
      <c r="F228" s="76"/>
      <c r="G228" s="76"/>
      <c r="H228" s="76"/>
      <c r="I228" s="76"/>
      <c r="J228" s="76"/>
      <c r="K228" s="42"/>
    </row>
    <row r="229" spans="2:11" ht="15.75">
      <c r="B229" s="42"/>
      <c r="C229" s="76"/>
      <c r="D229" s="76"/>
      <c r="E229" s="76"/>
      <c r="F229" s="76"/>
      <c r="G229" s="76"/>
      <c r="H229" s="76"/>
      <c r="I229" s="76"/>
      <c r="J229" s="76"/>
      <c r="K229" s="42"/>
    </row>
    <row r="230" spans="2:11" ht="15.75">
      <c r="B230" s="42"/>
      <c r="C230" s="76"/>
      <c r="D230" s="76"/>
      <c r="E230" s="76"/>
      <c r="F230" s="76"/>
      <c r="G230" s="76"/>
      <c r="H230" s="76"/>
      <c r="I230" s="76"/>
      <c r="J230" s="76"/>
      <c r="K230" s="42"/>
    </row>
    <row r="231" spans="2:11" ht="15.75">
      <c r="B231" s="42"/>
      <c r="C231" s="76"/>
      <c r="D231" s="76"/>
      <c r="E231" s="76"/>
      <c r="F231" s="76"/>
      <c r="G231" s="76"/>
      <c r="H231" s="76"/>
      <c r="I231" s="76"/>
      <c r="J231" s="76"/>
      <c r="K231" s="42"/>
    </row>
    <row r="232" spans="2:11" ht="15.75">
      <c r="B232" s="42"/>
      <c r="C232" s="76"/>
      <c r="D232" s="76"/>
      <c r="E232" s="76"/>
      <c r="F232" s="76"/>
      <c r="G232" s="76"/>
      <c r="H232" s="76"/>
      <c r="I232" s="76"/>
      <c r="J232" s="76"/>
      <c r="K232" s="42"/>
    </row>
    <row r="233" spans="2:11" ht="15.75">
      <c r="B233" s="42"/>
      <c r="C233" s="76"/>
      <c r="D233" s="76"/>
      <c r="E233" s="76"/>
      <c r="F233" s="76"/>
      <c r="G233" s="76"/>
      <c r="H233" s="76"/>
      <c r="I233" s="76"/>
      <c r="J233" s="76"/>
      <c r="K233" s="42"/>
    </row>
    <row r="234" spans="2:11" ht="15.75">
      <c r="B234" s="42"/>
      <c r="C234" s="76"/>
      <c r="D234" s="76"/>
      <c r="E234" s="76"/>
      <c r="F234" s="76"/>
      <c r="G234" s="76"/>
      <c r="H234" s="76"/>
      <c r="I234" s="76"/>
      <c r="J234" s="76"/>
      <c r="K234" s="42"/>
    </row>
    <row r="235" spans="2:11" ht="15.75">
      <c r="B235" s="42"/>
      <c r="C235" s="76"/>
      <c r="D235" s="76"/>
      <c r="E235" s="76"/>
      <c r="F235" s="76"/>
      <c r="G235" s="76"/>
      <c r="H235" s="76"/>
      <c r="I235" s="76"/>
      <c r="J235" s="76"/>
      <c r="K235" s="42"/>
    </row>
    <row r="236" spans="2:11" ht="15.75">
      <c r="B236" s="42"/>
      <c r="C236" s="76"/>
      <c r="D236" s="76"/>
      <c r="E236" s="76"/>
      <c r="F236" s="76"/>
      <c r="G236" s="76"/>
      <c r="H236" s="76"/>
      <c r="I236" s="76"/>
      <c r="J236" s="76"/>
      <c r="K236" s="42"/>
    </row>
    <row r="237" spans="2:11" ht="15.75">
      <c r="B237" s="42"/>
      <c r="C237" s="76"/>
      <c r="D237" s="76"/>
      <c r="E237" s="76"/>
      <c r="F237" s="76"/>
      <c r="G237" s="76"/>
      <c r="H237" s="76"/>
      <c r="I237" s="76"/>
      <c r="J237" s="76"/>
      <c r="K237" s="42"/>
    </row>
    <row r="238" spans="2:11" ht="15.75">
      <c r="B238" s="42"/>
      <c r="C238" s="76"/>
      <c r="D238" s="76"/>
      <c r="E238" s="76"/>
      <c r="F238" s="76"/>
      <c r="G238" s="76"/>
      <c r="H238" s="76"/>
      <c r="I238" s="76"/>
      <c r="J238" s="76"/>
      <c r="K238" s="42"/>
    </row>
    <row r="239" spans="2:11" ht="15.75">
      <c r="B239" s="42"/>
      <c r="C239" s="76"/>
      <c r="D239" s="76"/>
      <c r="E239" s="76"/>
      <c r="F239" s="76"/>
      <c r="G239" s="76"/>
      <c r="H239" s="76"/>
      <c r="I239" s="76"/>
      <c r="J239" s="76"/>
      <c r="K239" s="42"/>
    </row>
    <row r="240" spans="2:11" ht="15.75">
      <c r="B240" s="42"/>
      <c r="C240" s="76"/>
      <c r="D240" s="76"/>
      <c r="E240" s="76"/>
      <c r="F240" s="76"/>
      <c r="G240" s="76"/>
      <c r="H240" s="76"/>
      <c r="I240" s="76"/>
      <c r="J240" s="76"/>
      <c r="K240" s="42"/>
    </row>
    <row r="241" spans="2:11" ht="15.75">
      <c r="B241" s="42"/>
      <c r="C241" s="76"/>
      <c r="D241" s="76"/>
      <c r="E241" s="76"/>
      <c r="F241" s="76"/>
      <c r="G241" s="76"/>
      <c r="H241" s="76"/>
      <c r="I241" s="76"/>
      <c r="J241" s="76"/>
      <c r="K241" s="42"/>
    </row>
    <row r="242" spans="2:11" ht="15.75">
      <c r="B242" s="42"/>
      <c r="C242" s="76"/>
      <c r="D242" s="76"/>
      <c r="E242" s="76"/>
      <c r="F242" s="76"/>
      <c r="G242" s="76"/>
      <c r="H242" s="76"/>
      <c r="I242" s="76"/>
      <c r="J242" s="76"/>
      <c r="K242" s="42"/>
    </row>
    <row r="243" spans="2:11" ht="15.75">
      <c r="B243" s="42"/>
      <c r="C243" s="76"/>
      <c r="D243" s="76"/>
      <c r="E243" s="76"/>
      <c r="F243" s="76"/>
      <c r="G243" s="76"/>
      <c r="H243" s="76"/>
      <c r="I243" s="76"/>
      <c r="J243" s="76"/>
      <c r="K243" s="42"/>
    </row>
    <row r="244" spans="2:11" ht="15.75">
      <c r="B244" s="42"/>
      <c r="C244" s="76"/>
      <c r="D244" s="76"/>
      <c r="E244" s="76"/>
      <c r="F244" s="76"/>
      <c r="G244" s="76"/>
      <c r="H244" s="76"/>
      <c r="I244" s="76"/>
      <c r="J244" s="76"/>
      <c r="K244" s="42"/>
    </row>
    <row r="245" spans="2:11" ht="15.75">
      <c r="B245" s="42"/>
      <c r="C245" s="76"/>
      <c r="D245" s="76"/>
      <c r="E245" s="76"/>
      <c r="F245" s="76"/>
      <c r="G245" s="76"/>
      <c r="H245" s="76"/>
      <c r="I245" s="76"/>
      <c r="J245" s="76"/>
      <c r="K245" s="42"/>
    </row>
    <row r="246" spans="2:11" ht="15.75">
      <c r="B246" s="42"/>
      <c r="C246" s="76"/>
      <c r="D246" s="76"/>
      <c r="E246" s="76"/>
      <c r="F246" s="76"/>
      <c r="G246" s="76"/>
      <c r="H246" s="76"/>
      <c r="I246" s="76"/>
      <c r="J246" s="76"/>
      <c r="K246" s="42"/>
    </row>
    <row r="247" spans="2:11" ht="15.75">
      <c r="B247" s="42"/>
      <c r="C247" s="76"/>
      <c r="D247" s="76"/>
      <c r="E247" s="76"/>
      <c r="F247" s="76"/>
      <c r="G247" s="76"/>
      <c r="H247" s="76"/>
      <c r="I247" s="76"/>
      <c r="J247" s="76"/>
      <c r="K247" s="42"/>
    </row>
    <row r="248" spans="2:11" ht="15.75">
      <c r="B248" s="42"/>
      <c r="C248" s="76"/>
      <c r="D248" s="76"/>
      <c r="E248" s="76"/>
      <c r="F248" s="76"/>
      <c r="G248" s="76"/>
      <c r="H248" s="76"/>
      <c r="I248" s="76"/>
      <c r="J248" s="76"/>
      <c r="K248" s="42"/>
    </row>
    <row r="249" spans="2:11" ht="15.75">
      <c r="B249" s="42"/>
      <c r="C249" s="76"/>
      <c r="D249" s="76"/>
      <c r="E249" s="76"/>
      <c r="F249" s="76"/>
      <c r="G249" s="76"/>
      <c r="H249" s="76"/>
      <c r="I249" s="76"/>
      <c r="J249" s="76"/>
      <c r="K249" s="42"/>
    </row>
    <row r="250" spans="2:11" ht="15.75">
      <c r="B250" s="42"/>
      <c r="C250" s="76"/>
      <c r="D250" s="76"/>
      <c r="E250" s="76"/>
      <c r="F250" s="76"/>
      <c r="G250" s="76"/>
      <c r="H250" s="76"/>
      <c r="I250" s="76"/>
      <c r="J250" s="76"/>
      <c r="K250" s="42"/>
    </row>
    <row r="251" spans="2:11" ht="15.75">
      <c r="B251" s="42"/>
      <c r="C251" s="76"/>
      <c r="D251" s="76"/>
      <c r="E251" s="76"/>
      <c r="F251" s="76"/>
      <c r="G251" s="76"/>
      <c r="H251" s="76"/>
      <c r="I251" s="76"/>
      <c r="J251" s="76"/>
      <c r="K251" s="42"/>
    </row>
    <row r="252" spans="2:11" ht="15.75">
      <c r="B252" s="42"/>
      <c r="C252" s="76"/>
      <c r="D252" s="76"/>
      <c r="E252" s="76"/>
      <c r="F252" s="76"/>
      <c r="G252" s="76"/>
      <c r="H252" s="76"/>
      <c r="I252" s="76"/>
      <c r="J252" s="76"/>
      <c r="K252" s="42"/>
    </row>
    <row r="253" spans="2:11" ht="15.75">
      <c r="B253" s="42"/>
      <c r="C253" s="76"/>
      <c r="D253" s="76"/>
      <c r="E253" s="76"/>
      <c r="F253" s="76"/>
      <c r="G253" s="76"/>
      <c r="H253" s="76"/>
      <c r="I253" s="76"/>
      <c r="J253" s="76"/>
      <c r="K253" s="42"/>
    </row>
    <row r="254" spans="2:11" ht="15.75">
      <c r="B254" s="42"/>
      <c r="C254" s="76"/>
      <c r="D254" s="76"/>
      <c r="E254" s="76"/>
      <c r="F254" s="76"/>
      <c r="G254" s="76"/>
      <c r="H254" s="76"/>
      <c r="I254" s="76"/>
      <c r="J254" s="76"/>
      <c r="K254" s="42"/>
    </row>
    <row r="255" spans="2:11" ht="15.75">
      <c r="B255" s="42"/>
      <c r="C255" s="76"/>
      <c r="D255" s="76"/>
      <c r="E255" s="76"/>
      <c r="F255" s="76"/>
      <c r="G255" s="76"/>
      <c r="H255" s="76"/>
      <c r="I255" s="76"/>
      <c r="J255" s="76"/>
      <c r="K255" s="42"/>
    </row>
    <row r="256" spans="2:11" ht="15.75">
      <c r="B256" s="42"/>
      <c r="C256" s="76"/>
      <c r="D256" s="76"/>
      <c r="E256" s="76"/>
      <c r="F256" s="76"/>
      <c r="G256" s="76"/>
      <c r="H256" s="76"/>
      <c r="I256" s="76"/>
      <c r="J256" s="76"/>
      <c r="K256" s="42"/>
    </row>
    <row r="257" spans="2:11" ht="15.75">
      <c r="B257" s="42"/>
      <c r="C257" s="76"/>
      <c r="D257" s="76"/>
      <c r="E257" s="76"/>
      <c r="F257" s="76"/>
      <c r="G257" s="76"/>
      <c r="H257" s="76"/>
      <c r="I257" s="76"/>
      <c r="J257" s="76"/>
      <c r="K257" s="42"/>
    </row>
    <row r="258" spans="2:11" ht="15.75">
      <c r="B258" s="42"/>
      <c r="C258" s="76"/>
      <c r="D258" s="76"/>
      <c r="E258" s="76"/>
      <c r="F258" s="76"/>
      <c r="G258" s="76"/>
      <c r="H258" s="76"/>
      <c r="I258" s="76"/>
      <c r="J258" s="76"/>
      <c r="K258" s="42"/>
    </row>
    <row r="259" spans="2:11" ht="15.75">
      <c r="B259" s="42"/>
      <c r="C259" s="76"/>
      <c r="D259" s="76"/>
      <c r="E259" s="76"/>
      <c r="F259" s="76"/>
      <c r="G259" s="76"/>
      <c r="H259" s="76"/>
      <c r="I259" s="76"/>
      <c r="J259" s="76"/>
      <c r="K259" s="42"/>
    </row>
    <row r="260" spans="2:11" ht="15.75">
      <c r="B260" s="42"/>
      <c r="C260" s="76"/>
      <c r="D260" s="76"/>
      <c r="E260" s="76"/>
      <c r="F260" s="76"/>
      <c r="G260" s="76"/>
      <c r="H260" s="76"/>
      <c r="I260" s="76"/>
      <c r="J260" s="76"/>
      <c r="K260" s="42"/>
    </row>
    <row r="261" spans="2:11" ht="15.75">
      <c r="B261" s="42"/>
      <c r="C261" s="76"/>
      <c r="D261" s="76"/>
      <c r="E261" s="76"/>
      <c r="F261" s="76"/>
      <c r="G261" s="76"/>
      <c r="H261" s="76"/>
      <c r="I261" s="76"/>
      <c r="J261" s="76"/>
      <c r="K261" s="42"/>
    </row>
    <row r="262" spans="2:11" ht="15.75">
      <c r="B262" s="42"/>
      <c r="C262" s="76"/>
      <c r="D262" s="76"/>
      <c r="E262" s="76"/>
      <c r="F262" s="76"/>
      <c r="G262" s="76"/>
      <c r="H262" s="76"/>
      <c r="I262" s="76"/>
      <c r="J262" s="76"/>
      <c r="K262" s="42"/>
    </row>
    <row r="263" spans="2:11" ht="15.75">
      <c r="B263" s="42"/>
      <c r="C263" s="76"/>
      <c r="D263" s="76"/>
      <c r="E263" s="76"/>
      <c r="F263" s="76"/>
      <c r="G263" s="76"/>
      <c r="H263" s="76"/>
      <c r="I263" s="76"/>
      <c r="J263" s="76"/>
      <c r="K263" s="42"/>
    </row>
    <row r="264" spans="2:11" ht="15.75">
      <c r="B264" s="42"/>
      <c r="C264" s="76"/>
      <c r="D264" s="76"/>
      <c r="E264" s="76"/>
      <c r="F264" s="76"/>
      <c r="G264" s="76"/>
      <c r="H264" s="76"/>
      <c r="I264" s="76"/>
      <c r="J264" s="76"/>
      <c r="K264" s="42"/>
    </row>
    <row r="265" spans="2:11" ht="15.75">
      <c r="B265" s="42"/>
      <c r="C265" s="76"/>
      <c r="D265" s="76"/>
      <c r="E265" s="76"/>
      <c r="F265" s="76"/>
      <c r="G265" s="76"/>
      <c r="H265" s="76"/>
      <c r="I265" s="76"/>
      <c r="J265" s="76"/>
      <c r="K265" s="42"/>
    </row>
    <row r="266" spans="2:11" ht="15.75">
      <c r="B266" s="42"/>
      <c r="C266" s="76"/>
      <c r="D266" s="76"/>
      <c r="E266" s="76"/>
      <c r="F266" s="76"/>
      <c r="G266" s="76"/>
      <c r="H266" s="76"/>
      <c r="I266" s="76"/>
      <c r="J266" s="76"/>
      <c r="K266" s="42"/>
    </row>
    <row r="267" spans="2:11" ht="15.75">
      <c r="B267" s="42"/>
      <c r="C267" s="76"/>
      <c r="D267" s="76"/>
      <c r="E267" s="76"/>
      <c r="F267" s="76"/>
      <c r="G267" s="76"/>
      <c r="H267" s="76"/>
      <c r="I267" s="76"/>
      <c r="J267" s="76"/>
      <c r="K267" s="42"/>
    </row>
    <row r="268" spans="2:11" ht="15.75">
      <c r="B268" s="42"/>
      <c r="C268" s="76"/>
      <c r="D268" s="76"/>
      <c r="E268" s="76"/>
      <c r="F268" s="76"/>
      <c r="G268" s="76"/>
      <c r="H268" s="76"/>
      <c r="I268" s="76"/>
      <c r="J268" s="76"/>
      <c r="K268" s="42"/>
    </row>
    <row r="269" spans="2:11" ht="15.75">
      <c r="B269" s="42"/>
      <c r="C269" s="76"/>
      <c r="D269" s="76"/>
      <c r="E269" s="76"/>
      <c r="F269" s="76"/>
      <c r="G269" s="76"/>
      <c r="H269" s="76"/>
      <c r="I269" s="76"/>
      <c r="J269" s="76"/>
      <c r="K269" s="42"/>
    </row>
    <row r="270" spans="2:11" ht="15.75">
      <c r="B270" s="42"/>
      <c r="C270" s="76"/>
      <c r="D270" s="76"/>
      <c r="E270" s="76"/>
      <c r="F270" s="76"/>
      <c r="G270" s="76"/>
      <c r="H270" s="76"/>
      <c r="I270" s="76"/>
      <c r="J270" s="76"/>
      <c r="K270" s="42"/>
    </row>
    <row r="271" spans="2:11" ht="15.75">
      <c r="B271" s="42"/>
      <c r="C271" s="76"/>
      <c r="D271" s="76"/>
      <c r="E271" s="76"/>
      <c r="F271" s="76"/>
      <c r="G271" s="76"/>
      <c r="H271" s="76"/>
      <c r="I271" s="76"/>
      <c r="J271" s="76"/>
      <c r="K271" s="42"/>
    </row>
    <row r="272" spans="2:11" ht="15.75">
      <c r="B272" s="42"/>
      <c r="C272" s="76"/>
      <c r="D272" s="76"/>
      <c r="E272" s="76"/>
      <c r="F272" s="76"/>
      <c r="G272" s="76"/>
      <c r="H272" s="76"/>
      <c r="I272" s="76"/>
      <c r="J272" s="76"/>
      <c r="K272" s="42"/>
    </row>
    <row r="273" spans="2:11" ht="15.75">
      <c r="B273" s="42"/>
      <c r="C273" s="76"/>
      <c r="D273" s="76"/>
      <c r="E273" s="76"/>
      <c r="F273" s="76"/>
      <c r="G273" s="76"/>
      <c r="H273" s="76"/>
      <c r="I273" s="76"/>
      <c r="J273" s="76"/>
      <c r="K273" s="42"/>
    </row>
    <row r="274" spans="2:11" ht="15.75">
      <c r="B274" s="42"/>
      <c r="C274" s="76"/>
      <c r="D274" s="76"/>
      <c r="E274" s="76"/>
      <c r="F274" s="76"/>
      <c r="G274" s="76"/>
      <c r="H274" s="76"/>
      <c r="I274" s="76"/>
      <c r="J274" s="76"/>
      <c r="K274" s="42"/>
    </row>
    <row r="275" spans="2:11" ht="15.75">
      <c r="B275" s="42"/>
      <c r="C275" s="76"/>
      <c r="D275" s="76"/>
      <c r="E275" s="76"/>
      <c r="F275" s="76"/>
      <c r="G275" s="76"/>
      <c r="H275" s="76"/>
      <c r="I275" s="76"/>
      <c r="J275" s="76"/>
      <c r="K275" s="42"/>
    </row>
    <row r="276" spans="2:11" ht="15.75">
      <c r="B276" s="42"/>
      <c r="C276" s="76"/>
      <c r="D276" s="76"/>
      <c r="E276" s="76"/>
      <c r="F276" s="76"/>
      <c r="G276" s="76"/>
      <c r="H276" s="76"/>
      <c r="I276" s="76"/>
      <c r="J276" s="76"/>
      <c r="K276" s="42"/>
    </row>
    <row r="277" spans="2:11" ht="15.75">
      <c r="B277" s="42"/>
      <c r="C277" s="76"/>
      <c r="D277" s="76"/>
      <c r="E277" s="76"/>
      <c r="F277" s="76"/>
      <c r="G277" s="76"/>
      <c r="H277" s="76"/>
      <c r="I277" s="76"/>
      <c r="J277" s="76"/>
      <c r="K277" s="42"/>
    </row>
    <row r="278" spans="2:11" ht="15.75">
      <c r="B278" s="42"/>
      <c r="C278" s="76"/>
      <c r="D278" s="76"/>
      <c r="E278" s="76"/>
      <c r="F278" s="76"/>
      <c r="G278" s="76"/>
      <c r="H278" s="76"/>
      <c r="I278" s="76"/>
      <c r="J278" s="76"/>
      <c r="K278" s="42"/>
    </row>
    <row r="279" spans="2:11" ht="15.75">
      <c r="B279" s="42"/>
      <c r="C279" s="76"/>
      <c r="D279" s="76"/>
      <c r="E279" s="76"/>
      <c r="F279" s="76"/>
      <c r="G279" s="76"/>
      <c r="H279" s="76"/>
      <c r="I279" s="76"/>
      <c r="J279" s="76"/>
      <c r="K279" s="42"/>
    </row>
    <row r="280" spans="2:11" ht="15.75">
      <c r="B280" s="42"/>
      <c r="C280" s="76"/>
      <c r="D280" s="76"/>
      <c r="E280" s="76"/>
      <c r="F280" s="76"/>
      <c r="G280" s="76"/>
      <c r="H280" s="76"/>
      <c r="I280" s="76"/>
      <c r="J280" s="76"/>
      <c r="K280" s="42"/>
    </row>
    <row r="281" spans="2:11" ht="15.75">
      <c r="B281" s="42"/>
      <c r="C281" s="76"/>
      <c r="D281" s="76"/>
      <c r="E281" s="76"/>
      <c r="F281" s="76"/>
      <c r="G281" s="76"/>
      <c r="H281" s="76"/>
      <c r="I281" s="76"/>
      <c r="J281" s="76"/>
      <c r="K281" s="42"/>
    </row>
    <row r="282" spans="2:11" ht="15.75">
      <c r="B282" s="42"/>
      <c r="C282" s="76"/>
      <c r="D282" s="76"/>
      <c r="E282" s="76"/>
      <c r="F282" s="76"/>
      <c r="G282" s="76"/>
      <c r="H282" s="76"/>
      <c r="I282" s="76"/>
      <c r="J282" s="76"/>
      <c r="K282" s="42"/>
    </row>
    <row r="283" spans="2:11" ht="15.75">
      <c r="B283" s="42"/>
      <c r="C283" s="76"/>
      <c r="D283" s="76"/>
      <c r="E283" s="76"/>
      <c r="F283" s="76"/>
      <c r="G283" s="76"/>
      <c r="H283" s="76"/>
      <c r="I283" s="76"/>
      <c r="J283" s="76"/>
      <c r="K283" s="42"/>
    </row>
    <row r="284" spans="2:11" ht="15.75">
      <c r="B284" s="42"/>
      <c r="C284" s="76"/>
      <c r="D284" s="76"/>
      <c r="E284" s="76"/>
      <c r="F284" s="76"/>
      <c r="G284" s="76"/>
      <c r="H284" s="76"/>
      <c r="I284" s="76"/>
      <c r="J284" s="76"/>
      <c r="K284" s="42"/>
    </row>
    <row r="285" spans="2:11" ht="15.75">
      <c r="B285" s="42"/>
      <c r="C285" s="76"/>
      <c r="D285" s="76"/>
      <c r="E285" s="76"/>
      <c r="F285" s="76"/>
      <c r="G285" s="76"/>
      <c r="H285" s="76"/>
      <c r="I285" s="76"/>
      <c r="J285" s="76"/>
      <c r="K285" s="42"/>
    </row>
    <row r="286" spans="2:11" ht="15.75">
      <c r="B286" s="42"/>
      <c r="C286" s="76"/>
      <c r="D286" s="76"/>
      <c r="E286" s="76"/>
      <c r="F286" s="76"/>
      <c r="G286" s="76"/>
      <c r="H286" s="76"/>
      <c r="I286" s="76"/>
      <c r="J286" s="76"/>
      <c r="K286" s="42"/>
    </row>
    <row r="287" spans="2:11" ht="15.75">
      <c r="B287" s="42"/>
      <c r="C287" s="76"/>
      <c r="D287" s="76"/>
      <c r="E287" s="76"/>
      <c r="F287" s="76"/>
      <c r="G287" s="76"/>
      <c r="H287" s="76"/>
      <c r="I287" s="76"/>
      <c r="J287" s="76"/>
      <c r="K287" s="42"/>
    </row>
    <row r="288" spans="2:11" ht="15.75">
      <c r="B288" s="42"/>
      <c r="C288" s="76"/>
      <c r="D288" s="76"/>
      <c r="E288" s="76"/>
      <c r="F288" s="76"/>
      <c r="G288" s="76"/>
      <c r="H288" s="76"/>
      <c r="I288" s="76"/>
      <c r="J288" s="76"/>
      <c r="K288" s="42"/>
    </row>
    <row r="289" spans="2:11" ht="15.75">
      <c r="B289" s="42"/>
      <c r="C289" s="42"/>
      <c r="D289" s="42"/>
      <c r="E289" s="42"/>
      <c r="F289" s="42"/>
      <c r="G289" s="42"/>
      <c r="H289" s="42"/>
      <c r="I289" s="42"/>
      <c r="J289" s="42"/>
      <c r="K289" s="42"/>
    </row>
  </sheetData>
  <sheetProtection algorithmName="SHA-512" hashValue="9UEDnV9/Ix/H3S0R26ct+Yejx7NscNCXnJ/U4XA7hngLMXHJ/tAvQkrvVOMjWa812frbNdOSiCMKq8H2MBRCww==" saltValue="jDv3P0GizWySpt2WCUYUcw==" spinCount="100000" sheet="1" insertColumns="0" insertRows="0" deleteColumns="0" deleteRows="0" sort="0"/>
  <mergeCells count="362">
    <mergeCell ref="B1:K1"/>
    <mergeCell ref="M1:O1"/>
    <mergeCell ref="C2:J2"/>
    <mergeCell ref="M2:S2"/>
    <mergeCell ref="N3:O3"/>
    <mergeCell ref="P3:Q3"/>
    <mergeCell ref="R3:S3"/>
    <mergeCell ref="N6:O6"/>
    <mergeCell ref="P6:Q6"/>
    <mergeCell ref="R6:S6"/>
    <mergeCell ref="C7:D7"/>
    <mergeCell ref="E7:K7"/>
    <mergeCell ref="M7:P7"/>
    <mergeCell ref="Q7:S7"/>
    <mergeCell ref="N4:O4"/>
    <mergeCell ref="P4:Q4"/>
    <mergeCell ref="R4:S4"/>
    <mergeCell ref="N5:O5"/>
    <mergeCell ref="P5:Q5"/>
    <mergeCell ref="R5:S5"/>
    <mergeCell ref="C11:K11"/>
    <mergeCell ref="C12:K12"/>
    <mergeCell ref="C13:K13"/>
    <mergeCell ref="M13:S13"/>
    <mergeCell ref="C14:K14"/>
    <mergeCell ref="M14:O14"/>
    <mergeCell ref="P14:S14"/>
    <mergeCell ref="C8:D8"/>
    <mergeCell ref="E8:K8"/>
    <mergeCell ref="M8:P8"/>
    <mergeCell ref="Q8:S8"/>
    <mergeCell ref="C9:D9"/>
    <mergeCell ref="E9:K9"/>
    <mergeCell ref="M9:P9"/>
    <mergeCell ref="Q9:S9"/>
    <mergeCell ref="C17:K17"/>
    <mergeCell ref="M17:O17"/>
    <mergeCell ref="P17:S17"/>
    <mergeCell ref="C18:K18"/>
    <mergeCell ref="M18:O18"/>
    <mergeCell ref="P18:S18"/>
    <mergeCell ref="C15:K15"/>
    <mergeCell ref="M15:O15"/>
    <mergeCell ref="P15:S15"/>
    <mergeCell ref="C16:K16"/>
    <mergeCell ref="M16:O16"/>
    <mergeCell ref="P16:S16"/>
    <mergeCell ref="C21:K21"/>
    <mergeCell ref="M21:O21"/>
    <mergeCell ref="P21:S21"/>
    <mergeCell ref="C22:K22"/>
    <mergeCell ref="M22:O22"/>
    <mergeCell ref="P22:S22"/>
    <mergeCell ref="C19:K19"/>
    <mergeCell ref="M19:O19"/>
    <mergeCell ref="P19:S19"/>
    <mergeCell ref="C20:K20"/>
    <mergeCell ref="M20:O20"/>
    <mergeCell ref="P20:S20"/>
    <mergeCell ref="C26:K26"/>
    <mergeCell ref="C27:K27"/>
    <mergeCell ref="M27:R27"/>
    <mergeCell ref="C28:K28"/>
    <mergeCell ref="M28:O28"/>
    <mergeCell ref="Q28:R28"/>
    <mergeCell ref="C23:K23"/>
    <mergeCell ref="M23:O23"/>
    <mergeCell ref="C24:K24"/>
    <mergeCell ref="M24:O24"/>
    <mergeCell ref="C25:K25"/>
    <mergeCell ref="M25:O25"/>
    <mergeCell ref="C31:K31"/>
    <mergeCell ref="M31:O31"/>
    <mergeCell ref="Q31:R31"/>
    <mergeCell ref="C32:K32"/>
    <mergeCell ref="M32:O32"/>
    <mergeCell ref="Q32:R32"/>
    <mergeCell ref="C29:K29"/>
    <mergeCell ref="M29:O29"/>
    <mergeCell ref="Q29:R29"/>
    <mergeCell ref="C30:K30"/>
    <mergeCell ref="M30:O30"/>
    <mergeCell ref="Q30:R30"/>
    <mergeCell ref="C35:K35"/>
    <mergeCell ref="M35:O35"/>
    <mergeCell ref="Q35:R35"/>
    <mergeCell ref="C36:K36"/>
    <mergeCell ref="M36:O36"/>
    <mergeCell ref="Q36:R36"/>
    <mergeCell ref="C33:K33"/>
    <mergeCell ref="M33:O33"/>
    <mergeCell ref="Q33:R33"/>
    <mergeCell ref="C34:K34"/>
    <mergeCell ref="M34:O34"/>
    <mergeCell ref="Q34:R34"/>
    <mergeCell ref="C39:K39"/>
    <mergeCell ref="M39:O39"/>
    <mergeCell ref="Q39:R39"/>
    <mergeCell ref="C40:K40"/>
    <mergeCell ref="C41:K41"/>
    <mergeCell ref="C42:K42"/>
    <mergeCell ref="C37:K37"/>
    <mergeCell ref="M37:O37"/>
    <mergeCell ref="Q37:R37"/>
    <mergeCell ref="C38:K38"/>
    <mergeCell ref="M38:O38"/>
    <mergeCell ref="Q38:R38"/>
    <mergeCell ref="C49:K49"/>
    <mergeCell ref="C50:K50"/>
    <mergeCell ref="C51:K51"/>
    <mergeCell ref="C52:K52"/>
    <mergeCell ref="C53:K53"/>
    <mergeCell ref="C54:K54"/>
    <mergeCell ref="C43:K43"/>
    <mergeCell ref="C44:K44"/>
    <mergeCell ref="C45:K45"/>
    <mergeCell ref="C46:K46"/>
    <mergeCell ref="C47:K47"/>
    <mergeCell ref="C48:K48"/>
    <mergeCell ref="C61:K61"/>
    <mergeCell ref="C62:K62"/>
    <mergeCell ref="C63:K63"/>
    <mergeCell ref="C64:K64"/>
    <mergeCell ref="C65:K65"/>
    <mergeCell ref="C66:K66"/>
    <mergeCell ref="C55:K55"/>
    <mergeCell ref="C56:K56"/>
    <mergeCell ref="C57:K57"/>
    <mergeCell ref="C58:K58"/>
    <mergeCell ref="C59:K59"/>
    <mergeCell ref="C60:K60"/>
    <mergeCell ref="C73:K73"/>
    <mergeCell ref="C74:K74"/>
    <mergeCell ref="C75:K75"/>
    <mergeCell ref="C76:K76"/>
    <mergeCell ref="C77:K77"/>
    <mergeCell ref="C78:K78"/>
    <mergeCell ref="C67:K67"/>
    <mergeCell ref="C68:K68"/>
    <mergeCell ref="C69:K69"/>
    <mergeCell ref="C70:K70"/>
    <mergeCell ref="C71:K71"/>
    <mergeCell ref="C72:K72"/>
    <mergeCell ref="C85:K85"/>
    <mergeCell ref="C86:K86"/>
    <mergeCell ref="C87:K87"/>
    <mergeCell ref="C88:K88"/>
    <mergeCell ref="C89:K89"/>
    <mergeCell ref="C90:K90"/>
    <mergeCell ref="C79:K79"/>
    <mergeCell ref="C80:K80"/>
    <mergeCell ref="C81:K81"/>
    <mergeCell ref="C82:K82"/>
    <mergeCell ref="C83:K83"/>
    <mergeCell ref="C84:K84"/>
    <mergeCell ref="C97:K97"/>
    <mergeCell ref="C98:K98"/>
    <mergeCell ref="C99:K99"/>
    <mergeCell ref="M99:R99"/>
    <mergeCell ref="C100:K100"/>
    <mergeCell ref="M100:N100"/>
    <mergeCell ref="O100:P100"/>
    <mergeCell ref="Q100:R100"/>
    <mergeCell ref="C91:K91"/>
    <mergeCell ref="C92:K92"/>
    <mergeCell ref="C93:K93"/>
    <mergeCell ref="C94:K94"/>
    <mergeCell ref="C95:K95"/>
    <mergeCell ref="C96:K96"/>
    <mergeCell ref="C104:K104"/>
    <mergeCell ref="O104:P104"/>
    <mergeCell ref="Q104:R104"/>
    <mergeCell ref="C105:K105"/>
    <mergeCell ref="C106:K106"/>
    <mergeCell ref="C107:K107"/>
    <mergeCell ref="C101:K101"/>
    <mergeCell ref="M101:N102"/>
    <mergeCell ref="O101:P102"/>
    <mergeCell ref="Q101:R102"/>
    <mergeCell ref="C102:K102"/>
    <mergeCell ref="C103:K103"/>
    <mergeCell ref="C114:K114"/>
    <mergeCell ref="C115:K115"/>
    <mergeCell ref="C116:K116"/>
    <mergeCell ref="C117:K117"/>
    <mergeCell ref="C118:K118"/>
    <mergeCell ref="C119:K119"/>
    <mergeCell ref="C108:K108"/>
    <mergeCell ref="C109:K109"/>
    <mergeCell ref="C110:K110"/>
    <mergeCell ref="C111:K111"/>
    <mergeCell ref="C112:K112"/>
    <mergeCell ref="C113:K113"/>
    <mergeCell ref="C126:K126"/>
    <mergeCell ref="C127:K127"/>
    <mergeCell ref="C128:K128"/>
    <mergeCell ref="C129:K129"/>
    <mergeCell ref="C130:K130"/>
    <mergeCell ref="C131:K131"/>
    <mergeCell ref="C120:K120"/>
    <mergeCell ref="C121:K121"/>
    <mergeCell ref="C122:K122"/>
    <mergeCell ref="C123:K123"/>
    <mergeCell ref="C124:K124"/>
    <mergeCell ref="C125:K125"/>
    <mergeCell ref="C138:K138"/>
    <mergeCell ref="C139:K139"/>
    <mergeCell ref="C140:K140"/>
    <mergeCell ref="C141:K141"/>
    <mergeCell ref="C142:K142"/>
    <mergeCell ref="C143:K143"/>
    <mergeCell ref="C132:K132"/>
    <mergeCell ref="C133:K133"/>
    <mergeCell ref="C134:K134"/>
    <mergeCell ref="C135:K135"/>
    <mergeCell ref="C136:K136"/>
    <mergeCell ref="C137:K137"/>
    <mergeCell ref="C150:K150"/>
    <mergeCell ref="C151:K151"/>
    <mergeCell ref="C152:K152"/>
    <mergeCell ref="C153:K153"/>
    <mergeCell ref="C154:K154"/>
    <mergeCell ref="C155:K155"/>
    <mergeCell ref="C144:K144"/>
    <mergeCell ref="C145:K145"/>
    <mergeCell ref="C146:K146"/>
    <mergeCell ref="C147:K147"/>
    <mergeCell ref="C148:K148"/>
    <mergeCell ref="C149:K149"/>
    <mergeCell ref="C162:K162"/>
    <mergeCell ref="C163:K163"/>
    <mergeCell ref="C164:K164"/>
    <mergeCell ref="C165:J165"/>
    <mergeCell ref="C166:J166"/>
    <mergeCell ref="C167:J167"/>
    <mergeCell ref="C156:K156"/>
    <mergeCell ref="C157:K157"/>
    <mergeCell ref="C158:K158"/>
    <mergeCell ref="C159:K159"/>
    <mergeCell ref="C160:K160"/>
    <mergeCell ref="C161:K161"/>
    <mergeCell ref="C174:J174"/>
    <mergeCell ref="C175:J175"/>
    <mergeCell ref="C176:J176"/>
    <mergeCell ref="C177:J177"/>
    <mergeCell ref="C178:J178"/>
    <mergeCell ref="C179:J179"/>
    <mergeCell ref="C168:J168"/>
    <mergeCell ref="C169:J169"/>
    <mergeCell ref="C170:J170"/>
    <mergeCell ref="C171:J171"/>
    <mergeCell ref="C172:J172"/>
    <mergeCell ref="C173:J173"/>
    <mergeCell ref="C186:J186"/>
    <mergeCell ref="C187:J187"/>
    <mergeCell ref="C188:J188"/>
    <mergeCell ref="C189:J189"/>
    <mergeCell ref="C190:J190"/>
    <mergeCell ref="C191:J191"/>
    <mergeCell ref="C180:J180"/>
    <mergeCell ref="C181:J181"/>
    <mergeCell ref="C182:J182"/>
    <mergeCell ref="C183:J183"/>
    <mergeCell ref="C184:J184"/>
    <mergeCell ref="C185:J185"/>
    <mergeCell ref="C198:J198"/>
    <mergeCell ref="C199:J199"/>
    <mergeCell ref="C200:J200"/>
    <mergeCell ref="C201:J201"/>
    <mergeCell ref="C202:J202"/>
    <mergeCell ref="C203:J203"/>
    <mergeCell ref="C192:J192"/>
    <mergeCell ref="C193:J193"/>
    <mergeCell ref="C194:J194"/>
    <mergeCell ref="C195:J195"/>
    <mergeCell ref="C196:J196"/>
    <mergeCell ref="C197:J197"/>
    <mergeCell ref="C210:J210"/>
    <mergeCell ref="C211:J211"/>
    <mergeCell ref="C212:J212"/>
    <mergeCell ref="C213:J213"/>
    <mergeCell ref="C214:J214"/>
    <mergeCell ref="C215:J215"/>
    <mergeCell ref="C204:J204"/>
    <mergeCell ref="C205:J205"/>
    <mergeCell ref="C206:J206"/>
    <mergeCell ref="C207:J207"/>
    <mergeCell ref="C208:J208"/>
    <mergeCell ref="C209:J209"/>
    <mergeCell ref="C222:J222"/>
    <mergeCell ref="C223:J223"/>
    <mergeCell ref="C224:J224"/>
    <mergeCell ref="C225:J225"/>
    <mergeCell ref="C226:J226"/>
    <mergeCell ref="C227:J227"/>
    <mergeCell ref="C216:J216"/>
    <mergeCell ref="C217:J217"/>
    <mergeCell ref="C218:J218"/>
    <mergeCell ref="C219:J219"/>
    <mergeCell ref="C220:J220"/>
    <mergeCell ref="C221:J221"/>
    <mergeCell ref="C234:J234"/>
    <mergeCell ref="C235:J235"/>
    <mergeCell ref="C236:J236"/>
    <mergeCell ref="C237:J237"/>
    <mergeCell ref="C238:J238"/>
    <mergeCell ref="C239:J239"/>
    <mergeCell ref="C228:J228"/>
    <mergeCell ref="C229:J229"/>
    <mergeCell ref="C230:J230"/>
    <mergeCell ref="C231:J231"/>
    <mergeCell ref="C232:J232"/>
    <mergeCell ref="C233:J233"/>
    <mergeCell ref="C246:J246"/>
    <mergeCell ref="C247:J247"/>
    <mergeCell ref="C248:J248"/>
    <mergeCell ref="C249:J249"/>
    <mergeCell ref="C250:J250"/>
    <mergeCell ref="C251:J251"/>
    <mergeCell ref="C240:J240"/>
    <mergeCell ref="C241:J241"/>
    <mergeCell ref="C242:J242"/>
    <mergeCell ref="C243:J243"/>
    <mergeCell ref="C244:J244"/>
    <mergeCell ref="C245:J245"/>
    <mergeCell ref="C258:J258"/>
    <mergeCell ref="C259:J259"/>
    <mergeCell ref="C260:J260"/>
    <mergeCell ref="C261:J261"/>
    <mergeCell ref="C262:J262"/>
    <mergeCell ref="C263:J263"/>
    <mergeCell ref="C252:J252"/>
    <mergeCell ref="C253:J253"/>
    <mergeCell ref="C254:J254"/>
    <mergeCell ref="C255:J255"/>
    <mergeCell ref="C256:J256"/>
    <mergeCell ref="C257:J257"/>
    <mergeCell ref="C270:J270"/>
    <mergeCell ref="C271:J271"/>
    <mergeCell ref="C272:J272"/>
    <mergeCell ref="C273:J273"/>
    <mergeCell ref="C274:J274"/>
    <mergeCell ref="C275:J275"/>
    <mergeCell ref="C264:J264"/>
    <mergeCell ref="C265:J265"/>
    <mergeCell ref="C266:J266"/>
    <mergeCell ref="C267:J267"/>
    <mergeCell ref="C268:J268"/>
    <mergeCell ref="C269:J269"/>
    <mergeCell ref="C288:J288"/>
    <mergeCell ref="C282:J282"/>
    <mergeCell ref="C283:J283"/>
    <mergeCell ref="C284:J284"/>
    <mergeCell ref="C285:J285"/>
    <mergeCell ref="C286:J286"/>
    <mergeCell ref="C287:J287"/>
    <mergeCell ref="C276:J276"/>
    <mergeCell ref="C277:J277"/>
    <mergeCell ref="C278:J278"/>
    <mergeCell ref="C279:J279"/>
    <mergeCell ref="C280:J280"/>
    <mergeCell ref="C281:J281"/>
  </mergeCells>
  <dataValidations count="8">
    <dataValidation type="list" allowBlank="1" showInputMessage="1" showErrorMessage="1" prompt="Select your shift" sqref="F5 N104" xr:uid="{3AA952F7-EE3A-4285-B5D0-A41A1000C504}">
      <formula1>"A,B,C,D"</formula1>
    </dataValidation>
    <dataValidation type="list" allowBlank="1" showInputMessage="1" showErrorMessage="1" prompt="Select day of the week" sqref="K3" xr:uid="{998A7A8D-CB72-4F92-A484-8E18471E1BD9}">
      <formula1>"SUNDAY,MONDAY,TUESDAY,WEDNESDAY,THURSDAY,FRIDAY,SATURDAY"</formula1>
    </dataValidation>
    <dataValidation type="date" operator="greaterThanOrEqual" allowBlank="1" showInputMessage="1" showErrorMessage="1" prompt="Insert today's date" sqref="K5 Q104" xr:uid="{A19BA111-6945-4444-9E83-0C4682FCE056}">
      <formula1>K5</formula1>
    </dataValidation>
    <dataValidation type="list" allowBlank="1" showInputMessage="1" showErrorMessage="1" prompt="Select your unit" sqref="B8" xr:uid="{200A7690-8222-4915-B4D6-9FA8E0437DA0}">
      <formula1>"1,2,3,4,5,6"</formula1>
    </dataValidation>
    <dataValidation allowBlank="1" showInputMessage="1" showErrorMessage="1" prompt="Input Unit Load" sqref="C8:D8" xr:uid="{12510CB1-9D52-4AED-9C62-D1A63A4D3FD2}"/>
    <dataValidation allowBlank="1" showInputMessage="1" showErrorMessage="1" prompt="Insert DCS value" sqref="Q7:S9" xr:uid="{57DD20D6-DC77-44FD-A033-EA9C3C7E7796}"/>
    <dataValidation type="list" showInputMessage="1" showErrorMessage="1" prompt="Select the unavailable equipment from dropdown list" sqref="M15:O22" xr:uid="{5A7042B4-0D6B-4EDD-8D01-0AA0AE9125A9}">
      <formula1>"BFP A, BFP B, BFP C, Burners, LP Heaters, HP Heater 5, HP Heater 6, CCCWP A, CCCWP B, GAH A, GAH B. FDF A, FDF B, FDCF A, FDCF B, GSC Blower A, GSC Blower B, CWP A, CWP B, CEP A, CEP B, CBP A, CBP B, Station Compressors, Dryers, EDG, ,CSCCWP A or B"</formula1>
    </dataValidation>
    <dataValidation allowBlank="1" showInputMessage="1" showErrorMessage="1" prompt="Type equipment details here and the defect" sqref="P15:S22" xr:uid="{9DD4714F-60DF-4D9E-BAE0-ED022D1A57A3}"/>
  </dataValidation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861B8-1616-418D-ACE9-24BEBFFA565D}">
  <sheetPr codeName="Sheet22"/>
  <dimension ref="A1:T289"/>
  <sheetViews>
    <sheetView zoomScale="80" zoomScaleNormal="80" workbookViewId="0">
      <pane ySplit="11" topLeftCell="A25" activePane="bottomLeft" state="frozen"/>
      <selection activeCell="P1" sqref="P1"/>
      <selection pane="bottomLeft" activeCell="P1" sqref="P1"/>
    </sheetView>
  </sheetViews>
  <sheetFormatPr defaultColWidth="9.140625" defaultRowHeight="15"/>
  <cols>
    <col min="1" max="1" width="9.140625" style="7"/>
    <col min="2" max="2" width="13.7109375" style="7" customWidth="1"/>
    <col min="3" max="3" width="12.42578125" style="7" customWidth="1"/>
    <col min="4" max="10" width="9.140625" style="7"/>
    <col min="11" max="11" width="13.140625" style="7" customWidth="1"/>
    <col min="12" max="12" width="13.85546875" style="7" customWidth="1"/>
    <col min="13" max="13" width="17.28515625" style="7" customWidth="1"/>
    <col min="14" max="15" width="9.140625" style="7"/>
    <col min="16" max="16" width="21.5703125" style="7" customWidth="1"/>
    <col min="17" max="18" width="9.140625" style="7"/>
    <col min="19" max="19" width="12.140625" style="7" customWidth="1"/>
    <col min="20" max="16384" width="9.140625" style="7"/>
  </cols>
  <sheetData>
    <row r="1" spans="1:20" ht="51" customHeight="1" thickBot="1">
      <c r="A1" s="4"/>
      <c r="B1" s="88" t="s">
        <v>0</v>
      </c>
      <c r="C1" s="88"/>
      <c r="D1" s="88"/>
      <c r="E1" s="88"/>
      <c r="F1" s="88"/>
      <c r="G1" s="88"/>
      <c r="H1" s="88"/>
      <c r="I1" s="88"/>
      <c r="J1" s="88"/>
      <c r="K1" s="88"/>
      <c r="L1" s="5"/>
      <c r="M1" s="106" t="s">
        <v>99</v>
      </c>
      <c r="N1" s="106"/>
      <c r="O1" s="106"/>
      <c r="P1" s="68">
        <f xml:space="preserve"> COUNTIFS($C12:$K100, "*Load*Loss*")</f>
        <v>0</v>
      </c>
      <c r="Q1" s="5"/>
      <c r="R1" s="5"/>
      <c r="S1" s="6"/>
      <c r="T1" s="6"/>
    </row>
    <row r="2" spans="1:20" ht="21.75" thickBot="1">
      <c r="B2" s="8"/>
      <c r="C2" s="89" t="s">
        <v>1</v>
      </c>
      <c r="D2" s="89"/>
      <c r="E2" s="89"/>
      <c r="F2" s="89"/>
      <c r="G2" s="89"/>
      <c r="H2" s="89"/>
      <c r="I2" s="89"/>
      <c r="J2" s="89"/>
      <c r="K2" s="9"/>
      <c r="L2" s="6"/>
      <c r="M2" s="110" t="s">
        <v>16</v>
      </c>
      <c r="N2" s="111"/>
      <c r="O2" s="111"/>
      <c r="P2" s="111"/>
      <c r="Q2" s="111"/>
      <c r="R2" s="111"/>
      <c r="S2" s="112"/>
      <c r="T2" s="6"/>
    </row>
    <row r="3" spans="1:20" ht="19.5" thickBot="1">
      <c r="B3" s="10" t="s">
        <v>33</v>
      </c>
      <c r="C3" s="11" t="s">
        <v>26</v>
      </c>
      <c r="D3" s="12"/>
      <c r="E3" s="12"/>
      <c r="F3" s="12"/>
      <c r="G3" s="12"/>
      <c r="H3" s="12"/>
      <c r="I3" s="12"/>
      <c r="J3" s="13" t="s">
        <v>31</v>
      </c>
      <c r="K3" s="14" t="s">
        <v>27</v>
      </c>
      <c r="L3" s="12"/>
      <c r="M3" s="15"/>
      <c r="N3" s="113" t="s">
        <v>17</v>
      </c>
      <c r="O3" s="114"/>
      <c r="P3" s="113" t="s">
        <v>18</v>
      </c>
      <c r="Q3" s="114"/>
      <c r="R3" s="115" t="s">
        <v>22</v>
      </c>
      <c r="S3" s="114"/>
      <c r="T3" s="6"/>
    </row>
    <row r="4" spans="1:20" ht="15.75" customHeight="1" thickBot="1">
      <c r="B4" s="16"/>
      <c r="C4" s="12"/>
      <c r="D4" s="12"/>
      <c r="E4" s="12"/>
      <c r="F4" s="12"/>
      <c r="G4" s="12"/>
      <c r="H4" s="12"/>
      <c r="I4" s="12"/>
      <c r="J4" s="12"/>
      <c r="K4" s="17"/>
      <c r="L4" s="6"/>
      <c r="M4" s="18" t="s">
        <v>19</v>
      </c>
      <c r="N4" s="116"/>
      <c r="O4" s="117"/>
      <c r="P4" s="116"/>
      <c r="Q4" s="117"/>
      <c r="R4" s="118"/>
      <c r="S4" s="117"/>
      <c r="T4" s="6"/>
    </row>
    <row r="5" spans="1:20" ht="19.5" thickBot="1">
      <c r="B5" s="10" t="s">
        <v>34</v>
      </c>
      <c r="C5" s="11" t="s">
        <v>2</v>
      </c>
      <c r="D5" s="12"/>
      <c r="E5" s="13" t="s">
        <v>12</v>
      </c>
      <c r="F5" s="60" t="s">
        <v>25</v>
      </c>
      <c r="G5" s="12"/>
      <c r="H5" s="12"/>
      <c r="I5" s="12"/>
      <c r="J5" s="13" t="s">
        <v>32</v>
      </c>
      <c r="K5" s="19">
        <v>44355</v>
      </c>
      <c r="L5" s="12"/>
      <c r="M5" s="18" t="s">
        <v>20</v>
      </c>
      <c r="N5" s="133">
        <f xml:space="preserve"> '19'!N4</f>
        <v>0</v>
      </c>
      <c r="O5" s="134"/>
      <c r="P5" s="133">
        <f xml:space="preserve"> '19'!P4</f>
        <v>0</v>
      </c>
      <c r="Q5" s="134"/>
      <c r="R5" s="133">
        <f xml:space="preserve"> '19'!R4</f>
        <v>0</v>
      </c>
      <c r="S5" s="134"/>
      <c r="T5" s="6"/>
    </row>
    <row r="6" spans="1:20" ht="15" customHeight="1" thickBot="1">
      <c r="B6" s="16"/>
      <c r="C6" s="12"/>
      <c r="D6" s="12"/>
      <c r="E6" s="12"/>
      <c r="F6" s="12"/>
      <c r="G6" s="12"/>
      <c r="H6" s="12"/>
      <c r="I6" s="12"/>
      <c r="J6" s="12"/>
      <c r="K6" s="17"/>
      <c r="L6" s="6"/>
      <c r="M6" s="20" t="s">
        <v>21</v>
      </c>
      <c r="N6" s="119">
        <f>IF(($N4-$N5)&lt;0,0,$N4-$N5)</f>
        <v>0</v>
      </c>
      <c r="O6" s="120"/>
      <c r="P6" s="131">
        <f>IF(($P4-$P5)&lt;0,0,$P4-$P5)</f>
        <v>0</v>
      </c>
      <c r="Q6" s="132"/>
      <c r="R6" s="131">
        <f xml:space="preserve"> IF(($R4 - $R5)&lt;0,0,$R4 - $R5)</f>
        <v>0</v>
      </c>
      <c r="S6" s="132"/>
      <c r="T6" s="6"/>
    </row>
    <row r="7" spans="1:20" ht="19.5" thickBot="1">
      <c r="B7" s="21" t="s">
        <v>13</v>
      </c>
      <c r="C7" s="75" t="s">
        <v>4</v>
      </c>
      <c r="D7" s="75"/>
      <c r="E7" s="75" t="s">
        <v>5</v>
      </c>
      <c r="F7" s="75"/>
      <c r="G7" s="75"/>
      <c r="H7" s="75"/>
      <c r="I7" s="75"/>
      <c r="J7" s="75"/>
      <c r="K7" s="93"/>
      <c r="L7" s="6"/>
      <c r="M7" s="90" t="s">
        <v>23</v>
      </c>
      <c r="N7" s="90"/>
      <c r="O7" s="90"/>
      <c r="P7" s="90"/>
      <c r="Q7" s="86">
        <v>0</v>
      </c>
      <c r="R7" s="86"/>
      <c r="S7" s="86"/>
      <c r="T7" s="6"/>
    </row>
    <row r="8" spans="1:20" ht="19.5" thickBot="1">
      <c r="B8" s="22">
        <v>2</v>
      </c>
      <c r="C8" s="90" t="s">
        <v>51</v>
      </c>
      <c r="D8" s="90"/>
      <c r="E8" s="94"/>
      <c r="F8" s="94"/>
      <c r="G8" s="94"/>
      <c r="H8" s="94"/>
      <c r="I8" s="94"/>
      <c r="J8" s="94"/>
      <c r="K8" s="94"/>
      <c r="L8" s="6"/>
      <c r="M8" s="90" t="s">
        <v>24</v>
      </c>
      <c r="N8" s="90"/>
      <c r="O8" s="90"/>
      <c r="P8" s="90"/>
      <c r="Q8" s="86">
        <v>0</v>
      </c>
      <c r="R8" s="86"/>
      <c r="S8" s="86"/>
      <c r="T8" s="6"/>
    </row>
    <row r="9" spans="1:20" ht="19.5" thickBot="1">
      <c r="B9" s="16"/>
      <c r="C9" s="91"/>
      <c r="D9" s="91"/>
      <c r="E9" s="91"/>
      <c r="F9" s="91"/>
      <c r="G9" s="91"/>
      <c r="H9" s="91"/>
      <c r="I9" s="91"/>
      <c r="J9" s="91"/>
      <c r="K9" s="95"/>
      <c r="L9" s="6"/>
      <c r="M9" s="90" t="s">
        <v>98</v>
      </c>
      <c r="N9" s="90"/>
      <c r="O9" s="90"/>
      <c r="P9" s="90"/>
      <c r="Q9" s="86">
        <v>0</v>
      </c>
      <c r="R9" s="86"/>
      <c r="S9" s="86"/>
      <c r="T9" s="6"/>
    </row>
    <row r="10" spans="1:20">
      <c r="B10" s="16"/>
      <c r="C10" s="12"/>
      <c r="D10" s="12"/>
      <c r="E10" s="12"/>
      <c r="F10" s="12"/>
      <c r="G10" s="12"/>
      <c r="H10" s="12"/>
      <c r="I10" s="12"/>
      <c r="J10" s="12"/>
      <c r="K10" s="17"/>
      <c r="L10" s="6"/>
      <c r="M10" s="6"/>
      <c r="N10" s="6"/>
      <c r="O10" s="6"/>
      <c r="P10" s="6"/>
      <c r="Q10" s="6"/>
      <c r="R10" s="6"/>
      <c r="S10" s="6"/>
      <c r="T10" s="6"/>
    </row>
    <row r="11" spans="1:20" ht="15.75">
      <c r="B11" s="23" t="s">
        <v>6</v>
      </c>
      <c r="C11" s="73" t="s">
        <v>7</v>
      </c>
      <c r="D11" s="73"/>
      <c r="E11" s="73"/>
      <c r="F11" s="73"/>
      <c r="G11" s="73"/>
      <c r="H11" s="73"/>
      <c r="I11" s="73"/>
      <c r="J11" s="73"/>
      <c r="K11" s="74"/>
      <c r="L11" s="6"/>
      <c r="M11" s="6"/>
      <c r="N11" s="6"/>
      <c r="O11" s="6"/>
      <c r="P11" s="6"/>
      <c r="Q11" s="6"/>
      <c r="R11" s="6"/>
      <c r="S11" s="5"/>
      <c r="T11" s="6"/>
    </row>
    <row r="12" spans="1:20" ht="33" customHeight="1">
      <c r="B12" s="24"/>
      <c r="C12" s="85"/>
      <c r="D12" s="83"/>
      <c r="E12" s="83"/>
      <c r="F12" s="83"/>
      <c r="G12" s="83"/>
      <c r="H12" s="83"/>
      <c r="I12" s="83"/>
      <c r="J12" s="83"/>
      <c r="K12" s="84"/>
      <c r="L12" s="6"/>
      <c r="M12" s="6"/>
      <c r="N12" s="6"/>
      <c r="O12" s="6"/>
      <c r="P12" s="6"/>
      <c r="Q12" s="6"/>
      <c r="R12" s="6"/>
      <c r="S12" s="6"/>
      <c r="T12" s="6"/>
    </row>
    <row r="13" spans="1:20" ht="19.5" thickBot="1">
      <c r="B13" s="24"/>
      <c r="C13" s="85"/>
      <c r="D13" s="83"/>
      <c r="E13" s="83"/>
      <c r="F13" s="83"/>
      <c r="G13" s="83"/>
      <c r="H13" s="83"/>
      <c r="I13" s="83"/>
      <c r="J13" s="83"/>
      <c r="K13" s="84"/>
      <c r="L13" s="6"/>
      <c r="M13" s="103" t="s">
        <v>41</v>
      </c>
      <c r="N13" s="103"/>
      <c r="O13" s="103"/>
      <c r="P13" s="103"/>
      <c r="Q13" s="103"/>
      <c r="R13" s="103"/>
      <c r="S13" s="103"/>
      <c r="T13" s="6"/>
    </row>
    <row r="14" spans="1:20" ht="19.5" thickBot="1">
      <c r="B14" s="24"/>
      <c r="C14" s="83"/>
      <c r="D14" s="83"/>
      <c r="E14" s="83"/>
      <c r="F14" s="83"/>
      <c r="G14" s="83"/>
      <c r="H14" s="83"/>
      <c r="I14" s="83"/>
      <c r="J14" s="83"/>
      <c r="K14" s="84"/>
      <c r="L14" s="6"/>
      <c r="M14" s="90" t="s">
        <v>42</v>
      </c>
      <c r="N14" s="90"/>
      <c r="O14" s="90"/>
      <c r="P14" s="90" t="s">
        <v>43</v>
      </c>
      <c r="Q14" s="90"/>
      <c r="R14" s="90"/>
      <c r="S14" s="90"/>
      <c r="T14" s="6"/>
    </row>
    <row r="15" spans="1:20" ht="16.5" thickBot="1">
      <c r="B15" s="24"/>
      <c r="C15" s="85"/>
      <c r="D15" s="83"/>
      <c r="E15" s="83"/>
      <c r="F15" s="83"/>
      <c r="G15" s="83"/>
      <c r="H15" s="83"/>
      <c r="I15" s="83"/>
      <c r="J15" s="83"/>
      <c r="K15" s="84"/>
      <c r="L15" s="6"/>
      <c r="M15" s="77" t="s">
        <v>66</v>
      </c>
      <c r="N15" s="77"/>
      <c r="O15" s="77"/>
      <c r="P15" s="102" t="s">
        <v>44</v>
      </c>
      <c r="Q15" s="102"/>
      <c r="R15" s="102"/>
      <c r="S15" s="102"/>
      <c r="T15" s="6"/>
    </row>
    <row r="16" spans="1:20" ht="16.5" thickBot="1">
      <c r="B16" s="24"/>
      <c r="C16" s="85"/>
      <c r="D16" s="83"/>
      <c r="E16" s="83"/>
      <c r="F16" s="83"/>
      <c r="G16" s="83"/>
      <c r="H16" s="83"/>
      <c r="I16" s="83"/>
      <c r="J16" s="83"/>
      <c r="K16" s="84"/>
      <c r="L16" s="6"/>
      <c r="M16" s="77" t="s">
        <v>57</v>
      </c>
      <c r="N16" s="77"/>
      <c r="O16" s="77"/>
      <c r="P16" s="102" t="s">
        <v>71</v>
      </c>
      <c r="Q16" s="102"/>
      <c r="R16" s="102"/>
      <c r="S16" s="102"/>
      <c r="T16" s="6"/>
    </row>
    <row r="17" spans="2:20" ht="16.5" thickBot="1">
      <c r="B17" s="24"/>
      <c r="C17" s="85"/>
      <c r="D17" s="83"/>
      <c r="E17" s="83"/>
      <c r="F17" s="83"/>
      <c r="G17" s="83"/>
      <c r="H17" s="83"/>
      <c r="I17" s="83"/>
      <c r="J17" s="83"/>
      <c r="K17" s="84"/>
      <c r="L17" s="6"/>
      <c r="M17" s="77" t="s">
        <v>45</v>
      </c>
      <c r="N17" s="77"/>
      <c r="O17" s="77"/>
      <c r="P17" s="102" t="s">
        <v>46</v>
      </c>
      <c r="Q17" s="102"/>
      <c r="R17" s="102"/>
      <c r="S17" s="102"/>
      <c r="T17" s="6"/>
    </row>
    <row r="18" spans="2:20" ht="16.5" thickBot="1">
      <c r="B18" s="24"/>
      <c r="C18" s="83"/>
      <c r="D18" s="83"/>
      <c r="E18" s="83"/>
      <c r="F18" s="83"/>
      <c r="G18" s="83"/>
      <c r="H18" s="83"/>
      <c r="I18" s="83"/>
      <c r="J18" s="83"/>
      <c r="K18" s="84"/>
      <c r="L18" s="6"/>
      <c r="M18" s="77" t="s">
        <v>67</v>
      </c>
      <c r="N18" s="77"/>
      <c r="O18" s="77"/>
      <c r="P18" s="102" t="s">
        <v>47</v>
      </c>
      <c r="Q18" s="102"/>
      <c r="R18" s="102"/>
      <c r="S18" s="102"/>
      <c r="T18" s="6"/>
    </row>
    <row r="19" spans="2:20" ht="16.5" thickBot="1">
      <c r="B19" s="24"/>
      <c r="C19" s="83"/>
      <c r="D19" s="83"/>
      <c r="E19" s="83"/>
      <c r="F19" s="83"/>
      <c r="G19" s="83"/>
      <c r="H19" s="83"/>
      <c r="I19" s="83"/>
      <c r="J19" s="83"/>
      <c r="K19" s="84"/>
      <c r="L19" s="6"/>
      <c r="M19" s="77" t="s">
        <v>68</v>
      </c>
      <c r="N19" s="77"/>
      <c r="O19" s="77"/>
      <c r="P19" s="102" t="s">
        <v>47</v>
      </c>
      <c r="Q19" s="102"/>
      <c r="R19" s="102"/>
      <c r="S19" s="102"/>
      <c r="T19" s="6"/>
    </row>
    <row r="20" spans="2:20" ht="16.5" thickBot="1">
      <c r="B20" s="24"/>
      <c r="C20" s="83"/>
      <c r="D20" s="83"/>
      <c r="E20" s="83"/>
      <c r="F20" s="83"/>
      <c r="G20" s="83"/>
      <c r="H20" s="83"/>
      <c r="I20" s="83"/>
      <c r="J20" s="83"/>
      <c r="K20" s="84"/>
      <c r="L20" s="6"/>
      <c r="M20" s="77"/>
      <c r="N20" s="77"/>
      <c r="O20" s="77"/>
      <c r="P20" s="102"/>
      <c r="Q20" s="102"/>
      <c r="R20" s="102"/>
      <c r="S20" s="102"/>
      <c r="T20" s="6"/>
    </row>
    <row r="21" spans="2:20" ht="16.5" thickBot="1">
      <c r="B21" s="24"/>
      <c r="C21" s="83"/>
      <c r="D21" s="83"/>
      <c r="E21" s="83"/>
      <c r="F21" s="83"/>
      <c r="G21" s="83"/>
      <c r="H21" s="83"/>
      <c r="I21" s="83"/>
      <c r="J21" s="83"/>
      <c r="K21" s="84"/>
      <c r="L21" s="6"/>
      <c r="M21" s="77"/>
      <c r="N21" s="77"/>
      <c r="O21" s="77"/>
      <c r="P21" s="102"/>
      <c r="Q21" s="102"/>
      <c r="R21" s="102"/>
      <c r="S21" s="102"/>
      <c r="T21" s="6"/>
    </row>
    <row r="22" spans="2:20" ht="16.5" thickBot="1">
      <c r="B22" s="24"/>
      <c r="C22" s="85"/>
      <c r="D22" s="85"/>
      <c r="E22" s="85"/>
      <c r="F22" s="85"/>
      <c r="G22" s="85"/>
      <c r="H22" s="85"/>
      <c r="I22" s="85"/>
      <c r="J22" s="85"/>
      <c r="K22" s="92"/>
      <c r="L22" s="6"/>
      <c r="M22" s="77"/>
      <c r="N22" s="77"/>
      <c r="O22" s="77"/>
      <c r="P22" s="102"/>
      <c r="Q22" s="102"/>
      <c r="R22" s="102"/>
      <c r="S22" s="102"/>
      <c r="T22" s="6"/>
    </row>
    <row r="23" spans="2:20" ht="15.75">
      <c r="B23" s="24"/>
      <c r="C23" s="85"/>
      <c r="D23" s="85"/>
      <c r="E23" s="85"/>
      <c r="F23" s="85"/>
      <c r="G23" s="85"/>
      <c r="H23" s="85"/>
      <c r="I23" s="85"/>
      <c r="J23" s="85"/>
      <c r="K23" s="92"/>
      <c r="L23" s="6"/>
      <c r="M23" s="123"/>
      <c r="N23" s="123"/>
      <c r="O23" s="123"/>
      <c r="P23" s="6"/>
      <c r="Q23" s="6"/>
      <c r="R23" s="6"/>
      <c r="S23" s="6"/>
      <c r="T23" s="6"/>
    </row>
    <row r="24" spans="2:20" ht="15.75">
      <c r="B24" s="24"/>
      <c r="C24" s="83"/>
      <c r="D24" s="83"/>
      <c r="E24" s="83"/>
      <c r="F24" s="83"/>
      <c r="G24" s="83"/>
      <c r="H24" s="83"/>
      <c r="I24" s="83"/>
      <c r="J24" s="83"/>
      <c r="K24" s="84"/>
      <c r="L24" s="6"/>
      <c r="M24" s="123"/>
      <c r="N24" s="124"/>
      <c r="O24" s="124"/>
      <c r="P24" s="6"/>
      <c r="Q24" s="6"/>
      <c r="R24" s="6"/>
      <c r="S24" s="6"/>
      <c r="T24" s="6"/>
    </row>
    <row r="25" spans="2:20" ht="15.75">
      <c r="B25" s="24"/>
      <c r="C25" s="83"/>
      <c r="D25" s="83"/>
      <c r="E25" s="83"/>
      <c r="F25" s="83"/>
      <c r="G25" s="83"/>
      <c r="H25" s="83"/>
      <c r="I25" s="83"/>
      <c r="J25" s="83"/>
      <c r="K25" s="84"/>
      <c r="L25" s="6"/>
      <c r="M25" s="123"/>
      <c r="N25" s="123"/>
      <c r="O25" s="123"/>
      <c r="P25" s="6"/>
      <c r="Q25" s="6"/>
      <c r="R25" s="6"/>
      <c r="S25" s="6"/>
      <c r="T25" s="6"/>
    </row>
    <row r="26" spans="2:20" ht="15.75">
      <c r="B26" s="24"/>
      <c r="C26" s="83"/>
      <c r="D26" s="83"/>
      <c r="E26" s="83"/>
      <c r="F26" s="83"/>
      <c r="G26" s="83"/>
      <c r="H26" s="83"/>
      <c r="I26" s="83"/>
      <c r="J26" s="83"/>
      <c r="K26" s="84"/>
      <c r="L26" s="6"/>
      <c r="M26" s="6"/>
      <c r="N26" s="6"/>
      <c r="O26" s="6"/>
      <c r="P26" s="6"/>
      <c r="Q26" s="6"/>
      <c r="R26" s="6"/>
      <c r="S26" s="6"/>
      <c r="T26" s="6"/>
    </row>
    <row r="27" spans="2:20" ht="19.5" thickBot="1">
      <c r="B27" s="24"/>
      <c r="C27" s="83"/>
      <c r="D27" s="83"/>
      <c r="E27" s="83"/>
      <c r="F27" s="83"/>
      <c r="G27" s="83"/>
      <c r="H27" s="83"/>
      <c r="I27" s="83"/>
      <c r="J27" s="83"/>
      <c r="K27" s="84"/>
      <c r="L27" s="25"/>
      <c r="M27" s="87" t="s">
        <v>7</v>
      </c>
      <c r="N27" s="87"/>
      <c r="O27" s="87"/>
      <c r="P27" s="87"/>
      <c r="Q27" s="87"/>
      <c r="R27" s="87"/>
      <c r="S27" s="6"/>
      <c r="T27" s="6"/>
    </row>
    <row r="28" spans="2:20" ht="19.5" thickBot="1">
      <c r="B28" s="24"/>
      <c r="C28" s="83"/>
      <c r="D28" s="83"/>
      <c r="E28" s="83"/>
      <c r="F28" s="83"/>
      <c r="G28" s="83"/>
      <c r="H28" s="83"/>
      <c r="I28" s="83"/>
      <c r="J28" s="83"/>
      <c r="K28" s="84"/>
      <c r="L28" s="25"/>
      <c r="M28" s="90" t="s">
        <v>14</v>
      </c>
      <c r="N28" s="90"/>
      <c r="O28" s="90"/>
      <c r="P28" s="26" t="s">
        <v>69</v>
      </c>
      <c r="Q28" s="96" t="s">
        <v>53</v>
      </c>
      <c r="R28" s="97"/>
      <c r="S28" s="6"/>
      <c r="T28" s="6"/>
    </row>
    <row r="29" spans="2:20" ht="19.5" thickBot="1">
      <c r="B29" s="24"/>
      <c r="C29" s="83"/>
      <c r="D29" s="83"/>
      <c r="E29" s="83"/>
      <c r="F29" s="83"/>
      <c r="G29" s="83"/>
      <c r="H29" s="83"/>
      <c r="I29" s="83"/>
      <c r="J29" s="83"/>
      <c r="K29" s="84"/>
      <c r="L29" s="25"/>
      <c r="M29" s="86" t="s">
        <v>15</v>
      </c>
      <c r="N29" s="86"/>
      <c r="O29" s="86"/>
      <c r="P29" s="3">
        <f xml:space="preserve"> COUNTIFS($C12:$K100, "*O*F*11*issued*")</f>
        <v>0</v>
      </c>
      <c r="Q29" s="98">
        <f xml:space="preserve"> COUNTIFS(C12:K104, "*O*F*11*surrendered*")</f>
        <v>0</v>
      </c>
      <c r="R29" s="99"/>
      <c r="S29" s="6"/>
      <c r="T29" s="6"/>
    </row>
    <row r="30" spans="2:20" ht="19.5" thickBot="1">
      <c r="B30" s="24"/>
      <c r="C30" s="83"/>
      <c r="D30" s="83"/>
      <c r="E30" s="83"/>
      <c r="F30" s="83"/>
      <c r="G30" s="83"/>
      <c r="H30" s="83"/>
      <c r="I30" s="83"/>
      <c r="J30" s="83"/>
      <c r="K30" s="84"/>
      <c r="L30" s="25"/>
      <c r="M30" s="86" t="s">
        <v>55</v>
      </c>
      <c r="N30" s="86"/>
      <c r="O30" s="86"/>
      <c r="P30" s="3">
        <f xml:space="preserve"> COUNTIF($C12:$K104, "*CMMS*raised*")</f>
        <v>0</v>
      </c>
      <c r="Q30" s="100"/>
      <c r="R30" s="101"/>
      <c r="S30" s="6"/>
      <c r="T30" s="6"/>
    </row>
    <row r="31" spans="2:20" ht="19.5" thickBot="1">
      <c r="B31" s="24"/>
      <c r="C31" s="83"/>
      <c r="D31" s="83"/>
      <c r="E31" s="83"/>
      <c r="F31" s="83"/>
      <c r="G31" s="83"/>
      <c r="H31" s="83"/>
      <c r="I31" s="83"/>
      <c r="J31" s="83"/>
      <c r="K31" s="84"/>
      <c r="L31" s="25"/>
      <c r="M31" s="86" t="s">
        <v>28</v>
      </c>
      <c r="N31" s="86"/>
      <c r="O31" s="86"/>
      <c r="P31" s="3">
        <f xml:space="preserve"> COUNTIFS($C12:$K104, "Work Permit*issued*") + COUNTIFS($C12:$K104, "*Permit*to*work*issued*") + COUNTIFS($C12:$K104, "*O*F*2*issued*")</f>
        <v>0</v>
      </c>
      <c r="Q31" s="98">
        <f xml:space="preserve"> COUNTIFS($C12:$K104, "Work Permit*surrendered*") + COUNTIFS($C12:$K104, "*Permit*to*work*surrendered*") + COUNTIFS($C12:$K104, "*O*F*2*surrendered*")</f>
        <v>0</v>
      </c>
      <c r="R31" s="99"/>
      <c r="S31" s="6"/>
      <c r="T31" s="6"/>
    </row>
    <row r="32" spans="2:20" ht="19.5" thickBot="1">
      <c r="B32" s="24"/>
      <c r="C32" s="83"/>
      <c r="D32" s="83"/>
      <c r="E32" s="83"/>
      <c r="F32" s="83"/>
      <c r="G32" s="83"/>
      <c r="H32" s="83"/>
      <c r="I32" s="83"/>
      <c r="J32" s="83"/>
      <c r="K32" s="84"/>
      <c r="L32" s="25"/>
      <c r="M32" s="86" t="s">
        <v>29</v>
      </c>
      <c r="N32" s="86"/>
      <c r="O32" s="86"/>
      <c r="P32" s="3">
        <f xml:space="preserve"> COUNTIFS($C12:$K104, "Work*Test*Permit*issued*") + COUNTIFS($C12:$K104, "*O*F*3*issued*")</f>
        <v>0</v>
      </c>
      <c r="Q32" s="98">
        <f xml:space="preserve"> COUNTIFS(C12:K104, "Work*Test*Permit*surrendered*") + COUNTIFS($C12:$K104, "*O*F*3*surrendered*")</f>
        <v>0</v>
      </c>
      <c r="R32" s="99"/>
      <c r="S32" s="6"/>
      <c r="T32" s="6"/>
    </row>
    <row r="33" spans="2:20" ht="19.5" thickBot="1">
      <c r="B33" s="24"/>
      <c r="C33" s="83"/>
      <c r="D33" s="83"/>
      <c r="E33" s="83"/>
      <c r="F33" s="83"/>
      <c r="G33" s="83"/>
      <c r="H33" s="83"/>
      <c r="I33" s="83"/>
      <c r="J33" s="83"/>
      <c r="K33" s="84"/>
      <c r="L33" s="25"/>
      <c r="M33" s="86" t="s">
        <v>30</v>
      </c>
      <c r="N33" s="86"/>
      <c r="O33" s="86"/>
      <c r="P33" s="3">
        <f xml:space="preserve"> COUNTIFS($C12:$K104, "*Local*Checks*") + COUNTIFS($C12:$K104, "*Checks*Local*")</f>
        <v>0</v>
      </c>
      <c r="Q33" s="100"/>
      <c r="R33" s="101"/>
      <c r="S33" s="6"/>
      <c r="T33" s="6"/>
    </row>
    <row r="34" spans="2:20" ht="19.5" thickBot="1">
      <c r="B34" s="24"/>
      <c r="C34" s="83"/>
      <c r="D34" s="83"/>
      <c r="E34" s="83"/>
      <c r="F34" s="83"/>
      <c r="G34" s="83"/>
      <c r="H34" s="83"/>
      <c r="I34" s="83"/>
      <c r="J34" s="83"/>
      <c r="K34" s="84"/>
      <c r="L34" s="25"/>
      <c r="M34" s="86" t="s">
        <v>49</v>
      </c>
      <c r="N34" s="86"/>
      <c r="O34" s="86"/>
      <c r="P34" s="3">
        <f xml:space="preserve"> COUNTIFS($C12:$K104, "*Hot*Work*Permit*issued*")</f>
        <v>0</v>
      </c>
      <c r="Q34" s="98">
        <f xml:space="preserve"> COUNTIFS($C12:$K104, "*Hot*Work*Permit*surrendered*")</f>
        <v>0</v>
      </c>
      <c r="R34" s="99"/>
      <c r="S34" s="6"/>
      <c r="T34" s="6"/>
    </row>
    <row r="35" spans="2:20" ht="19.5" thickBot="1">
      <c r="B35" s="24"/>
      <c r="C35" s="83"/>
      <c r="D35" s="83"/>
      <c r="E35" s="83"/>
      <c r="F35" s="83"/>
      <c r="G35" s="83"/>
      <c r="H35" s="83"/>
      <c r="I35" s="83"/>
      <c r="J35" s="83"/>
      <c r="K35" s="84"/>
      <c r="L35" s="25"/>
      <c r="M35" s="86" t="s">
        <v>48</v>
      </c>
      <c r="N35" s="86"/>
      <c r="O35" s="86"/>
      <c r="P35" s="3">
        <f xml:space="preserve"> COUNTIFS($C12:$K104, "*Confined*Space*Permit*issued*")</f>
        <v>0</v>
      </c>
      <c r="Q35" s="98">
        <f xml:space="preserve"> COUNTIFS($C12:$K104, "*Confined*Space*Permit*surrendered*")</f>
        <v>0</v>
      </c>
      <c r="R35" s="99"/>
      <c r="S35" s="6"/>
      <c r="T35" s="6"/>
    </row>
    <row r="36" spans="2:20" ht="19.5" thickBot="1">
      <c r="B36" s="24"/>
      <c r="C36" s="83"/>
      <c r="D36" s="83"/>
      <c r="E36" s="83"/>
      <c r="F36" s="83"/>
      <c r="G36" s="83"/>
      <c r="H36" s="83"/>
      <c r="I36" s="83"/>
      <c r="J36" s="83"/>
      <c r="K36" s="84"/>
      <c r="L36" s="25"/>
      <c r="M36" s="77" t="s">
        <v>50</v>
      </c>
      <c r="N36" s="77"/>
      <c r="O36" s="77"/>
      <c r="P36" s="3">
        <f>COUNTIFS($C12:$K104,"*Application*for*Protection*Guarantee*")</f>
        <v>0</v>
      </c>
      <c r="Q36" s="100"/>
      <c r="R36" s="101"/>
      <c r="S36" s="6"/>
      <c r="T36" s="6"/>
    </row>
    <row r="37" spans="2:20" ht="19.5" thickBot="1">
      <c r="B37" s="24"/>
      <c r="C37" s="83"/>
      <c r="D37" s="83"/>
      <c r="E37" s="83"/>
      <c r="F37" s="83"/>
      <c r="G37" s="83"/>
      <c r="H37" s="83"/>
      <c r="I37" s="83"/>
      <c r="J37" s="83"/>
      <c r="K37" s="84"/>
      <c r="L37" s="6"/>
      <c r="M37" s="125"/>
      <c r="N37" s="125"/>
      <c r="O37" s="125"/>
      <c r="P37" s="28"/>
      <c r="Q37" s="129"/>
      <c r="R37" s="130"/>
      <c r="S37" s="29"/>
      <c r="T37" s="6"/>
    </row>
    <row r="38" spans="2:20" ht="19.5" thickBot="1">
      <c r="B38" s="24"/>
      <c r="C38" s="83"/>
      <c r="D38" s="83"/>
      <c r="E38" s="83"/>
      <c r="F38" s="83"/>
      <c r="G38" s="83"/>
      <c r="H38" s="83"/>
      <c r="I38" s="83"/>
      <c r="J38" s="83"/>
      <c r="K38" s="84"/>
      <c r="L38" s="6"/>
      <c r="M38" s="86"/>
      <c r="N38" s="86"/>
      <c r="O38" s="86"/>
      <c r="P38" s="27"/>
      <c r="Q38" s="121"/>
      <c r="R38" s="122"/>
      <c r="S38" s="30"/>
      <c r="T38" s="6"/>
    </row>
    <row r="39" spans="2:20" ht="19.5" thickBot="1">
      <c r="B39" s="24"/>
      <c r="C39" s="83"/>
      <c r="D39" s="83"/>
      <c r="E39" s="83"/>
      <c r="F39" s="83"/>
      <c r="G39" s="83"/>
      <c r="H39" s="83"/>
      <c r="I39" s="83"/>
      <c r="J39" s="83"/>
      <c r="K39" s="84"/>
      <c r="L39" s="6"/>
      <c r="M39" s="86"/>
      <c r="N39" s="86"/>
      <c r="O39" s="86"/>
      <c r="P39" s="27"/>
      <c r="Q39" s="121"/>
      <c r="R39" s="122"/>
      <c r="S39" s="30"/>
      <c r="T39" s="6"/>
    </row>
    <row r="40" spans="2:20" ht="18.75">
      <c r="B40" s="24"/>
      <c r="C40" s="83"/>
      <c r="D40" s="83"/>
      <c r="E40" s="83"/>
      <c r="F40" s="83"/>
      <c r="G40" s="83"/>
      <c r="H40" s="83"/>
      <c r="I40" s="83"/>
      <c r="J40" s="83"/>
      <c r="K40" s="84"/>
      <c r="L40" s="6"/>
      <c r="M40" s="31"/>
      <c r="N40" s="32"/>
      <c r="O40" s="32"/>
      <c r="P40" s="32"/>
      <c r="Q40" s="32"/>
      <c r="R40" s="32"/>
      <c r="S40" s="30"/>
      <c r="T40" s="6"/>
    </row>
    <row r="41" spans="2:20" ht="18.75">
      <c r="B41" s="24"/>
      <c r="C41" s="83"/>
      <c r="D41" s="83"/>
      <c r="E41" s="83"/>
      <c r="F41" s="83"/>
      <c r="G41" s="83"/>
      <c r="H41" s="83"/>
      <c r="I41" s="83"/>
      <c r="J41" s="83"/>
      <c r="K41" s="84"/>
      <c r="L41" s="6"/>
      <c r="M41" s="31"/>
      <c r="N41" s="32"/>
      <c r="O41" s="32"/>
      <c r="P41" s="32"/>
      <c r="Q41" s="32"/>
      <c r="R41" s="32"/>
      <c r="S41" s="30"/>
      <c r="T41" s="6"/>
    </row>
    <row r="42" spans="2:20" ht="18.75">
      <c r="B42" s="24"/>
      <c r="C42" s="83"/>
      <c r="D42" s="83"/>
      <c r="E42" s="83"/>
      <c r="F42" s="83"/>
      <c r="G42" s="83"/>
      <c r="H42" s="83"/>
      <c r="I42" s="83"/>
      <c r="J42" s="83"/>
      <c r="K42" s="84"/>
      <c r="L42" s="6"/>
      <c r="M42" s="33"/>
      <c r="N42" s="33"/>
      <c r="O42" s="33"/>
      <c r="P42" s="33"/>
      <c r="Q42" s="32"/>
      <c r="R42" s="32"/>
      <c r="S42" s="30"/>
      <c r="T42" s="6"/>
    </row>
    <row r="43" spans="2:20" ht="18.75">
      <c r="B43" s="24"/>
      <c r="C43" s="83"/>
      <c r="D43" s="83"/>
      <c r="E43" s="83"/>
      <c r="F43" s="83"/>
      <c r="G43" s="83"/>
      <c r="H43" s="83"/>
      <c r="I43" s="83"/>
      <c r="J43" s="83"/>
      <c r="K43" s="84"/>
      <c r="L43" s="6"/>
      <c r="M43" s="33"/>
      <c r="N43" s="33"/>
      <c r="O43" s="33"/>
      <c r="P43" s="33"/>
      <c r="Q43" s="32"/>
      <c r="R43" s="32"/>
      <c r="S43" s="30"/>
      <c r="T43" s="6"/>
    </row>
    <row r="44" spans="2:20" ht="18.75">
      <c r="B44" s="24"/>
      <c r="C44" s="83"/>
      <c r="D44" s="83"/>
      <c r="E44" s="83"/>
      <c r="F44" s="83"/>
      <c r="G44" s="83"/>
      <c r="H44" s="83"/>
      <c r="I44" s="83"/>
      <c r="J44" s="83"/>
      <c r="K44" s="84"/>
      <c r="L44" s="6"/>
      <c r="M44" s="33"/>
      <c r="N44" s="33"/>
      <c r="O44" s="33"/>
      <c r="P44" s="33"/>
      <c r="Q44" s="32"/>
      <c r="R44" s="32"/>
      <c r="S44" s="32"/>
      <c r="T44" s="6"/>
    </row>
    <row r="45" spans="2:20" ht="15.75">
      <c r="B45" s="24"/>
      <c r="C45" s="83"/>
      <c r="D45" s="83"/>
      <c r="E45" s="83"/>
      <c r="F45" s="83"/>
      <c r="G45" s="83"/>
      <c r="H45" s="83"/>
      <c r="I45" s="83"/>
      <c r="J45" s="83"/>
      <c r="K45" s="84"/>
      <c r="L45" s="25"/>
      <c r="M45" s="25"/>
      <c r="N45" s="25"/>
      <c r="O45" s="25"/>
      <c r="P45" s="25"/>
      <c r="Q45" s="25"/>
      <c r="R45" s="25"/>
      <c r="S45" s="6"/>
      <c r="T45" s="6"/>
    </row>
    <row r="46" spans="2:20" ht="15.75">
      <c r="B46" s="24"/>
      <c r="C46" s="83"/>
      <c r="D46" s="83"/>
      <c r="E46" s="83"/>
      <c r="F46" s="83"/>
      <c r="G46" s="83"/>
      <c r="H46" s="83"/>
      <c r="I46" s="83"/>
      <c r="J46" s="83"/>
      <c r="K46" s="84"/>
      <c r="L46" s="25"/>
      <c r="M46" s="25"/>
      <c r="N46" s="25"/>
      <c r="O46" s="25"/>
      <c r="P46" s="25"/>
      <c r="Q46" s="25"/>
      <c r="R46" s="25"/>
      <c r="S46" s="6"/>
      <c r="T46" s="6"/>
    </row>
    <row r="47" spans="2:20" ht="15.75">
      <c r="B47" s="24"/>
      <c r="C47" s="83"/>
      <c r="D47" s="83"/>
      <c r="E47" s="83"/>
      <c r="F47" s="83"/>
      <c r="G47" s="83"/>
      <c r="H47" s="83"/>
      <c r="I47" s="83"/>
      <c r="J47" s="83"/>
      <c r="K47" s="84"/>
      <c r="L47" s="25"/>
      <c r="M47" s="25"/>
      <c r="N47" s="25"/>
      <c r="O47" s="25"/>
      <c r="P47" s="25"/>
      <c r="Q47" s="25"/>
      <c r="R47" s="25"/>
      <c r="S47" s="6"/>
      <c r="T47" s="6"/>
    </row>
    <row r="48" spans="2:20" ht="15.75">
      <c r="B48" s="24"/>
      <c r="C48" s="83"/>
      <c r="D48" s="83"/>
      <c r="E48" s="83"/>
      <c r="F48" s="83"/>
      <c r="G48" s="83"/>
      <c r="H48" s="83"/>
      <c r="I48" s="83"/>
      <c r="J48" s="83"/>
      <c r="K48" s="84"/>
      <c r="L48" s="25"/>
      <c r="M48" s="25"/>
      <c r="N48" s="25"/>
      <c r="O48" s="25"/>
      <c r="P48" s="25"/>
      <c r="Q48" s="25"/>
      <c r="R48" s="25"/>
      <c r="S48" s="6"/>
      <c r="T48" s="6"/>
    </row>
    <row r="49" spans="2:20" ht="15.75">
      <c r="B49" s="24"/>
      <c r="C49" s="83"/>
      <c r="D49" s="83"/>
      <c r="E49" s="83"/>
      <c r="F49" s="83"/>
      <c r="G49" s="83"/>
      <c r="H49" s="83"/>
      <c r="I49" s="83"/>
      <c r="J49" s="83"/>
      <c r="K49" s="84"/>
      <c r="L49" s="25"/>
      <c r="M49" s="25"/>
      <c r="N49" s="25"/>
      <c r="O49" s="25"/>
      <c r="P49" s="25"/>
      <c r="Q49" s="25"/>
      <c r="R49" s="25"/>
      <c r="S49" s="6"/>
      <c r="T49" s="6"/>
    </row>
    <row r="50" spans="2:20" ht="15.75">
      <c r="B50" s="24"/>
      <c r="C50" s="83"/>
      <c r="D50" s="83"/>
      <c r="E50" s="83"/>
      <c r="F50" s="83"/>
      <c r="G50" s="83"/>
      <c r="H50" s="83"/>
      <c r="I50" s="83"/>
      <c r="J50" s="83"/>
      <c r="K50" s="84"/>
      <c r="L50" s="25"/>
      <c r="M50" s="34"/>
      <c r="N50" s="34"/>
      <c r="O50" s="34"/>
      <c r="P50" s="34"/>
      <c r="Q50" s="25"/>
      <c r="R50" s="25"/>
      <c r="S50" s="6"/>
      <c r="T50" s="6"/>
    </row>
    <row r="51" spans="2:20" ht="15.75">
      <c r="B51" s="24"/>
      <c r="C51" s="83"/>
      <c r="D51" s="83"/>
      <c r="E51" s="83"/>
      <c r="F51" s="83"/>
      <c r="G51" s="83"/>
      <c r="H51" s="83"/>
      <c r="I51" s="83"/>
      <c r="J51" s="83"/>
      <c r="K51" s="84"/>
      <c r="L51" s="25"/>
      <c r="M51" s="25"/>
      <c r="N51" s="25"/>
      <c r="O51" s="25"/>
      <c r="P51" s="25"/>
      <c r="Q51" s="25"/>
      <c r="R51" s="25"/>
      <c r="S51" s="6"/>
      <c r="T51" s="6"/>
    </row>
    <row r="52" spans="2:20" ht="15.75">
      <c r="B52" s="24"/>
      <c r="C52" s="83"/>
      <c r="D52" s="83"/>
      <c r="E52" s="83"/>
      <c r="F52" s="83"/>
      <c r="G52" s="83"/>
      <c r="H52" s="83"/>
      <c r="I52" s="83"/>
      <c r="J52" s="83"/>
      <c r="K52" s="84"/>
      <c r="L52" s="25"/>
      <c r="M52" s="25"/>
      <c r="N52" s="25"/>
      <c r="O52" s="25"/>
      <c r="P52" s="25"/>
      <c r="Q52" s="25"/>
      <c r="R52" s="25"/>
      <c r="S52" s="6"/>
      <c r="T52" s="6"/>
    </row>
    <row r="53" spans="2:20" ht="15.75">
      <c r="B53" s="24"/>
      <c r="C53" s="83"/>
      <c r="D53" s="83"/>
      <c r="E53" s="83"/>
      <c r="F53" s="83"/>
      <c r="G53" s="83"/>
      <c r="H53" s="83"/>
      <c r="I53" s="83"/>
      <c r="J53" s="83"/>
      <c r="K53" s="84"/>
      <c r="L53" s="25"/>
      <c r="M53" s="25"/>
      <c r="N53" s="25"/>
      <c r="O53" s="25"/>
      <c r="P53" s="25"/>
      <c r="Q53" s="25"/>
      <c r="R53" s="25"/>
      <c r="S53" s="6"/>
      <c r="T53" s="6"/>
    </row>
    <row r="54" spans="2:20" ht="15.75">
      <c r="B54" s="24"/>
      <c r="C54" s="83"/>
      <c r="D54" s="83"/>
      <c r="E54" s="83"/>
      <c r="F54" s="83"/>
      <c r="G54" s="83"/>
      <c r="H54" s="83"/>
      <c r="I54" s="83"/>
      <c r="J54" s="83"/>
      <c r="K54" s="84"/>
      <c r="L54" s="25"/>
      <c r="M54" s="25"/>
      <c r="N54" s="25"/>
      <c r="O54" s="25"/>
      <c r="P54" s="25"/>
      <c r="Q54" s="25"/>
      <c r="R54" s="25"/>
      <c r="S54" s="6"/>
      <c r="T54" s="6"/>
    </row>
    <row r="55" spans="2:20" ht="15.75">
      <c r="B55" s="24"/>
      <c r="C55" s="83"/>
      <c r="D55" s="83"/>
      <c r="E55" s="83"/>
      <c r="F55" s="83"/>
      <c r="G55" s="83"/>
      <c r="H55" s="83"/>
      <c r="I55" s="83"/>
      <c r="J55" s="83"/>
      <c r="K55" s="84"/>
      <c r="L55" s="25"/>
      <c r="M55" s="6"/>
      <c r="N55" s="6"/>
      <c r="O55" s="6"/>
      <c r="P55" s="6"/>
      <c r="Q55" s="6"/>
      <c r="R55" s="6"/>
      <c r="S55" s="6"/>
      <c r="T55" s="6"/>
    </row>
    <row r="56" spans="2:20" ht="15.75">
      <c r="B56" s="24"/>
      <c r="C56" s="83"/>
      <c r="D56" s="83"/>
      <c r="E56" s="83"/>
      <c r="F56" s="83"/>
      <c r="G56" s="83"/>
      <c r="H56" s="83"/>
      <c r="I56" s="83"/>
      <c r="J56" s="83"/>
      <c r="K56" s="84"/>
      <c r="L56" s="25"/>
      <c r="M56" s="6"/>
      <c r="N56" s="6"/>
      <c r="O56" s="6"/>
      <c r="P56" s="6"/>
      <c r="Q56" s="6"/>
      <c r="R56" s="6"/>
      <c r="S56" s="6"/>
      <c r="T56" s="6"/>
    </row>
    <row r="57" spans="2:20" ht="15.75">
      <c r="B57" s="24"/>
      <c r="C57" s="83"/>
      <c r="D57" s="83"/>
      <c r="E57" s="83"/>
      <c r="F57" s="83"/>
      <c r="G57" s="83"/>
      <c r="H57" s="83"/>
      <c r="I57" s="83"/>
      <c r="J57" s="83"/>
      <c r="K57" s="84"/>
      <c r="L57" s="25"/>
      <c r="M57" s="6"/>
      <c r="N57" s="6"/>
      <c r="O57" s="6"/>
      <c r="P57" s="6"/>
      <c r="Q57" s="6"/>
      <c r="R57" s="6"/>
      <c r="S57" s="6"/>
      <c r="T57" s="6"/>
    </row>
    <row r="58" spans="2:20" ht="15.75">
      <c r="B58" s="24"/>
      <c r="C58" s="83"/>
      <c r="D58" s="83"/>
      <c r="E58" s="83"/>
      <c r="F58" s="83"/>
      <c r="G58" s="83"/>
      <c r="H58" s="83"/>
      <c r="I58" s="83"/>
      <c r="J58" s="83"/>
      <c r="K58" s="84"/>
      <c r="L58" s="25"/>
      <c r="M58" s="6"/>
      <c r="N58" s="6"/>
      <c r="O58" s="6"/>
      <c r="P58" s="6"/>
      <c r="Q58" s="6"/>
      <c r="R58" s="6"/>
      <c r="S58" s="6"/>
      <c r="T58" s="6"/>
    </row>
    <row r="59" spans="2:20" ht="15.75">
      <c r="B59" s="24"/>
      <c r="C59" s="83"/>
      <c r="D59" s="83"/>
      <c r="E59" s="83"/>
      <c r="F59" s="83"/>
      <c r="G59" s="83"/>
      <c r="H59" s="83"/>
      <c r="I59" s="83"/>
      <c r="J59" s="83"/>
      <c r="K59" s="84"/>
      <c r="L59" s="25"/>
      <c r="M59" s="6"/>
      <c r="N59" s="6"/>
      <c r="O59" s="6"/>
      <c r="P59" s="6"/>
      <c r="Q59" s="6"/>
      <c r="R59" s="6"/>
      <c r="S59" s="6"/>
      <c r="T59" s="6"/>
    </row>
    <row r="60" spans="2:20" ht="15.75">
      <c r="B60" s="24"/>
      <c r="C60" s="83"/>
      <c r="D60" s="83"/>
      <c r="E60" s="83"/>
      <c r="F60" s="83"/>
      <c r="G60" s="83"/>
      <c r="H60" s="83"/>
      <c r="I60" s="83"/>
      <c r="J60" s="83"/>
      <c r="K60" s="84"/>
      <c r="L60" s="25"/>
      <c r="M60" s="6"/>
      <c r="N60" s="6"/>
      <c r="O60" s="6"/>
      <c r="P60" s="6"/>
      <c r="Q60" s="6"/>
      <c r="R60" s="6"/>
      <c r="S60" s="6"/>
      <c r="T60" s="6"/>
    </row>
    <row r="61" spans="2:20" ht="15.75">
      <c r="B61" s="24"/>
      <c r="C61" s="83"/>
      <c r="D61" s="83"/>
      <c r="E61" s="83"/>
      <c r="F61" s="83"/>
      <c r="G61" s="83"/>
      <c r="H61" s="83"/>
      <c r="I61" s="83"/>
      <c r="J61" s="83"/>
      <c r="K61" s="84"/>
      <c r="L61" s="25"/>
      <c r="M61" s="25"/>
      <c r="N61" s="25"/>
      <c r="O61" s="6"/>
      <c r="P61" s="25"/>
      <c r="Q61" s="25"/>
      <c r="R61" s="25"/>
      <c r="S61" s="6"/>
      <c r="T61" s="6"/>
    </row>
    <row r="62" spans="2:20" ht="15.75">
      <c r="B62" s="24"/>
      <c r="C62" s="83"/>
      <c r="D62" s="83"/>
      <c r="E62" s="83"/>
      <c r="F62" s="83"/>
      <c r="G62" s="83"/>
      <c r="H62" s="83"/>
      <c r="I62" s="83"/>
      <c r="J62" s="83"/>
      <c r="K62" s="84"/>
      <c r="L62" s="6"/>
      <c r="M62" s="6"/>
      <c r="N62" s="6"/>
      <c r="O62" s="6"/>
      <c r="P62" s="6"/>
      <c r="Q62" s="6"/>
      <c r="R62" s="6"/>
      <c r="S62" s="6"/>
      <c r="T62" s="6"/>
    </row>
    <row r="63" spans="2:20" ht="15.75">
      <c r="B63" s="24"/>
      <c r="C63" s="83"/>
      <c r="D63" s="83"/>
      <c r="E63" s="83"/>
      <c r="F63" s="83"/>
      <c r="G63" s="83"/>
      <c r="H63" s="83"/>
      <c r="I63" s="83"/>
      <c r="J63" s="83"/>
      <c r="K63" s="84"/>
      <c r="L63" s="6"/>
      <c r="M63" s="6"/>
      <c r="N63" s="6"/>
      <c r="O63" s="6"/>
      <c r="P63" s="6"/>
      <c r="Q63" s="6"/>
      <c r="R63" s="6"/>
      <c r="S63" s="6"/>
      <c r="T63" s="6"/>
    </row>
    <row r="64" spans="2:20" ht="15.75">
      <c r="B64" s="24"/>
      <c r="C64" s="83"/>
      <c r="D64" s="83"/>
      <c r="E64" s="83"/>
      <c r="F64" s="83"/>
      <c r="G64" s="83"/>
      <c r="H64" s="83"/>
      <c r="I64" s="83"/>
      <c r="J64" s="83"/>
      <c r="K64" s="84"/>
      <c r="L64" s="6"/>
      <c r="M64" s="6"/>
      <c r="N64" s="6"/>
      <c r="O64" s="6"/>
      <c r="P64" s="6"/>
      <c r="Q64" s="6"/>
      <c r="R64" s="6"/>
      <c r="S64" s="6"/>
      <c r="T64" s="6"/>
    </row>
    <row r="65" spans="2:20" ht="15.75">
      <c r="B65" s="24"/>
      <c r="C65" s="83"/>
      <c r="D65" s="83"/>
      <c r="E65" s="83"/>
      <c r="F65" s="83"/>
      <c r="G65" s="83"/>
      <c r="H65" s="83"/>
      <c r="I65" s="83"/>
      <c r="J65" s="83"/>
      <c r="K65" s="84"/>
      <c r="L65" s="6"/>
      <c r="M65" s="6"/>
      <c r="N65" s="6"/>
      <c r="O65" s="6"/>
      <c r="P65" s="6"/>
      <c r="Q65" s="6"/>
      <c r="R65" s="6"/>
      <c r="S65" s="6"/>
      <c r="T65" s="6"/>
    </row>
    <row r="66" spans="2:20" ht="15.75">
      <c r="B66" s="24"/>
      <c r="C66" s="83"/>
      <c r="D66" s="83"/>
      <c r="E66" s="83"/>
      <c r="F66" s="83"/>
      <c r="G66" s="83"/>
      <c r="H66" s="83"/>
      <c r="I66" s="83"/>
      <c r="J66" s="83"/>
      <c r="K66" s="84"/>
      <c r="L66" s="6"/>
      <c r="M66" s="6"/>
      <c r="N66" s="6"/>
      <c r="O66" s="6"/>
      <c r="P66" s="6"/>
      <c r="Q66" s="6"/>
      <c r="R66" s="6"/>
      <c r="S66" s="6"/>
      <c r="T66" s="6"/>
    </row>
    <row r="67" spans="2:20" ht="15.75">
      <c r="B67" s="24"/>
      <c r="C67" s="83"/>
      <c r="D67" s="83"/>
      <c r="E67" s="83"/>
      <c r="F67" s="83"/>
      <c r="G67" s="83"/>
      <c r="H67" s="83"/>
      <c r="I67" s="83"/>
      <c r="J67" s="83"/>
      <c r="K67" s="84"/>
      <c r="L67" s="6"/>
      <c r="M67" s="6"/>
      <c r="N67" s="6"/>
      <c r="O67" s="6"/>
      <c r="P67" s="6"/>
      <c r="Q67" s="6"/>
      <c r="R67" s="6"/>
      <c r="S67" s="6"/>
      <c r="T67" s="6"/>
    </row>
    <row r="68" spans="2:20" ht="15.75">
      <c r="B68" s="24"/>
      <c r="C68" s="83"/>
      <c r="D68" s="83"/>
      <c r="E68" s="83"/>
      <c r="F68" s="83"/>
      <c r="G68" s="83"/>
      <c r="H68" s="83"/>
      <c r="I68" s="83"/>
      <c r="J68" s="83"/>
      <c r="K68" s="84"/>
      <c r="L68" s="6"/>
      <c r="M68" s="6"/>
      <c r="N68" s="6"/>
      <c r="O68" s="6"/>
      <c r="P68" s="6"/>
      <c r="Q68" s="6"/>
      <c r="R68" s="6"/>
      <c r="S68" s="6"/>
      <c r="T68" s="6"/>
    </row>
    <row r="69" spans="2:20" ht="15.75">
      <c r="B69" s="24"/>
      <c r="C69" s="83"/>
      <c r="D69" s="83"/>
      <c r="E69" s="83"/>
      <c r="F69" s="83"/>
      <c r="G69" s="83"/>
      <c r="H69" s="83"/>
      <c r="I69" s="83"/>
      <c r="J69" s="83"/>
      <c r="K69" s="84"/>
      <c r="L69" s="6"/>
      <c r="M69" s="6"/>
      <c r="N69" s="6"/>
      <c r="O69" s="6"/>
      <c r="P69" s="6"/>
      <c r="Q69" s="6"/>
      <c r="R69" s="6"/>
      <c r="S69" s="6"/>
      <c r="T69" s="6"/>
    </row>
    <row r="70" spans="2:20" ht="15.75">
      <c r="B70" s="24"/>
      <c r="C70" s="83"/>
      <c r="D70" s="83"/>
      <c r="E70" s="83"/>
      <c r="F70" s="83"/>
      <c r="G70" s="83"/>
      <c r="H70" s="83"/>
      <c r="I70" s="83"/>
      <c r="J70" s="83"/>
      <c r="K70" s="84"/>
      <c r="L70" s="6"/>
      <c r="M70" s="6"/>
      <c r="N70" s="6"/>
      <c r="O70" s="6"/>
      <c r="P70" s="6"/>
      <c r="Q70" s="6"/>
      <c r="R70" s="6"/>
      <c r="S70" s="6"/>
      <c r="T70" s="6"/>
    </row>
    <row r="71" spans="2:20" ht="15.75">
      <c r="B71" s="24"/>
      <c r="C71" s="83"/>
      <c r="D71" s="83"/>
      <c r="E71" s="83"/>
      <c r="F71" s="83"/>
      <c r="G71" s="83"/>
      <c r="H71" s="83"/>
      <c r="I71" s="83"/>
      <c r="J71" s="83"/>
      <c r="K71" s="84"/>
      <c r="L71" s="6"/>
      <c r="M71" s="6"/>
      <c r="N71" s="6"/>
      <c r="O71" s="6"/>
      <c r="P71" s="6"/>
      <c r="Q71" s="6"/>
      <c r="R71" s="6"/>
      <c r="S71" s="6"/>
      <c r="T71" s="6"/>
    </row>
    <row r="72" spans="2:20" ht="15.75">
      <c r="B72" s="24"/>
      <c r="C72" s="83"/>
      <c r="D72" s="83"/>
      <c r="E72" s="83"/>
      <c r="F72" s="83"/>
      <c r="G72" s="83"/>
      <c r="H72" s="83"/>
      <c r="I72" s="83"/>
      <c r="J72" s="83"/>
      <c r="K72" s="84"/>
      <c r="L72" s="6"/>
      <c r="M72" s="6"/>
      <c r="N72" s="6"/>
      <c r="O72" s="6"/>
      <c r="P72" s="6"/>
      <c r="Q72" s="6"/>
      <c r="R72" s="6"/>
      <c r="S72" s="6"/>
      <c r="T72" s="6"/>
    </row>
    <row r="73" spans="2:20" ht="15.75">
      <c r="B73" s="24"/>
      <c r="C73" s="83"/>
      <c r="D73" s="83"/>
      <c r="E73" s="83"/>
      <c r="F73" s="83"/>
      <c r="G73" s="83"/>
      <c r="H73" s="83"/>
      <c r="I73" s="83"/>
      <c r="J73" s="83"/>
      <c r="K73" s="84"/>
      <c r="L73" s="6"/>
      <c r="M73" s="6"/>
      <c r="N73" s="6"/>
      <c r="O73" s="6"/>
      <c r="P73" s="6"/>
      <c r="Q73" s="6"/>
      <c r="R73" s="6"/>
      <c r="S73" s="6"/>
      <c r="T73" s="6"/>
    </row>
    <row r="74" spans="2:20" ht="15.75">
      <c r="B74" s="24"/>
      <c r="C74" s="83"/>
      <c r="D74" s="83"/>
      <c r="E74" s="83"/>
      <c r="F74" s="83"/>
      <c r="G74" s="83"/>
      <c r="H74" s="83"/>
      <c r="I74" s="83"/>
      <c r="J74" s="83"/>
      <c r="K74" s="84"/>
      <c r="L74" s="6"/>
      <c r="M74" s="6"/>
      <c r="N74" s="6"/>
      <c r="O74" s="6"/>
      <c r="P74" s="6"/>
      <c r="Q74" s="6"/>
      <c r="R74" s="6"/>
      <c r="S74" s="6"/>
      <c r="T74" s="6"/>
    </row>
    <row r="75" spans="2:20" ht="15.75">
      <c r="B75" s="24"/>
      <c r="C75" s="83"/>
      <c r="D75" s="83"/>
      <c r="E75" s="83"/>
      <c r="F75" s="83"/>
      <c r="G75" s="83"/>
      <c r="H75" s="83"/>
      <c r="I75" s="83"/>
      <c r="J75" s="83"/>
      <c r="K75" s="84"/>
      <c r="L75" s="6"/>
      <c r="M75" s="6"/>
      <c r="N75" s="6"/>
      <c r="O75" s="6"/>
      <c r="P75" s="6"/>
      <c r="Q75" s="6"/>
      <c r="R75" s="6"/>
      <c r="S75" s="6"/>
      <c r="T75" s="6"/>
    </row>
    <row r="76" spans="2:20" ht="15.75">
      <c r="B76" s="24"/>
      <c r="C76" s="83"/>
      <c r="D76" s="83"/>
      <c r="E76" s="83"/>
      <c r="F76" s="83"/>
      <c r="G76" s="83"/>
      <c r="H76" s="83"/>
      <c r="I76" s="83"/>
      <c r="J76" s="83"/>
      <c r="K76" s="84"/>
      <c r="L76" s="6"/>
      <c r="M76" s="6"/>
      <c r="N76" s="6"/>
      <c r="O76" s="6"/>
      <c r="P76" s="6"/>
      <c r="Q76" s="6"/>
      <c r="R76" s="6"/>
      <c r="S76" s="6"/>
      <c r="T76" s="6"/>
    </row>
    <row r="77" spans="2:20" ht="15.75">
      <c r="B77" s="24"/>
      <c r="C77" s="83"/>
      <c r="D77" s="83"/>
      <c r="E77" s="83"/>
      <c r="F77" s="83"/>
      <c r="G77" s="83"/>
      <c r="H77" s="83"/>
      <c r="I77" s="83"/>
      <c r="J77" s="83"/>
      <c r="K77" s="84"/>
      <c r="L77" s="6"/>
      <c r="M77" s="6"/>
      <c r="N77" s="6"/>
      <c r="O77" s="6"/>
      <c r="P77" s="6"/>
      <c r="Q77" s="6"/>
      <c r="R77" s="6"/>
      <c r="S77" s="6"/>
      <c r="T77" s="6"/>
    </row>
    <row r="78" spans="2:20" ht="15.75">
      <c r="B78" s="24"/>
      <c r="C78" s="83"/>
      <c r="D78" s="83"/>
      <c r="E78" s="83"/>
      <c r="F78" s="83"/>
      <c r="G78" s="83"/>
      <c r="H78" s="83"/>
      <c r="I78" s="83"/>
      <c r="J78" s="83"/>
      <c r="K78" s="84"/>
      <c r="L78" s="6"/>
      <c r="M78" s="6"/>
      <c r="N78" s="6"/>
      <c r="O78" s="6"/>
      <c r="P78" s="6"/>
      <c r="Q78" s="6"/>
      <c r="R78" s="6"/>
      <c r="S78" s="6"/>
      <c r="T78" s="6"/>
    </row>
    <row r="79" spans="2:20" ht="15.75">
      <c r="B79" s="24"/>
      <c r="C79" s="83"/>
      <c r="D79" s="83"/>
      <c r="E79" s="83"/>
      <c r="F79" s="83"/>
      <c r="G79" s="83"/>
      <c r="H79" s="83"/>
      <c r="I79" s="83"/>
      <c r="J79" s="83"/>
      <c r="K79" s="84"/>
      <c r="L79" s="6"/>
      <c r="M79" s="6"/>
      <c r="N79" s="6"/>
      <c r="O79" s="6"/>
      <c r="P79" s="6"/>
      <c r="Q79" s="6"/>
      <c r="R79" s="6"/>
      <c r="S79" s="6"/>
      <c r="T79" s="6"/>
    </row>
    <row r="80" spans="2:20" ht="15.75">
      <c r="B80" s="24"/>
      <c r="C80" s="83"/>
      <c r="D80" s="83"/>
      <c r="E80" s="83"/>
      <c r="F80" s="83"/>
      <c r="G80" s="83"/>
      <c r="H80" s="83"/>
      <c r="I80" s="83"/>
      <c r="J80" s="83"/>
      <c r="K80" s="84"/>
      <c r="L80" s="6"/>
      <c r="M80" s="6"/>
      <c r="N80" s="6"/>
      <c r="O80" s="6"/>
      <c r="P80" s="6"/>
      <c r="Q80" s="6"/>
      <c r="R80" s="6"/>
      <c r="S80" s="6"/>
      <c r="T80" s="6"/>
    </row>
    <row r="81" spans="2:20" ht="15.75">
      <c r="B81" s="24"/>
      <c r="C81" s="83"/>
      <c r="D81" s="83"/>
      <c r="E81" s="83"/>
      <c r="F81" s="83"/>
      <c r="G81" s="83"/>
      <c r="H81" s="83"/>
      <c r="I81" s="83"/>
      <c r="J81" s="83"/>
      <c r="K81" s="84"/>
      <c r="L81" s="6"/>
      <c r="M81" s="6"/>
      <c r="N81" s="6"/>
      <c r="O81" s="6"/>
      <c r="P81" s="6"/>
      <c r="Q81" s="6"/>
      <c r="R81" s="6"/>
      <c r="S81" s="6"/>
      <c r="T81" s="6"/>
    </row>
    <row r="82" spans="2:20" ht="15.75">
      <c r="B82" s="24"/>
      <c r="C82" s="83"/>
      <c r="D82" s="83"/>
      <c r="E82" s="83"/>
      <c r="F82" s="83"/>
      <c r="G82" s="83"/>
      <c r="H82" s="83"/>
      <c r="I82" s="83"/>
      <c r="J82" s="83"/>
      <c r="K82" s="84"/>
      <c r="L82" s="6"/>
      <c r="M82" s="6"/>
      <c r="N82" s="6"/>
      <c r="O82" s="6"/>
      <c r="P82" s="6"/>
      <c r="Q82" s="6"/>
      <c r="R82" s="6"/>
      <c r="S82" s="6"/>
      <c r="T82" s="6"/>
    </row>
    <row r="83" spans="2:20" ht="15.75">
      <c r="B83" s="24"/>
      <c r="C83" s="83"/>
      <c r="D83" s="83"/>
      <c r="E83" s="83"/>
      <c r="F83" s="83"/>
      <c r="G83" s="83"/>
      <c r="H83" s="83"/>
      <c r="I83" s="83"/>
      <c r="J83" s="83"/>
      <c r="K83" s="84"/>
      <c r="L83" s="6"/>
      <c r="M83" s="6"/>
      <c r="N83" s="6"/>
      <c r="O83" s="6"/>
      <c r="P83" s="6"/>
      <c r="Q83" s="6"/>
      <c r="R83" s="6"/>
      <c r="S83" s="6"/>
      <c r="T83" s="6"/>
    </row>
    <row r="84" spans="2:20" ht="15.75">
      <c r="B84" s="24"/>
      <c r="C84" s="83"/>
      <c r="D84" s="83"/>
      <c r="E84" s="83"/>
      <c r="F84" s="83"/>
      <c r="G84" s="83"/>
      <c r="H84" s="83"/>
      <c r="I84" s="83"/>
      <c r="J84" s="83"/>
      <c r="K84" s="84"/>
      <c r="L84" s="6"/>
      <c r="M84" s="6"/>
      <c r="N84" s="6"/>
      <c r="O84" s="6"/>
      <c r="P84" s="6"/>
      <c r="Q84" s="6"/>
      <c r="R84" s="6"/>
      <c r="S84" s="6"/>
      <c r="T84" s="6"/>
    </row>
    <row r="85" spans="2:20" ht="15.75">
      <c r="B85" s="24"/>
      <c r="C85" s="83"/>
      <c r="D85" s="83"/>
      <c r="E85" s="83"/>
      <c r="F85" s="83"/>
      <c r="G85" s="83"/>
      <c r="H85" s="83"/>
      <c r="I85" s="83"/>
      <c r="J85" s="83"/>
      <c r="K85" s="84"/>
      <c r="L85" s="6"/>
      <c r="M85" s="6"/>
      <c r="N85" s="6"/>
      <c r="O85" s="6"/>
      <c r="P85" s="6"/>
      <c r="Q85" s="6"/>
      <c r="R85" s="6"/>
      <c r="S85" s="6"/>
      <c r="T85" s="6"/>
    </row>
    <row r="86" spans="2:20" ht="15.75">
      <c r="B86" s="24"/>
      <c r="C86" s="83"/>
      <c r="D86" s="83"/>
      <c r="E86" s="83"/>
      <c r="F86" s="83"/>
      <c r="G86" s="83"/>
      <c r="H86" s="83"/>
      <c r="I86" s="83"/>
      <c r="J86" s="83"/>
      <c r="K86" s="84"/>
      <c r="L86" s="6"/>
      <c r="M86" s="6"/>
      <c r="N86" s="6"/>
      <c r="O86" s="6"/>
      <c r="P86" s="6"/>
      <c r="Q86" s="6"/>
      <c r="R86" s="6"/>
      <c r="S86" s="6"/>
      <c r="T86" s="6"/>
    </row>
    <row r="87" spans="2:20" ht="15.75">
      <c r="B87" s="24"/>
      <c r="C87" s="83"/>
      <c r="D87" s="83"/>
      <c r="E87" s="83"/>
      <c r="F87" s="83"/>
      <c r="G87" s="83"/>
      <c r="H87" s="83"/>
      <c r="I87" s="83"/>
      <c r="J87" s="83"/>
      <c r="K87" s="84"/>
      <c r="L87" s="6"/>
      <c r="M87" s="6"/>
      <c r="N87" s="6"/>
      <c r="O87" s="6"/>
      <c r="P87" s="6"/>
      <c r="Q87" s="6"/>
      <c r="R87" s="6"/>
      <c r="S87" s="6"/>
      <c r="T87" s="6"/>
    </row>
    <row r="88" spans="2:20" ht="15.75">
      <c r="B88" s="24"/>
      <c r="C88" s="83"/>
      <c r="D88" s="83"/>
      <c r="E88" s="83"/>
      <c r="F88" s="83"/>
      <c r="G88" s="83"/>
      <c r="H88" s="83"/>
      <c r="I88" s="83"/>
      <c r="J88" s="83"/>
      <c r="K88" s="84"/>
      <c r="L88" s="6"/>
      <c r="M88" s="6"/>
      <c r="N88" s="6"/>
      <c r="O88" s="6"/>
      <c r="P88" s="6"/>
      <c r="Q88" s="6"/>
      <c r="R88" s="6"/>
      <c r="S88" s="6"/>
      <c r="T88" s="6"/>
    </row>
    <row r="89" spans="2:20" ht="15.75">
      <c r="B89" s="24"/>
      <c r="C89" s="83"/>
      <c r="D89" s="83"/>
      <c r="E89" s="83"/>
      <c r="F89" s="83"/>
      <c r="G89" s="83"/>
      <c r="H89" s="83"/>
      <c r="I89" s="83"/>
      <c r="J89" s="83"/>
      <c r="K89" s="84"/>
      <c r="L89" s="6"/>
      <c r="M89" s="6"/>
      <c r="N89" s="6"/>
      <c r="O89" s="6"/>
      <c r="P89" s="6"/>
      <c r="Q89" s="6"/>
      <c r="R89" s="6"/>
      <c r="S89" s="6"/>
      <c r="T89" s="6"/>
    </row>
    <row r="90" spans="2:20" ht="15.75">
      <c r="B90" s="24"/>
      <c r="C90" s="83"/>
      <c r="D90" s="83"/>
      <c r="E90" s="83"/>
      <c r="F90" s="83"/>
      <c r="G90" s="83"/>
      <c r="H90" s="83"/>
      <c r="I90" s="83"/>
      <c r="J90" s="83"/>
      <c r="K90" s="84"/>
      <c r="L90" s="6"/>
      <c r="M90" s="6"/>
      <c r="N90" s="6"/>
      <c r="O90" s="6"/>
      <c r="P90" s="6"/>
      <c r="Q90" s="6"/>
      <c r="R90" s="6"/>
      <c r="S90" s="6"/>
      <c r="T90" s="6"/>
    </row>
    <row r="91" spans="2:20" ht="15.75">
      <c r="B91" s="24"/>
      <c r="C91" s="83"/>
      <c r="D91" s="83"/>
      <c r="E91" s="83"/>
      <c r="F91" s="83"/>
      <c r="G91" s="83"/>
      <c r="H91" s="83"/>
      <c r="I91" s="83"/>
      <c r="J91" s="83"/>
      <c r="K91" s="84"/>
      <c r="L91" s="6"/>
      <c r="M91" s="6"/>
      <c r="N91" s="6"/>
      <c r="O91" s="6"/>
      <c r="P91" s="6"/>
      <c r="Q91" s="6"/>
      <c r="R91" s="6"/>
      <c r="S91" s="6"/>
      <c r="T91" s="6"/>
    </row>
    <row r="92" spans="2:20" ht="15.75">
      <c r="B92" s="24"/>
      <c r="C92" s="83"/>
      <c r="D92" s="83"/>
      <c r="E92" s="83"/>
      <c r="F92" s="83"/>
      <c r="G92" s="83"/>
      <c r="H92" s="83"/>
      <c r="I92" s="83"/>
      <c r="J92" s="83"/>
      <c r="K92" s="84"/>
      <c r="L92" s="6"/>
      <c r="M92" s="6"/>
      <c r="N92" s="6"/>
      <c r="O92" s="6"/>
      <c r="P92" s="6"/>
      <c r="Q92" s="6"/>
      <c r="R92" s="6"/>
      <c r="S92" s="6"/>
      <c r="T92" s="6"/>
    </row>
    <row r="93" spans="2:20" ht="15.75">
      <c r="B93" s="24"/>
      <c r="C93" s="78"/>
      <c r="D93" s="78"/>
      <c r="E93" s="78"/>
      <c r="F93" s="78"/>
      <c r="G93" s="78"/>
      <c r="H93" s="78"/>
      <c r="I93" s="78"/>
      <c r="J93" s="78"/>
      <c r="K93" s="79"/>
      <c r="L93" s="6"/>
      <c r="M93" s="6"/>
      <c r="N93" s="6"/>
      <c r="O93" s="6"/>
      <c r="P93" s="6"/>
      <c r="Q93" s="6"/>
      <c r="R93" s="6"/>
      <c r="S93" s="6"/>
      <c r="T93" s="6"/>
    </row>
    <row r="94" spans="2:20" ht="15.75">
      <c r="B94" s="24"/>
      <c r="C94" s="83"/>
      <c r="D94" s="83"/>
      <c r="E94" s="83"/>
      <c r="F94" s="83"/>
      <c r="G94" s="83"/>
      <c r="H94" s="83"/>
      <c r="I94" s="83"/>
      <c r="J94" s="83"/>
      <c r="K94" s="84"/>
      <c r="L94" s="6"/>
      <c r="M94" s="6"/>
      <c r="N94" s="6"/>
      <c r="O94" s="6"/>
      <c r="P94" s="6"/>
      <c r="Q94" s="6"/>
      <c r="R94" s="6"/>
      <c r="S94" s="6"/>
      <c r="T94" s="6"/>
    </row>
    <row r="95" spans="2:20" ht="15.75">
      <c r="B95" s="24"/>
      <c r="C95" s="83"/>
      <c r="D95" s="83"/>
      <c r="E95" s="83"/>
      <c r="F95" s="83"/>
      <c r="G95" s="83"/>
      <c r="H95" s="83"/>
      <c r="I95" s="83"/>
      <c r="J95" s="83"/>
      <c r="K95" s="84"/>
      <c r="L95" s="6"/>
      <c r="M95" s="6"/>
      <c r="N95" s="6"/>
      <c r="O95" s="6"/>
      <c r="P95" s="6"/>
      <c r="Q95" s="6"/>
      <c r="R95" s="6"/>
      <c r="S95" s="6"/>
      <c r="T95" s="6"/>
    </row>
    <row r="96" spans="2:20" ht="15.75">
      <c r="B96" s="24"/>
      <c r="C96" s="83"/>
      <c r="D96" s="83"/>
      <c r="E96" s="83"/>
      <c r="F96" s="83"/>
      <c r="G96" s="83"/>
      <c r="H96" s="83"/>
      <c r="I96" s="83"/>
      <c r="J96" s="83"/>
      <c r="K96" s="84"/>
      <c r="L96" s="6"/>
      <c r="M96" s="6"/>
      <c r="N96" s="6"/>
      <c r="O96" s="6"/>
      <c r="P96" s="6"/>
      <c r="Q96" s="6"/>
      <c r="R96" s="6"/>
      <c r="S96" s="6"/>
      <c r="T96" s="6"/>
    </row>
    <row r="97" spans="2:20" ht="15.75">
      <c r="B97" s="24"/>
      <c r="C97" s="83"/>
      <c r="D97" s="83"/>
      <c r="E97" s="83"/>
      <c r="F97" s="83"/>
      <c r="G97" s="83"/>
      <c r="H97" s="83"/>
      <c r="I97" s="83"/>
      <c r="J97" s="83"/>
      <c r="K97" s="84"/>
      <c r="L97" s="6"/>
      <c r="M97" s="6"/>
      <c r="N97" s="6"/>
      <c r="O97" s="6"/>
      <c r="P97" s="6"/>
      <c r="Q97" s="6"/>
      <c r="R97" s="6"/>
      <c r="S97" s="6"/>
      <c r="T97" s="6"/>
    </row>
    <row r="98" spans="2:20" ht="15.75">
      <c r="B98" s="24"/>
      <c r="C98" s="83"/>
      <c r="D98" s="83"/>
      <c r="E98" s="83"/>
      <c r="F98" s="83"/>
      <c r="G98" s="83"/>
      <c r="H98" s="83"/>
      <c r="I98" s="83"/>
      <c r="J98" s="83"/>
      <c r="K98" s="84"/>
      <c r="L98" s="6"/>
      <c r="M98" s="6"/>
      <c r="N98" s="6"/>
      <c r="O98" s="6"/>
      <c r="P98" s="6"/>
      <c r="Q98" s="6"/>
      <c r="R98" s="6"/>
      <c r="S98" s="6"/>
      <c r="T98" s="6"/>
    </row>
    <row r="99" spans="2:20" ht="16.5" thickBot="1">
      <c r="B99" s="24"/>
      <c r="C99" s="83"/>
      <c r="D99" s="83"/>
      <c r="E99" s="83"/>
      <c r="F99" s="83"/>
      <c r="G99" s="83"/>
      <c r="H99" s="83"/>
      <c r="I99" s="83"/>
      <c r="J99" s="83"/>
      <c r="K99" s="84"/>
      <c r="L99" s="6"/>
      <c r="M99" s="75" t="s">
        <v>8</v>
      </c>
      <c r="N99" s="75"/>
      <c r="O99" s="75"/>
      <c r="P99" s="75"/>
      <c r="Q99" s="75"/>
      <c r="R99" s="75"/>
      <c r="S99" s="6"/>
      <c r="T99" s="6"/>
    </row>
    <row r="100" spans="2:20" ht="16.5" thickBot="1">
      <c r="B100" s="24"/>
      <c r="C100" s="83"/>
      <c r="D100" s="83"/>
      <c r="E100" s="83"/>
      <c r="F100" s="83"/>
      <c r="G100" s="83"/>
      <c r="H100" s="83"/>
      <c r="I100" s="83"/>
      <c r="J100" s="83"/>
      <c r="K100" s="84"/>
      <c r="L100" s="6"/>
      <c r="M100" s="107" t="s">
        <v>9</v>
      </c>
      <c r="N100" s="108"/>
      <c r="O100" s="108" t="s">
        <v>10</v>
      </c>
      <c r="P100" s="108"/>
      <c r="Q100" s="108" t="s">
        <v>11</v>
      </c>
      <c r="R100" s="109"/>
      <c r="S100" s="6"/>
      <c r="T100" s="6"/>
    </row>
    <row r="101" spans="2:20" ht="15.75">
      <c r="B101" s="24"/>
      <c r="C101" s="78"/>
      <c r="D101" s="78"/>
      <c r="E101" s="78"/>
      <c r="F101" s="78"/>
      <c r="G101" s="78"/>
      <c r="H101" s="78"/>
      <c r="I101" s="78"/>
      <c r="J101" s="78"/>
      <c r="K101" s="79"/>
      <c r="L101" s="6"/>
      <c r="M101" s="107"/>
      <c r="N101" s="108"/>
      <c r="O101" s="108"/>
      <c r="P101" s="108"/>
      <c r="Q101" s="108"/>
      <c r="R101" s="109"/>
      <c r="S101" s="6"/>
      <c r="T101" s="6"/>
    </row>
    <row r="102" spans="2:20" ht="16.5" thickBot="1">
      <c r="B102" s="24"/>
      <c r="C102" s="78"/>
      <c r="D102" s="78"/>
      <c r="E102" s="78"/>
      <c r="F102" s="78"/>
      <c r="G102" s="78"/>
      <c r="H102" s="78"/>
      <c r="I102" s="78"/>
      <c r="J102" s="78"/>
      <c r="K102" s="79"/>
      <c r="L102" s="6"/>
      <c r="M102" s="126"/>
      <c r="N102" s="127"/>
      <c r="O102" s="127"/>
      <c r="P102" s="127"/>
      <c r="Q102" s="127"/>
      <c r="R102" s="128"/>
      <c r="S102" s="6"/>
      <c r="T102" s="6"/>
    </row>
    <row r="103" spans="2:20" ht="16.5" thickBot="1">
      <c r="B103" s="24"/>
      <c r="C103" s="78"/>
      <c r="D103" s="78"/>
      <c r="E103" s="78"/>
      <c r="F103" s="78"/>
      <c r="G103" s="78"/>
      <c r="H103" s="78"/>
      <c r="I103" s="78"/>
      <c r="J103" s="78"/>
      <c r="K103" s="79"/>
      <c r="L103" s="6"/>
      <c r="M103" s="35"/>
      <c r="N103" s="36"/>
      <c r="O103" s="36"/>
      <c r="P103" s="36"/>
      <c r="Q103" s="36"/>
      <c r="R103" s="37"/>
      <c r="S103" s="6"/>
      <c r="T103" s="6"/>
    </row>
    <row r="104" spans="2:20" ht="19.5" thickBot="1">
      <c r="B104" s="24"/>
      <c r="C104" s="78"/>
      <c r="D104" s="78"/>
      <c r="E104" s="78"/>
      <c r="F104" s="78"/>
      <c r="G104" s="78"/>
      <c r="H104" s="78"/>
      <c r="I104" s="78"/>
      <c r="J104" s="78"/>
      <c r="K104" s="79"/>
      <c r="L104" s="6"/>
      <c r="M104" s="61" t="s">
        <v>12</v>
      </c>
      <c r="N104" s="22" t="s">
        <v>25</v>
      </c>
      <c r="O104" s="96" t="s">
        <v>3</v>
      </c>
      <c r="P104" s="97"/>
      <c r="Q104" s="104">
        <v>44356</v>
      </c>
      <c r="R104" s="105"/>
      <c r="S104" s="6"/>
      <c r="T104" s="6"/>
    </row>
    <row r="105" spans="2:20" ht="15.75">
      <c r="B105" s="24"/>
      <c r="C105" s="78"/>
      <c r="D105" s="78"/>
      <c r="E105" s="78"/>
      <c r="F105" s="78"/>
      <c r="G105" s="78"/>
      <c r="H105" s="78"/>
      <c r="I105" s="78"/>
      <c r="J105" s="78"/>
      <c r="K105" s="79"/>
      <c r="L105" s="6"/>
      <c r="M105" s="6"/>
      <c r="N105" s="6"/>
      <c r="O105" s="6"/>
      <c r="P105" s="6"/>
      <c r="Q105" s="6"/>
      <c r="R105" s="6"/>
      <c r="S105" s="6"/>
      <c r="T105" s="6"/>
    </row>
    <row r="106" spans="2:20" ht="15.75">
      <c r="B106" s="24"/>
      <c r="C106" s="78"/>
      <c r="D106" s="78"/>
      <c r="E106" s="78"/>
      <c r="F106" s="78"/>
      <c r="G106" s="78"/>
      <c r="H106" s="78"/>
      <c r="I106" s="78"/>
      <c r="J106" s="78"/>
      <c r="K106" s="79"/>
      <c r="L106" s="6"/>
      <c r="M106" s="6"/>
      <c r="N106" s="6"/>
      <c r="O106" s="6"/>
      <c r="P106" s="6"/>
      <c r="Q106" s="6"/>
      <c r="R106" s="6"/>
      <c r="S106" s="6"/>
      <c r="T106" s="6"/>
    </row>
    <row r="107" spans="2:20" ht="16.5" thickBot="1">
      <c r="B107" s="38"/>
      <c r="C107" s="80"/>
      <c r="D107" s="80"/>
      <c r="E107" s="80"/>
      <c r="F107" s="80"/>
      <c r="G107" s="80"/>
      <c r="H107" s="80"/>
      <c r="I107" s="80"/>
      <c r="J107" s="80"/>
      <c r="K107" s="81"/>
      <c r="L107" s="6"/>
      <c r="M107" s="6"/>
      <c r="N107" s="6"/>
      <c r="O107" s="6"/>
      <c r="P107" s="6"/>
      <c r="Q107" s="6"/>
      <c r="R107" s="6"/>
      <c r="S107" s="6"/>
      <c r="T107" s="6"/>
    </row>
    <row r="108" spans="2:20" ht="15.75">
      <c r="B108" s="39"/>
      <c r="C108" s="82"/>
      <c r="D108" s="82"/>
      <c r="E108" s="82"/>
      <c r="F108" s="82"/>
      <c r="G108" s="82"/>
      <c r="H108" s="82"/>
      <c r="I108" s="82"/>
      <c r="J108" s="82"/>
      <c r="K108" s="82"/>
      <c r="L108" s="6"/>
      <c r="M108" s="6"/>
      <c r="N108" s="6"/>
      <c r="O108" s="6"/>
      <c r="P108" s="6"/>
      <c r="Q108" s="6"/>
      <c r="R108" s="6"/>
      <c r="S108" s="6"/>
      <c r="T108" s="6"/>
    </row>
    <row r="109" spans="2:20" ht="15.75">
      <c r="B109" s="39"/>
      <c r="C109" s="82"/>
      <c r="D109" s="82"/>
      <c r="E109" s="82"/>
      <c r="F109" s="82"/>
      <c r="G109" s="82"/>
      <c r="H109" s="82"/>
      <c r="I109" s="82"/>
      <c r="J109" s="82"/>
      <c r="K109" s="82"/>
      <c r="L109" s="6"/>
      <c r="M109" s="6"/>
      <c r="N109" s="6"/>
      <c r="O109" s="6"/>
      <c r="P109" s="6"/>
      <c r="Q109" s="6"/>
      <c r="R109" s="6"/>
      <c r="S109" s="6"/>
      <c r="T109" s="6"/>
    </row>
    <row r="110" spans="2:20" ht="15.75">
      <c r="B110" s="40"/>
      <c r="C110" s="76"/>
      <c r="D110" s="76"/>
      <c r="E110" s="76"/>
      <c r="F110" s="76"/>
      <c r="G110" s="76"/>
      <c r="H110" s="76"/>
      <c r="I110" s="76"/>
      <c r="J110" s="76"/>
      <c r="K110" s="76"/>
    </row>
    <row r="111" spans="2:20" ht="15.75">
      <c r="B111" s="40"/>
      <c r="C111" s="76"/>
      <c r="D111" s="76"/>
      <c r="E111" s="76"/>
      <c r="F111" s="76"/>
      <c r="G111" s="76"/>
      <c r="H111" s="76"/>
      <c r="I111" s="76"/>
      <c r="J111" s="76"/>
      <c r="K111" s="76"/>
    </row>
    <row r="112" spans="2:20" ht="15.75">
      <c r="B112" s="40"/>
      <c r="C112" s="76"/>
      <c r="D112" s="76"/>
      <c r="E112" s="76"/>
      <c r="F112" s="76"/>
      <c r="G112" s="76"/>
      <c r="H112" s="76"/>
      <c r="I112" s="76"/>
      <c r="J112" s="76"/>
      <c r="K112" s="76"/>
    </row>
    <row r="113" spans="2:11" ht="15.75">
      <c r="B113" s="40"/>
      <c r="C113" s="76"/>
      <c r="D113" s="76"/>
      <c r="E113" s="76"/>
      <c r="F113" s="76"/>
      <c r="G113" s="76"/>
      <c r="H113" s="76"/>
      <c r="I113" s="76"/>
      <c r="J113" s="76"/>
      <c r="K113" s="76"/>
    </row>
    <row r="114" spans="2:11" ht="15.75">
      <c r="B114" s="40"/>
      <c r="C114" s="76"/>
      <c r="D114" s="76"/>
      <c r="E114" s="76"/>
      <c r="F114" s="76"/>
      <c r="G114" s="76"/>
      <c r="H114" s="76"/>
      <c r="I114" s="76"/>
      <c r="J114" s="76"/>
      <c r="K114" s="76"/>
    </row>
    <row r="115" spans="2:11" ht="15.75">
      <c r="B115" s="40"/>
      <c r="C115" s="76"/>
      <c r="D115" s="76"/>
      <c r="E115" s="76"/>
      <c r="F115" s="76"/>
      <c r="G115" s="76"/>
      <c r="H115" s="76"/>
      <c r="I115" s="76"/>
      <c r="J115" s="76"/>
      <c r="K115" s="76"/>
    </row>
    <row r="116" spans="2:11" ht="15.75">
      <c r="B116" s="40"/>
      <c r="C116" s="76"/>
      <c r="D116" s="76"/>
      <c r="E116" s="76"/>
      <c r="F116" s="76"/>
      <c r="G116" s="76"/>
      <c r="H116" s="76"/>
      <c r="I116" s="76"/>
      <c r="J116" s="76"/>
      <c r="K116" s="76"/>
    </row>
    <row r="117" spans="2:11" ht="15.75">
      <c r="B117" s="40"/>
      <c r="C117" s="76"/>
      <c r="D117" s="76"/>
      <c r="E117" s="76"/>
      <c r="F117" s="76"/>
      <c r="G117" s="76"/>
      <c r="H117" s="76"/>
      <c r="I117" s="76"/>
      <c r="J117" s="76"/>
      <c r="K117" s="76"/>
    </row>
    <row r="118" spans="2:11" ht="15.75">
      <c r="B118" s="40"/>
      <c r="C118" s="76"/>
      <c r="D118" s="76"/>
      <c r="E118" s="76"/>
      <c r="F118" s="76"/>
      <c r="G118" s="76"/>
      <c r="H118" s="76"/>
      <c r="I118" s="76"/>
      <c r="J118" s="76"/>
      <c r="K118" s="76"/>
    </row>
    <row r="119" spans="2:11" ht="15.75">
      <c r="B119" s="40"/>
      <c r="C119" s="76"/>
      <c r="D119" s="76"/>
      <c r="E119" s="76"/>
      <c r="F119" s="76"/>
      <c r="G119" s="76"/>
      <c r="H119" s="76"/>
      <c r="I119" s="76"/>
      <c r="J119" s="76"/>
      <c r="K119" s="76"/>
    </row>
    <row r="120" spans="2:11" ht="15.75">
      <c r="B120" s="40"/>
      <c r="C120" s="76"/>
      <c r="D120" s="76"/>
      <c r="E120" s="76"/>
      <c r="F120" s="76"/>
      <c r="G120" s="76"/>
      <c r="H120" s="76"/>
      <c r="I120" s="76"/>
      <c r="J120" s="76"/>
      <c r="K120" s="76"/>
    </row>
    <row r="121" spans="2:11" ht="15.75">
      <c r="B121" s="40"/>
      <c r="C121" s="76"/>
      <c r="D121" s="76"/>
      <c r="E121" s="76"/>
      <c r="F121" s="76"/>
      <c r="G121" s="76"/>
      <c r="H121" s="76"/>
      <c r="I121" s="76"/>
      <c r="J121" s="76"/>
      <c r="K121" s="76"/>
    </row>
    <row r="122" spans="2:11" ht="15.75">
      <c r="B122" s="40"/>
      <c r="C122" s="76"/>
      <c r="D122" s="76"/>
      <c r="E122" s="76"/>
      <c r="F122" s="76"/>
      <c r="G122" s="76"/>
      <c r="H122" s="76"/>
      <c r="I122" s="76"/>
      <c r="J122" s="76"/>
      <c r="K122" s="76"/>
    </row>
    <row r="123" spans="2:11" ht="15.75">
      <c r="B123" s="40"/>
      <c r="C123" s="76"/>
      <c r="D123" s="76"/>
      <c r="E123" s="76"/>
      <c r="F123" s="76"/>
      <c r="G123" s="76"/>
      <c r="H123" s="76"/>
      <c r="I123" s="76"/>
      <c r="J123" s="76"/>
      <c r="K123" s="76"/>
    </row>
    <row r="124" spans="2:11" ht="15.75">
      <c r="B124" s="40"/>
      <c r="C124" s="76"/>
      <c r="D124" s="76"/>
      <c r="E124" s="76"/>
      <c r="F124" s="76"/>
      <c r="G124" s="76"/>
      <c r="H124" s="76"/>
      <c r="I124" s="76"/>
      <c r="J124" s="76"/>
      <c r="K124" s="76"/>
    </row>
    <row r="125" spans="2:11" ht="15.75">
      <c r="B125" s="40"/>
      <c r="C125" s="76"/>
      <c r="D125" s="76"/>
      <c r="E125" s="76"/>
      <c r="F125" s="76"/>
      <c r="G125" s="76"/>
      <c r="H125" s="76"/>
      <c r="I125" s="76"/>
      <c r="J125" s="76"/>
      <c r="K125" s="76"/>
    </row>
    <row r="126" spans="2:11" ht="15.75">
      <c r="B126" s="40"/>
      <c r="C126" s="76"/>
      <c r="D126" s="76"/>
      <c r="E126" s="76"/>
      <c r="F126" s="76"/>
      <c r="G126" s="76"/>
      <c r="H126" s="76"/>
      <c r="I126" s="76"/>
      <c r="J126" s="76"/>
      <c r="K126" s="76"/>
    </row>
    <row r="127" spans="2:11" ht="15.75">
      <c r="B127" s="40"/>
      <c r="C127" s="76"/>
      <c r="D127" s="76"/>
      <c r="E127" s="76"/>
      <c r="F127" s="76"/>
      <c r="G127" s="76"/>
      <c r="H127" s="76"/>
      <c r="I127" s="76"/>
      <c r="J127" s="76"/>
      <c r="K127" s="76"/>
    </row>
    <row r="128" spans="2:11" ht="15.75">
      <c r="B128" s="40"/>
      <c r="C128" s="76"/>
      <c r="D128" s="76"/>
      <c r="E128" s="76"/>
      <c r="F128" s="76"/>
      <c r="G128" s="76"/>
      <c r="H128" s="76"/>
      <c r="I128" s="76"/>
      <c r="J128" s="76"/>
      <c r="K128" s="76"/>
    </row>
    <row r="129" spans="2:11" ht="15.75">
      <c r="B129" s="40"/>
      <c r="C129" s="76"/>
      <c r="D129" s="76"/>
      <c r="E129" s="76"/>
      <c r="F129" s="76"/>
      <c r="G129" s="76"/>
      <c r="H129" s="76"/>
      <c r="I129" s="76"/>
      <c r="J129" s="76"/>
      <c r="K129" s="76"/>
    </row>
    <row r="130" spans="2:11" ht="15.75">
      <c r="B130" s="40"/>
      <c r="C130" s="76"/>
      <c r="D130" s="76"/>
      <c r="E130" s="76"/>
      <c r="F130" s="76"/>
      <c r="G130" s="76"/>
      <c r="H130" s="76"/>
      <c r="I130" s="76"/>
      <c r="J130" s="76"/>
      <c r="K130" s="76"/>
    </row>
    <row r="131" spans="2:11" ht="15.75">
      <c r="B131" s="40"/>
      <c r="C131" s="76"/>
      <c r="D131" s="76"/>
      <c r="E131" s="76"/>
      <c r="F131" s="76"/>
      <c r="G131" s="76"/>
      <c r="H131" s="76"/>
      <c r="I131" s="76"/>
      <c r="J131" s="76"/>
      <c r="K131" s="76"/>
    </row>
    <row r="132" spans="2:11" ht="15.75">
      <c r="B132" s="40"/>
      <c r="C132" s="76"/>
      <c r="D132" s="76"/>
      <c r="E132" s="76"/>
      <c r="F132" s="76"/>
      <c r="G132" s="76"/>
      <c r="H132" s="76"/>
      <c r="I132" s="76"/>
      <c r="J132" s="76"/>
      <c r="K132" s="76"/>
    </row>
    <row r="133" spans="2:11" ht="15.75">
      <c r="B133" s="40"/>
      <c r="C133" s="76"/>
      <c r="D133" s="76"/>
      <c r="E133" s="76"/>
      <c r="F133" s="76"/>
      <c r="G133" s="76"/>
      <c r="H133" s="76"/>
      <c r="I133" s="76"/>
      <c r="J133" s="76"/>
      <c r="K133" s="76"/>
    </row>
    <row r="134" spans="2:11" ht="15.75">
      <c r="B134" s="40"/>
      <c r="C134" s="76"/>
      <c r="D134" s="76"/>
      <c r="E134" s="76"/>
      <c r="F134" s="76"/>
      <c r="G134" s="76"/>
      <c r="H134" s="76"/>
      <c r="I134" s="76"/>
      <c r="J134" s="76"/>
      <c r="K134" s="76"/>
    </row>
    <row r="135" spans="2:11" ht="15.75">
      <c r="B135" s="40"/>
      <c r="C135" s="76"/>
      <c r="D135" s="76"/>
      <c r="E135" s="76"/>
      <c r="F135" s="76"/>
      <c r="G135" s="76"/>
      <c r="H135" s="76"/>
      <c r="I135" s="76"/>
      <c r="J135" s="76"/>
      <c r="K135" s="76"/>
    </row>
    <row r="136" spans="2:11" ht="15.75">
      <c r="B136" s="40"/>
      <c r="C136" s="76"/>
      <c r="D136" s="76"/>
      <c r="E136" s="76"/>
      <c r="F136" s="76"/>
      <c r="G136" s="76"/>
      <c r="H136" s="76"/>
      <c r="I136" s="76"/>
      <c r="J136" s="76"/>
      <c r="K136" s="76"/>
    </row>
    <row r="137" spans="2:11" ht="15.75">
      <c r="B137" s="40"/>
      <c r="C137" s="76"/>
      <c r="D137" s="76"/>
      <c r="E137" s="76"/>
      <c r="F137" s="76"/>
      <c r="G137" s="76"/>
      <c r="H137" s="76"/>
      <c r="I137" s="76"/>
      <c r="J137" s="76"/>
      <c r="K137" s="76"/>
    </row>
    <row r="138" spans="2:11" ht="15.75">
      <c r="B138" s="40"/>
      <c r="C138" s="76"/>
      <c r="D138" s="76"/>
      <c r="E138" s="76"/>
      <c r="F138" s="76"/>
      <c r="G138" s="76"/>
      <c r="H138" s="76"/>
      <c r="I138" s="76"/>
      <c r="J138" s="76"/>
      <c r="K138" s="76"/>
    </row>
    <row r="139" spans="2:11" ht="15.75">
      <c r="B139" s="40"/>
      <c r="C139" s="76"/>
      <c r="D139" s="76"/>
      <c r="E139" s="76"/>
      <c r="F139" s="76"/>
      <c r="G139" s="76"/>
      <c r="H139" s="76"/>
      <c r="I139" s="76"/>
      <c r="J139" s="76"/>
      <c r="K139" s="76"/>
    </row>
    <row r="140" spans="2:11" ht="15.75">
      <c r="B140" s="40"/>
      <c r="C140" s="76"/>
      <c r="D140" s="76"/>
      <c r="E140" s="76"/>
      <c r="F140" s="76"/>
      <c r="G140" s="76"/>
      <c r="H140" s="76"/>
      <c r="I140" s="76"/>
      <c r="J140" s="76"/>
      <c r="K140" s="76"/>
    </row>
    <row r="141" spans="2:11" ht="15.75">
      <c r="B141" s="40"/>
      <c r="C141" s="76"/>
      <c r="D141" s="76"/>
      <c r="E141" s="76"/>
      <c r="F141" s="76"/>
      <c r="G141" s="76"/>
      <c r="H141" s="76"/>
      <c r="I141" s="76"/>
      <c r="J141" s="76"/>
      <c r="K141" s="76"/>
    </row>
    <row r="142" spans="2:11" ht="15.75">
      <c r="B142" s="40"/>
      <c r="C142" s="76"/>
      <c r="D142" s="76"/>
      <c r="E142" s="76"/>
      <c r="F142" s="76"/>
      <c r="G142" s="76"/>
      <c r="H142" s="76"/>
      <c r="I142" s="76"/>
      <c r="J142" s="76"/>
      <c r="K142" s="76"/>
    </row>
    <row r="143" spans="2:11" ht="15.75">
      <c r="B143" s="40"/>
      <c r="C143" s="76"/>
      <c r="D143" s="76"/>
      <c r="E143" s="76"/>
      <c r="F143" s="76"/>
      <c r="G143" s="76"/>
      <c r="H143" s="76"/>
      <c r="I143" s="76"/>
      <c r="J143" s="76"/>
      <c r="K143" s="76"/>
    </row>
    <row r="144" spans="2:11" ht="15.75">
      <c r="B144" s="40"/>
      <c r="C144" s="76"/>
      <c r="D144" s="76"/>
      <c r="E144" s="76"/>
      <c r="F144" s="76"/>
      <c r="G144" s="76"/>
      <c r="H144" s="76"/>
      <c r="I144" s="76"/>
      <c r="J144" s="76"/>
      <c r="K144" s="76"/>
    </row>
    <row r="145" spans="2:11" ht="15.75">
      <c r="B145" s="40"/>
      <c r="C145" s="76"/>
      <c r="D145" s="76"/>
      <c r="E145" s="76"/>
      <c r="F145" s="76"/>
      <c r="G145" s="76"/>
      <c r="H145" s="76"/>
      <c r="I145" s="76"/>
      <c r="J145" s="76"/>
      <c r="K145" s="76"/>
    </row>
    <row r="146" spans="2:11" ht="15.75">
      <c r="B146" s="40"/>
      <c r="C146" s="76"/>
      <c r="D146" s="76"/>
      <c r="E146" s="76"/>
      <c r="F146" s="76"/>
      <c r="G146" s="76"/>
      <c r="H146" s="76"/>
      <c r="I146" s="76"/>
      <c r="J146" s="76"/>
      <c r="K146" s="76"/>
    </row>
    <row r="147" spans="2:11" ht="15.75">
      <c r="B147" s="40"/>
      <c r="C147" s="76"/>
      <c r="D147" s="76"/>
      <c r="E147" s="76"/>
      <c r="F147" s="76"/>
      <c r="G147" s="76"/>
      <c r="H147" s="76"/>
      <c r="I147" s="76"/>
      <c r="J147" s="76"/>
      <c r="K147" s="76"/>
    </row>
    <row r="148" spans="2:11" ht="15.75">
      <c r="B148" s="40"/>
      <c r="C148" s="76"/>
      <c r="D148" s="76"/>
      <c r="E148" s="76"/>
      <c r="F148" s="76"/>
      <c r="G148" s="76"/>
      <c r="H148" s="76"/>
      <c r="I148" s="76"/>
      <c r="J148" s="76"/>
      <c r="K148" s="76"/>
    </row>
    <row r="149" spans="2:11" ht="15.75">
      <c r="B149" s="40"/>
      <c r="C149" s="76"/>
      <c r="D149" s="76"/>
      <c r="E149" s="76"/>
      <c r="F149" s="76"/>
      <c r="G149" s="76"/>
      <c r="H149" s="76"/>
      <c r="I149" s="76"/>
      <c r="J149" s="76"/>
      <c r="K149" s="76"/>
    </row>
    <row r="150" spans="2:11" ht="15.75">
      <c r="B150" s="40"/>
      <c r="C150" s="76"/>
      <c r="D150" s="76"/>
      <c r="E150" s="76"/>
      <c r="F150" s="76"/>
      <c r="G150" s="76"/>
      <c r="H150" s="76"/>
      <c r="I150" s="76"/>
      <c r="J150" s="76"/>
      <c r="K150" s="76"/>
    </row>
    <row r="151" spans="2:11" ht="15.75">
      <c r="B151" s="40"/>
      <c r="C151" s="76"/>
      <c r="D151" s="76"/>
      <c r="E151" s="76"/>
      <c r="F151" s="76"/>
      <c r="G151" s="76"/>
      <c r="H151" s="76"/>
      <c r="I151" s="76"/>
      <c r="J151" s="76"/>
      <c r="K151" s="76"/>
    </row>
    <row r="152" spans="2:11" ht="15.75">
      <c r="B152" s="40"/>
      <c r="C152" s="76"/>
      <c r="D152" s="76"/>
      <c r="E152" s="76"/>
      <c r="F152" s="76"/>
      <c r="G152" s="76"/>
      <c r="H152" s="76"/>
      <c r="I152" s="76"/>
      <c r="J152" s="76"/>
      <c r="K152" s="76"/>
    </row>
    <row r="153" spans="2:11" ht="15.75">
      <c r="B153" s="40"/>
      <c r="C153" s="76"/>
      <c r="D153" s="76"/>
      <c r="E153" s="76"/>
      <c r="F153" s="76"/>
      <c r="G153" s="76"/>
      <c r="H153" s="76"/>
      <c r="I153" s="76"/>
      <c r="J153" s="76"/>
      <c r="K153" s="76"/>
    </row>
    <row r="154" spans="2:11" ht="15.75">
      <c r="B154" s="40"/>
      <c r="C154" s="76"/>
      <c r="D154" s="76"/>
      <c r="E154" s="76"/>
      <c r="F154" s="76"/>
      <c r="G154" s="76"/>
      <c r="H154" s="76"/>
      <c r="I154" s="76"/>
      <c r="J154" s="76"/>
      <c r="K154" s="76"/>
    </row>
    <row r="155" spans="2:11" ht="15.75">
      <c r="B155" s="40"/>
      <c r="C155" s="76"/>
      <c r="D155" s="76"/>
      <c r="E155" s="76"/>
      <c r="F155" s="76"/>
      <c r="G155" s="76"/>
      <c r="H155" s="76"/>
      <c r="I155" s="76"/>
      <c r="J155" s="76"/>
      <c r="K155" s="76"/>
    </row>
    <row r="156" spans="2:11" ht="15.75">
      <c r="B156" s="40"/>
      <c r="C156" s="76"/>
      <c r="D156" s="76"/>
      <c r="E156" s="76"/>
      <c r="F156" s="76"/>
      <c r="G156" s="76"/>
      <c r="H156" s="76"/>
      <c r="I156" s="76"/>
      <c r="J156" s="76"/>
      <c r="K156" s="76"/>
    </row>
    <row r="157" spans="2:11" ht="15.75">
      <c r="B157" s="40"/>
      <c r="C157" s="76"/>
      <c r="D157" s="76"/>
      <c r="E157" s="76"/>
      <c r="F157" s="76"/>
      <c r="G157" s="76"/>
      <c r="H157" s="76"/>
      <c r="I157" s="76"/>
      <c r="J157" s="76"/>
      <c r="K157" s="76"/>
    </row>
    <row r="158" spans="2:11" ht="15.75">
      <c r="B158" s="40"/>
      <c r="C158" s="76"/>
      <c r="D158" s="76"/>
      <c r="E158" s="76"/>
      <c r="F158" s="76"/>
      <c r="G158" s="76"/>
      <c r="H158" s="76"/>
      <c r="I158" s="76"/>
      <c r="J158" s="76"/>
      <c r="K158" s="76"/>
    </row>
    <row r="159" spans="2:11" ht="15.75">
      <c r="B159" s="40"/>
      <c r="C159" s="76"/>
      <c r="D159" s="76"/>
      <c r="E159" s="76"/>
      <c r="F159" s="76"/>
      <c r="G159" s="76"/>
      <c r="H159" s="76"/>
      <c r="I159" s="76"/>
      <c r="J159" s="76"/>
      <c r="K159" s="76"/>
    </row>
    <row r="160" spans="2:11" ht="15.75">
      <c r="B160" s="40"/>
      <c r="C160" s="76"/>
      <c r="D160" s="76"/>
      <c r="E160" s="76"/>
      <c r="F160" s="76"/>
      <c r="G160" s="76"/>
      <c r="H160" s="76"/>
      <c r="I160" s="76"/>
      <c r="J160" s="76"/>
      <c r="K160" s="76"/>
    </row>
    <row r="161" spans="2:11" ht="15.75">
      <c r="B161" s="40"/>
      <c r="C161" s="76"/>
      <c r="D161" s="76"/>
      <c r="E161" s="76"/>
      <c r="F161" s="76"/>
      <c r="G161" s="76"/>
      <c r="H161" s="76"/>
      <c r="I161" s="76"/>
      <c r="J161" s="76"/>
      <c r="K161" s="76"/>
    </row>
    <row r="162" spans="2:11" ht="15.75">
      <c r="B162" s="40"/>
      <c r="C162" s="76"/>
      <c r="D162" s="76"/>
      <c r="E162" s="76"/>
      <c r="F162" s="76"/>
      <c r="G162" s="76"/>
      <c r="H162" s="76"/>
      <c r="I162" s="76"/>
      <c r="J162" s="76"/>
      <c r="K162" s="76"/>
    </row>
    <row r="163" spans="2:11" ht="15.75">
      <c r="B163" s="40"/>
      <c r="C163" s="76"/>
      <c r="D163" s="76"/>
      <c r="E163" s="76"/>
      <c r="F163" s="76"/>
      <c r="G163" s="76"/>
      <c r="H163" s="76"/>
      <c r="I163" s="76"/>
      <c r="J163" s="76"/>
      <c r="K163" s="76"/>
    </row>
    <row r="164" spans="2:11" ht="15.75">
      <c r="B164" s="40"/>
      <c r="C164" s="76"/>
      <c r="D164" s="76"/>
      <c r="E164" s="76"/>
      <c r="F164" s="76"/>
      <c r="G164" s="76"/>
      <c r="H164" s="76"/>
      <c r="I164" s="76"/>
      <c r="J164" s="76"/>
      <c r="K164" s="76"/>
    </row>
    <row r="165" spans="2:11" ht="15.75">
      <c r="B165" s="40"/>
      <c r="C165" s="76"/>
      <c r="D165" s="76"/>
      <c r="E165" s="76"/>
      <c r="F165" s="76"/>
      <c r="G165" s="76"/>
      <c r="H165" s="76"/>
      <c r="I165" s="76"/>
      <c r="J165" s="76"/>
      <c r="K165" s="41"/>
    </row>
    <row r="166" spans="2:11" ht="15.75">
      <c r="B166" s="41"/>
      <c r="C166" s="76"/>
      <c r="D166" s="76"/>
      <c r="E166" s="76"/>
      <c r="F166" s="76"/>
      <c r="G166" s="76"/>
      <c r="H166" s="76"/>
      <c r="I166" s="76"/>
      <c r="J166" s="76"/>
      <c r="K166" s="41"/>
    </row>
    <row r="167" spans="2:11" ht="15.75">
      <c r="B167" s="41"/>
      <c r="C167" s="76"/>
      <c r="D167" s="76"/>
      <c r="E167" s="76"/>
      <c r="F167" s="76"/>
      <c r="G167" s="76"/>
      <c r="H167" s="76"/>
      <c r="I167" s="76"/>
      <c r="J167" s="76"/>
      <c r="K167" s="41"/>
    </row>
    <row r="168" spans="2:11" ht="15.75">
      <c r="B168" s="41"/>
      <c r="C168" s="76"/>
      <c r="D168" s="76"/>
      <c r="E168" s="76"/>
      <c r="F168" s="76"/>
      <c r="G168" s="76"/>
      <c r="H168" s="76"/>
      <c r="I168" s="76"/>
      <c r="J168" s="76"/>
      <c r="K168" s="41"/>
    </row>
    <row r="169" spans="2:11" ht="15.75">
      <c r="B169" s="41"/>
      <c r="C169" s="76"/>
      <c r="D169" s="76"/>
      <c r="E169" s="76"/>
      <c r="F169" s="76"/>
      <c r="G169" s="76"/>
      <c r="H169" s="76"/>
      <c r="I169" s="76"/>
      <c r="J169" s="76"/>
      <c r="K169" s="41"/>
    </row>
    <row r="170" spans="2:11" ht="15.75">
      <c r="B170" s="41"/>
      <c r="C170" s="76"/>
      <c r="D170" s="76"/>
      <c r="E170" s="76"/>
      <c r="F170" s="76"/>
      <c r="G170" s="76"/>
      <c r="H170" s="76"/>
      <c r="I170" s="76"/>
      <c r="J170" s="76"/>
      <c r="K170" s="41"/>
    </row>
    <row r="171" spans="2:11" ht="15.75">
      <c r="B171" s="41"/>
      <c r="C171" s="76"/>
      <c r="D171" s="76"/>
      <c r="E171" s="76"/>
      <c r="F171" s="76"/>
      <c r="G171" s="76"/>
      <c r="H171" s="76"/>
      <c r="I171" s="76"/>
      <c r="J171" s="76"/>
      <c r="K171" s="41"/>
    </row>
    <row r="172" spans="2:11" ht="15.75">
      <c r="B172" s="41"/>
      <c r="C172" s="76"/>
      <c r="D172" s="76"/>
      <c r="E172" s="76"/>
      <c r="F172" s="76"/>
      <c r="G172" s="76"/>
      <c r="H172" s="76"/>
      <c r="I172" s="76"/>
      <c r="J172" s="76"/>
      <c r="K172" s="41"/>
    </row>
    <row r="173" spans="2:11" ht="15.75">
      <c r="B173" s="41"/>
      <c r="C173" s="76"/>
      <c r="D173" s="76"/>
      <c r="E173" s="76"/>
      <c r="F173" s="76"/>
      <c r="G173" s="76"/>
      <c r="H173" s="76"/>
      <c r="I173" s="76"/>
      <c r="J173" s="76"/>
      <c r="K173" s="41"/>
    </row>
    <row r="174" spans="2:11" ht="15.75">
      <c r="B174" s="41"/>
      <c r="C174" s="76"/>
      <c r="D174" s="76"/>
      <c r="E174" s="76"/>
      <c r="F174" s="76"/>
      <c r="G174" s="76"/>
      <c r="H174" s="76"/>
      <c r="I174" s="76"/>
      <c r="J174" s="76"/>
      <c r="K174" s="41"/>
    </row>
    <row r="175" spans="2:11" ht="15.75">
      <c r="B175" s="41"/>
      <c r="C175" s="76"/>
      <c r="D175" s="76"/>
      <c r="E175" s="76"/>
      <c r="F175" s="76"/>
      <c r="G175" s="76"/>
      <c r="H175" s="76"/>
      <c r="I175" s="76"/>
      <c r="J175" s="76"/>
      <c r="K175" s="41"/>
    </row>
    <row r="176" spans="2:11" ht="15.75">
      <c r="B176" s="41"/>
      <c r="C176" s="76"/>
      <c r="D176" s="76"/>
      <c r="E176" s="76"/>
      <c r="F176" s="76"/>
      <c r="G176" s="76"/>
      <c r="H176" s="76"/>
      <c r="I176" s="76"/>
      <c r="J176" s="76"/>
      <c r="K176" s="41"/>
    </row>
    <row r="177" spans="2:11" ht="15.75">
      <c r="B177" s="41"/>
      <c r="C177" s="76"/>
      <c r="D177" s="76"/>
      <c r="E177" s="76"/>
      <c r="F177" s="76"/>
      <c r="G177" s="76"/>
      <c r="H177" s="76"/>
      <c r="I177" s="76"/>
      <c r="J177" s="76"/>
      <c r="K177" s="41"/>
    </row>
    <row r="178" spans="2:11" ht="15.75">
      <c r="B178" s="41"/>
      <c r="C178" s="76"/>
      <c r="D178" s="76"/>
      <c r="E178" s="76"/>
      <c r="F178" s="76"/>
      <c r="G178" s="76"/>
      <c r="H178" s="76"/>
      <c r="I178" s="76"/>
      <c r="J178" s="76"/>
      <c r="K178" s="41"/>
    </row>
    <row r="179" spans="2:11" ht="15.75">
      <c r="B179" s="41"/>
      <c r="C179" s="76"/>
      <c r="D179" s="76"/>
      <c r="E179" s="76"/>
      <c r="F179" s="76"/>
      <c r="G179" s="76"/>
      <c r="H179" s="76"/>
      <c r="I179" s="76"/>
      <c r="J179" s="76"/>
      <c r="K179" s="41"/>
    </row>
    <row r="180" spans="2:11" ht="15.75">
      <c r="B180" s="41"/>
      <c r="C180" s="76"/>
      <c r="D180" s="76"/>
      <c r="E180" s="76"/>
      <c r="F180" s="76"/>
      <c r="G180" s="76"/>
      <c r="H180" s="76"/>
      <c r="I180" s="76"/>
      <c r="J180" s="76"/>
      <c r="K180" s="41"/>
    </row>
    <row r="181" spans="2:11" ht="15.75">
      <c r="B181" s="41"/>
      <c r="C181" s="76"/>
      <c r="D181" s="76"/>
      <c r="E181" s="76"/>
      <c r="F181" s="76"/>
      <c r="G181" s="76"/>
      <c r="H181" s="76"/>
      <c r="I181" s="76"/>
      <c r="J181" s="76"/>
      <c r="K181" s="41"/>
    </row>
    <row r="182" spans="2:11" ht="15.75">
      <c r="B182" s="41"/>
      <c r="C182" s="76"/>
      <c r="D182" s="76"/>
      <c r="E182" s="76"/>
      <c r="F182" s="76"/>
      <c r="G182" s="76"/>
      <c r="H182" s="76"/>
      <c r="I182" s="76"/>
      <c r="J182" s="76"/>
      <c r="K182" s="41"/>
    </row>
    <row r="183" spans="2:11" ht="15.75">
      <c r="B183" s="41"/>
      <c r="C183" s="76"/>
      <c r="D183" s="76"/>
      <c r="E183" s="76"/>
      <c r="F183" s="76"/>
      <c r="G183" s="76"/>
      <c r="H183" s="76"/>
      <c r="I183" s="76"/>
      <c r="J183" s="76"/>
      <c r="K183" s="41"/>
    </row>
    <row r="184" spans="2:11" ht="15.75">
      <c r="B184" s="41"/>
      <c r="C184" s="76"/>
      <c r="D184" s="76"/>
      <c r="E184" s="76"/>
      <c r="F184" s="76"/>
      <c r="G184" s="76"/>
      <c r="H184" s="76"/>
      <c r="I184" s="76"/>
      <c r="J184" s="76"/>
      <c r="K184" s="41"/>
    </row>
    <row r="185" spans="2:11" ht="15.75">
      <c r="B185" s="41"/>
      <c r="C185" s="76"/>
      <c r="D185" s="76"/>
      <c r="E185" s="76"/>
      <c r="F185" s="76"/>
      <c r="G185" s="76"/>
      <c r="H185" s="76"/>
      <c r="I185" s="76"/>
      <c r="J185" s="76"/>
      <c r="K185" s="41"/>
    </row>
    <row r="186" spans="2:11" ht="15.75">
      <c r="B186" s="41"/>
      <c r="C186" s="76"/>
      <c r="D186" s="76"/>
      <c r="E186" s="76"/>
      <c r="F186" s="76"/>
      <c r="G186" s="76"/>
      <c r="H186" s="76"/>
      <c r="I186" s="76"/>
      <c r="J186" s="76"/>
      <c r="K186" s="41"/>
    </row>
    <row r="187" spans="2:11" ht="15.75">
      <c r="B187" s="41"/>
      <c r="C187" s="76"/>
      <c r="D187" s="76"/>
      <c r="E187" s="76"/>
      <c r="F187" s="76"/>
      <c r="G187" s="76"/>
      <c r="H187" s="76"/>
      <c r="I187" s="76"/>
      <c r="J187" s="76"/>
      <c r="K187" s="41"/>
    </row>
    <row r="188" spans="2:11" ht="15.75">
      <c r="B188" s="41"/>
      <c r="C188" s="76"/>
      <c r="D188" s="76"/>
      <c r="E188" s="76"/>
      <c r="F188" s="76"/>
      <c r="G188" s="76"/>
      <c r="H188" s="76"/>
      <c r="I188" s="76"/>
      <c r="J188" s="76"/>
      <c r="K188" s="41"/>
    </row>
    <row r="189" spans="2:11" ht="15.75">
      <c r="B189" s="41"/>
      <c r="C189" s="76"/>
      <c r="D189" s="76"/>
      <c r="E189" s="76"/>
      <c r="F189" s="76"/>
      <c r="G189" s="76"/>
      <c r="H189" s="76"/>
      <c r="I189" s="76"/>
      <c r="J189" s="76"/>
      <c r="K189" s="41"/>
    </row>
    <row r="190" spans="2:11" ht="15.75">
      <c r="B190" s="41"/>
      <c r="C190" s="76"/>
      <c r="D190" s="76"/>
      <c r="E190" s="76"/>
      <c r="F190" s="76"/>
      <c r="G190" s="76"/>
      <c r="H190" s="76"/>
      <c r="I190" s="76"/>
      <c r="J190" s="76"/>
      <c r="K190" s="41"/>
    </row>
    <row r="191" spans="2:11" ht="15.75">
      <c r="B191" s="41"/>
      <c r="C191" s="76"/>
      <c r="D191" s="76"/>
      <c r="E191" s="76"/>
      <c r="F191" s="76"/>
      <c r="G191" s="76"/>
      <c r="H191" s="76"/>
      <c r="I191" s="76"/>
      <c r="J191" s="76"/>
      <c r="K191" s="41"/>
    </row>
    <row r="192" spans="2:11" ht="15.75">
      <c r="B192" s="41"/>
      <c r="C192" s="76"/>
      <c r="D192" s="76"/>
      <c r="E192" s="76"/>
      <c r="F192" s="76"/>
      <c r="G192" s="76"/>
      <c r="H192" s="76"/>
      <c r="I192" s="76"/>
      <c r="J192" s="76"/>
      <c r="K192" s="41"/>
    </row>
    <row r="193" spans="2:11" ht="15.75">
      <c r="B193" s="41"/>
      <c r="C193" s="76"/>
      <c r="D193" s="76"/>
      <c r="E193" s="76"/>
      <c r="F193" s="76"/>
      <c r="G193" s="76"/>
      <c r="H193" s="76"/>
      <c r="I193" s="76"/>
      <c r="J193" s="76"/>
      <c r="K193" s="41"/>
    </row>
    <row r="194" spans="2:11" ht="15.75">
      <c r="B194" s="42"/>
      <c r="C194" s="76"/>
      <c r="D194" s="76"/>
      <c r="E194" s="76"/>
      <c r="F194" s="76"/>
      <c r="G194" s="76"/>
      <c r="H194" s="76"/>
      <c r="I194" s="76"/>
      <c r="J194" s="76"/>
      <c r="K194" s="42"/>
    </row>
    <row r="195" spans="2:11" ht="15.75">
      <c r="B195" s="42"/>
      <c r="C195" s="76"/>
      <c r="D195" s="76"/>
      <c r="E195" s="76"/>
      <c r="F195" s="76"/>
      <c r="G195" s="76"/>
      <c r="H195" s="76"/>
      <c r="I195" s="76"/>
      <c r="J195" s="76"/>
      <c r="K195" s="42"/>
    </row>
    <row r="196" spans="2:11" ht="15.75">
      <c r="B196" s="42"/>
      <c r="C196" s="76"/>
      <c r="D196" s="76"/>
      <c r="E196" s="76"/>
      <c r="F196" s="76"/>
      <c r="G196" s="76"/>
      <c r="H196" s="76"/>
      <c r="I196" s="76"/>
      <c r="J196" s="76"/>
      <c r="K196" s="42"/>
    </row>
    <row r="197" spans="2:11" ht="15.75">
      <c r="B197" s="42"/>
      <c r="C197" s="76"/>
      <c r="D197" s="76"/>
      <c r="E197" s="76"/>
      <c r="F197" s="76"/>
      <c r="G197" s="76"/>
      <c r="H197" s="76"/>
      <c r="I197" s="76"/>
      <c r="J197" s="76"/>
      <c r="K197" s="42"/>
    </row>
    <row r="198" spans="2:11" ht="15.75">
      <c r="B198" s="42"/>
      <c r="C198" s="76"/>
      <c r="D198" s="76"/>
      <c r="E198" s="76"/>
      <c r="F198" s="76"/>
      <c r="G198" s="76"/>
      <c r="H198" s="76"/>
      <c r="I198" s="76"/>
      <c r="J198" s="76"/>
      <c r="K198" s="42"/>
    </row>
    <row r="199" spans="2:11" ht="15.75">
      <c r="B199" s="42"/>
      <c r="C199" s="76"/>
      <c r="D199" s="76"/>
      <c r="E199" s="76"/>
      <c r="F199" s="76"/>
      <c r="G199" s="76"/>
      <c r="H199" s="76"/>
      <c r="I199" s="76"/>
      <c r="J199" s="76"/>
      <c r="K199" s="42"/>
    </row>
    <row r="200" spans="2:11" ht="15.75">
      <c r="B200" s="42"/>
      <c r="C200" s="76"/>
      <c r="D200" s="76"/>
      <c r="E200" s="76"/>
      <c r="F200" s="76"/>
      <c r="G200" s="76"/>
      <c r="H200" s="76"/>
      <c r="I200" s="76"/>
      <c r="J200" s="76"/>
      <c r="K200" s="42"/>
    </row>
    <row r="201" spans="2:11" ht="15.75">
      <c r="B201" s="42"/>
      <c r="C201" s="76"/>
      <c r="D201" s="76"/>
      <c r="E201" s="76"/>
      <c r="F201" s="76"/>
      <c r="G201" s="76"/>
      <c r="H201" s="76"/>
      <c r="I201" s="76"/>
      <c r="J201" s="76"/>
      <c r="K201" s="42"/>
    </row>
    <row r="202" spans="2:11" ht="15.75">
      <c r="B202" s="42"/>
      <c r="C202" s="76"/>
      <c r="D202" s="76"/>
      <c r="E202" s="76"/>
      <c r="F202" s="76"/>
      <c r="G202" s="76"/>
      <c r="H202" s="76"/>
      <c r="I202" s="76"/>
      <c r="J202" s="76"/>
      <c r="K202" s="42"/>
    </row>
    <row r="203" spans="2:11" ht="15.75">
      <c r="B203" s="42"/>
      <c r="C203" s="76"/>
      <c r="D203" s="76"/>
      <c r="E203" s="76"/>
      <c r="F203" s="76"/>
      <c r="G203" s="76"/>
      <c r="H203" s="76"/>
      <c r="I203" s="76"/>
      <c r="J203" s="76"/>
      <c r="K203" s="42"/>
    </row>
    <row r="204" spans="2:11" ht="15.75">
      <c r="B204" s="42"/>
      <c r="C204" s="76"/>
      <c r="D204" s="76"/>
      <c r="E204" s="76"/>
      <c r="F204" s="76"/>
      <c r="G204" s="76"/>
      <c r="H204" s="76"/>
      <c r="I204" s="76"/>
      <c r="J204" s="76"/>
      <c r="K204" s="42"/>
    </row>
    <row r="205" spans="2:11" ht="15.75">
      <c r="B205" s="42"/>
      <c r="C205" s="76"/>
      <c r="D205" s="76"/>
      <c r="E205" s="76"/>
      <c r="F205" s="76"/>
      <c r="G205" s="76"/>
      <c r="H205" s="76"/>
      <c r="I205" s="76"/>
      <c r="J205" s="76"/>
      <c r="K205" s="42"/>
    </row>
    <row r="206" spans="2:11" ht="15.75">
      <c r="B206" s="42"/>
      <c r="C206" s="76"/>
      <c r="D206" s="76"/>
      <c r="E206" s="76"/>
      <c r="F206" s="76"/>
      <c r="G206" s="76"/>
      <c r="H206" s="76"/>
      <c r="I206" s="76"/>
      <c r="J206" s="76"/>
      <c r="K206" s="42"/>
    </row>
    <row r="207" spans="2:11" ht="15.75">
      <c r="B207" s="42"/>
      <c r="C207" s="76"/>
      <c r="D207" s="76"/>
      <c r="E207" s="76"/>
      <c r="F207" s="76"/>
      <c r="G207" s="76"/>
      <c r="H207" s="76"/>
      <c r="I207" s="76"/>
      <c r="J207" s="76"/>
      <c r="K207" s="42"/>
    </row>
    <row r="208" spans="2:11" ht="15.75">
      <c r="B208" s="42"/>
      <c r="C208" s="76"/>
      <c r="D208" s="76"/>
      <c r="E208" s="76"/>
      <c r="F208" s="76"/>
      <c r="G208" s="76"/>
      <c r="H208" s="76"/>
      <c r="I208" s="76"/>
      <c r="J208" s="76"/>
      <c r="K208" s="42"/>
    </row>
    <row r="209" spans="2:11" ht="15.75">
      <c r="B209" s="42"/>
      <c r="C209" s="76"/>
      <c r="D209" s="76"/>
      <c r="E209" s="76"/>
      <c r="F209" s="76"/>
      <c r="G209" s="76"/>
      <c r="H209" s="76"/>
      <c r="I209" s="76"/>
      <c r="J209" s="76"/>
      <c r="K209" s="42"/>
    </row>
    <row r="210" spans="2:11" ht="15.75">
      <c r="B210" s="42"/>
      <c r="C210" s="76"/>
      <c r="D210" s="76"/>
      <c r="E210" s="76"/>
      <c r="F210" s="76"/>
      <c r="G210" s="76"/>
      <c r="H210" s="76"/>
      <c r="I210" s="76"/>
      <c r="J210" s="76"/>
      <c r="K210" s="42"/>
    </row>
    <row r="211" spans="2:11" ht="15.75">
      <c r="B211" s="42"/>
      <c r="C211" s="76"/>
      <c r="D211" s="76"/>
      <c r="E211" s="76"/>
      <c r="F211" s="76"/>
      <c r="G211" s="76"/>
      <c r="H211" s="76"/>
      <c r="I211" s="76"/>
      <c r="J211" s="76"/>
      <c r="K211" s="42"/>
    </row>
    <row r="212" spans="2:11" ht="15.75">
      <c r="B212" s="42"/>
      <c r="C212" s="76"/>
      <c r="D212" s="76"/>
      <c r="E212" s="76"/>
      <c r="F212" s="76"/>
      <c r="G212" s="76"/>
      <c r="H212" s="76"/>
      <c r="I212" s="76"/>
      <c r="J212" s="76"/>
      <c r="K212" s="42"/>
    </row>
    <row r="213" spans="2:11" ht="15.75">
      <c r="B213" s="42"/>
      <c r="C213" s="76"/>
      <c r="D213" s="76"/>
      <c r="E213" s="76"/>
      <c r="F213" s="76"/>
      <c r="G213" s="76"/>
      <c r="H213" s="76"/>
      <c r="I213" s="76"/>
      <c r="J213" s="76"/>
      <c r="K213" s="42"/>
    </row>
    <row r="214" spans="2:11" ht="15.75">
      <c r="B214" s="42"/>
      <c r="C214" s="76"/>
      <c r="D214" s="76"/>
      <c r="E214" s="76"/>
      <c r="F214" s="76"/>
      <c r="G214" s="76"/>
      <c r="H214" s="76"/>
      <c r="I214" s="76"/>
      <c r="J214" s="76"/>
      <c r="K214" s="42"/>
    </row>
    <row r="215" spans="2:11" ht="15.75">
      <c r="B215" s="42"/>
      <c r="C215" s="76"/>
      <c r="D215" s="76"/>
      <c r="E215" s="76"/>
      <c r="F215" s="76"/>
      <c r="G215" s="76"/>
      <c r="H215" s="76"/>
      <c r="I215" s="76"/>
      <c r="J215" s="76"/>
      <c r="K215" s="42"/>
    </row>
    <row r="216" spans="2:11" ht="15.75">
      <c r="B216" s="42"/>
      <c r="C216" s="76"/>
      <c r="D216" s="76"/>
      <c r="E216" s="76"/>
      <c r="F216" s="76"/>
      <c r="G216" s="76"/>
      <c r="H216" s="76"/>
      <c r="I216" s="76"/>
      <c r="J216" s="76"/>
      <c r="K216" s="42"/>
    </row>
    <row r="217" spans="2:11" ht="15.75">
      <c r="B217" s="42"/>
      <c r="C217" s="76"/>
      <c r="D217" s="76"/>
      <c r="E217" s="76"/>
      <c r="F217" s="76"/>
      <c r="G217" s="76"/>
      <c r="H217" s="76"/>
      <c r="I217" s="76"/>
      <c r="J217" s="76"/>
      <c r="K217" s="42"/>
    </row>
    <row r="218" spans="2:11" ht="15.75">
      <c r="B218" s="42"/>
      <c r="C218" s="76"/>
      <c r="D218" s="76"/>
      <c r="E218" s="76"/>
      <c r="F218" s="76"/>
      <c r="G218" s="76"/>
      <c r="H218" s="76"/>
      <c r="I218" s="76"/>
      <c r="J218" s="76"/>
      <c r="K218" s="42"/>
    </row>
    <row r="219" spans="2:11" ht="15.75">
      <c r="B219" s="42"/>
      <c r="C219" s="76"/>
      <c r="D219" s="76"/>
      <c r="E219" s="76"/>
      <c r="F219" s="76"/>
      <c r="G219" s="76"/>
      <c r="H219" s="76"/>
      <c r="I219" s="76"/>
      <c r="J219" s="76"/>
      <c r="K219" s="42"/>
    </row>
    <row r="220" spans="2:11" ht="15.75">
      <c r="B220" s="42"/>
      <c r="C220" s="76"/>
      <c r="D220" s="76"/>
      <c r="E220" s="76"/>
      <c r="F220" s="76"/>
      <c r="G220" s="76"/>
      <c r="H220" s="76"/>
      <c r="I220" s="76"/>
      <c r="J220" s="76"/>
      <c r="K220" s="42"/>
    </row>
    <row r="221" spans="2:11" ht="15.75">
      <c r="B221" s="42"/>
      <c r="C221" s="76"/>
      <c r="D221" s="76"/>
      <c r="E221" s="76"/>
      <c r="F221" s="76"/>
      <c r="G221" s="76"/>
      <c r="H221" s="76"/>
      <c r="I221" s="76"/>
      <c r="J221" s="76"/>
      <c r="K221" s="42"/>
    </row>
    <row r="222" spans="2:11" ht="15.75">
      <c r="B222" s="42"/>
      <c r="C222" s="76"/>
      <c r="D222" s="76"/>
      <c r="E222" s="76"/>
      <c r="F222" s="76"/>
      <c r="G222" s="76"/>
      <c r="H222" s="76"/>
      <c r="I222" s="76"/>
      <c r="J222" s="76"/>
      <c r="K222" s="42"/>
    </row>
    <row r="223" spans="2:11" ht="15.75">
      <c r="B223" s="42"/>
      <c r="C223" s="76"/>
      <c r="D223" s="76"/>
      <c r="E223" s="76"/>
      <c r="F223" s="76"/>
      <c r="G223" s="76"/>
      <c r="H223" s="76"/>
      <c r="I223" s="76"/>
      <c r="J223" s="76"/>
      <c r="K223" s="42"/>
    </row>
    <row r="224" spans="2:11" ht="15.75">
      <c r="B224" s="42"/>
      <c r="C224" s="76"/>
      <c r="D224" s="76"/>
      <c r="E224" s="76"/>
      <c r="F224" s="76"/>
      <c r="G224" s="76"/>
      <c r="H224" s="76"/>
      <c r="I224" s="76"/>
      <c r="J224" s="76"/>
      <c r="K224" s="42"/>
    </row>
    <row r="225" spans="2:11" ht="15.75">
      <c r="B225" s="42"/>
      <c r="C225" s="76"/>
      <c r="D225" s="76"/>
      <c r="E225" s="76"/>
      <c r="F225" s="76"/>
      <c r="G225" s="76"/>
      <c r="H225" s="76"/>
      <c r="I225" s="76"/>
      <c r="J225" s="76"/>
      <c r="K225" s="42"/>
    </row>
    <row r="226" spans="2:11" ht="15.75">
      <c r="B226" s="42"/>
      <c r="C226" s="76"/>
      <c r="D226" s="76"/>
      <c r="E226" s="76"/>
      <c r="F226" s="76"/>
      <c r="G226" s="76"/>
      <c r="H226" s="76"/>
      <c r="I226" s="76"/>
      <c r="J226" s="76"/>
      <c r="K226" s="42"/>
    </row>
    <row r="227" spans="2:11" ht="15.75">
      <c r="B227" s="42"/>
      <c r="C227" s="76"/>
      <c r="D227" s="76"/>
      <c r="E227" s="76"/>
      <c r="F227" s="76"/>
      <c r="G227" s="76"/>
      <c r="H227" s="76"/>
      <c r="I227" s="76"/>
      <c r="J227" s="76"/>
      <c r="K227" s="42"/>
    </row>
    <row r="228" spans="2:11" ht="15.75">
      <c r="B228" s="42"/>
      <c r="C228" s="76"/>
      <c r="D228" s="76"/>
      <c r="E228" s="76"/>
      <c r="F228" s="76"/>
      <c r="G228" s="76"/>
      <c r="H228" s="76"/>
      <c r="I228" s="76"/>
      <c r="J228" s="76"/>
      <c r="K228" s="42"/>
    </row>
    <row r="229" spans="2:11" ht="15.75">
      <c r="B229" s="42"/>
      <c r="C229" s="76"/>
      <c r="D229" s="76"/>
      <c r="E229" s="76"/>
      <c r="F229" s="76"/>
      <c r="G229" s="76"/>
      <c r="H229" s="76"/>
      <c r="I229" s="76"/>
      <c r="J229" s="76"/>
      <c r="K229" s="42"/>
    </row>
    <row r="230" spans="2:11" ht="15.75">
      <c r="B230" s="42"/>
      <c r="C230" s="76"/>
      <c r="D230" s="76"/>
      <c r="E230" s="76"/>
      <c r="F230" s="76"/>
      <c r="G230" s="76"/>
      <c r="H230" s="76"/>
      <c r="I230" s="76"/>
      <c r="J230" s="76"/>
      <c r="K230" s="42"/>
    </row>
    <row r="231" spans="2:11" ht="15.75">
      <c r="B231" s="42"/>
      <c r="C231" s="76"/>
      <c r="D231" s="76"/>
      <c r="E231" s="76"/>
      <c r="F231" s="76"/>
      <c r="G231" s="76"/>
      <c r="H231" s="76"/>
      <c r="I231" s="76"/>
      <c r="J231" s="76"/>
      <c r="K231" s="42"/>
    </row>
    <row r="232" spans="2:11" ht="15.75">
      <c r="B232" s="42"/>
      <c r="C232" s="76"/>
      <c r="D232" s="76"/>
      <c r="E232" s="76"/>
      <c r="F232" s="76"/>
      <c r="G232" s="76"/>
      <c r="H232" s="76"/>
      <c r="I232" s="76"/>
      <c r="J232" s="76"/>
      <c r="K232" s="42"/>
    </row>
    <row r="233" spans="2:11" ht="15.75">
      <c r="B233" s="42"/>
      <c r="C233" s="76"/>
      <c r="D233" s="76"/>
      <c r="E233" s="76"/>
      <c r="F233" s="76"/>
      <c r="G233" s="76"/>
      <c r="H233" s="76"/>
      <c r="I233" s="76"/>
      <c r="J233" s="76"/>
      <c r="K233" s="42"/>
    </row>
    <row r="234" spans="2:11" ht="15.75">
      <c r="B234" s="42"/>
      <c r="C234" s="76"/>
      <c r="D234" s="76"/>
      <c r="E234" s="76"/>
      <c r="F234" s="76"/>
      <c r="G234" s="76"/>
      <c r="H234" s="76"/>
      <c r="I234" s="76"/>
      <c r="J234" s="76"/>
      <c r="K234" s="42"/>
    </row>
    <row r="235" spans="2:11" ht="15.75">
      <c r="B235" s="42"/>
      <c r="C235" s="76"/>
      <c r="D235" s="76"/>
      <c r="E235" s="76"/>
      <c r="F235" s="76"/>
      <c r="G235" s="76"/>
      <c r="H235" s="76"/>
      <c r="I235" s="76"/>
      <c r="J235" s="76"/>
      <c r="K235" s="42"/>
    </row>
    <row r="236" spans="2:11" ht="15.75">
      <c r="B236" s="42"/>
      <c r="C236" s="76"/>
      <c r="D236" s="76"/>
      <c r="E236" s="76"/>
      <c r="F236" s="76"/>
      <c r="G236" s="76"/>
      <c r="H236" s="76"/>
      <c r="I236" s="76"/>
      <c r="J236" s="76"/>
      <c r="K236" s="42"/>
    </row>
    <row r="237" spans="2:11" ht="15.75">
      <c r="B237" s="42"/>
      <c r="C237" s="76"/>
      <c r="D237" s="76"/>
      <c r="E237" s="76"/>
      <c r="F237" s="76"/>
      <c r="G237" s="76"/>
      <c r="H237" s="76"/>
      <c r="I237" s="76"/>
      <c r="J237" s="76"/>
      <c r="K237" s="42"/>
    </row>
    <row r="238" spans="2:11" ht="15.75">
      <c r="B238" s="42"/>
      <c r="C238" s="76"/>
      <c r="D238" s="76"/>
      <c r="E238" s="76"/>
      <c r="F238" s="76"/>
      <c r="G238" s="76"/>
      <c r="H238" s="76"/>
      <c r="I238" s="76"/>
      <c r="J238" s="76"/>
      <c r="K238" s="42"/>
    </row>
    <row r="239" spans="2:11" ht="15.75">
      <c r="B239" s="42"/>
      <c r="C239" s="76"/>
      <c r="D239" s="76"/>
      <c r="E239" s="76"/>
      <c r="F239" s="76"/>
      <c r="G239" s="76"/>
      <c r="H239" s="76"/>
      <c r="I239" s="76"/>
      <c r="J239" s="76"/>
      <c r="K239" s="42"/>
    </row>
    <row r="240" spans="2:11" ht="15.75">
      <c r="B240" s="42"/>
      <c r="C240" s="76"/>
      <c r="D240" s="76"/>
      <c r="E240" s="76"/>
      <c r="F240" s="76"/>
      <c r="G240" s="76"/>
      <c r="H240" s="76"/>
      <c r="I240" s="76"/>
      <c r="J240" s="76"/>
      <c r="K240" s="42"/>
    </row>
    <row r="241" spans="2:11" ht="15.75">
      <c r="B241" s="42"/>
      <c r="C241" s="76"/>
      <c r="D241" s="76"/>
      <c r="E241" s="76"/>
      <c r="F241" s="76"/>
      <c r="G241" s="76"/>
      <c r="H241" s="76"/>
      <c r="I241" s="76"/>
      <c r="J241" s="76"/>
      <c r="K241" s="42"/>
    </row>
    <row r="242" spans="2:11" ht="15.75">
      <c r="B242" s="42"/>
      <c r="C242" s="76"/>
      <c r="D242" s="76"/>
      <c r="E242" s="76"/>
      <c r="F242" s="76"/>
      <c r="G242" s="76"/>
      <c r="H242" s="76"/>
      <c r="I242" s="76"/>
      <c r="J242" s="76"/>
      <c r="K242" s="42"/>
    </row>
    <row r="243" spans="2:11" ht="15.75">
      <c r="B243" s="42"/>
      <c r="C243" s="76"/>
      <c r="D243" s="76"/>
      <c r="E243" s="76"/>
      <c r="F243" s="76"/>
      <c r="G243" s="76"/>
      <c r="H243" s="76"/>
      <c r="I243" s="76"/>
      <c r="J243" s="76"/>
      <c r="K243" s="42"/>
    </row>
    <row r="244" spans="2:11" ht="15.75">
      <c r="B244" s="42"/>
      <c r="C244" s="76"/>
      <c r="D244" s="76"/>
      <c r="E244" s="76"/>
      <c r="F244" s="76"/>
      <c r="G244" s="76"/>
      <c r="H244" s="76"/>
      <c r="I244" s="76"/>
      <c r="J244" s="76"/>
      <c r="K244" s="42"/>
    </row>
    <row r="245" spans="2:11" ht="15.75">
      <c r="B245" s="42"/>
      <c r="C245" s="76"/>
      <c r="D245" s="76"/>
      <c r="E245" s="76"/>
      <c r="F245" s="76"/>
      <c r="G245" s="76"/>
      <c r="H245" s="76"/>
      <c r="I245" s="76"/>
      <c r="J245" s="76"/>
      <c r="K245" s="42"/>
    </row>
    <row r="246" spans="2:11" ht="15.75">
      <c r="B246" s="42"/>
      <c r="C246" s="76"/>
      <c r="D246" s="76"/>
      <c r="E246" s="76"/>
      <c r="F246" s="76"/>
      <c r="G246" s="76"/>
      <c r="H246" s="76"/>
      <c r="I246" s="76"/>
      <c r="J246" s="76"/>
      <c r="K246" s="42"/>
    </row>
    <row r="247" spans="2:11" ht="15.75">
      <c r="B247" s="42"/>
      <c r="C247" s="76"/>
      <c r="D247" s="76"/>
      <c r="E247" s="76"/>
      <c r="F247" s="76"/>
      <c r="G247" s="76"/>
      <c r="H247" s="76"/>
      <c r="I247" s="76"/>
      <c r="J247" s="76"/>
      <c r="K247" s="42"/>
    </row>
    <row r="248" spans="2:11" ht="15.75">
      <c r="B248" s="42"/>
      <c r="C248" s="76"/>
      <c r="D248" s="76"/>
      <c r="E248" s="76"/>
      <c r="F248" s="76"/>
      <c r="G248" s="76"/>
      <c r="H248" s="76"/>
      <c r="I248" s="76"/>
      <c r="J248" s="76"/>
      <c r="K248" s="42"/>
    </row>
    <row r="249" spans="2:11" ht="15.75">
      <c r="B249" s="42"/>
      <c r="C249" s="76"/>
      <c r="D249" s="76"/>
      <c r="E249" s="76"/>
      <c r="F249" s="76"/>
      <c r="G249" s="76"/>
      <c r="H249" s="76"/>
      <c r="I249" s="76"/>
      <c r="J249" s="76"/>
      <c r="K249" s="42"/>
    </row>
    <row r="250" spans="2:11" ht="15.75">
      <c r="B250" s="42"/>
      <c r="C250" s="76"/>
      <c r="D250" s="76"/>
      <c r="E250" s="76"/>
      <c r="F250" s="76"/>
      <c r="G250" s="76"/>
      <c r="H250" s="76"/>
      <c r="I250" s="76"/>
      <c r="J250" s="76"/>
      <c r="K250" s="42"/>
    </row>
    <row r="251" spans="2:11" ht="15.75">
      <c r="B251" s="42"/>
      <c r="C251" s="76"/>
      <c r="D251" s="76"/>
      <c r="E251" s="76"/>
      <c r="F251" s="76"/>
      <c r="G251" s="76"/>
      <c r="H251" s="76"/>
      <c r="I251" s="76"/>
      <c r="J251" s="76"/>
      <c r="K251" s="42"/>
    </row>
    <row r="252" spans="2:11" ht="15.75">
      <c r="B252" s="42"/>
      <c r="C252" s="76"/>
      <c r="D252" s="76"/>
      <c r="E252" s="76"/>
      <c r="F252" s="76"/>
      <c r="G252" s="76"/>
      <c r="H252" s="76"/>
      <c r="I252" s="76"/>
      <c r="J252" s="76"/>
      <c r="K252" s="42"/>
    </row>
    <row r="253" spans="2:11" ht="15.75">
      <c r="B253" s="42"/>
      <c r="C253" s="76"/>
      <c r="D253" s="76"/>
      <c r="E253" s="76"/>
      <c r="F253" s="76"/>
      <c r="G253" s="76"/>
      <c r="H253" s="76"/>
      <c r="I253" s="76"/>
      <c r="J253" s="76"/>
      <c r="K253" s="42"/>
    </row>
    <row r="254" spans="2:11" ht="15.75">
      <c r="B254" s="42"/>
      <c r="C254" s="76"/>
      <c r="D254" s="76"/>
      <c r="E254" s="76"/>
      <c r="F254" s="76"/>
      <c r="G254" s="76"/>
      <c r="H254" s="76"/>
      <c r="I254" s="76"/>
      <c r="J254" s="76"/>
      <c r="K254" s="42"/>
    </row>
    <row r="255" spans="2:11" ht="15.75">
      <c r="B255" s="42"/>
      <c r="C255" s="76"/>
      <c r="D255" s="76"/>
      <c r="E255" s="76"/>
      <c r="F255" s="76"/>
      <c r="G255" s="76"/>
      <c r="H255" s="76"/>
      <c r="I255" s="76"/>
      <c r="J255" s="76"/>
      <c r="K255" s="42"/>
    </row>
    <row r="256" spans="2:11" ht="15.75">
      <c r="B256" s="42"/>
      <c r="C256" s="76"/>
      <c r="D256" s="76"/>
      <c r="E256" s="76"/>
      <c r="F256" s="76"/>
      <c r="G256" s="76"/>
      <c r="H256" s="76"/>
      <c r="I256" s="76"/>
      <c r="J256" s="76"/>
      <c r="K256" s="42"/>
    </row>
    <row r="257" spans="2:11" ht="15.75">
      <c r="B257" s="42"/>
      <c r="C257" s="76"/>
      <c r="D257" s="76"/>
      <c r="E257" s="76"/>
      <c r="F257" s="76"/>
      <c r="G257" s="76"/>
      <c r="H257" s="76"/>
      <c r="I257" s="76"/>
      <c r="J257" s="76"/>
      <c r="K257" s="42"/>
    </row>
    <row r="258" spans="2:11" ht="15.75">
      <c r="B258" s="42"/>
      <c r="C258" s="76"/>
      <c r="D258" s="76"/>
      <c r="E258" s="76"/>
      <c r="F258" s="76"/>
      <c r="G258" s="76"/>
      <c r="H258" s="76"/>
      <c r="I258" s="76"/>
      <c r="J258" s="76"/>
      <c r="K258" s="42"/>
    </row>
    <row r="259" spans="2:11" ht="15.75">
      <c r="B259" s="42"/>
      <c r="C259" s="76"/>
      <c r="D259" s="76"/>
      <c r="E259" s="76"/>
      <c r="F259" s="76"/>
      <c r="G259" s="76"/>
      <c r="H259" s="76"/>
      <c r="I259" s="76"/>
      <c r="J259" s="76"/>
      <c r="K259" s="42"/>
    </row>
    <row r="260" spans="2:11" ht="15.75">
      <c r="B260" s="42"/>
      <c r="C260" s="76"/>
      <c r="D260" s="76"/>
      <c r="E260" s="76"/>
      <c r="F260" s="76"/>
      <c r="G260" s="76"/>
      <c r="H260" s="76"/>
      <c r="I260" s="76"/>
      <c r="J260" s="76"/>
      <c r="K260" s="42"/>
    </row>
    <row r="261" spans="2:11" ht="15.75">
      <c r="B261" s="42"/>
      <c r="C261" s="76"/>
      <c r="D261" s="76"/>
      <c r="E261" s="76"/>
      <c r="F261" s="76"/>
      <c r="G261" s="76"/>
      <c r="H261" s="76"/>
      <c r="I261" s="76"/>
      <c r="J261" s="76"/>
      <c r="K261" s="42"/>
    </row>
    <row r="262" spans="2:11" ht="15.75">
      <c r="B262" s="42"/>
      <c r="C262" s="76"/>
      <c r="D262" s="76"/>
      <c r="E262" s="76"/>
      <c r="F262" s="76"/>
      <c r="G262" s="76"/>
      <c r="H262" s="76"/>
      <c r="I262" s="76"/>
      <c r="J262" s="76"/>
      <c r="K262" s="42"/>
    </row>
    <row r="263" spans="2:11" ht="15.75">
      <c r="B263" s="42"/>
      <c r="C263" s="76"/>
      <c r="D263" s="76"/>
      <c r="E263" s="76"/>
      <c r="F263" s="76"/>
      <c r="G263" s="76"/>
      <c r="H263" s="76"/>
      <c r="I263" s="76"/>
      <c r="J263" s="76"/>
      <c r="K263" s="42"/>
    </row>
    <row r="264" spans="2:11" ht="15.75">
      <c r="B264" s="42"/>
      <c r="C264" s="76"/>
      <c r="D264" s="76"/>
      <c r="E264" s="76"/>
      <c r="F264" s="76"/>
      <c r="G264" s="76"/>
      <c r="H264" s="76"/>
      <c r="I264" s="76"/>
      <c r="J264" s="76"/>
      <c r="K264" s="42"/>
    </row>
    <row r="265" spans="2:11" ht="15.75">
      <c r="B265" s="42"/>
      <c r="C265" s="76"/>
      <c r="D265" s="76"/>
      <c r="E265" s="76"/>
      <c r="F265" s="76"/>
      <c r="G265" s="76"/>
      <c r="H265" s="76"/>
      <c r="I265" s="76"/>
      <c r="J265" s="76"/>
      <c r="K265" s="42"/>
    </row>
    <row r="266" spans="2:11" ht="15.75">
      <c r="B266" s="42"/>
      <c r="C266" s="76"/>
      <c r="D266" s="76"/>
      <c r="E266" s="76"/>
      <c r="F266" s="76"/>
      <c r="G266" s="76"/>
      <c r="H266" s="76"/>
      <c r="I266" s="76"/>
      <c r="J266" s="76"/>
      <c r="K266" s="42"/>
    </row>
    <row r="267" spans="2:11" ht="15.75">
      <c r="B267" s="42"/>
      <c r="C267" s="76"/>
      <c r="D267" s="76"/>
      <c r="E267" s="76"/>
      <c r="F267" s="76"/>
      <c r="G267" s="76"/>
      <c r="H267" s="76"/>
      <c r="I267" s="76"/>
      <c r="J267" s="76"/>
      <c r="K267" s="42"/>
    </row>
    <row r="268" spans="2:11" ht="15.75">
      <c r="B268" s="42"/>
      <c r="C268" s="76"/>
      <c r="D268" s="76"/>
      <c r="E268" s="76"/>
      <c r="F268" s="76"/>
      <c r="G268" s="76"/>
      <c r="H268" s="76"/>
      <c r="I268" s="76"/>
      <c r="J268" s="76"/>
      <c r="K268" s="42"/>
    </row>
    <row r="269" spans="2:11" ht="15.75">
      <c r="B269" s="42"/>
      <c r="C269" s="76"/>
      <c r="D269" s="76"/>
      <c r="E269" s="76"/>
      <c r="F269" s="76"/>
      <c r="G269" s="76"/>
      <c r="H269" s="76"/>
      <c r="I269" s="76"/>
      <c r="J269" s="76"/>
      <c r="K269" s="42"/>
    </row>
    <row r="270" spans="2:11" ht="15.75">
      <c r="B270" s="42"/>
      <c r="C270" s="76"/>
      <c r="D270" s="76"/>
      <c r="E270" s="76"/>
      <c r="F270" s="76"/>
      <c r="G270" s="76"/>
      <c r="H270" s="76"/>
      <c r="I270" s="76"/>
      <c r="J270" s="76"/>
      <c r="K270" s="42"/>
    </row>
    <row r="271" spans="2:11" ht="15.75">
      <c r="B271" s="42"/>
      <c r="C271" s="76"/>
      <c r="D271" s="76"/>
      <c r="E271" s="76"/>
      <c r="F271" s="76"/>
      <c r="G271" s="76"/>
      <c r="H271" s="76"/>
      <c r="I271" s="76"/>
      <c r="J271" s="76"/>
      <c r="K271" s="42"/>
    </row>
    <row r="272" spans="2:11" ht="15.75">
      <c r="B272" s="42"/>
      <c r="C272" s="76"/>
      <c r="D272" s="76"/>
      <c r="E272" s="76"/>
      <c r="F272" s="76"/>
      <c r="G272" s="76"/>
      <c r="H272" s="76"/>
      <c r="I272" s="76"/>
      <c r="J272" s="76"/>
      <c r="K272" s="42"/>
    </row>
    <row r="273" spans="2:11" ht="15.75">
      <c r="B273" s="42"/>
      <c r="C273" s="76"/>
      <c r="D273" s="76"/>
      <c r="E273" s="76"/>
      <c r="F273" s="76"/>
      <c r="G273" s="76"/>
      <c r="H273" s="76"/>
      <c r="I273" s="76"/>
      <c r="J273" s="76"/>
      <c r="K273" s="42"/>
    </row>
    <row r="274" spans="2:11" ht="15.75">
      <c r="B274" s="42"/>
      <c r="C274" s="76"/>
      <c r="D274" s="76"/>
      <c r="E274" s="76"/>
      <c r="F274" s="76"/>
      <c r="G274" s="76"/>
      <c r="H274" s="76"/>
      <c r="I274" s="76"/>
      <c r="J274" s="76"/>
      <c r="K274" s="42"/>
    </row>
    <row r="275" spans="2:11" ht="15.75">
      <c r="B275" s="42"/>
      <c r="C275" s="76"/>
      <c r="D275" s="76"/>
      <c r="E275" s="76"/>
      <c r="F275" s="76"/>
      <c r="G275" s="76"/>
      <c r="H275" s="76"/>
      <c r="I275" s="76"/>
      <c r="J275" s="76"/>
      <c r="K275" s="42"/>
    </row>
    <row r="276" spans="2:11" ht="15.75">
      <c r="B276" s="42"/>
      <c r="C276" s="76"/>
      <c r="D276" s="76"/>
      <c r="E276" s="76"/>
      <c r="F276" s="76"/>
      <c r="G276" s="76"/>
      <c r="H276" s="76"/>
      <c r="I276" s="76"/>
      <c r="J276" s="76"/>
      <c r="K276" s="42"/>
    </row>
    <row r="277" spans="2:11" ht="15.75">
      <c r="B277" s="42"/>
      <c r="C277" s="76"/>
      <c r="D277" s="76"/>
      <c r="E277" s="76"/>
      <c r="F277" s="76"/>
      <c r="G277" s="76"/>
      <c r="H277" s="76"/>
      <c r="I277" s="76"/>
      <c r="J277" s="76"/>
      <c r="K277" s="42"/>
    </row>
    <row r="278" spans="2:11" ht="15.75">
      <c r="B278" s="42"/>
      <c r="C278" s="76"/>
      <c r="D278" s="76"/>
      <c r="E278" s="76"/>
      <c r="F278" s="76"/>
      <c r="G278" s="76"/>
      <c r="H278" s="76"/>
      <c r="I278" s="76"/>
      <c r="J278" s="76"/>
      <c r="K278" s="42"/>
    </row>
    <row r="279" spans="2:11" ht="15.75">
      <c r="B279" s="42"/>
      <c r="C279" s="76"/>
      <c r="D279" s="76"/>
      <c r="E279" s="76"/>
      <c r="F279" s="76"/>
      <c r="G279" s="76"/>
      <c r="H279" s="76"/>
      <c r="I279" s="76"/>
      <c r="J279" s="76"/>
      <c r="K279" s="42"/>
    </row>
    <row r="280" spans="2:11" ht="15.75">
      <c r="B280" s="42"/>
      <c r="C280" s="76"/>
      <c r="D280" s="76"/>
      <c r="E280" s="76"/>
      <c r="F280" s="76"/>
      <c r="G280" s="76"/>
      <c r="H280" s="76"/>
      <c r="I280" s="76"/>
      <c r="J280" s="76"/>
      <c r="K280" s="42"/>
    </row>
    <row r="281" spans="2:11" ht="15.75">
      <c r="B281" s="42"/>
      <c r="C281" s="76"/>
      <c r="D281" s="76"/>
      <c r="E281" s="76"/>
      <c r="F281" s="76"/>
      <c r="G281" s="76"/>
      <c r="H281" s="76"/>
      <c r="I281" s="76"/>
      <c r="J281" s="76"/>
      <c r="K281" s="42"/>
    </row>
    <row r="282" spans="2:11" ht="15.75">
      <c r="B282" s="42"/>
      <c r="C282" s="76"/>
      <c r="D282" s="76"/>
      <c r="E282" s="76"/>
      <c r="F282" s="76"/>
      <c r="G282" s="76"/>
      <c r="H282" s="76"/>
      <c r="I282" s="76"/>
      <c r="J282" s="76"/>
      <c r="K282" s="42"/>
    </row>
    <row r="283" spans="2:11" ht="15.75">
      <c r="B283" s="42"/>
      <c r="C283" s="76"/>
      <c r="D283" s="76"/>
      <c r="E283" s="76"/>
      <c r="F283" s="76"/>
      <c r="G283" s="76"/>
      <c r="H283" s="76"/>
      <c r="I283" s="76"/>
      <c r="J283" s="76"/>
      <c r="K283" s="42"/>
    </row>
    <row r="284" spans="2:11" ht="15.75">
      <c r="B284" s="42"/>
      <c r="C284" s="76"/>
      <c r="D284" s="76"/>
      <c r="E284" s="76"/>
      <c r="F284" s="76"/>
      <c r="G284" s="76"/>
      <c r="H284" s="76"/>
      <c r="I284" s="76"/>
      <c r="J284" s="76"/>
      <c r="K284" s="42"/>
    </row>
    <row r="285" spans="2:11" ht="15.75">
      <c r="B285" s="42"/>
      <c r="C285" s="76"/>
      <c r="D285" s="76"/>
      <c r="E285" s="76"/>
      <c r="F285" s="76"/>
      <c r="G285" s="76"/>
      <c r="H285" s="76"/>
      <c r="I285" s="76"/>
      <c r="J285" s="76"/>
      <c r="K285" s="42"/>
    </row>
    <row r="286" spans="2:11" ht="15.75">
      <c r="B286" s="42"/>
      <c r="C286" s="76"/>
      <c r="D286" s="76"/>
      <c r="E286" s="76"/>
      <c r="F286" s="76"/>
      <c r="G286" s="76"/>
      <c r="H286" s="76"/>
      <c r="I286" s="76"/>
      <c r="J286" s="76"/>
      <c r="K286" s="42"/>
    </row>
    <row r="287" spans="2:11" ht="15.75">
      <c r="B287" s="42"/>
      <c r="C287" s="76"/>
      <c r="D287" s="76"/>
      <c r="E287" s="76"/>
      <c r="F287" s="76"/>
      <c r="G287" s="76"/>
      <c r="H287" s="76"/>
      <c r="I287" s="76"/>
      <c r="J287" s="76"/>
      <c r="K287" s="42"/>
    </row>
    <row r="288" spans="2:11" ht="15.75">
      <c r="B288" s="42"/>
      <c r="C288" s="76"/>
      <c r="D288" s="76"/>
      <c r="E288" s="76"/>
      <c r="F288" s="76"/>
      <c r="G288" s="76"/>
      <c r="H288" s="76"/>
      <c r="I288" s="76"/>
      <c r="J288" s="76"/>
      <c r="K288" s="42"/>
    </row>
    <row r="289" spans="2:11" ht="15.75">
      <c r="B289" s="42"/>
      <c r="C289" s="42"/>
      <c r="D289" s="42"/>
      <c r="E289" s="42"/>
      <c r="F289" s="42"/>
      <c r="G289" s="42"/>
      <c r="H289" s="42"/>
      <c r="I289" s="42"/>
      <c r="J289" s="42"/>
      <c r="K289" s="42"/>
    </row>
  </sheetData>
  <sheetProtection algorithmName="SHA-512" hashValue="X0+A3k2Ld8Cjdtbow20zJHtRaPnAJlT2w9KpLhiiZYeQzj3xslWH21pPvR6GBBVFZj4lyikjqm0A49Q5MCEB6w==" saltValue="E588hfsf+Cu279CHYbncgg==" spinCount="100000" sheet="1" insertColumns="0" insertRows="0" deleteColumns="0" deleteRows="0" sort="0"/>
  <mergeCells count="362">
    <mergeCell ref="B1:K1"/>
    <mergeCell ref="M1:O1"/>
    <mergeCell ref="C2:J2"/>
    <mergeCell ref="M2:S2"/>
    <mergeCell ref="N3:O3"/>
    <mergeCell ref="P3:Q3"/>
    <mergeCell ref="R3:S3"/>
    <mergeCell ref="N6:O6"/>
    <mergeCell ref="P6:Q6"/>
    <mergeCell ref="R6:S6"/>
    <mergeCell ref="C7:D7"/>
    <mergeCell ref="E7:K7"/>
    <mergeCell ref="M7:P7"/>
    <mergeCell ref="Q7:S7"/>
    <mergeCell ref="N4:O4"/>
    <mergeCell ref="P4:Q4"/>
    <mergeCell ref="R4:S4"/>
    <mergeCell ref="N5:O5"/>
    <mergeCell ref="P5:Q5"/>
    <mergeCell ref="R5:S5"/>
    <mergeCell ref="C11:K11"/>
    <mergeCell ref="C12:K12"/>
    <mergeCell ref="C13:K13"/>
    <mergeCell ref="M13:S13"/>
    <mergeCell ref="C14:K14"/>
    <mergeCell ref="M14:O14"/>
    <mergeCell ref="P14:S14"/>
    <mergeCell ref="C8:D8"/>
    <mergeCell ref="E8:K8"/>
    <mergeCell ref="M8:P8"/>
    <mergeCell ref="Q8:S8"/>
    <mergeCell ref="C9:D9"/>
    <mergeCell ref="E9:K9"/>
    <mergeCell ref="M9:P9"/>
    <mergeCell ref="Q9:S9"/>
    <mergeCell ref="C17:K17"/>
    <mergeCell ref="M17:O17"/>
    <mergeCell ref="P17:S17"/>
    <mergeCell ref="C18:K18"/>
    <mergeCell ref="M18:O18"/>
    <mergeCell ref="P18:S18"/>
    <mergeCell ref="C15:K15"/>
    <mergeCell ref="M15:O15"/>
    <mergeCell ref="P15:S15"/>
    <mergeCell ref="C16:K16"/>
    <mergeCell ref="M16:O16"/>
    <mergeCell ref="P16:S16"/>
    <mergeCell ref="C21:K21"/>
    <mergeCell ref="M21:O21"/>
    <mergeCell ref="P21:S21"/>
    <mergeCell ref="C22:K22"/>
    <mergeCell ref="M22:O22"/>
    <mergeCell ref="P22:S22"/>
    <mergeCell ref="C19:K19"/>
    <mergeCell ref="M19:O19"/>
    <mergeCell ref="P19:S19"/>
    <mergeCell ref="C20:K20"/>
    <mergeCell ref="M20:O20"/>
    <mergeCell ref="P20:S20"/>
    <mergeCell ref="C26:K26"/>
    <mergeCell ref="C27:K27"/>
    <mergeCell ref="M27:R27"/>
    <mergeCell ref="C28:K28"/>
    <mergeCell ref="M28:O28"/>
    <mergeCell ref="Q28:R28"/>
    <mergeCell ref="C23:K23"/>
    <mergeCell ref="M23:O23"/>
    <mergeCell ref="C24:K24"/>
    <mergeCell ref="M24:O24"/>
    <mergeCell ref="C25:K25"/>
    <mergeCell ref="M25:O25"/>
    <mergeCell ref="C31:K31"/>
    <mergeCell ref="M31:O31"/>
    <mergeCell ref="Q31:R31"/>
    <mergeCell ref="C32:K32"/>
    <mergeCell ref="M32:O32"/>
    <mergeCell ref="Q32:R32"/>
    <mergeCell ref="C29:K29"/>
    <mergeCell ref="M29:O29"/>
    <mergeCell ref="Q29:R29"/>
    <mergeCell ref="C30:K30"/>
    <mergeCell ref="M30:O30"/>
    <mergeCell ref="Q30:R30"/>
    <mergeCell ref="C35:K35"/>
    <mergeCell ref="M35:O35"/>
    <mergeCell ref="Q35:R35"/>
    <mergeCell ref="C36:K36"/>
    <mergeCell ref="M36:O36"/>
    <mergeCell ref="Q36:R36"/>
    <mergeCell ref="C33:K33"/>
    <mergeCell ref="M33:O33"/>
    <mergeCell ref="Q33:R33"/>
    <mergeCell ref="C34:K34"/>
    <mergeCell ref="M34:O34"/>
    <mergeCell ref="Q34:R34"/>
    <mergeCell ref="C39:K39"/>
    <mergeCell ref="M39:O39"/>
    <mergeCell ref="Q39:R39"/>
    <mergeCell ref="C40:K40"/>
    <mergeCell ref="C41:K41"/>
    <mergeCell ref="C42:K42"/>
    <mergeCell ref="C37:K37"/>
    <mergeCell ref="M37:O37"/>
    <mergeCell ref="Q37:R37"/>
    <mergeCell ref="C38:K38"/>
    <mergeCell ref="M38:O38"/>
    <mergeCell ref="Q38:R38"/>
    <mergeCell ref="C49:K49"/>
    <mergeCell ref="C50:K50"/>
    <mergeCell ref="C51:K51"/>
    <mergeCell ref="C52:K52"/>
    <mergeCell ref="C53:K53"/>
    <mergeCell ref="C54:K54"/>
    <mergeCell ref="C43:K43"/>
    <mergeCell ref="C44:K44"/>
    <mergeCell ref="C45:K45"/>
    <mergeCell ref="C46:K46"/>
    <mergeCell ref="C47:K47"/>
    <mergeCell ref="C48:K48"/>
    <mergeCell ref="C61:K61"/>
    <mergeCell ref="C62:K62"/>
    <mergeCell ref="C63:K63"/>
    <mergeCell ref="C64:K64"/>
    <mergeCell ref="C65:K65"/>
    <mergeCell ref="C66:K66"/>
    <mergeCell ref="C55:K55"/>
    <mergeCell ref="C56:K56"/>
    <mergeCell ref="C57:K57"/>
    <mergeCell ref="C58:K58"/>
    <mergeCell ref="C59:K59"/>
    <mergeCell ref="C60:K60"/>
    <mergeCell ref="C73:K73"/>
    <mergeCell ref="C74:K74"/>
    <mergeCell ref="C75:K75"/>
    <mergeCell ref="C76:K76"/>
    <mergeCell ref="C77:K77"/>
    <mergeCell ref="C78:K78"/>
    <mergeCell ref="C67:K67"/>
    <mergeCell ref="C68:K68"/>
    <mergeCell ref="C69:K69"/>
    <mergeCell ref="C70:K70"/>
    <mergeCell ref="C71:K71"/>
    <mergeCell ref="C72:K72"/>
    <mergeCell ref="C85:K85"/>
    <mergeCell ref="C86:K86"/>
    <mergeCell ref="C87:K87"/>
    <mergeCell ref="C88:K88"/>
    <mergeCell ref="C89:K89"/>
    <mergeCell ref="C90:K90"/>
    <mergeCell ref="C79:K79"/>
    <mergeCell ref="C80:K80"/>
    <mergeCell ref="C81:K81"/>
    <mergeCell ref="C82:K82"/>
    <mergeCell ref="C83:K83"/>
    <mergeCell ref="C84:K84"/>
    <mergeCell ref="C97:K97"/>
    <mergeCell ref="C98:K98"/>
    <mergeCell ref="C99:K99"/>
    <mergeCell ref="M99:R99"/>
    <mergeCell ref="C100:K100"/>
    <mergeCell ref="M100:N100"/>
    <mergeCell ref="O100:P100"/>
    <mergeCell ref="Q100:R100"/>
    <mergeCell ref="C91:K91"/>
    <mergeCell ref="C92:K92"/>
    <mergeCell ref="C93:K93"/>
    <mergeCell ref="C94:K94"/>
    <mergeCell ref="C95:K95"/>
    <mergeCell ref="C96:K96"/>
    <mergeCell ref="C104:K104"/>
    <mergeCell ref="O104:P104"/>
    <mergeCell ref="Q104:R104"/>
    <mergeCell ref="C105:K105"/>
    <mergeCell ref="C106:K106"/>
    <mergeCell ref="C107:K107"/>
    <mergeCell ref="C101:K101"/>
    <mergeCell ref="M101:N102"/>
    <mergeCell ref="O101:P102"/>
    <mergeCell ref="Q101:R102"/>
    <mergeCell ref="C102:K102"/>
    <mergeCell ref="C103:K103"/>
    <mergeCell ref="C114:K114"/>
    <mergeCell ref="C115:K115"/>
    <mergeCell ref="C116:K116"/>
    <mergeCell ref="C117:K117"/>
    <mergeCell ref="C118:K118"/>
    <mergeCell ref="C119:K119"/>
    <mergeCell ref="C108:K108"/>
    <mergeCell ref="C109:K109"/>
    <mergeCell ref="C110:K110"/>
    <mergeCell ref="C111:K111"/>
    <mergeCell ref="C112:K112"/>
    <mergeCell ref="C113:K113"/>
    <mergeCell ref="C126:K126"/>
    <mergeCell ref="C127:K127"/>
    <mergeCell ref="C128:K128"/>
    <mergeCell ref="C129:K129"/>
    <mergeCell ref="C130:K130"/>
    <mergeCell ref="C131:K131"/>
    <mergeCell ref="C120:K120"/>
    <mergeCell ref="C121:K121"/>
    <mergeCell ref="C122:K122"/>
    <mergeCell ref="C123:K123"/>
    <mergeCell ref="C124:K124"/>
    <mergeCell ref="C125:K125"/>
    <mergeCell ref="C138:K138"/>
    <mergeCell ref="C139:K139"/>
    <mergeCell ref="C140:K140"/>
    <mergeCell ref="C141:K141"/>
    <mergeCell ref="C142:K142"/>
    <mergeCell ref="C143:K143"/>
    <mergeCell ref="C132:K132"/>
    <mergeCell ref="C133:K133"/>
    <mergeCell ref="C134:K134"/>
    <mergeCell ref="C135:K135"/>
    <mergeCell ref="C136:K136"/>
    <mergeCell ref="C137:K137"/>
    <mergeCell ref="C150:K150"/>
    <mergeCell ref="C151:K151"/>
    <mergeCell ref="C152:K152"/>
    <mergeCell ref="C153:K153"/>
    <mergeCell ref="C154:K154"/>
    <mergeCell ref="C155:K155"/>
    <mergeCell ref="C144:K144"/>
    <mergeCell ref="C145:K145"/>
    <mergeCell ref="C146:K146"/>
    <mergeCell ref="C147:K147"/>
    <mergeCell ref="C148:K148"/>
    <mergeCell ref="C149:K149"/>
    <mergeCell ref="C162:K162"/>
    <mergeCell ref="C163:K163"/>
    <mergeCell ref="C164:K164"/>
    <mergeCell ref="C165:J165"/>
    <mergeCell ref="C166:J166"/>
    <mergeCell ref="C167:J167"/>
    <mergeCell ref="C156:K156"/>
    <mergeCell ref="C157:K157"/>
    <mergeCell ref="C158:K158"/>
    <mergeCell ref="C159:K159"/>
    <mergeCell ref="C160:K160"/>
    <mergeCell ref="C161:K161"/>
    <mergeCell ref="C174:J174"/>
    <mergeCell ref="C175:J175"/>
    <mergeCell ref="C176:J176"/>
    <mergeCell ref="C177:J177"/>
    <mergeCell ref="C178:J178"/>
    <mergeCell ref="C179:J179"/>
    <mergeCell ref="C168:J168"/>
    <mergeCell ref="C169:J169"/>
    <mergeCell ref="C170:J170"/>
    <mergeCell ref="C171:J171"/>
    <mergeCell ref="C172:J172"/>
    <mergeCell ref="C173:J173"/>
    <mergeCell ref="C186:J186"/>
    <mergeCell ref="C187:J187"/>
    <mergeCell ref="C188:J188"/>
    <mergeCell ref="C189:J189"/>
    <mergeCell ref="C190:J190"/>
    <mergeCell ref="C191:J191"/>
    <mergeCell ref="C180:J180"/>
    <mergeCell ref="C181:J181"/>
    <mergeCell ref="C182:J182"/>
    <mergeCell ref="C183:J183"/>
    <mergeCell ref="C184:J184"/>
    <mergeCell ref="C185:J185"/>
    <mergeCell ref="C198:J198"/>
    <mergeCell ref="C199:J199"/>
    <mergeCell ref="C200:J200"/>
    <mergeCell ref="C201:J201"/>
    <mergeCell ref="C202:J202"/>
    <mergeCell ref="C203:J203"/>
    <mergeCell ref="C192:J192"/>
    <mergeCell ref="C193:J193"/>
    <mergeCell ref="C194:J194"/>
    <mergeCell ref="C195:J195"/>
    <mergeCell ref="C196:J196"/>
    <mergeCell ref="C197:J197"/>
    <mergeCell ref="C210:J210"/>
    <mergeCell ref="C211:J211"/>
    <mergeCell ref="C212:J212"/>
    <mergeCell ref="C213:J213"/>
    <mergeCell ref="C214:J214"/>
    <mergeCell ref="C215:J215"/>
    <mergeCell ref="C204:J204"/>
    <mergeCell ref="C205:J205"/>
    <mergeCell ref="C206:J206"/>
    <mergeCell ref="C207:J207"/>
    <mergeCell ref="C208:J208"/>
    <mergeCell ref="C209:J209"/>
    <mergeCell ref="C222:J222"/>
    <mergeCell ref="C223:J223"/>
    <mergeCell ref="C224:J224"/>
    <mergeCell ref="C225:J225"/>
    <mergeCell ref="C226:J226"/>
    <mergeCell ref="C227:J227"/>
    <mergeCell ref="C216:J216"/>
    <mergeCell ref="C217:J217"/>
    <mergeCell ref="C218:J218"/>
    <mergeCell ref="C219:J219"/>
    <mergeCell ref="C220:J220"/>
    <mergeCell ref="C221:J221"/>
    <mergeCell ref="C234:J234"/>
    <mergeCell ref="C235:J235"/>
    <mergeCell ref="C236:J236"/>
    <mergeCell ref="C237:J237"/>
    <mergeCell ref="C238:J238"/>
    <mergeCell ref="C239:J239"/>
    <mergeCell ref="C228:J228"/>
    <mergeCell ref="C229:J229"/>
    <mergeCell ref="C230:J230"/>
    <mergeCell ref="C231:J231"/>
    <mergeCell ref="C232:J232"/>
    <mergeCell ref="C233:J233"/>
    <mergeCell ref="C246:J246"/>
    <mergeCell ref="C247:J247"/>
    <mergeCell ref="C248:J248"/>
    <mergeCell ref="C249:J249"/>
    <mergeCell ref="C250:J250"/>
    <mergeCell ref="C251:J251"/>
    <mergeCell ref="C240:J240"/>
    <mergeCell ref="C241:J241"/>
    <mergeCell ref="C242:J242"/>
    <mergeCell ref="C243:J243"/>
    <mergeCell ref="C244:J244"/>
    <mergeCell ref="C245:J245"/>
    <mergeCell ref="C258:J258"/>
    <mergeCell ref="C259:J259"/>
    <mergeCell ref="C260:J260"/>
    <mergeCell ref="C261:J261"/>
    <mergeCell ref="C262:J262"/>
    <mergeCell ref="C263:J263"/>
    <mergeCell ref="C252:J252"/>
    <mergeCell ref="C253:J253"/>
    <mergeCell ref="C254:J254"/>
    <mergeCell ref="C255:J255"/>
    <mergeCell ref="C256:J256"/>
    <mergeCell ref="C257:J257"/>
    <mergeCell ref="C270:J270"/>
    <mergeCell ref="C271:J271"/>
    <mergeCell ref="C272:J272"/>
    <mergeCell ref="C273:J273"/>
    <mergeCell ref="C274:J274"/>
    <mergeCell ref="C275:J275"/>
    <mergeCell ref="C264:J264"/>
    <mergeCell ref="C265:J265"/>
    <mergeCell ref="C266:J266"/>
    <mergeCell ref="C267:J267"/>
    <mergeCell ref="C268:J268"/>
    <mergeCell ref="C269:J269"/>
    <mergeCell ref="C288:J288"/>
    <mergeCell ref="C282:J282"/>
    <mergeCell ref="C283:J283"/>
    <mergeCell ref="C284:J284"/>
    <mergeCell ref="C285:J285"/>
    <mergeCell ref="C286:J286"/>
    <mergeCell ref="C287:J287"/>
    <mergeCell ref="C276:J276"/>
    <mergeCell ref="C277:J277"/>
    <mergeCell ref="C278:J278"/>
    <mergeCell ref="C279:J279"/>
    <mergeCell ref="C280:J280"/>
    <mergeCell ref="C281:J281"/>
  </mergeCells>
  <dataValidations count="8">
    <dataValidation allowBlank="1" showInputMessage="1" showErrorMessage="1" prompt="Type equipment details here and the defect" sqref="P15:S22" xr:uid="{20A07440-0BA2-47A6-B519-A15DE1FE5EE3}"/>
    <dataValidation type="list" showInputMessage="1" showErrorMessage="1" prompt="Select the unavailable equipment from dropdown list" sqref="M15:O22" xr:uid="{235ADFCC-EAC2-42AC-A10D-A64B1EA1BAB1}">
      <formula1>"BFP A, BFP B, BFP C, Burners, LP Heaters, HP Heater 5, HP Heater 6, CCCWP A, CCCWP B, GAH A, GAH B. FDF A, FDF B, FDCF A, FDCF B, GSC Blower A, GSC Blower B, CWP A, CWP B, CEP A, CEP B, CBP A, CBP B, Station Compressors, Dryers, EDG, ,CSCCWP A or B"</formula1>
    </dataValidation>
    <dataValidation allowBlank="1" showInputMessage="1" showErrorMessage="1" prompt="Insert DCS value" sqref="Q7:S9" xr:uid="{D70A7FDF-309C-4AE4-9FC3-845FCE96C9DB}"/>
    <dataValidation allowBlank="1" showInputMessage="1" showErrorMessage="1" prompt="Input Unit Load" sqref="C8:D8" xr:uid="{3DB5C874-A43E-4D92-B0A4-231A5F8F8CBA}"/>
    <dataValidation type="list" allowBlank="1" showInputMessage="1" showErrorMessage="1" prompt="Select your unit" sqref="B8" xr:uid="{B0BF24D8-1A88-4E6D-BFB9-085ABB7A9714}">
      <formula1>"1,2,3,4,5,6"</formula1>
    </dataValidation>
    <dataValidation type="date" operator="greaterThanOrEqual" allowBlank="1" showInputMessage="1" showErrorMessage="1" prompt="Insert today's date" sqref="K5 Q104" xr:uid="{0863F21C-8E14-4787-9AE4-756A1BCE7AB0}">
      <formula1>K5</formula1>
    </dataValidation>
    <dataValidation type="list" allowBlank="1" showInputMessage="1" showErrorMessage="1" prompt="Select day of the week" sqref="K3" xr:uid="{C18B8D8C-3620-49B7-B871-C2EE92254EBD}">
      <formula1>"SUNDAY,MONDAY,TUESDAY,WEDNESDAY,THURSDAY,FRIDAY,SATURDAY"</formula1>
    </dataValidation>
    <dataValidation type="list" allowBlank="1" showInputMessage="1" showErrorMessage="1" prompt="Select your shift" sqref="F5 N104" xr:uid="{79CCD253-984B-4D2F-8A52-1DA20A7D6159}">
      <formula1>"A,B,C,D"</formula1>
    </dataValidation>
  </dataValidation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D66D1-1BE7-4337-8001-4E93EA215F71}">
  <sheetPr codeName="Sheet23"/>
  <dimension ref="A1:T289"/>
  <sheetViews>
    <sheetView zoomScale="50" zoomScaleNormal="50" workbookViewId="0">
      <pane ySplit="11" topLeftCell="A26" activePane="bottomLeft" state="frozen"/>
      <selection activeCell="P1" sqref="P1"/>
      <selection pane="bottomLeft" activeCell="P1" sqref="P1"/>
    </sheetView>
  </sheetViews>
  <sheetFormatPr defaultColWidth="9.140625" defaultRowHeight="15"/>
  <cols>
    <col min="1" max="1" width="9.140625" style="7"/>
    <col min="2" max="2" width="13.7109375" style="7" customWidth="1"/>
    <col min="3" max="3" width="12.42578125" style="7" customWidth="1"/>
    <col min="4" max="10" width="9.140625" style="7"/>
    <col min="11" max="11" width="13.140625" style="7" customWidth="1"/>
    <col min="12" max="12" width="13.85546875" style="7" customWidth="1"/>
    <col min="13" max="13" width="17.28515625" style="7" customWidth="1"/>
    <col min="14" max="15" width="9.140625" style="7"/>
    <col min="16" max="16" width="21.5703125" style="7" customWidth="1"/>
    <col min="17" max="18" width="9.140625" style="7"/>
    <col min="19" max="19" width="12.140625" style="7" customWidth="1"/>
    <col min="20" max="16384" width="9.140625" style="7"/>
  </cols>
  <sheetData>
    <row r="1" spans="1:20" ht="51" customHeight="1" thickBot="1">
      <c r="A1" s="4"/>
      <c r="B1" s="88" t="s">
        <v>0</v>
      </c>
      <c r="C1" s="88"/>
      <c r="D1" s="88"/>
      <c r="E1" s="88"/>
      <c r="F1" s="88"/>
      <c r="G1" s="88"/>
      <c r="H1" s="88"/>
      <c r="I1" s="88"/>
      <c r="J1" s="88"/>
      <c r="K1" s="88"/>
      <c r="L1" s="5"/>
      <c r="M1" s="106" t="s">
        <v>99</v>
      </c>
      <c r="N1" s="106"/>
      <c r="O1" s="106"/>
      <c r="P1" s="68">
        <f xml:space="preserve"> COUNTIFS($C12:$K100, "*Load*Loss*")</f>
        <v>0</v>
      </c>
      <c r="Q1" s="5"/>
      <c r="R1" s="5"/>
      <c r="S1" s="6"/>
      <c r="T1" s="6"/>
    </row>
    <row r="2" spans="1:20" ht="21.75" thickBot="1">
      <c r="B2" s="8"/>
      <c r="C2" s="89" t="s">
        <v>1</v>
      </c>
      <c r="D2" s="89"/>
      <c r="E2" s="89"/>
      <c r="F2" s="89"/>
      <c r="G2" s="89"/>
      <c r="H2" s="89"/>
      <c r="I2" s="89"/>
      <c r="J2" s="89"/>
      <c r="K2" s="9"/>
      <c r="L2" s="6"/>
      <c r="M2" s="110" t="s">
        <v>16</v>
      </c>
      <c r="N2" s="111"/>
      <c r="O2" s="111"/>
      <c r="P2" s="111"/>
      <c r="Q2" s="111"/>
      <c r="R2" s="111"/>
      <c r="S2" s="112"/>
      <c r="T2" s="6"/>
    </row>
    <row r="3" spans="1:20" ht="19.5" thickBot="1">
      <c r="B3" s="10" t="s">
        <v>33</v>
      </c>
      <c r="C3" s="11" t="s">
        <v>26</v>
      </c>
      <c r="D3" s="12"/>
      <c r="E3" s="12"/>
      <c r="F3" s="12"/>
      <c r="G3" s="12"/>
      <c r="H3" s="12"/>
      <c r="I3" s="12"/>
      <c r="J3" s="13" t="s">
        <v>31</v>
      </c>
      <c r="K3" s="14" t="s">
        <v>27</v>
      </c>
      <c r="L3" s="12"/>
      <c r="M3" s="15"/>
      <c r="N3" s="113" t="s">
        <v>17</v>
      </c>
      <c r="O3" s="114"/>
      <c r="P3" s="113" t="s">
        <v>18</v>
      </c>
      <c r="Q3" s="114"/>
      <c r="R3" s="115" t="s">
        <v>22</v>
      </c>
      <c r="S3" s="114"/>
      <c r="T3" s="6"/>
    </row>
    <row r="4" spans="1:20" ht="15.75" customHeight="1" thickBot="1">
      <c r="B4" s="16"/>
      <c r="C4" s="12"/>
      <c r="D4" s="12"/>
      <c r="E4" s="12"/>
      <c r="F4" s="12"/>
      <c r="G4" s="12"/>
      <c r="H4" s="12"/>
      <c r="I4" s="12"/>
      <c r="J4" s="12"/>
      <c r="K4" s="17"/>
      <c r="L4" s="6"/>
      <c r="M4" s="18" t="s">
        <v>19</v>
      </c>
      <c r="N4" s="116"/>
      <c r="O4" s="117"/>
      <c r="P4" s="116"/>
      <c r="Q4" s="117"/>
      <c r="R4" s="118"/>
      <c r="S4" s="117"/>
      <c r="T4" s="6"/>
    </row>
    <row r="5" spans="1:20" ht="19.5" thickBot="1">
      <c r="B5" s="10" t="s">
        <v>34</v>
      </c>
      <c r="C5" s="11" t="s">
        <v>2</v>
      </c>
      <c r="D5" s="12"/>
      <c r="E5" s="13" t="s">
        <v>12</v>
      </c>
      <c r="F5" s="60" t="s">
        <v>25</v>
      </c>
      <c r="G5" s="12"/>
      <c r="H5" s="12"/>
      <c r="I5" s="12"/>
      <c r="J5" s="13" t="s">
        <v>32</v>
      </c>
      <c r="K5" s="19">
        <v>44355</v>
      </c>
      <c r="L5" s="12"/>
      <c r="M5" s="18" t="s">
        <v>20</v>
      </c>
      <c r="N5" s="133">
        <f xml:space="preserve"> '20'!N4</f>
        <v>0</v>
      </c>
      <c r="O5" s="134"/>
      <c r="P5" s="133">
        <f xml:space="preserve"> '20'!P4</f>
        <v>0</v>
      </c>
      <c r="Q5" s="134"/>
      <c r="R5" s="133">
        <f xml:space="preserve"> '20'!R4</f>
        <v>0</v>
      </c>
      <c r="S5" s="134"/>
      <c r="T5" s="6"/>
    </row>
    <row r="6" spans="1:20" ht="15" customHeight="1" thickBot="1">
      <c r="B6" s="16"/>
      <c r="C6" s="12"/>
      <c r="D6" s="12"/>
      <c r="E6" s="12"/>
      <c r="F6" s="12"/>
      <c r="G6" s="12"/>
      <c r="H6" s="12"/>
      <c r="I6" s="12"/>
      <c r="J6" s="12"/>
      <c r="K6" s="17"/>
      <c r="L6" s="6"/>
      <c r="M6" s="20" t="s">
        <v>21</v>
      </c>
      <c r="N6" s="119">
        <f>IF(($N4-$N5)&lt;0,0,$N4-$N5)</f>
        <v>0</v>
      </c>
      <c r="O6" s="120"/>
      <c r="P6" s="131">
        <f>IF(($P4-$P5)&lt;0,0,$P4-$P5)</f>
        <v>0</v>
      </c>
      <c r="Q6" s="132"/>
      <c r="R6" s="131">
        <f xml:space="preserve"> IF(($R4 - $R5)&lt;0,0,$R4 - $R5)</f>
        <v>0</v>
      </c>
      <c r="S6" s="132"/>
      <c r="T6" s="6"/>
    </row>
    <row r="7" spans="1:20" ht="19.5" thickBot="1">
      <c r="B7" s="21" t="s">
        <v>13</v>
      </c>
      <c r="C7" s="75" t="s">
        <v>4</v>
      </c>
      <c r="D7" s="75"/>
      <c r="E7" s="75" t="s">
        <v>5</v>
      </c>
      <c r="F7" s="75"/>
      <c r="G7" s="75"/>
      <c r="H7" s="75"/>
      <c r="I7" s="75"/>
      <c r="J7" s="75"/>
      <c r="K7" s="93"/>
      <c r="L7" s="6"/>
      <c r="M7" s="90" t="s">
        <v>23</v>
      </c>
      <c r="N7" s="90"/>
      <c r="O7" s="90"/>
      <c r="P7" s="90"/>
      <c r="Q7" s="86">
        <v>0</v>
      </c>
      <c r="R7" s="86"/>
      <c r="S7" s="86"/>
      <c r="T7" s="6"/>
    </row>
    <row r="8" spans="1:20" ht="19.5" thickBot="1">
      <c r="B8" s="22">
        <v>2</v>
      </c>
      <c r="C8" s="90" t="s">
        <v>51</v>
      </c>
      <c r="D8" s="90"/>
      <c r="E8" s="94"/>
      <c r="F8" s="94"/>
      <c r="G8" s="94"/>
      <c r="H8" s="94"/>
      <c r="I8" s="94"/>
      <c r="J8" s="94"/>
      <c r="K8" s="94"/>
      <c r="L8" s="6"/>
      <c r="M8" s="90" t="s">
        <v>24</v>
      </c>
      <c r="N8" s="90"/>
      <c r="O8" s="90"/>
      <c r="P8" s="90"/>
      <c r="Q8" s="86">
        <v>0</v>
      </c>
      <c r="R8" s="86"/>
      <c r="S8" s="86"/>
      <c r="T8" s="6"/>
    </row>
    <row r="9" spans="1:20" ht="19.5" thickBot="1">
      <c r="B9" s="16"/>
      <c r="C9" s="91"/>
      <c r="D9" s="91"/>
      <c r="E9" s="91"/>
      <c r="F9" s="91"/>
      <c r="G9" s="91"/>
      <c r="H9" s="91"/>
      <c r="I9" s="91"/>
      <c r="J9" s="91"/>
      <c r="K9" s="95"/>
      <c r="L9" s="6"/>
      <c r="M9" s="90" t="s">
        <v>98</v>
      </c>
      <c r="N9" s="90"/>
      <c r="O9" s="90"/>
      <c r="P9" s="90"/>
      <c r="Q9" s="86">
        <v>0</v>
      </c>
      <c r="R9" s="86"/>
      <c r="S9" s="86"/>
      <c r="T9" s="6"/>
    </row>
    <row r="10" spans="1:20">
      <c r="B10" s="16"/>
      <c r="C10" s="12"/>
      <c r="D10" s="12"/>
      <c r="E10" s="12"/>
      <c r="F10" s="12"/>
      <c r="G10" s="12"/>
      <c r="H10" s="12"/>
      <c r="I10" s="12"/>
      <c r="J10" s="12"/>
      <c r="K10" s="17"/>
      <c r="L10" s="6"/>
      <c r="M10" s="6"/>
      <c r="N10" s="6"/>
      <c r="O10" s="6"/>
      <c r="P10" s="6"/>
      <c r="Q10" s="6"/>
      <c r="R10" s="6"/>
      <c r="S10" s="6"/>
      <c r="T10" s="6"/>
    </row>
    <row r="11" spans="1:20" ht="15.75">
      <c r="B11" s="23" t="s">
        <v>6</v>
      </c>
      <c r="C11" s="73" t="s">
        <v>7</v>
      </c>
      <c r="D11" s="73"/>
      <c r="E11" s="73"/>
      <c r="F11" s="73"/>
      <c r="G11" s="73"/>
      <c r="H11" s="73"/>
      <c r="I11" s="73"/>
      <c r="J11" s="73"/>
      <c r="K11" s="74"/>
      <c r="L11" s="6"/>
      <c r="M11" s="6"/>
      <c r="N11" s="6"/>
      <c r="O11" s="6"/>
      <c r="P11" s="6"/>
      <c r="Q11" s="6"/>
      <c r="R11" s="6"/>
      <c r="S11" s="5"/>
      <c r="T11" s="6"/>
    </row>
    <row r="12" spans="1:20" ht="33" customHeight="1">
      <c r="B12" s="24"/>
      <c r="C12" s="85"/>
      <c r="D12" s="83"/>
      <c r="E12" s="83"/>
      <c r="F12" s="83"/>
      <c r="G12" s="83"/>
      <c r="H12" s="83"/>
      <c r="I12" s="83"/>
      <c r="J12" s="83"/>
      <c r="K12" s="84"/>
      <c r="L12" s="6"/>
      <c r="M12" s="6"/>
      <c r="N12" s="6"/>
      <c r="O12" s="6"/>
      <c r="P12" s="6"/>
      <c r="Q12" s="6"/>
      <c r="R12" s="6"/>
      <c r="S12" s="6"/>
      <c r="T12" s="6"/>
    </row>
    <row r="13" spans="1:20" ht="19.5" thickBot="1">
      <c r="B13" s="24"/>
      <c r="C13" s="85"/>
      <c r="D13" s="83"/>
      <c r="E13" s="83"/>
      <c r="F13" s="83"/>
      <c r="G13" s="83"/>
      <c r="H13" s="83"/>
      <c r="I13" s="83"/>
      <c r="J13" s="83"/>
      <c r="K13" s="84"/>
      <c r="L13" s="6"/>
      <c r="M13" s="103" t="s">
        <v>41</v>
      </c>
      <c r="N13" s="103"/>
      <c r="O13" s="103"/>
      <c r="P13" s="103"/>
      <c r="Q13" s="103"/>
      <c r="R13" s="103"/>
      <c r="S13" s="103"/>
      <c r="T13" s="6"/>
    </row>
    <row r="14" spans="1:20" ht="19.5" thickBot="1">
      <c r="B14" s="24"/>
      <c r="C14" s="83"/>
      <c r="D14" s="83"/>
      <c r="E14" s="83"/>
      <c r="F14" s="83"/>
      <c r="G14" s="83"/>
      <c r="H14" s="83"/>
      <c r="I14" s="83"/>
      <c r="J14" s="83"/>
      <c r="K14" s="84"/>
      <c r="L14" s="6"/>
      <c r="M14" s="90" t="s">
        <v>42</v>
      </c>
      <c r="N14" s="90"/>
      <c r="O14" s="90"/>
      <c r="P14" s="90" t="s">
        <v>43</v>
      </c>
      <c r="Q14" s="90"/>
      <c r="R14" s="90"/>
      <c r="S14" s="90"/>
      <c r="T14" s="6"/>
    </row>
    <row r="15" spans="1:20" ht="16.5" thickBot="1">
      <c r="B15" s="24"/>
      <c r="C15" s="85"/>
      <c r="D15" s="83"/>
      <c r="E15" s="83"/>
      <c r="F15" s="83"/>
      <c r="G15" s="83"/>
      <c r="H15" s="83"/>
      <c r="I15" s="83"/>
      <c r="J15" s="83"/>
      <c r="K15" s="84"/>
      <c r="L15" s="6"/>
      <c r="M15" s="77" t="s">
        <v>66</v>
      </c>
      <c r="N15" s="77"/>
      <c r="O15" s="77"/>
      <c r="P15" s="102" t="s">
        <v>44</v>
      </c>
      <c r="Q15" s="102"/>
      <c r="R15" s="102"/>
      <c r="S15" s="102"/>
      <c r="T15" s="6"/>
    </row>
    <row r="16" spans="1:20" ht="16.5" thickBot="1">
      <c r="B16" s="24"/>
      <c r="C16" s="85"/>
      <c r="D16" s="83"/>
      <c r="E16" s="83"/>
      <c r="F16" s="83"/>
      <c r="G16" s="83"/>
      <c r="H16" s="83"/>
      <c r="I16" s="83"/>
      <c r="J16" s="83"/>
      <c r="K16" s="84"/>
      <c r="L16" s="6"/>
      <c r="M16" s="77" t="s">
        <v>57</v>
      </c>
      <c r="N16" s="77"/>
      <c r="O16" s="77"/>
      <c r="P16" s="102" t="s">
        <v>71</v>
      </c>
      <c r="Q16" s="102"/>
      <c r="R16" s="102"/>
      <c r="S16" s="102"/>
      <c r="T16" s="6"/>
    </row>
    <row r="17" spans="2:20" ht="16.5" thickBot="1">
      <c r="B17" s="24"/>
      <c r="C17" s="85"/>
      <c r="D17" s="83"/>
      <c r="E17" s="83"/>
      <c r="F17" s="83"/>
      <c r="G17" s="83"/>
      <c r="H17" s="83"/>
      <c r="I17" s="83"/>
      <c r="J17" s="83"/>
      <c r="K17" s="84"/>
      <c r="L17" s="6"/>
      <c r="M17" s="77" t="s">
        <v>45</v>
      </c>
      <c r="N17" s="77"/>
      <c r="O17" s="77"/>
      <c r="P17" s="102" t="s">
        <v>46</v>
      </c>
      <c r="Q17" s="102"/>
      <c r="R17" s="102"/>
      <c r="S17" s="102"/>
      <c r="T17" s="6"/>
    </row>
    <row r="18" spans="2:20" ht="16.5" thickBot="1">
      <c r="B18" s="24"/>
      <c r="C18" s="83"/>
      <c r="D18" s="83"/>
      <c r="E18" s="83"/>
      <c r="F18" s="83"/>
      <c r="G18" s="83"/>
      <c r="H18" s="83"/>
      <c r="I18" s="83"/>
      <c r="J18" s="83"/>
      <c r="K18" s="84"/>
      <c r="L18" s="6"/>
      <c r="M18" s="77" t="s">
        <v>67</v>
      </c>
      <c r="N18" s="77"/>
      <c r="O18" s="77"/>
      <c r="P18" s="102" t="s">
        <v>47</v>
      </c>
      <c r="Q18" s="102"/>
      <c r="R18" s="102"/>
      <c r="S18" s="102"/>
      <c r="T18" s="6"/>
    </row>
    <row r="19" spans="2:20" ht="16.5" thickBot="1">
      <c r="B19" s="24"/>
      <c r="C19" s="83"/>
      <c r="D19" s="83"/>
      <c r="E19" s="83"/>
      <c r="F19" s="83"/>
      <c r="G19" s="83"/>
      <c r="H19" s="83"/>
      <c r="I19" s="83"/>
      <c r="J19" s="83"/>
      <c r="K19" s="84"/>
      <c r="L19" s="6"/>
      <c r="M19" s="77" t="s">
        <v>68</v>
      </c>
      <c r="N19" s="77"/>
      <c r="O19" s="77"/>
      <c r="P19" s="102" t="s">
        <v>47</v>
      </c>
      <c r="Q19" s="102"/>
      <c r="R19" s="102"/>
      <c r="S19" s="102"/>
      <c r="T19" s="6"/>
    </row>
    <row r="20" spans="2:20" ht="16.5" thickBot="1">
      <c r="B20" s="24"/>
      <c r="C20" s="83"/>
      <c r="D20" s="83"/>
      <c r="E20" s="83"/>
      <c r="F20" s="83"/>
      <c r="G20" s="83"/>
      <c r="H20" s="83"/>
      <c r="I20" s="83"/>
      <c r="J20" s="83"/>
      <c r="K20" s="84"/>
      <c r="L20" s="6"/>
      <c r="M20" s="77"/>
      <c r="N20" s="77"/>
      <c r="O20" s="77"/>
      <c r="P20" s="102"/>
      <c r="Q20" s="102"/>
      <c r="R20" s="102"/>
      <c r="S20" s="102"/>
      <c r="T20" s="6"/>
    </row>
    <row r="21" spans="2:20" ht="16.5" thickBot="1">
      <c r="B21" s="24"/>
      <c r="C21" s="83"/>
      <c r="D21" s="83"/>
      <c r="E21" s="83"/>
      <c r="F21" s="83"/>
      <c r="G21" s="83"/>
      <c r="H21" s="83"/>
      <c r="I21" s="83"/>
      <c r="J21" s="83"/>
      <c r="K21" s="84"/>
      <c r="L21" s="6"/>
      <c r="M21" s="77"/>
      <c r="N21" s="77"/>
      <c r="O21" s="77"/>
      <c r="P21" s="102"/>
      <c r="Q21" s="102"/>
      <c r="R21" s="102"/>
      <c r="S21" s="102"/>
      <c r="T21" s="6"/>
    </row>
    <row r="22" spans="2:20" ht="16.5" thickBot="1">
      <c r="B22" s="24"/>
      <c r="C22" s="85"/>
      <c r="D22" s="85"/>
      <c r="E22" s="85"/>
      <c r="F22" s="85"/>
      <c r="G22" s="85"/>
      <c r="H22" s="85"/>
      <c r="I22" s="85"/>
      <c r="J22" s="85"/>
      <c r="K22" s="92"/>
      <c r="L22" s="6"/>
      <c r="M22" s="77"/>
      <c r="N22" s="77"/>
      <c r="O22" s="77"/>
      <c r="P22" s="102"/>
      <c r="Q22" s="102"/>
      <c r="R22" s="102"/>
      <c r="S22" s="102"/>
      <c r="T22" s="6"/>
    </row>
    <row r="23" spans="2:20" ht="15.75">
      <c r="B23" s="24"/>
      <c r="C23" s="85"/>
      <c r="D23" s="85"/>
      <c r="E23" s="85"/>
      <c r="F23" s="85"/>
      <c r="G23" s="85"/>
      <c r="H23" s="85"/>
      <c r="I23" s="85"/>
      <c r="J23" s="85"/>
      <c r="K23" s="92"/>
      <c r="L23" s="6"/>
      <c r="M23" s="123"/>
      <c r="N23" s="123"/>
      <c r="O23" s="123"/>
      <c r="P23" s="6"/>
      <c r="Q23" s="6"/>
      <c r="R23" s="6"/>
      <c r="S23" s="6"/>
      <c r="T23" s="6"/>
    </row>
    <row r="24" spans="2:20" ht="15.75">
      <c r="B24" s="24"/>
      <c r="C24" s="83"/>
      <c r="D24" s="83"/>
      <c r="E24" s="83"/>
      <c r="F24" s="83"/>
      <c r="G24" s="83"/>
      <c r="H24" s="83"/>
      <c r="I24" s="83"/>
      <c r="J24" s="83"/>
      <c r="K24" s="84"/>
      <c r="L24" s="6"/>
      <c r="M24" s="123"/>
      <c r="N24" s="124"/>
      <c r="O24" s="124"/>
      <c r="P24" s="6"/>
      <c r="Q24" s="6"/>
      <c r="R24" s="6"/>
      <c r="S24" s="6"/>
      <c r="T24" s="6"/>
    </row>
    <row r="25" spans="2:20" ht="15.75">
      <c r="B25" s="24"/>
      <c r="C25" s="83"/>
      <c r="D25" s="83"/>
      <c r="E25" s="83"/>
      <c r="F25" s="83"/>
      <c r="G25" s="83"/>
      <c r="H25" s="83"/>
      <c r="I25" s="83"/>
      <c r="J25" s="83"/>
      <c r="K25" s="84"/>
      <c r="L25" s="6"/>
      <c r="M25" s="123"/>
      <c r="N25" s="123"/>
      <c r="O25" s="123"/>
      <c r="P25" s="6"/>
      <c r="Q25" s="6"/>
      <c r="R25" s="6"/>
      <c r="S25" s="6"/>
      <c r="T25" s="6"/>
    </row>
    <row r="26" spans="2:20" ht="15.75">
      <c r="B26" s="24"/>
      <c r="C26" s="83"/>
      <c r="D26" s="83"/>
      <c r="E26" s="83"/>
      <c r="F26" s="83"/>
      <c r="G26" s="83"/>
      <c r="H26" s="83"/>
      <c r="I26" s="83"/>
      <c r="J26" s="83"/>
      <c r="K26" s="84"/>
      <c r="L26" s="6"/>
      <c r="M26" s="6"/>
      <c r="N26" s="6"/>
      <c r="O26" s="6"/>
      <c r="P26" s="6"/>
      <c r="Q26" s="6"/>
      <c r="R26" s="6"/>
      <c r="S26" s="6"/>
      <c r="T26" s="6"/>
    </row>
    <row r="27" spans="2:20" ht="19.5" thickBot="1">
      <c r="B27" s="24"/>
      <c r="C27" s="83"/>
      <c r="D27" s="83"/>
      <c r="E27" s="83"/>
      <c r="F27" s="83"/>
      <c r="G27" s="83"/>
      <c r="H27" s="83"/>
      <c r="I27" s="83"/>
      <c r="J27" s="83"/>
      <c r="K27" s="84"/>
      <c r="L27" s="25"/>
      <c r="M27" s="87" t="s">
        <v>7</v>
      </c>
      <c r="N27" s="87"/>
      <c r="O27" s="87"/>
      <c r="P27" s="87"/>
      <c r="Q27" s="87"/>
      <c r="R27" s="87"/>
      <c r="S27" s="6"/>
      <c r="T27" s="6"/>
    </row>
    <row r="28" spans="2:20" ht="19.5" thickBot="1">
      <c r="B28" s="24"/>
      <c r="C28" s="83"/>
      <c r="D28" s="83"/>
      <c r="E28" s="83"/>
      <c r="F28" s="83"/>
      <c r="G28" s="83"/>
      <c r="H28" s="83"/>
      <c r="I28" s="83"/>
      <c r="J28" s="83"/>
      <c r="K28" s="84"/>
      <c r="L28" s="25"/>
      <c r="M28" s="90" t="s">
        <v>14</v>
      </c>
      <c r="N28" s="90"/>
      <c r="O28" s="90"/>
      <c r="P28" s="26" t="s">
        <v>69</v>
      </c>
      <c r="Q28" s="96" t="s">
        <v>53</v>
      </c>
      <c r="R28" s="97"/>
      <c r="S28" s="6"/>
      <c r="T28" s="6"/>
    </row>
    <row r="29" spans="2:20" ht="19.5" thickBot="1">
      <c r="B29" s="24"/>
      <c r="C29" s="83"/>
      <c r="D29" s="83"/>
      <c r="E29" s="83"/>
      <c r="F29" s="83"/>
      <c r="G29" s="83"/>
      <c r="H29" s="83"/>
      <c r="I29" s="83"/>
      <c r="J29" s="83"/>
      <c r="K29" s="84"/>
      <c r="L29" s="25"/>
      <c r="M29" s="86" t="s">
        <v>15</v>
      </c>
      <c r="N29" s="86"/>
      <c r="O29" s="86"/>
      <c r="P29" s="3">
        <f xml:space="preserve"> COUNTIFS($C12:$K100, "*O*F*11*issued*")</f>
        <v>0</v>
      </c>
      <c r="Q29" s="98">
        <f xml:space="preserve"> COUNTIFS(C12:K104, "*O*F*11*surrendered*")</f>
        <v>0</v>
      </c>
      <c r="R29" s="99"/>
      <c r="S29" s="6"/>
      <c r="T29" s="6"/>
    </row>
    <row r="30" spans="2:20" ht="19.5" thickBot="1">
      <c r="B30" s="24"/>
      <c r="C30" s="83"/>
      <c r="D30" s="83"/>
      <c r="E30" s="83"/>
      <c r="F30" s="83"/>
      <c r="G30" s="83"/>
      <c r="H30" s="83"/>
      <c r="I30" s="83"/>
      <c r="J30" s="83"/>
      <c r="K30" s="84"/>
      <c r="L30" s="25"/>
      <c r="M30" s="86" t="s">
        <v>55</v>
      </c>
      <c r="N30" s="86"/>
      <c r="O30" s="86"/>
      <c r="P30" s="3">
        <f xml:space="preserve"> COUNTIF($C12:$K104, "*CMMS*raised*")</f>
        <v>0</v>
      </c>
      <c r="Q30" s="100"/>
      <c r="R30" s="101"/>
      <c r="S30" s="6"/>
      <c r="T30" s="6"/>
    </row>
    <row r="31" spans="2:20" ht="19.5" thickBot="1">
      <c r="B31" s="24"/>
      <c r="C31" s="83"/>
      <c r="D31" s="83"/>
      <c r="E31" s="83"/>
      <c r="F31" s="83"/>
      <c r="G31" s="83"/>
      <c r="H31" s="83"/>
      <c r="I31" s="83"/>
      <c r="J31" s="83"/>
      <c r="K31" s="84"/>
      <c r="L31" s="25"/>
      <c r="M31" s="86" t="s">
        <v>28</v>
      </c>
      <c r="N31" s="86"/>
      <c r="O31" s="86"/>
      <c r="P31" s="3">
        <f xml:space="preserve"> COUNTIFS($C12:$K104, "Work Permit*issued*") + COUNTIFS($C12:$K104, "*Permit*to*work*issued*") + COUNTIFS($C12:$K104, "*O*F*2*issued*")</f>
        <v>0</v>
      </c>
      <c r="Q31" s="98">
        <f xml:space="preserve"> COUNTIFS($C12:$K104, "Work Permit*surrendered*") + COUNTIFS($C12:$K104, "*Permit*to*work*surrendered*") + COUNTIFS($C12:$K104, "*O*F*2*surrendered*")</f>
        <v>0</v>
      </c>
      <c r="R31" s="99"/>
      <c r="S31" s="6"/>
      <c r="T31" s="6"/>
    </row>
    <row r="32" spans="2:20" ht="19.5" thickBot="1">
      <c r="B32" s="24"/>
      <c r="C32" s="83"/>
      <c r="D32" s="83"/>
      <c r="E32" s="83"/>
      <c r="F32" s="83"/>
      <c r="G32" s="83"/>
      <c r="H32" s="83"/>
      <c r="I32" s="83"/>
      <c r="J32" s="83"/>
      <c r="K32" s="84"/>
      <c r="L32" s="25"/>
      <c r="M32" s="86" t="s">
        <v>29</v>
      </c>
      <c r="N32" s="86"/>
      <c r="O32" s="86"/>
      <c r="P32" s="3">
        <f xml:space="preserve"> COUNTIFS($C12:$K104, "Work*Test*Permit*issued*") + COUNTIFS($C12:$K104, "*O*F*3*issued*")</f>
        <v>0</v>
      </c>
      <c r="Q32" s="98">
        <f xml:space="preserve"> COUNTIFS(C12:K104, "Work*Test*Permit*surrendered*") + COUNTIFS($C12:$K104, "*O*F*3*surrendered*")</f>
        <v>0</v>
      </c>
      <c r="R32" s="99"/>
      <c r="S32" s="6"/>
      <c r="T32" s="6"/>
    </row>
    <row r="33" spans="2:20" ht="19.5" thickBot="1">
      <c r="B33" s="24"/>
      <c r="C33" s="83"/>
      <c r="D33" s="83"/>
      <c r="E33" s="83"/>
      <c r="F33" s="83"/>
      <c r="G33" s="83"/>
      <c r="H33" s="83"/>
      <c r="I33" s="83"/>
      <c r="J33" s="83"/>
      <c r="K33" s="84"/>
      <c r="L33" s="25"/>
      <c r="M33" s="86" t="s">
        <v>30</v>
      </c>
      <c r="N33" s="86"/>
      <c r="O33" s="86"/>
      <c r="P33" s="3">
        <f xml:space="preserve"> COUNTIFS($C12:$K104, "*Local*Checks*") + COUNTIFS($C12:$K104, "*Checks*Local*")</f>
        <v>0</v>
      </c>
      <c r="Q33" s="100"/>
      <c r="R33" s="101"/>
      <c r="S33" s="6"/>
      <c r="T33" s="6"/>
    </row>
    <row r="34" spans="2:20" ht="19.5" thickBot="1">
      <c r="B34" s="24"/>
      <c r="C34" s="83"/>
      <c r="D34" s="83"/>
      <c r="E34" s="83"/>
      <c r="F34" s="83"/>
      <c r="G34" s="83"/>
      <c r="H34" s="83"/>
      <c r="I34" s="83"/>
      <c r="J34" s="83"/>
      <c r="K34" s="84"/>
      <c r="L34" s="25"/>
      <c r="M34" s="86" t="s">
        <v>49</v>
      </c>
      <c r="N34" s="86"/>
      <c r="O34" s="86"/>
      <c r="P34" s="3">
        <f xml:space="preserve"> COUNTIFS($C12:$K104, "*Hot*Work*Permit*issued*")</f>
        <v>0</v>
      </c>
      <c r="Q34" s="98">
        <f xml:space="preserve"> COUNTIFS($C12:$K104, "*Hot*Work*Permit*surrendered*")</f>
        <v>0</v>
      </c>
      <c r="R34" s="99"/>
      <c r="S34" s="6"/>
      <c r="T34" s="6"/>
    </row>
    <row r="35" spans="2:20" ht="19.5" thickBot="1">
      <c r="B35" s="24"/>
      <c r="C35" s="83"/>
      <c r="D35" s="83"/>
      <c r="E35" s="83"/>
      <c r="F35" s="83"/>
      <c r="G35" s="83"/>
      <c r="H35" s="83"/>
      <c r="I35" s="83"/>
      <c r="J35" s="83"/>
      <c r="K35" s="84"/>
      <c r="L35" s="25"/>
      <c r="M35" s="86" t="s">
        <v>48</v>
      </c>
      <c r="N35" s="86"/>
      <c r="O35" s="86"/>
      <c r="P35" s="3">
        <f xml:space="preserve"> COUNTIFS($C12:$K104, "*Confined*Space*Permit*issued*")</f>
        <v>0</v>
      </c>
      <c r="Q35" s="98">
        <f xml:space="preserve"> COUNTIFS($C12:$K104, "*Confined*Space*Permit*surrendered*")</f>
        <v>0</v>
      </c>
      <c r="R35" s="99"/>
      <c r="S35" s="6"/>
      <c r="T35" s="6"/>
    </row>
    <row r="36" spans="2:20" ht="19.5" thickBot="1">
      <c r="B36" s="24"/>
      <c r="C36" s="83"/>
      <c r="D36" s="83"/>
      <c r="E36" s="83"/>
      <c r="F36" s="83"/>
      <c r="G36" s="83"/>
      <c r="H36" s="83"/>
      <c r="I36" s="83"/>
      <c r="J36" s="83"/>
      <c r="K36" s="84"/>
      <c r="L36" s="25"/>
      <c r="M36" s="77" t="s">
        <v>50</v>
      </c>
      <c r="N36" s="77"/>
      <c r="O36" s="77"/>
      <c r="P36" s="3">
        <f>COUNTIFS($C12:$K104,"*Application*for*Protection*Guarantee*")</f>
        <v>0</v>
      </c>
      <c r="Q36" s="100"/>
      <c r="R36" s="101"/>
      <c r="S36" s="6"/>
      <c r="T36" s="6"/>
    </row>
    <row r="37" spans="2:20" ht="19.5" thickBot="1">
      <c r="B37" s="24"/>
      <c r="C37" s="83"/>
      <c r="D37" s="83"/>
      <c r="E37" s="83"/>
      <c r="F37" s="83"/>
      <c r="G37" s="83"/>
      <c r="H37" s="83"/>
      <c r="I37" s="83"/>
      <c r="J37" s="83"/>
      <c r="K37" s="84"/>
      <c r="L37" s="6"/>
      <c r="M37" s="125"/>
      <c r="N37" s="125"/>
      <c r="O37" s="125"/>
      <c r="P37" s="28"/>
      <c r="Q37" s="129"/>
      <c r="R37" s="130"/>
      <c r="S37" s="29"/>
      <c r="T37" s="6"/>
    </row>
    <row r="38" spans="2:20" ht="19.5" thickBot="1">
      <c r="B38" s="24"/>
      <c r="C38" s="83"/>
      <c r="D38" s="83"/>
      <c r="E38" s="83"/>
      <c r="F38" s="83"/>
      <c r="G38" s="83"/>
      <c r="H38" s="83"/>
      <c r="I38" s="83"/>
      <c r="J38" s="83"/>
      <c r="K38" s="84"/>
      <c r="L38" s="6"/>
      <c r="M38" s="86"/>
      <c r="N38" s="86"/>
      <c r="O38" s="86"/>
      <c r="P38" s="27"/>
      <c r="Q38" s="121"/>
      <c r="R38" s="122"/>
      <c r="S38" s="30"/>
      <c r="T38" s="6"/>
    </row>
    <row r="39" spans="2:20" ht="19.5" thickBot="1">
      <c r="B39" s="24"/>
      <c r="C39" s="83"/>
      <c r="D39" s="83"/>
      <c r="E39" s="83"/>
      <c r="F39" s="83"/>
      <c r="G39" s="83"/>
      <c r="H39" s="83"/>
      <c r="I39" s="83"/>
      <c r="J39" s="83"/>
      <c r="K39" s="84"/>
      <c r="L39" s="6"/>
      <c r="M39" s="86"/>
      <c r="N39" s="86"/>
      <c r="O39" s="86"/>
      <c r="P39" s="27"/>
      <c r="Q39" s="121"/>
      <c r="R39" s="122"/>
      <c r="S39" s="30"/>
      <c r="T39" s="6"/>
    </row>
    <row r="40" spans="2:20" ht="18.75">
      <c r="B40" s="24"/>
      <c r="C40" s="83"/>
      <c r="D40" s="83"/>
      <c r="E40" s="83"/>
      <c r="F40" s="83"/>
      <c r="G40" s="83"/>
      <c r="H40" s="83"/>
      <c r="I40" s="83"/>
      <c r="J40" s="83"/>
      <c r="K40" s="84"/>
      <c r="L40" s="6"/>
      <c r="M40" s="31"/>
      <c r="N40" s="32"/>
      <c r="O40" s="32"/>
      <c r="P40" s="32"/>
      <c r="Q40" s="32"/>
      <c r="R40" s="32"/>
      <c r="S40" s="30"/>
      <c r="T40" s="6"/>
    </row>
    <row r="41" spans="2:20" ht="18.75">
      <c r="B41" s="24"/>
      <c r="C41" s="83"/>
      <c r="D41" s="83"/>
      <c r="E41" s="83"/>
      <c r="F41" s="83"/>
      <c r="G41" s="83"/>
      <c r="H41" s="83"/>
      <c r="I41" s="83"/>
      <c r="J41" s="83"/>
      <c r="K41" s="84"/>
      <c r="L41" s="6"/>
      <c r="M41" s="31"/>
      <c r="N41" s="32"/>
      <c r="O41" s="32"/>
      <c r="P41" s="32"/>
      <c r="Q41" s="32"/>
      <c r="R41" s="32"/>
      <c r="S41" s="30"/>
      <c r="T41" s="6"/>
    </row>
    <row r="42" spans="2:20" ht="18.75">
      <c r="B42" s="24"/>
      <c r="C42" s="83"/>
      <c r="D42" s="83"/>
      <c r="E42" s="83"/>
      <c r="F42" s="83"/>
      <c r="G42" s="83"/>
      <c r="H42" s="83"/>
      <c r="I42" s="83"/>
      <c r="J42" s="83"/>
      <c r="K42" s="84"/>
      <c r="L42" s="6"/>
      <c r="M42" s="33"/>
      <c r="N42" s="33"/>
      <c r="O42" s="33"/>
      <c r="P42" s="33"/>
      <c r="Q42" s="32"/>
      <c r="R42" s="32"/>
      <c r="S42" s="30"/>
      <c r="T42" s="6"/>
    </row>
    <row r="43" spans="2:20" ht="18.75">
      <c r="B43" s="24"/>
      <c r="C43" s="83"/>
      <c r="D43" s="83"/>
      <c r="E43" s="83"/>
      <c r="F43" s="83"/>
      <c r="G43" s="83"/>
      <c r="H43" s="83"/>
      <c r="I43" s="83"/>
      <c r="J43" s="83"/>
      <c r="K43" s="84"/>
      <c r="L43" s="6"/>
      <c r="M43" s="33"/>
      <c r="N43" s="33"/>
      <c r="O43" s="33"/>
      <c r="P43" s="33"/>
      <c r="Q43" s="32"/>
      <c r="R43" s="32"/>
      <c r="S43" s="30"/>
      <c r="T43" s="6"/>
    </row>
    <row r="44" spans="2:20" ht="18.75">
      <c r="B44" s="24"/>
      <c r="C44" s="83"/>
      <c r="D44" s="83"/>
      <c r="E44" s="83"/>
      <c r="F44" s="83"/>
      <c r="G44" s="83"/>
      <c r="H44" s="83"/>
      <c r="I44" s="83"/>
      <c r="J44" s="83"/>
      <c r="K44" s="84"/>
      <c r="L44" s="6"/>
      <c r="M44" s="33"/>
      <c r="N44" s="33"/>
      <c r="O44" s="33"/>
      <c r="P44" s="33"/>
      <c r="Q44" s="32"/>
      <c r="R44" s="32"/>
      <c r="S44" s="32"/>
      <c r="T44" s="6"/>
    </row>
    <row r="45" spans="2:20" ht="15.75">
      <c r="B45" s="24"/>
      <c r="C45" s="83"/>
      <c r="D45" s="83"/>
      <c r="E45" s="83"/>
      <c r="F45" s="83"/>
      <c r="G45" s="83"/>
      <c r="H45" s="83"/>
      <c r="I45" s="83"/>
      <c r="J45" s="83"/>
      <c r="K45" s="84"/>
      <c r="L45" s="25"/>
      <c r="M45" s="25"/>
      <c r="N45" s="25"/>
      <c r="O45" s="25"/>
      <c r="P45" s="25"/>
      <c r="Q45" s="25"/>
      <c r="R45" s="25"/>
      <c r="S45" s="6"/>
      <c r="T45" s="6"/>
    </row>
    <row r="46" spans="2:20" ht="15.75">
      <c r="B46" s="24"/>
      <c r="C46" s="83"/>
      <c r="D46" s="83"/>
      <c r="E46" s="83"/>
      <c r="F46" s="83"/>
      <c r="G46" s="83"/>
      <c r="H46" s="83"/>
      <c r="I46" s="83"/>
      <c r="J46" s="83"/>
      <c r="K46" s="84"/>
      <c r="L46" s="25"/>
      <c r="M46" s="25"/>
      <c r="N46" s="25"/>
      <c r="O46" s="25"/>
      <c r="P46" s="25"/>
      <c r="Q46" s="25"/>
      <c r="R46" s="25"/>
      <c r="S46" s="6"/>
      <c r="T46" s="6"/>
    </row>
    <row r="47" spans="2:20" ht="15.75">
      <c r="B47" s="24"/>
      <c r="C47" s="83"/>
      <c r="D47" s="83"/>
      <c r="E47" s="83"/>
      <c r="F47" s="83"/>
      <c r="G47" s="83"/>
      <c r="H47" s="83"/>
      <c r="I47" s="83"/>
      <c r="J47" s="83"/>
      <c r="K47" s="84"/>
      <c r="L47" s="25"/>
      <c r="M47" s="25"/>
      <c r="N47" s="25"/>
      <c r="O47" s="25"/>
      <c r="P47" s="25"/>
      <c r="Q47" s="25"/>
      <c r="R47" s="25"/>
      <c r="S47" s="6"/>
      <c r="T47" s="6"/>
    </row>
    <row r="48" spans="2:20" ht="15.75">
      <c r="B48" s="24"/>
      <c r="C48" s="83"/>
      <c r="D48" s="83"/>
      <c r="E48" s="83"/>
      <c r="F48" s="83"/>
      <c r="G48" s="83"/>
      <c r="H48" s="83"/>
      <c r="I48" s="83"/>
      <c r="J48" s="83"/>
      <c r="K48" s="84"/>
      <c r="L48" s="25"/>
      <c r="M48" s="25"/>
      <c r="N48" s="25"/>
      <c r="O48" s="25"/>
      <c r="P48" s="25"/>
      <c r="Q48" s="25"/>
      <c r="R48" s="25"/>
      <c r="S48" s="6"/>
      <c r="T48" s="6"/>
    </row>
    <row r="49" spans="2:20" ht="15.75">
      <c r="B49" s="24"/>
      <c r="C49" s="83"/>
      <c r="D49" s="83"/>
      <c r="E49" s="83"/>
      <c r="F49" s="83"/>
      <c r="G49" s="83"/>
      <c r="H49" s="83"/>
      <c r="I49" s="83"/>
      <c r="J49" s="83"/>
      <c r="K49" s="84"/>
      <c r="L49" s="25"/>
      <c r="M49" s="25"/>
      <c r="N49" s="25"/>
      <c r="O49" s="25"/>
      <c r="P49" s="25"/>
      <c r="Q49" s="25"/>
      <c r="R49" s="25"/>
      <c r="S49" s="6"/>
      <c r="T49" s="6"/>
    </row>
    <row r="50" spans="2:20" ht="15.75">
      <c r="B50" s="24"/>
      <c r="C50" s="83"/>
      <c r="D50" s="83"/>
      <c r="E50" s="83"/>
      <c r="F50" s="83"/>
      <c r="G50" s="83"/>
      <c r="H50" s="83"/>
      <c r="I50" s="83"/>
      <c r="J50" s="83"/>
      <c r="K50" s="84"/>
      <c r="L50" s="25"/>
      <c r="M50" s="34"/>
      <c r="N50" s="34"/>
      <c r="O50" s="34"/>
      <c r="P50" s="34"/>
      <c r="Q50" s="25"/>
      <c r="R50" s="25"/>
      <c r="S50" s="6"/>
      <c r="T50" s="6"/>
    </row>
    <row r="51" spans="2:20" ht="15.75">
      <c r="B51" s="24"/>
      <c r="C51" s="83"/>
      <c r="D51" s="83"/>
      <c r="E51" s="83"/>
      <c r="F51" s="83"/>
      <c r="G51" s="83"/>
      <c r="H51" s="83"/>
      <c r="I51" s="83"/>
      <c r="J51" s="83"/>
      <c r="K51" s="84"/>
      <c r="L51" s="25"/>
      <c r="M51" s="25"/>
      <c r="N51" s="25"/>
      <c r="O51" s="25"/>
      <c r="P51" s="25"/>
      <c r="Q51" s="25"/>
      <c r="R51" s="25"/>
      <c r="S51" s="6"/>
      <c r="T51" s="6"/>
    </row>
    <row r="52" spans="2:20" ht="15.75">
      <c r="B52" s="24"/>
      <c r="C52" s="83"/>
      <c r="D52" s="83"/>
      <c r="E52" s="83"/>
      <c r="F52" s="83"/>
      <c r="G52" s="83"/>
      <c r="H52" s="83"/>
      <c r="I52" s="83"/>
      <c r="J52" s="83"/>
      <c r="K52" s="84"/>
      <c r="L52" s="25"/>
      <c r="M52" s="25"/>
      <c r="N52" s="25"/>
      <c r="O52" s="25"/>
      <c r="P52" s="25"/>
      <c r="Q52" s="25"/>
      <c r="R52" s="25"/>
      <c r="S52" s="6"/>
      <c r="T52" s="6"/>
    </row>
    <row r="53" spans="2:20" ht="15.75">
      <c r="B53" s="24"/>
      <c r="C53" s="83"/>
      <c r="D53" s="83"/>
      <c r="E53" s="83"/>
      <c r="F53" s="83"/>
      <c r="G53" s="83"/>
      <c r="H53" s="83"/>
      <c r="I53" s="83"/>
      <c r="J53" s="83"/>
      <c r="K53" s="84"/>
      <c r="L53" s="25"/>
      <c r="M53" s="25"/>
      <c r="N53" s="25"/>
      <c r="O53" s="25"/>
      <c r="P53" s="25"/>
      <c r="Q53" s="25"/>
      <c r="R53" s="25"/>
      <c r="S53" s="6"/>
      <c r="T53" s="6"/>
    </row>
    <row r="54" spans="2:20" ht="15.75">
      <c r="B54" s="24"/>
      <c r="C54" s="83"/>
      <c r="D54" s="83"/>
      <c r="E54" s="83"/>
      <c r="F54" s="83"/>
      <c r="G54" s="83"/>
      <c r="H54" s="83"/>
      <c r="I54" s="83"/>
      <c r="J54" s="83"/>
      <c r="K54" s="84"/>
      <c r="L54" s="25"/>
      <c r="M54" s="25"/>
      <c r="N54" s="25"/>
      <c r="O54" s="25"/>
      <c r="P54" s="25"/>
      <c r="Q54" s="25"/>
      <c r="R54" s="25"/>
      <c r="S54" s="6"/>
      <c r="T54" s="6"/>
    </row>
    <row r="55" spans="2:20" ht="15.75">
      <c r="B55" s="24"/>
      <c r="C55" s="83"/>
      <c r="D55" s="83"/>
      <c r="E55" s="83"/>
      <c r="F55" s="83"/>
      <c r="G55" s="83"/>
      <c r="H55" s="83"/>
      <c r="I55" s="83"/>
      <c r="J55" s="83"/>
      <c r="K55" s="84"/>
      <c r="L55" s="25"/>
      <c r="M55" s="6"/>
      <c r="N55" s="6"/>
      <c r="O55" s="6"/>
      <c r="P55" s="6"/>
      <c r="Q55" s="6"/>
      <c r="R55" s="6"/>
      <c r="S55" s="6"/>
      <c r="T55" s="6"/>
    </row>
    <row r="56" spans="2:20" ht="15.75">
      <c r="B56" s="24"/>
      <c r="C56" s="83"/>
      <c r="D56" s="83"/>
      <c r="E56" s="83"/>
      <c r="F56" s="83"/>
      <c r="G56" s="83"/>
      <c r="H56" s="83"/>
      <c r="I56" s="83"/>
      <c r="J56" s="83"/>
      <c r="K56" s="84"/>
      <c r="L56" s="25"/>
      <c r="M56" s="6"/>
      <c r="N56" s="6"/>
      <c r="O56" s="6"/>
      <c r="P56" s="6"/>
      <c r="Q56" s="6"/>
      <c r="R56" s="6"/>
      <c r="S56" s="6"/>
      <c r="T56" s="6"/>
    </row>
    <row r="57" spans="2:20" ht="15.75">
      <c r="B57" s="24"/>
      <c r="C57" s="83"/>
      <c r="D57" s="83"/>
      <c r="E57" s="83"/>
      <c r="F57" s="83"/>
      <c r="G57" s="83"/>
      <c r="H57" s="83"/>
      <c r="I57" s="83"/>
      <c r="J57" s="83"/>
      <c r="K57" s="84"/>
      <c r="L57" s="25"/>
      <c r="M57" s="6"/>
      <c r="N57" s="6"/>
      <c r="O57" s="6"/>
      <c r="P57" s="6"/>
      <c r="Q57" s="6"/>
      <c r="R57" s="6"/>
      <c r="S57" s="6"/>
      <c r="T57" s="6"/>
    </row>
    <row r="58" spans="2:20" ht="15.75">
      <c r="B58" s="24"/>
      <c r="C58" s="83"/>
      <c r="D58" s="83"/>
      <c r="E58" s="83"/>
      <c r="F58" s="83"/>
      <c r="G58" s="83"/>
      <c r="H58" s="83"/>
      <c r="I58" s="83"/>
      <c r="J58" s="83"/>
      <c r="K58" s="84"/>
      <c r="L58" s="25"/>
      <c r="M58" s="6"/>
      <c r="N58" s="6"/>
      <c r="O58" s="6"/>
      <c r="P58" s="6"/>
      <c r="Q58" s="6"/>
      <c r="R58" s="6"/>
      <c r="S58" s="6"/>
      <c r="T58" s="6"/>
    </row>
    <row r="59" spans="2:20" ht="15.75">
      <c r="B59" s="24"/>
      <c r="C59" s="83"/>
      <c r="D59" s="83"/>
      <c r="E59" s="83"/>
      <c r="F59" s="83"/>
      <c r="G59" s="83"/>
      <c r="H59" s="83"/>
      <c r="I59" s="83"/>
      <c r="J59" s="83"/>
      <c r="K59" s="84"/>
      <c r="L59" s="25"/>
      <c r="M59" s="6"/>
      <c r="N59" s="6"/>
      <c r="O59" s="6"/>
      <c r="P59" s="6"/>
      <c r="Q59" s="6"/>
      <c r="R59" s="6"/>
      <c r="S59" s="6"/>
      <c r="T59" s="6"/>
    </row>
    <row r="60" spans="2:20" ht="15.75">
      <c r="B60" s="24"/>
      <c r="C60" s="83"/>
      <c r="D60" s="83"/>
      <c r="E60" s="83"/>
      <c r="F60" s="83"/>
      <c r="G60" s="83"/>
      <c r="H60" s="83"/>
      <c r="I60" s="83"/>
      <c r="J60" s="83"/>
      <c r="K60" s="84"/>
      <c r="L60" s="25"/>
      <c r="M60" s="6"/>
      <c r="N60" s="6"/>
      <c r="O60" s="6"/>
      <c r="P60" s="6"/>
      <c r="Q60" s="6"/>
      <c r="R60" s="6"/>
      <c r="S60" s="6"/>
      <c r="T60" s="6"/>
    </row>
    <row r="61" spans="2:20" ht="15.75">
      <c r="B61" s="24"/>
      <c r="C61" s="83"/>
      <c r="D61" s="83"/>
      <c r="E61" s="83"/>
      <c r="F61" s="83"/>
      <c r="G61" s="83"/>
      <c r="H61" s="83"/>
      <c r="I61" s="83"/>
      <c r="J61" s="83"/>
      <c r="K61" s="84"/>
      <c r="L61" s="25"/>
      <c r="M61" s="25"/>
      <c r="N61" s="25"/>
      <c r="O61" s="6"/>
      <c r="P61" s="25"/>
      <c r="Q61" s="25"/>
      <c r="R61" s="25"/>
      <c r="S61" s="6"/>
      <c r="T61" s="6"/>
    </row>
    <row r="62" spans="2:20" ht="15.75">
      <c r="B62" s="24"/>
      <c r="C62" s="83"/>
      <c r="D62" s="83"/>
      <c r="E62" s="83"/>
      <c r="F62" s="83"/>
      <c r="G62" s="83"/>
      <c r="H62" s="83"/>
      <c r="I62" s="83"/>
      <c r="J62" s="83"/>
      <c r="K62" s="84"/>
      <c r="L62" s="6"/>
      <c r="M62" s="6"/>
      <c r="N62" s="6"/>
      <c r="O62" s="6"/>
      <c r="P62" s="6"/>
      <c r="Q62" s="6"/>
      <c r="R62" s="6"/>
      <c r="S62" s="6"/>
      <c r="T62" s="6"/>
    </row>
    <row r="63" spans="2:20" ht="15.75">
      <c r="B63" s="24"/>
      <c r="C63" s="83"/>
      <c r="D63" s="83"/>
      <c r="E63" s="83"/>
      <c r="F63" s="83"/>
      <c r="G63" s="83"/>
      <c r="H63" s="83"/>
      <c r="I63" s="83"/>
      <c r="J63" s="83"/>
      <c r="K63" s="84"/>
      <c r="L63" s="6"/>
      <c r="M63" s="6"/>
      <c r="N63" s="6"/>
      <c r="O63" s="6"/>
      <c r="P63" s="6"/>
      <c r="Q63" s="6"/>
      <c r="R63" s="6"/>
      <c r="S63" s="6"/>
      <c r="T63" s="6"/>
    </row>
    <row r="64" spans="2:20" ht="15.75">
      <c r="B64" s="24"/>
      <c r="C64" s="83"/>
      <c r="D64" s="83"/>
      <c r="E64" s="83"/>
      <c r="F64" s="83"/>
      <c r="G64" s="83"/>
      <c r="H64" s="83"/>
      <c r="I64" s="83"/>
      <c r="J64" s="83"/>
      <c r="K64" s="84"/>
      <c r="L64" s="6"/>
      <c r="M64" s="6"/>
      <c r="N64" s="6"/>
      <c r="O64" s="6"/>
      <c r="P64" s="6"/>
      <c r="Q64" s="6"/>
      <c r="R64" s="6"/>
      <c r="S64" s="6"/>
      <c r="T64" s="6"/>
    </row>
    <row r="65" spans="2:20" ht="15.75">
      <c r="B65" s="24"/>
      <c r="C65" s="83"/>
      <c r="D65" s="83"/>
      <c r="E65" s="83"/>
      <c r="F65" s="83"/>
      <c r="G65" s="83"/>
      <c r="H65" s="83"/>
      <c r="I65" s="83"/>
      <c r="J65" s="83"/>
      <c r="K65" s="84"/>
      <c r="L65" s="6"/>
      <c r="M65" s="6"/>
      <c r="N65" s="6"/>
      <c r="O65" s="6"/>
      <c r="P65" s="6"/>
      <c r="Q65" s="6"/>
      <c r="R65" s="6"/>
      <c r="S65" s="6"/>
      <c r="T65" s="6"/>
    </row>
    <row r="66" spans="2:20" ht="15.75">
      <c r="B66" s="24"/>
      <c r="C66" s="83"/>
      <c r="D66" s="83"/>
      <c r="E66" s="83"/>
      <c r="F66" s="83"/>
      <c r="G66" s="83"/>
      <c r="H66" s="83"/>
      <c r="I66" s="83"/>
      <c r="J66" s="83"/>
      <c r="K66" s="84"/>
      <c r="L66" s="6"/>
      <c r="M66" s="6"/>
      <c r="N66" s="6"/>
      <c r="O66" s="6"/>
      <c r="P66" s="6"/>
      <c r="Q66" s="6"/>
      <c r="R66" s="6"/>
      <c r="S66" s="6"/>
      <c r="T66" s="6"/>
    </row>
    <row r="67" spans="2:20" ht="15.75">
      <c r="B67" s="24"/>
      <c r="C67" s="83"/>
      <c r="D67" s="83"/>
      <c r="E67" s="83"/>
      <c r="F67" s="83"/>
      <c r="G67" s="83"/>
      <c r="H67" s="83"/>
      <c r="I67" s="83"/>
      <c r="J67" s="83"/>
      <c r="K67" s="84"/>
      <c r="L67" s="6"/>
      <c r="M67" s="6"/>
      <c r="N67" s="6"/>
      <c r="O67" s="6"/>
      <c r="P67" s="6"/>
      <c r="Q67" s="6"/>
      <c r="R67" s="6"/>
      <c r="S67" s="6"/>
      <c r="T67" s="6"/>
    </row>
    <row r="68" spans="2:20" ht="15.75">
      <c r="B68" s="24"/>
      <c r="C68" s="83"/>
      <c r="D68" s="83"/>
      <c r="E68" s="83"/>
      <c r="F68" s="83"/>
      <c r="G68" s="83"/>
      <c r="H68" s="83"/>
      <c r="I68" s="83"/>
      <c r="J68" s="83"/>
      <c r="K68" s="84"/>
      <c r="L68" s="6"/>
      <c r="M68" s="6"/>
      <c r="N68" s="6"/>
      <c r="O68" s="6"/>
      <c r="P68" s="6"/>
      <c r="Q68" s="6"/>
      <c r="R68" s="6"/>
      <c r="S68" s="6"/>
      <c r="T68" s="6"/>
    </row>
    <row r="69" spans="2:20" ht="15.75">
      <c r="B69" s="24"/>
      <c r="C69" s="83"/>
      <c r="D69" s="83"/>
      <c r="E69" s="83"/>
      <c r="F69" s="83"/>
      <c r="G69" s="83"/>
      <c r="H69" s="83"/>
      <c r="I69" s="83"/>
      <c r="J69" s="83"/>
      <c r="K69" s="84"/>
      <c r="L69" s="6"/>
      <c r="M69" s="6"/>
      <c r="N69" s="6"/>
      <c r="O69" s="6"/>
      <c r="P69" s="6"/>
      <c r="Q69" s="6"/>
      <c r="R69" s="6"/>
      <c r="S69" s="6"/>
      <c r="T69" s="6"/>
    </row>
    <row r="70" spans="2:20" ht="15.75">
      <c r="B70" s="24"/>
      <c r="C70" s="83"/>
      <c r="D70" s="83"/>
      <c r="E70" s="83"/>
      <c r="F70" s="83"/>
      <c r="G70" s="83"/>
      <c r="H70" s="83"/>
      <c r="I70" s="83"/>
      <c r="J70" s="83"/>
      <c r="K70" s="84"/>
      <c r="L70" s="6"/>
      <c r="M70" s="6"/>
      <c r="N70" s="6"/>
      <c r="O70" s="6"/>
      <c r="P70" s="6"/>
      <c r="Q70" s="6"/>
      <c r="R70" s="6"/>
      <c r="S70" s="6"/>
      <c r="T70" s="6"/>
    </row>
    <row r="71" spans="2:20" ht="15.75">
      <c r="B71" s="24"/>
      <c r="C71" s="83"/>
      <c r="D71" s="83"/>
      <c r="E71" s="83"/>
      <c r="F71" s="83"/>
      <c r="G71" s="83"/>
      <c r="H71" s="83"/>
      <c r="I71" s="83"/>
      <c r="J71" s="83"/>
      <c r="K71" s="84"/>
      <c r="L71" s="6"/>
      <c r="M71" s="6"/>
      <c r="N71" s="6"/>
      <c r="O71" s="6"/>
      <c r="P71" s="6"/>
      <c r="Q71" s="6"/>
      <c r="R71" s="6"/>
      <c r="S71" s="6"/>
      <c r="T71" s="6"/>
    </row>
    <row r="72" spans="2:20" ht="15.75">
      <c r="B72" s="24"/>
      <c r="C72" s="83"/>
      <c r="D72" s="83"/>
      <c r="E72" s="83"/>
      <c r="F72" s="83"/>
      <c r="G72" s="83"/>
      <c r="H72" s="83"/>
      <c r="I72" s="83"/>
      <c r="J72" s="83"/>
      <c r="K72" s="84"/>
      <c r="L72" s="6"/>
      <c r="M72" s="6"/>
      <c r="N72" s="6"/>
      <c r="O72" s="6"/>
      <c r="P72" s="6"/>
      <c r="Q72" s="6"/>
      <c r="R72" s="6"/>
      <c r="S72" s="6"/>
      <c r="T72" s="6"/>
    </row>
    <row r="73" spans="2:20" ht="15.75">
      <c r="B73" s="24"/>
      <c r="C73" s="83"/>
      <c r="D73" s="83"/>
      <c r="E73" s="83"/>
      <c r="F73" s="83"/>
      <c r="G73" s="83"/>
      <c r="H73" s="83"/>
      <c r="I73" s="83"/>
      <c r="J73" s="83"/>
      <c r="K73" s="84"/>
      <c r="L73" s="6"/>
      <c r="M73" s="6"/>
      <c r="N73" s="6"/>
      <c r="O73" s="6"/>
      <c r="P73" s="6"/>
      <c r="Q73" s="6"/>
      <c r="R73" s="6"/>
      <c r="S73" s="6"/>
      <c r="T73" s="6"/>
    </row>
    <row r="74" spans="2:20" ht="15.75">
      <c r="B74" s="24"/>
      <c r="C74" s="83"/>
      <c r="D74" s="83"/>
      <c r="E74" s="83"/>
      <c r="F74" s="83"/>
      <c r="G74" s="83"/>
      <c r="H74" s="83"/>
      <c r="I74" s="83"/>
      <c r="J74" s="83"/>
      <c r="K74" s="84"/>
      <c r="L74" s="6"/>
      <c r="M74" s="6"/>
      <c r="N74" s="6"/>
      <c r="O74" s="6"/>
      <c r="P74" s="6"/>
      <c r="Q74" s="6"/>
      <c r="R74" s="6"/>
      <c r="S74" s="6"/>
      <c r="T74" s="6"/>
    </row>
    <row r="75" spans="2:20" ht="15.75">
      <c r="B75" s="24"/>
      <c r="C75" s="83"/>
      <c r="D75" s="83"/>
      <c r="E75" s="83"/>
      <c r="F75" s="83"/>
      <c r="G75" s="83"/>
      <c r="H75" s="83"/>
      <c r="I75" s="83"/>
      <c r="J75" s="83"/>
      <c r="K75" s="84"/>
      <c r="L75" s="6"/>
      <c r="M75" s="6"/>
      <c r="N75" s="6"/>
      <c r="O75" s="6"/>
      <c r="P75" s="6"/>
      <c r="Q75" s="6"/>
      <c r="R75" s="6"/>
      <c r="S75" s="6"/>
      <c r="T75" s="6"/>
    </row>
    <row r="76" spans="2:20" ht="15.75">
      <c r="B76" s="24"/>
      <c r="C76" s="83"/>
      <c r="D76" s="83"/>
      <c r="E76" s="83"/>
      <c r="F76" s="83"/>
      <c r="G76" s="83"/>
      <c r="H76" s="83"/>
      <c r="I76" s="83"/>
      <c r="J76" s="83"/>
      <c r="K76" s="84"/>
      <c r="L76" s="6"/>
      <c r="M76" s="6"/>
      <c r="N76" s="6"/>
      <c r="O76" s="6"/>
      <c r="P76" s="6"/>
      <c r="Q76" s="6"/>
      <c r="R76" s="6"/>
      <c r="S76" s="6"/>
      <c r="T76" s="6"/>
    </row>
    <row r="77" spans="2:20" ht="15.75">
      <c r="B77" s="24"/>
      <c r="C77" s="83"/>
      <c r="D77" s="83"/>
      <c r="E77" s="83"/>
      <c r="F77" s="83"/>
      <c r="G77" s="83"/>
      <c r="H77" s="83"/>
      <c r="I77" s="83"/>
      <c r="J77" s="83"/>
      <c r="K77" s="84"/>
      <c r="L77" s="6"/>
      <c r="M77" s="6"/>
      <c r="N77" s="6"/>
      <c r="O77" s="6"/>
      <c r="P77" s="6"/>
      <c r="Q77" s="6"/>
      <c r="R77" s="6"/>
      <c r="S77" s="6"/>
      <c r="T77" s="6"/>
    </row>
    <row r="78" spans="2:20" ht="15.75">
      <c r="B78" s="24"/>
      <c r="C78" s="83"/>
      <c r="D78" s="83"/>
      <c r="E78" s="83"/>
      <c r="F78" s="83"/>
      <c r="G78" s="83"/>
      <c r="H78" s="83"/>
      <c r="I78" s="83"/>
      <c r="J78" s="83"/>
      <c r="K78" s="84"/>
      <c r="L78" s="6"/>
      <c r="M78" s="6"/>
      <c r="N78" s="6"/>
      <c r="O78" s="6"/>
      <c r="P78" s="6"/>
      <c r="Q78" s="6"/>
      <c r="R78" s="6"/>
      <c r="S78" s="6"/>
      <c r="T78" s="6"/>
    </row>
    <row r="79" spans="2:20" ht="15.75">
      <c r="B79" s="24"/>
      <c r="C79" s="83"/>
      <c r="D79" s="83"/>
      <c r="E79" s="83"/>
      <c r="F79" s="83"/>
      <c r="G79" s="83"/>
      <c r="H79" s="83"/>
      <c r="I79" s="83"/>
      <c r="J79" s="83"/>
      <c r="K79" s="84"/>
      <c r="L79" s="6"/>
      <c r="M79" s="6"/>
      <c r="N79" s="6"/>
      <c r="O79" s="6"/>
      <c r="P79" s="6"/>
      <c r="Q79" s="6"/>
      <c r="R79" s="6"/>
      <c r="S79" s="6"/>
      <c r="T79" s="6"/>
    </row>
    <row r="80" spans="2:20" ht="15.75">
      <c r="B80" s="24"/>
      <c r="C80" s="83"/>
      <c r="D80" s="83"/>
      <c r="E80" s="83"/>
      <c r="F80" s="83"/>
      <c r="G80" s="83"/>
      <c r="H80" s="83"/>
      <c r="I80" s="83"/>
      <c r="J80" s="83"/>
      <c r="K80" s="84"/>
      <c r="L80" s="6"/>
      <c r="M80" s="6"/>
      <c r="N80" s="6"/>
      <c r="O80" s="6"/>
      <c r="P80" s="6"/>
      <c r="Q80" s="6"/>
      <c r="R80" s="6"/>
      <c r="S80" s="6"/>
      <c r="T80" s="6"/>
    </row>
    <row r="81" spans="2:20" ht="15.75">
      <c r="B81" s="24"/>
      <c r="C81" s="83"/>
      <c r="D81" s="83"/>
      <c r="E81" s="83"/>
      <c r="F81" s="83"/>
      <c r="G81" s="83"/>
      <c r="H81" s="83"/>
      <c r="I81" s="83"/>
      <c r="J81" s="83"/>
      <c r="K81" s="84"/>
      <c r="L81" s="6"/>
      <c r="M81" s="6"/>
      <c r="N81" s="6"/>
      <c r="O81" s="6"/>
      <c r="P81" s="6"/>
      <c r="Q81" s="6"/>
      <c r="R81" s="6"/>
      <c r="S81" s="6"/>
      <c r="T81" s="6"/>
    </row>
    <row r="82" spans="2:20" ht="15.75">
      <c r="B82" s="24"/>
      <c r="C82" s="83"/>
      <c r="D82" s="83"/>
      <c r="E82" s="83"/>
      <c r="F82" s="83"/>
      <c r="G82" s="83"/>
      <c r="H82" s="83"/>
      <c r="I82" s="83"/>
      <c r="J82" s="83"/>
      <c r="K82" s="84"/>
      <c r="L82" s="6"/>
      <c r="M82" s="6"/>
      <c r="N82" s="6"/>
      <c r="O82" s="6"/>
      <c r="P82" s="6"/>
      <c r="Q82" s="6"/>
      <c r="R82" s="6"/>
      <c r="S82" s="6"/>
      <c r="T82" s="6"/>
    </row>
    <row r="83" spans="2:20" ht="15.75">
      <c r="B83" s="24"/>
      <c r="C83" s="83"/>
      <c r="D83" s="83"/>
      <c r="E83" s="83"/>
      <c r="F83" s="83"/>
      <c r="G83" s="83"/>
      <c r="H83" s="83"/>
      <c r="I83" s="83"/>
      <c r="J83" s="83"/>
      <c r="K83" s="84"/>
      <c r="L83" s="6"/>
      <c r="M83" s="6"/>
      <c r="N83" s="6"/>
      <c r="O83" s="6"/>
      <c r="P83" s="6"/>
      <c r="Q83" s="6"/>
      <c r="R83" s="6"/>
      <c r="S83" s="6"/>
      <c r="T83" s="6"/>
    </row>
    <row r="84" spans="2:20" ht="15.75">
      <c r="B84" s="24"/>
      <c r="C84" s="83"/>
      <c r="D84" s="83"/>
      <c r="E84" s="83"/>
      <c r="F84" s="83"/>
      <c r="G84" s="83"/>
      <c r="H84" s="83"/>
      <c r="I84" s="83"/>
      <c r="J84" s="83"/>
      <c r="K84" s="84"/>
      <c r="L84" s="6"/>
      <c r="M84" s="6"/>
      <c r="N84" s="6"/>
      <c r="O84" s="6"/>
      <c r="P84" s="6"/>
      <c r="Q84" s="6"/>
      <c r="R84" s="6"/>
      <c r="S84" s="6"/>
      <c r="T84" s="6"/>
    </row>
    <row r="85" spans="2:20" ht="15.75">
      <c r="B85" s="24"/>
      <c r="C85" s="83"/>
      <c r="D85" s="83"/>
      <c r="E85" s="83"/>
      <c r="F85" s="83"/>
      <c r="G85" s="83"/>
      <c r="H85" s="83"/>
      <c r="I85" s="83"/>
      <c r="J85" s="83"/>
      <c r="K85" s="84"/>
      <c r="L85" s="6"/>
      <c r="M85" s="6"/>
      <c r="N85" s="6"/>
      <c r="O85" s="6"/>
      <c r="P85" s="6"/>
      <c r="Q85" s="6"/>
      <c r="R85" s="6"/>
      <c r="S85" s="6"/>
      <c r="T85" s="6"/>
    </row>
    <row r="86" spans="2:20" ht="15.75">
      <c r="B86" s="24"/>
      <c r="C86" s="83"/>
      <c r="D86" s="83"/>
      <c r="E86" s="83"/>
      <c r="F86" s="83"/>
      <c r="G86" s="83"/>
      <c r="H86" s="83"/>
      <c r="I86" s="83"/>
      <c r="J86" s="83"/>
      <c r="K86" s="84"/>
      <c r="L86" s="6"/>
      <c r="M86" s="6"/>
      <c r="N86" s="6"/>
      <c r="O86" s="6"/>
      <c r="P86" s="6"/>
      <c r="Q86" s="6"/>
      <c r="R86" s="6"/>
      <c r="S86" s="6"/>
      <c r="T86" s="6"/>
    </row>
    <row r="87" spans="2:20" ht="15.75">
      <c r="B87" s="24"/>
      <c r="C87" s="83"/>
      <c r="D87" s="83"/>
      <c r="E87" s="83"/>
      <c r="F87" s="83"/>
      <c r="G87" s="83"/>
      <c r="H87" s="83"/>
      <c r="I87" s="83"/>
      <c r="J87" s="83"/>
      <c r="K87" s="84"/>
      <c r="L87" s="6"/>
      <c r="M87" s="6"/>
      <c r="N87" s="6"/>
      <c r="O87" s="6"/>
      <c r="P87" s="6"/>
      <c r="Q87" s="6"/>
      <c r="R87" s="6"/>
      <c r="S87" s="6"/>
      <c r="T87" s="6"/>
    </row>
    <row r="88" spans="2:20" ht="15.75">
      <c r="B88" s="24"/>
      <c r="C88" s="83"/>
      <c r="D88" s="83"/>
      <c r="E88" s="83"/>
      <c r="F88" s="83"/>
      <c r="G88" s="83"/>
      <c r="H88" s="83"/>
      <c r="I88" s="83"/>
      <c r="J88" s="83"/>
      <c r="K88" s="84"/>
      <c r="L88" s="6"/>
      <c r="M88" s="6"/>
      <c r="N88" s="6"/>
      <c r="O88" s="6"/>
      <c r="P88" s="6"/>
      <c r="Q88" s="6"/>
      <c r="R88" s="6"/>
      <c r="S88" s="6"/>
      <c r="T88" s="6"/>
    </row>
    <row r="89" spans="2:20" ht="15.75">
      <c r="B89" s="24"/>
      <c r="C89" s="83"/>
      <c r="D89" s="83"/>
      <c r="E89" s="83"/>
      <c r="F89" s="83"/>
      <c r="G89" s="83"/>
      <c r="H89" s="83"/>
      <c r="I89" s="83"/>
      <c r="J89" s="83"/>
      <c r="K89" s="84"/>
      <c r="L89" s="6"/>
      <c r="M89" s="6"/>
      <c r="N89" s="6"/>
      <c r="O89" s="6"/>
      <c r="P89" s="6"/>
      <c r="Q89" s="6"/>
      <c r="R89" s="6"/>
      <c r="S89" s="6"/>
      <c r="T89" s="6"/>
    </row>
    <row r="90" spans="2:20" ht="15.75">
      <c r="B90" s="24"/>
      <c r="C90" s="83"/>
      <c r="D90" s="83"/>
      <c r="E90" s="83"/>
      <c r="F90" s="83"/>
      <c r="G90" s="83"/>
      <c r="H90" s="83"/>
      <c r="I90" s="83"/>
      <c r="J90" s="83"/>
      <c r="K90" s="84"/>
      <c r="L90" s="6"/>
      <c r="M90" s="6"/>
      <c r="N90" s="6"/>
      <c r="O90" s="6"/>
      <c r="P90" s="6"/>
      <c r="Q90" s="6"/>
      <c r="R90" s="6"/>
      <c r="S90" s="6"/>
      <c r="T90" s="6"/>
    </row>
    <row r="91" spans="2:20" ht="15.75">
      <c r="B91" s="24"/>
      <c r="C91" s="83"/>
      <c r="D91" s="83"/>
      <c r="E91" s="83"/>
      <c r="F91" s="83"/>
      <c r="G91" s="83"/>
      <c r="H91" s="83"/>
      <c r="I91" s="83"/>
      <c r="J91" s="83"/>
      <c r="K91" s="84"/>
      <c r="L91" s="6"/>
      <c r="M91" s="6"/>
      <c r="N91" s="6"/>
      <c r="O91" s="6"/>
      <c r="P91" s="6"/>
      <c r="Q91" s="6"/>
      <c r="R91" s="6"/>
      <c r="S91" s="6"/>
      <c r="T91" s="6"/>
    </row>
    <row r="92" spans="2:20" ht="15.75">
      <c r="B92" s="24"/>
      <c r="C92" s="83"/>
      <c r="D92" s="83"/>
      <c r="E92" s="83"/>
      <c r="F92" s="83"/>
      <c r="G92" s="83"/>
      <c r="H92" s="83"/>
      <c r="I92" s="83"/>
      <c r="J92" s="83"/>
      <c r="K92" s="84"/>
      <c r="L92" s="6"/>
      <c r="M92" s="6"/>
      <c r="N92" s="6"/>
      <c r="O92" s="6"/>
      <c r="P92" s="6"/>
      <c r="Q92" s="6"/>
      <c r="R92" s="6"/>
      <c r="S92" s="6"/>
      <c r="T92" s="6"/>
    </row>
    <row r="93" spans="2:20" ht="15.75">
      <c r="B93" s="24"/>
      <c r="C93" s="78"/>
      <c r="D93" s="78"/>
      <c r="E93" s="78"/>
      <c r="F93" s="78"/>
      <c r="G93" s="78"/>
      <c r="H93" s="78"/>
      <c r="I93" s="78"/>
      <c r="J93" s="78"/>
      <c r="K93" s="79"/>
      <c r="L93" s="6"/>
      <c r="M93" s="6"/>
      <c r="N93" s="6"/>
      <c r="O93" s="6"/>
      <c r="P93" s="6"/>
      <c r="Q93" s="6"/>
      <c r="R93" s="6"/>
      <c r="S93" s="6"/>
      <c r="T93" s="6"/>
    </row>
    <row r="94" spans="2:20" ht="15.75">
      <c r="B94" s="24"/>
      <c r="C94" s="83"/>
      <c r="D94" s="83"/>
      <c r="E94" s="83"/>
      <c r="F94" s="83"/>
      <c r="G94" s="83"/>
      <c r="H94" s="83"/>
      <c r="I94" s="83"/>
      <c r="J94" s="83"/>
      <c r="K94" s="84"/>
      <c r="L94" s="6"/>
      <c r="M94" s="6"/>
      <c r="N94" s="6"/>
      <c r="O94" s="6"/>
      <c r="P94" s="6"/>
      <c r="Q94" s="6"/>
      <c r="R94" s="6"/>
      <c r="S94" s="6"/>
      <c r="T94" s="6"/>
    </row>
    <row r="95" spans="2:20" ht="15.75">
      <c r="B95" s="24"/>
      <c r="C95" s="83"/>
      <c r="D95" s="83"/>
      <c r="E95" s="83"/>
      <c r="F95" s="83"/>
      <c r="G95" s="83"/>
      <c r="H95" s="83"/>
      <c r="I95" s="83"/>
      <c r="J95" s="83"/>
      <c r="K95" s="84"/>
      <c r="L95" s="6"/>
      <c r="M95" s="6"/>
      <c r="N95" s="6"/>
      <c r="O95" s="6"/>
      <c r="P95" s="6"/>
      <c r="Q95" s="6"/>
      <c r="R95" s="6"/>
      <c r="S95" s="6"/>
      <c r="T95" s="6"/>
    </row>
    <row r="96" spans="2:20" ht="15.75">
      <c r="B96" s="24"/>
      <c r="C96" s="83"/>
      <c r="D96" s="83"/>
      <c r="E96" s="83"/>
      <c r="F96" s="83"/>
      <c r="G96" s="83"/>
      <c r="H96" s="83"/>
      <c r="I96" s="83"/>
      <c r="J96" s="83"/>
      <c r="K96" s="84"/>
      <c r="L96" s="6"/>
      <c r="M96" s="6"/>
      <c r="N96" s="6"/>
      <c r="O96" s="6"/>
      <c r="P96" s="6"/>
      <c r="Q96" s="6"/>
      <c r="R96" s="6"/>
      <c r="S96" s="6"/>
      <c r="T96" s="6"/>
    </row>
    <row r="97" spans="2:20" ht="15.75">
      <c r="B97" s="24"/>
      <c r="C97" s="83"/>
      <c r="D97" s="83"/>
      <c r="E97" s="83"/>
      <c r="F97" s="83"/>
      <c r="G97" s="83"/>
      <c r="H97" s="83"/>
      <c r="I97" s="83"/>
      <c r="J97" s="83"/>
      <c r="K97" s="84"/>
      <c r="L97" s="6"/>
      <c r="M97" s="6"/>
      <c r="N97" s="6"/>
      <c r="O97" s="6"/>
      <c r="P97" s="6"/>
      <c r="Q97" s="6"/>
      <c r="R97" s="6"/>
      <c r="S97" s="6"/>
      <c r="T97" s="6"/>
    </row>
    <row r="98" spans="2:20" ht="15.75">
      <c r="B98" s="24"/>
      <c r="C98" s="83"/>
      <c r="D98" s="83"/>
      <c r="E98" s="83"/>
      <c r="F98" s="83"/>
      <c r="G98" s="83"/>
      <c r="H98" s="83"/>
      <c r="I98" s="83"/>
      <c r="J98" s="83"/>
      <c r="K98" s="84"/>
      <c r="L98" s="6"/>
      <c r="M98" s="6"/>
      <c r="N98" s="6"/>
      <c r="O98" s="6"/>
      <c r="P98" s="6"/>
      <c r="Q98" s="6"/>
      <c r="R98" s="6"/>
      <c r="S98" s="6"/>
      <c r="T98" s="6"/>
    </row>
    <row r="99" spans="2:20" ht="16.5" thickBot="1">
      <c r="B99" s="24"/>
      <c r="C99" s="83"/>
      <c r="D99" s="83"/>
      <c r="E99" s="83"/>
      <c r="F99" s="83"/>
      <c r="G99" s="83"/>
      <c r="H99" s="83"/>
      <c r="I99" s="83"/>
      <c r="J99" s="83"/>
      <c r="K99" s="84"/>
      <c r="L99" s="6"/>
      <c r="M99" s="75" t="s">
        <v>8</v>
      </c>
      <c r="N99" s="75"/>
      <c r="O99" s="75"/>
      <c r="P99" s="75"/>
      <c r="Q99" s="75"/>
      <c r="R99" s="75"/>
      <c r="S99" s="6"/>
      <c r="T99" s="6"/>
    </row>
    <row r="100" spans="2:20" ht="16.5" thickBot="1">
      <c r="B100" s="24"/>
      <c r="C100" s="83"/>
      <c r="D100" s="83"/>
      <c r="E100" s="83"/>
      <c r="F100" s="83"/>
      <c r="G100" s="83"/>
      <c r="H100" s="83"/>
      <c r="I100" s="83"/>
      <c r="J100" s="83"/>
      <c r="K100" s="84"/>
      <c r="L100" s="6"/>
      <c r="M100" s="107" t="s">
        <v>9</v>
      </c>
      <c r="N100" s="108"/>
      <c r="O100" s="108" t="s">
        <v>10</v>
      </c>
      <c r="P100" s="108"/>
      <c r="Q100" s="108" t="s">
        <v>11</v>
      </c>
      <c r="R100" s="109"/>
      <c r="S100" s="6"/>
      <c r="T100" s="6"/>
    </row>
    <row r="101" spans="2:20" ht="15.75">
      <c r="B101" s="24"/>
      <c r="C101" s="78"/>
      <c r="D101" s="78"/>
      <c r="E101" s="78"/>
      <c r="F101" s="78"/>
      <c r="G101" s="78"/>
      <c r="H101" s="78"/>
      <c r="I101" s="78"/>
      <c r="J101" s="78"/>
      <c r="K101" s="79"/>
      <c r="L101" s="6"/>
      <c r="M101" s="107"/>
      <c r="N101" s="108"/>
      <c r="O101" s="108"/>
      <c r="P101" s="108"/>
      <c r="Q101" s="108"/>
      <c r="R101" s="109"/>
      <c r="S101" s="6"/>
      <c r="T101" s="6"/>
    </row>
    <row r="102" spans="2:20" ht="16.5" thickBot="1">
      <c r="B102" s="24"/>
      <c r="C102" s="78"/>
      <c r="D102" s="78"/>
      <c r="E102" s="78"/>
      <c r="F102" s="78"/>
      <c r="G102" s="78"/>
      <c r="H102" s="78"/>
      <c r="I102" s="78"/>
      <c r="J102" s="78"/>
      <c r="K102" s="79"/>
      <c r="L102" s="6"/>
      <c r="M102" s="126"/>
      <c r="N102" s="127"/>
      <c r="O102" s="127"/>
      <c r="P102" s="127"/>
      <c r="Q102" s="127"/>
      <c r="R102" s="128"/>
      <c r="S102" s="6"/>
      <c r="T102" s="6"/>
    </row>
    <row r="103" spans="2:20" ht="16.5" thickBot="1">
      <c r="B103" s="24"/>
      <c r="C103" s="78"/>
      <c r="D103" s="78"/>
      <c r="E103" s="78"/>
      <c r="F103" s="78"/>
      <c r="G103" s="78"/>
      <c r="H103" s="78"/>
      <c r="I103" s="78"/>
      <c r="J103" s="78"/>
      <c r="K103" s="79"/>
      <c r="L103" s="6"/>
      <c r="M103" s="35"/>
      <c r="N103" s="36"/>
      <c r="O103" s="36"/>
      <c r="P103" s="36"/>
      <c r="Q103" s="36"/>
      <c r="R103" s="37"/>
      <c r="S103" s="6"/>
      <c r="T103" s="6"/>
    </row>
    <row r="104" spans="2:20" ht="19.5" thickBot="1">
      <c r="B104" s="24"/>
      <c r="C104" s="78"/>
      <c r="D104" s="78"/>
      <c r="E104" s="78"/>
      <c r="F104" s="78"/>
      <c r="G104" s="78"/>
      <c r="H104" s="78"/>
      <c r="I104" s="78"/>
      <c r="J104" s="78"/>
      <c r="K104" s="79"/>
      <c r="L104" s="6"/>
      <c r="M104" s="61" t="s">
        <v>12</v>
      </c>
      <c r="N104" s="22" t="s">
        <v>25</v>
      </c>
      <c r="O104" s="96" t="s">
        <v>3</v>
      </c>
      <c r="P104" s="97"/>
      <c r="Q104" s="104">
        <v>44356</v>
      </c>
      <c r="R104" s="105"/>
      <c r="S104" s="6"/>
      <c r="T104" s="6"/>
    </row>
    <row r="105" spans="2:20" ht="15.75">
      <c r="B105" s="24"/>
      <c r="C105" s="78"/>
      <c r="D105" s="78"/>
      <c r="E105" s="78"/>
      <c r="F105" s="78"/>
      <c r="G105" s="78"/>
      <c r="H105" s="78"/>
      <c r="I105" s="78"/>
      <c r="J105" s="78"/>
      <c r="K105" s="79"/>
      <c r="L105" s="6"/>
      <c r="M105" s="6"/>
      <c r="N105" s="6"/>
      <c r="O105" s="6"/>
      <c r="P105" s="6"/>
      <c r="Q105" s="6"/>
      <c r="R105" s="6"/>
      <c r="S105" s="6"/>
      <c r="T105" s="6"/>
    </row>
    <row r="106" spans="2:20" ht="15.75">
      <c r="B106" s="24"/>
      <c r="C106" s="78"/>
      <c r="D106" s="78"/>
      <c r="E106" s="78"/>
      <c r="F106" s="78"/>
      <c r="G106" s="78"/>
      <c r="H106" s="78"/>
      <c r="I106" s="78"/>
      <c r="J106" s="78"/>
      <c r="K106" s="79"/>
      <c r="L106" s="6"/>
      <c r="M106" s="6"/>
      <c r="N106" s="6"/>
      <c r="O106" s="6"/>
      <c r="P106" s="6"/>
      <c r="Q106" s="6"/>
      <c r="R106" s="6"/>
      <c r="S106" s="6"/>
      <c r="T106" s="6"/>
    </row>
    <row r="107" spans="2:20" ht="16.5" thickBot="1">
      <c r="B107" s="38"/>
      <c r="C107" s="80"/>
      <c r="D107" s="80"/>
      <c r="E107" s="80"/>
      <c r="F107" s="80"/>
      <c r="G107" s="80"/>
      <c r="H107" s="80"/>
      <c r="I107" s="80"/>
      <c r="J107" s="80"/>
      <c r="K107" s="81"/>
      <c r="L107" s="6"/>
      <c r="M107" s="6"/>
      <c r="N107" s="6"/>
      <c r="O107" s="6"/>
      <c r="P107" s="6"/>
      <c r="Q107" s="6"/>
      <c r="R107" s="6"/>
      <c r="S107" s="6"/>
      <c r="T107" s="6"/>
    </row>
    <row r="108" spans="2:20" ht="15.75">
      <c r="B108" s="39"/>
      <c r="C108" s="82"/>
      <c r="D108" s="82"/>
      <c r="E108" s="82"/>
      <c r="F108" s="82"/>
      <c r="G108" s="82"/>
      <c r="H108" s="82"/>
      <c r="I108" s="82"/>
      <c r="J108" s="82"/>
      <c r="K108" s="82"/>
      <c r="L108" s="6"/>
      <c r="M108" s="6"/>
      <c r="N108" s="6"/>
      <c r="O108" s="6"/>
      <c r="P108" s="6"/>
      <c r="Q108" s="6"/>
      <c r="R108" s="6"/>
      <c r="S108" s="6"/>
      <c r="T108" s="6"/>
    </row>
    <row r="109" spans="2:20" ht="15.75">
      <c r="B109" s="39"/>
      <c r="C109" s="82"/>
      <c r="D109" s="82"/>
      <c r="E109" s="82"/>
      <c r="F109" s="82"/>
      <c r="G109" s="82"/>
      <c r="H109" s="82"/>
      <c r="I109" s="82"/>
      <c r="J109" s="82"/>
      <c r="K109" s="82"/>
      <c r="L109" s="6"/>
      <c r="M109" s="6"/>
      <c r="N109" s="6"/>
      <c r="O109" s="6"/>
      <c r="P109" s="6"/>
      <c r="Q109" s="6"/>
      <c r="R109" s="6"/>
      <c r="S109" s="6"/>
      <c r="T109" s="6"/>
    </row>
    <row r="110" spans="2:20" ht="15.75">
      <c r="B110" s="40"/>
      <c r="C110" s="76"/>
      <c r="D110" s="76"/>
      <c r="E110" s="76"/>
      <c r="F110" s="76"/>
      <c r="G110" s="76"/>
      <c r="H110" s="76"/>
      <c r="I110" s="76"/>
      <c r="J110" s="76"/>
      <c r="K110" s="76"/>
    </row>
    <row r="111" spans="2:20" ht="15.75">
      <c r="B111" s="40"/>
      <c r="C111" s="76"/>
      <c r="D111" s="76"/>
      <c r="E111" s="76"/>
      <c r="F111" s="76"/>
      <c r="G111" s="76"/>
      <c r="H111" s="76"/>
      <c r="I111" s="76"/>
      <c r="J111" s="76"/>
      <c r="K111" s="76"/>
    </row>
    <row r="112" spans="2:20" ht="15.75">
      <c r="B112" s="40"/>
      <c r="C112" s="76"/>
      <c r="D112" s="76"/>
      <c r="E112" s="76"/>
      <c r="F112" s="76"/>
      <c r="G112" s="76"/>
      <c r="H112" s="76"/>
      <c r="I112" s="76"/>
      <c r="J112" s="76"/>
      <c r="K112" s="76"/>
    </row>
    <row r="113" spans="2:11" ht="15.75">
      <c r="B113" s="40"/>
      <c r="C113" s="76"/>
      <c r="D113" s="76"/>
      <c r="E113" s="76"/>
      <c r="F113" s="76"/>
      <c r="G113" s="76"/>
      <c r="H113" s="76"/>
      <c r="I113" s="76"/>
      <c r="J113" s="76"/>
      <c r="K113" s="76"/>
    </row>
    <row r="114" spans="2:11" ht="15.75">
      <c r="B114" s="40"/>
      <c r="C114" s="76"/>
      <c r="D114" s="76"/>
      <c r="E114" s="76"/>
      <c r="F114" s="76"/>
      <c r="G114" s="76"/>
      <c r="H114" s="76"/>
      <c r="I114" s="76"/>
      <c r="J114" s="76"/>
      <c r="K114" s="76"/>
    </row>
    <row r="115" spans="2:11" ht="15.75">
      <c r="B115" s="40"/>
      <c r="C115" s="76"/>
      <c r="D115" s="76"/>
      <c r="E115" s="76"/>
      <c r="F115" s="76"/>
      <c r="G115" s="76"/>
      <c r="H115" s="76"/>
      <c r="I115" s="76"/>
      <c r="J115" s="76"/>
      <c r="K115" s="76"/>
    </row>
    <row r="116" spans="2:11" ht="15.75">
      <c r="B116" s="40"/>
      <c r="C116" s="76"/>
      <c r="D116" s="76"/>
      <c r="E116" s="76"/>
      <c r="F116" s="76"/>
      <c r="G116" s="76"/>
      <c r="H116" s="76"/>
      <c r="I116" s="76"/>
      <c r="J116" s="76"/>
      <c r="K116" s="76"/>
    </row>
    <row r="117" spans="2:11" ht="15.75">
      <c r="B117" s="40"/>
      <c r="C117" s="76"/>
      <c r="D117" s="76"/>
      <c r="E117" s="76"/>
      <c r="F117" s="76"/>
      <c r="G117" s="76"/>
      <c r="H117" s="76"/>
      <c r="I117" s="76"/>
      <c r="J117" s="76"/>
      <c r="K117" s="76"/>
    </row>
    <row r="118" spans="2:11" ht="15.75">
      <c r="B118" s="40"/>
      <c r="C118" s="76"/>
      <c r="D118" s="76"/>
      <c r="E118" s="76"/>
      <c r="F118" s="76"/>
      <c r="G118" s="76"/>
      <c r="H118" s="76"/>
      <c r="I118" s="76"/>
      <c r="J118" s="76"/>
      <c r="K118" s="76"/>
    </row>
    <row r="119" spans="2:11" ht="15.75">
      <c r="B119" s="40"/>
      <c r="C119" s="76"/>
      <c r="D119" s="76"/>
      <c r="E119" s="76"/>
      <c r="F119" s="76"/>
      <c r="G119" s="76"/>
      <c r="H119" s="76"/>
      <c r="I119" s="76"/>
      <c r="J119" s="76"/>
      <c r="K119" s="76"/>
    </row>
    <row r="120" spans="2:11" ht="15.75">
      <c r="B120" s="40"/>
      <c r="C120" s="76"/>
      <c r="D120" s="76"/>
      <c r="E120" s="76"/>
      <c r="F120" s="76"/>
      <c r="G120" s="76"/>
      <c r="H120" s="76"/>
      <c r="I120" s="76"/>
      <c r="J120" s="76"/>
      <c r="K120" s="76"/>
    </row>
    <row r="121" spans="2:11" ht="15.75">
      <c r="B121" s="40"/>
      <c r="C121" s="76"/>
      <c r="D121" s="76"/>
      <c r="E121" s="76"/>
      <c r="F121" s="76"/>
      <c r="G121" s="76"/>
      <c r="H121" s="76"/>
      <c r="I121" s="76"/>
      <c r="J121" s="76"/>
      <c r="K121" s="76"/>
    </row>
    <row r="122" spans="2:11" ht="15.75">
      <c r="B122" s="40"/>
      <c r="C122" s="76"/>
      <c r="D122" s="76"/>
      <c r="E122" s="76"/>
      <c r="F122" s="76"/>
      <c r="G122" s="76"/>
      <c r="H122" s="76"/>
      <c r="I122" s="76"/>
      <c r="J122" s="76"/>
      <c r="K122" s="76"/>
    </row>
    <row r="123" spans="2:11" ht="15.75">
      <c r="B123" s="40"/>
      <c r="C123" s="76"/>
      <c r="D123" s="76"/>
      <c r="E123" s="76"/>
      <c r="F123" s="76"/>
      <c r="G123" s="76"/>
      <c r="H123" s="76"/>
      <c r="I123" s="76"/>
      <c r="J123" s="76"/>
      <c r="K123" s="76"/>
    </row>
    <row r="124" spans="2:11" ht="15.75">
      <c r="B124" s="40"/>
      <c r="C124" s="76"/>
      <c r="D124" s="76"/>
      <c r="E124" s="76"/>
      <c r="F124" s="76"/>
      <c r="G124" s="76"/>
      <c r="H124" s="76"/>
      <c r="I124" s="76"/>
      <c r="J124" s="76"/>
      <c r="K124" s="76"/>
    </row>
    <row r="125" spans="2:11" ht="15.75">
      <c r="B125" s="40"/>
      <c r="C125" s="76"/>
      <c r="D125" s="76"/>
      <c r="E125" s="76"/>
      <c r="F125" s="76"/>
      <c r="G125" s="76"/>
      <c r="H125" s="76"/>
      <c r="I125" s="76"/>
      <c r="J125" s="76"/>
      <c r="K125" s="76"/>
    </row>
    <row r="126" spans="2:11" ht="15.75">
      <c r="B126" s="40"/>
      <c r="C126" s="76"/>
      <c r="D126" s="76"/>
      <c r="E126" s="76"/>
      <c r="F126" s="76"/>
      <c r="G126" s="76"/>
      <c r="H126" s="76"/>
      <c r="I126" s="76"/>
      <c r="J126" s="76"/>
      <c r="K126" s="76"/>
    </row>
    <row r="127" spans="2:11" ht="15.75">
      <c r="B127" s="40"/>
      <c r="C127" s="76"/>
      <c r="D127" s="76"/>
      <c r="E127" s="76"/>
      <c r="F127" s="76"/>
      <c r="G127" s="76"/>
      <c r="H127" s="76"/>
      <c r="I127" s="76"/>
      <c r="J127" s="76"/>
      <c r="K127" s="76"/>
    </row>
    <row r="128" spans="2:11" ht="15.75">
      <c r="B128" s="40"/>
      <c r="C128" s="76"/>
      <c r="D128" s="76"/>
      <c r="E128" s="76"/>
      <c r="F128" s="76"/>
      <c r="G128" s="76"/>
      <c r="H128" s="76"/>
      <c r="I128" s="76"/>
      <c r="J128" s="76"/>
      <c r="K128" s="76"/>
    </row>
    <row r="129" spans="2:11" ht="15.75">
      <c r="B129" s="40"/>
      <c r="C129" s="76"/>
      <c r="D129" s="76"/>
      <c r="E129" s="76"/>
      <c r="F129" s="76"/>
      <c r="G129" s="76"/>
      <c r="H129" s="76"/>
      <c r="I129" s="76"/>
      <c r="J129" s="76"/>
      <c r="K129" s="76"/>
    </row>
    <row r="130" spans="2:11" ht="15.75">
      <c r="B130" s="40"/>
      <c r="C130" s="76"/>
      <c r="D130" s="76"/>
      <c r="E130" s="76"/>
      <c r="F130" s="76"/>
      <c r="G130" s="76"/>
      <c r="H130" s="76"/>
      <c r="I130" s="76"/>
      <c r="J130" s="76"/>
      <c r="K130" s="76"/>
    </row>
    <row r="131" spans="2:11" ht="15.75">
      <c r="B131" s="40"/>
      <c r="C131" s="76"/>
      <c r="D131" s="76"/>
      <c r="E131" s="76"/>
      <c r="F131" s="76"/>
      <c r="G131" s="76"/>
      <c r="H131" s="76"/>
      <c r="I131" s="76"/>
      <c r="J131" s="76"/>
      <c r="K131" s="76"/>
    </row>
    <row r="132" spans="2:11" ht="15.75">
      <c r="B132" s="40"/>
      <c r="C132" s="76"/>
      <c r="D132" s="76"/>
      <c r="E132" s="76"/>
      <c r="F132" s="76"/>
      <c r="G132" s="76"/>
      <c r="H132" s="76"/>
      <c r="I132" s="76"/>
      <c r="J132" s="76"/>
      <c r="K132" s="76"/>
    </row>
    <row r="133" spans="2:11" ht="15.75">
      <c r="B133" s="40"/>
      <c r="C133" s="76"/>
      <c r="D133" s="76"/>
      <c r="E133" s="76"/>
      <c r="F133" s="76"/>
      <c r="G133" s="76"/>
      <c r="H133" s="76"/>
      <c r="I133" s="76"/>
      <c r="J133" s="76"/>
      <c r="K133" s="76"/>
    </row>
    <row r="134" spans="2:11" ht="15.75">
      <c r="B134" s="40"/>
      <c r="C134" s="76"/>
      <c r="D134" s="76"/>
      <c r="E134" s="76"/>
      <c r="F134" s="76"/>
      <c r="G134" s="76"/>
      <c r="H134" s="76"/>
      <c r="I134" s="76"/>
      <c r="J134" s="76"/>
      <c r="K134" s="76"/>
    </row>
    <row r="135" spans="2:11" ht="15.75">
      <c r="B135" s="40"/>
      <c r="C135" s="76"/>
      <c r="D135" s="76"/>
      <c r="E135" s="76"/>
      <c r="F135" s="76"/>
      <c r="G135" s="76"/>
      <c r="H135" s="76"/>
      <c r="I135" s="76"/>
      <c r="J135" s="76"/>
      <c r="K135" s="76"/>
    </row>
    <row r="136" spans="2:11" ht="15.75">
      <c r="B136" s="40"/>
      <c r="C136" s="76"/>
      <c r="D136" s="76"/>
      <c r="E136" s="76"/>
      <c r="F136" s="76"/>
      <c r="G136" s="76"/>
      <c r="H136" s="76"/>
      <c r="I136" s="76"/>
      <c r="J136" s="76"/>
      <c r="K136" s="76"/>
    </row>
    <row r="137" spans="2:11" ht="15.75">
      <c r="B137" s="40"/>
      <c r="C137" s="76"/>
      <c r="D137" s="76"/>
      <c r="E137" s="76"/>
      <c r="F137" s="76"/>
      <c r="G137" s="76"/>
      <c r="H137" s="76"/>
      <c r="I137" s="76"/>
      <c r="J137" s="76"/>
      <c r="K137" s="76"/>
    </row>
    <row r="138" spans="2:11" ht="15.75">
      <c r="B138" s="40"/>
      <c r="C138" s="76"/>
      <c r="D138" s="76"/>
      <c r="E138" s="76"/>
      <c r="F138" s="76"/>
      <c r="G138" s="76"/>
      <c r="H138" s="76"/>
      <c r="I138" s="76"/>
      <c r="J138" s="76"/>
      <c r="K138" s="76"/>
    </row>
    <row r="139" spans="2:11" ht="15.75">
      <c r="B139" s="40"/>
      <c r="C139" s="76"/>
      <c r="D139" s="76"/>
      <c r="E139" s="76"/>
      <c r="F139" s="76"/>
      <c r="G139" s="76"/>
      <c r="H139" s="76"/>
      <c r="I139" s="76"/>
      <c r="J139" s="76"/>
      <c r="K139" s="76"/>
    </row>
    <row r="140" spans="2:11" ht="15.75">
      <c r="B140" s="40"/>
      <c r="C140" s="76"/>
      <c r="D140" s="76"/>
      <c r="E140" s="76"/>
      <c r="F140" s="76"/>
      <c r="G140" s="76"/>
      <c r="H140" s="76"/>
      <c r="I140" s="76"/>
      <c r="J140" s="76"/>
      <c r="K140" s="76"/>
    </row>
    <row r="141" spans="2:11" ht="15.75">
      <c r="B141" s="40"/>
      <c r="C141" s="76"/>
      <c r="D141" s="76"/>
      <c r="E141" s="76"/>
      <c r="F141" s="76"/>
      <c r="G141" s="76"/>
      <c r="H141" s="76"/>
      <c r="I141" s="76"/>
      <c r="J141" s="76"/>
      <c r="K141" s="76"/>
    </row>
    <row r="142" spans="2:11" ht="15.75">
      <c r="B142" s="40"/>
      <c r="C142" s="76"/>
      <c r="D142" s="76"/>
      <c r="E142" s="76"/>
      <c r="F142" s="76"/>
      <c r="G142" s="76"/>
      <c r="H142" s="76"/>
      <c r="I142" s="76"/>
      <c r="J142" s="76"/>
      <c r="K142" s="76"/>
    </row>
    <row r="143" spans="2:11" ht="15.75">
      <c r="B143" s="40"/>
      <c r="C143" s="76"/>
      <c r="D143" s="76"/>
      <c r="E143" s="76"/>
      <c r="F143" s="76"/>
      <c r="G143" s="76"/>
      <c r="H143" s="76"/>
      <c r="I143" s="76"/>
      <c r="J143" s="76"/>
      <c r="K143" s="76"/>
    </row>
    <row r="144" spans="2:11" ht="15.75">
      <c r="B144" s="40"/>
      <c r="C144" s="76"/>
      <c r="D144" s="76"/>
      <c r="E144" s="76"/>
      <c r="F144" s="76"/>
      <c r="G144" s="76"/>
      <c r="H144" s="76"/>
      <c r="I144" s="76"/>
      <c r="J144" s="76"/>
      <c r="K144" s="76"/>
    </row>
    <row r="145" spans="2:11" ht="15.75">
      <c r="B145" s="40"/>
      <c r="C145" s="76"/>
      <c r="D145" s="76"/>
      <c r="E145" s="76"/>
      <c r="F145" s="76"/>
      <c r="G145" s="76"/>
      <c r="H145" s="76"/>
      <c r="I145" s="76"/>
      <c r="J145" s="76"/>
      <c r="K145" s="76"/>
    </row>
    <row r="146" spans="2:11" ht="15.75">
      <c r="B146" s="40"/>
      <c r="C146" s="76"/>
      <c r="D146" s="76"/>
      <c r="E146" s="76"/>
      <c r="F146" s="76"/>
      <c r="G146" s="76"/>
      <c r="H146" s="76"/>
      <c r="I146" s="76"/>
      <c r="J146" s="76"/>
      <c r="K146" s="76"/>
    </row>
    <row r="147" spans="2:11" ht="15.75">
      <c r="B147" s="40"/>
      <c r="C147" s="76"/>
      <c r="D147" s="76"/>
      <c r="E147" s="76"/>
      <c r="F147" s="76"/>
      <c r="G147" s="76"/>
      <c r="H147" s="76"/>
      <c r="I147" s="76"/>
      <c r="J147" s="76"/>
      <c r="K147" s="76"/>
    </row>
    <row r="148" spans="2:11" ht="15.75">
      <c r="B148" s="40"/>
      <c r="C148" s="76"/>
      <c r="D148" s="76"/>
      <c r="E148" s="76"/>
      <c r="F148" s="76"/>
      <c r="G148" s="76"/>
      <c r="H148" s="76"/>
      <c r="I148" s="76"/>
      <c r="J148" s="76"/>
      <c r="K148" s="76"/>
    </row>
    <row r="149" spans="2:11" ht="15.75">
      <c r="B149" s="40"/>
      <c r="C149" s="76"/>
      <c r="D149" s="76"/>
      <c r="E149" s="76"/>
      <c r="F149" s="76"/>
      <c r="G149" s="76"/>
      <c r="H149" s="76"/>
      <c r="I149" s="76"/>
      <c r="J149" s="76"/>
      <c r="K149" s="76"/>
    </row>
    <row r="150" spans="2:11" ht="15.75">
      <c r="B150" s="40"/>
      <c r="C150" s="76"/>
      <c r="D150" s="76"/>
      <c r="E150" s="76"/>
      <c r="F150" s="76"/>
      <c r="G150" s="76"/>
      <c r="H150" s="76"/>
      <c r="I150" s="76"/>
      <c r="J150" s="76"/>
      <c r="K150" s="76"/>
    </row>
    <row r="151" spans="2:11" ht="15.75">
      <c r="B151" s="40"/>
      <c r="C151" s="76"/>
      <c r="D151" s="76"/>
      <c r="E151" s="76"/>
      <c r="F151" s="76"/>
      <c r="G151" s="76"/>
      <c r="H151" s="76"/>
      <c r="I151" s="76"/>
      <c r="J151" s="76"/>
      <c r="K151" s="76"/>
    </row>
    <row r="152" spans="2:11" ht="15.75">
      <c r="B152" s="40"/>
      <c r="C152" s="76"/>
      <c r="D152" s="76"/>
      <c r="E152" s="76"/>
      <c r="F152" s="76"/>
      <c r="G152" s="76"/>
      <c r="H152" s="76"/>
      <c r="I152" s="76"/>
      <c r="J152" s="76"/>
      <c r="K152" s="76"/>
    </row>
    <row r="153" spans="2:11" ht="15.75">
      <c r="B153" s="40"/>
      <c r="C153" s="76"/>
      <c r="D153" s="76"/>
      <c r="E153" s="76"/>
      <c r="F153" s="76"/>
      <c r="G153" s="76"/>
      <c r="H153" s="76"/>
      <c r="I153" s="76"/>
      <c r="J153" s="76"/>
      <c r="K153" s="76"/>
    </row>
    <row r="154" spans="2:11" ht="15.75">
      <c r="B154" s="40"/>
      <c r="C154" s="76"/>
      <c r="D154" s="76"/>
      <c r="E154" s="76"/>
      <c r="F154" s="76"/>
      <c r="G154" s="76"/>
      <c r="H154" s="76"/>
      <c r="I154" s="76"/>
      <c r="J154" s="76"/>
      <c r="K154" s="76"/>
    </row>
    <row r="155" spans="2:11" ht="15.75">
      <c r="B155" s="40"/>
      <c r="C155" s="76"/>
      <c r="D155" s="76"/>
      <c r="E155" s="76"/>
      <c r="F155" s="76"/>
      <c r="G155" s="76"/>
      <c r="H155" s="76"/>
      <c r="I155" s="76"/>
      <c r="J155" s="76"/>
      <c r="K155" s="76"/>
    </row>
    <row r="156" spans="2:11" ht="15.75">
      <c r="B156" s="40"/>
      <c r="C156" s="76"/>
      <c r="D156" s="76"/>
      <c r="E156" s="76"/>
      <c r="F156" s="76"/>
      <c r="G156" s="76"/>
      <c r="H156" s="76"/>
      <c r="I156" s="76"/>
      <c r="J156" s="76"/>
      <c r="K156" s="76"/>
    </row>
    <row r="157" spans="2:11" ht="15.75">
      <c r="B157" s="40"/>
      <c r="C157" s="76"/>
      <c r="D157" s="76"/>
      <c r="E157" s="76"/>
      <c r="F157" s="76"/>
      <c r="G157" s="76"/>
      <c r="H157" s="76"/>
      <c r="I157" s="76"/>
      <c r="J157" s="76"/>
      <c r="K157" s="76"/>
    </row>
    <row r="158" spans="2:11" ht="15.75">
      <c r="B158" s="40"/>
      <c r="C158" s="76"/>
      <c r="D158" s="76"/>
      <c r="E158" s="76"/>
      <c r="F158" s="76"/>
      <c r="G158" s="76"/>
      <c r="H158" s="76"/>
      <c r="I158" s="76"/>
      <c r="J158" s="76"/>
      <c r="K158" s="76"/>
    </row>
    <row r="159" spans="2:11" ht="15.75">
      <c r="B159" s="40"/>
      <c r="C159" s="76"/>
      <c r="D159" s="76"/>
      <c r="E159" s="76"/>
      <c r="F159" s="76"/>
      <c r="G159" s="76"/>
      <c r="H159" s="76"/>
      <c r="I159" s="76"/>
      <c r="J159" s="76"/>
      <c r="K159" s="76"/>
    </row>
    <row r="160" spans="2:11" ht="15.75">
      <c r="B160" s="40"/>
      <c r="C160" s="76"/>
      <c r="D160" s="76"/>
      <c r="E160" s="76"/>
      <c r="F160" s="76"/>
      <c r="G160" s="76"/>
      <c r="H160" s="76"/>
      <c r="I160" s="76"/>
      <c r="J160" s="76"/>
      <c r="K160" s="76"/>
    </row>
    <row r="161" spans="2:11" ht="15.75">
      <c r="B161" s="40"/>
      <c r="C161" s="76"/>
      <c r="D161" s="76"/>
      <c r="E161" s="76"/>
      <c r="F161" s="76"/>
      <c r="G161" s="76"/>
      <c r="H161" s="76"/>
      <c r="I161" s="76"/>
      <c r="J161" s="76"/>
      <c r="K161" s="76"/>
    </row>
    <row r="162" spans="2:11" ht="15.75">
      <c r="B162" s="40"/>
      <c r="C162" s="76"/>
      <c r="D162" s="76"/>
      <c r="E162" s="76"/>
      <c r="F162" s="76"/>
      <c r="G162" s="76"/>
      <c r="H162" s="76"/>
      <c r="I162" s="76"/>
      <c r="J162" s="76"/>
      <c r="K162" s="76"/>
    </row>
    <row r="163" spans="2:11" ht="15.75">
      <c r="B163" s="40"/>
      <c r="C163" s="76"/>
      <c r="D163" s="76"/>
      <c r="E163" s="76"/>
      <c r="F163" s="76"/>
      <c r="G163" s="76"/>
      <c r="H163" s="76"/>
      <c r="I163" s="76"/>
      <c r="J163" s="76"/>
      <c r="K163" s="76"/>
    </row>
    <row r="164" spans="2:11" ht="15.75">
      <c r="B164" s="40"/>
      <c r="C164" s="76"/>
      <c r="D164" s="76"/>
      <c r="E164" s="76"/>
      <c r="F164" s="76"/>
      <c r="G164" s="76"/>
      <c r="H164" s="76"/>
      <c r="I164" s="76"/>
      <c r="J164" s="76"/>
      <c r="K164" s="76"/>
    </row>
    <row r="165" spans="2:11" ht="15.75">
      <c r="B165" s="40"/>
      <c r="C165" s="76"/>
      <c r="D165" s="76"/>
      <c r="E165" s="76"/>
      <c r="F165" s="76"/>
      <c r="G165" s="76"/>
      <c r="H165" s="76"/>
      <c r="I165" s="76"/>
      <c r="J165" s="76"/>
      <c r="K165" s="41"/>
    </row>
    <row r="166" spans="2:11" ht="15.75">
      <c r="B166" s="41"/>
      <c r="C166" s="76"/>
      <c r="D166" s="76"/>
      <c r="E166" s="76"/>
      <c r="F166" s="76"/>
      <c r="G166" s="76"/>
      <c r="H166" s="76"/>
      <c r="I166" s="76"/>
      <c r="J166" s="76"/>
      <c r="K166" s="41"/>
    </row>
    <row r="167" spans="2:11" ht="15.75">
      <c r="B167" s="41"/>
      <c r="C167" s="76"/>
      <c r="D167" s="76"/>
      <c r="E167" s="76"/>
      <c r="F167" s="76"/>
      <c r="G167" s="76"/>
      <c r="H167" s="76"/>
      <c r="I167" s="76"/>
      <c r="J167" s="76"/>
      <c r="K167" s="41"/>
    </row>
    <row r="168" spans="2:11" ht="15.75">
      <c r="B168" s="41"/>
      <c r="C168" s="76"/>
      <c r="D168" s="76"/>
      <c r="E168" s="76"/>
      <c r="F168" s="76"/>
      <c r="G168" s="76"/>
      <c r="H168" s="76"/>
      <c r="I168" s="76"/>
      <c r="J168" s="76"/>
      <c r="K168" s="41"/>
    </row>
    <row r="169" spans="2:11" ht="15.75">
      <c r="B169" s="41"/>
      <c r="C169" s="76"/>
      <c r="D169" s="76"/>
      <c r="E169" s="76"/>
      <c r="F169" s="76"/>
      <c r="G169" s="76"/>
      <c r="H169" s="76"/>
      <c r="I169" s="76"/>
      <c r="J169" s="76"/>
      <c r="K169" s="41"/>
    </row>
    <row r="170" spans="2:11" ht="15.75">
      <c r="B170" s="41"/>
      <c r="C170" s="76"/>
      <c r="D170" s="76"/>
      <c r="E170" s="76"/>
      <c r="F170" s="76"/>
      <c r="G170" s="76"/>
      <c r="H170" s="76"/>
      <c r="I170" s="76"/>
      <c r="J170" s="76"/>
      <c r="K170" s="41"/>
    </row>
    <row r="171" spans="2:11" ht="15.75">
      <c r="B171" s="41"/>
      <c r="C171" s="76"/>
      <c r="D171" s="76"/>
      <c r="E171" s="76"/>
      <c r="F171" s="76"/>
      <c r="G171" s="76"/>
      <c r="H171" s="76"/>
      <c r="I171" s="76"/>
      <c r="J171" s="76"/>
      <c r="K171" s="41"/>
    </row>
    <row r="172" spans="2:11" ht="15.75">
      <c r="B172" s="41"/>
      <c r="C172" s="76"/>
      <c r="D172" s="76"/>
      <c r="E172" s="76"/>
      <c r="F172" s="76"/>
      <c r="G172" s="76"/>
      <c r="H172" s="76"/>
      <c r="I172" s="76"/>
      <c r="J172" s="76"/>
      <c r="K172" s="41"/>
    </row>
    <row r="173" spans="2:11" ht="15.75">
      <c r="B173" s="41"/>
      <c r="C173" s="76"/>
      <c r="D173" s="76"/>
      <c r="E173" s="76"/>
      <c r="F173" s="76"/>
      <c r="G173" s="76"/>
      <c r="H173" s="76"/>
      <c r="I173" s="76"/>
      <c r="J173" s="76"/>
      <c r="K173" s="41"/>
    </row>
    <row r="174" spans="2:11" ht="15.75">
      <c r="B174" s="41"/>
      <c r="C174" s="76"/>
      <c r="D174" s="76"/>
      <c r="E174" s="76"/>
      <c r="F174" s="76"/>
      <c r="G174" s="76"/>
      <c r="H174" s="76"/>
      <c r="I174" s="76"/>
      <c r="J174" s="76"/>
      <c r="K174" s="41"/>
    </row>
    <row r="175" spans="2:11" ht="15.75">
      <c r="B175" s="41"/>
      <c r="C175" s="76"/>
      <c r="D175" s="76"/>
      <c r="E175" s="76"/>
      <c r="F175" s="76"/>
      <c r="G175" s="76"/>
      <c r="H175" s="76"/>
      <c r="I175" s="76"/>
      <c r="J175" s="76"/>
      <c r="K175" s="41"/>
    </row>
    <row r="176" spans="2:11" ht="15.75">
      <c r="B176" s="41"/>
      <c r="C176" s="76"/>
      <c r="D176" s="76"/>
      <c r="E176" s="76"/>
      <c r="F176" s="76"/>
      <c r="G176" s="76"/>
      <c r="H176" s="76"/>
      <c r="I176" s="76"/>
      <c r="J176" s="76"/>
      <c r="K176" s="41"/>
    </row>
    <row r="177" spans="2:11" ht="15.75">
      <c r="B177" s="41"/>
      <c r="C177" s="76"/>
      <c r="D177" s="76"/>
      <c r="E177" s="76"/>
      <c r="F177" s="76"/>
      <c r="G177" s="76"/>
      <c r="H177" s="76"/>
      <c r="I177" s="76"/>
      <c r="J177" s="76"/>
      <c r="K177" s="41"/>
    </row>
    <row r="178" spans="2:11" ht="15.75">
      <c r="B178" s="41"/>
      <c r="C178" s="76"/>
      <c r="D178" s="76"/>
      <c r="E178" s="76"/>
      <c r="F178" s="76"/>
      <c r="G178" s="76"/>
      <c r="H178" s="76"/>
      <c r="I178" s="76"/>
      <c r="J178" s="76"/>
      <c r="K178" s="41"/>
    </row>
    <row r="179" spans="2:11" ht="15.75">
      <c r="B179" s="41"/>
      <c r="C179" s="76"/>
      <c r="D179" s="76"/>
      <c r="E179" s="76"/>
      <c r="F179" s="76"/>
      <c r="G179" s="76"/>
      <c r="H179" s="76"/>
      <c r="I179" s="76"/>
      <c r="J179" s="76"/>
      <c r="K179" s="41"/>
    </row>
    <row r="180" spans="2:11" ht="15.75">
      <c r="B180" s="41"/>
      <c r="C180" s="76"/>
      <c r="D180" s="76"/>
      <c r="E180" s="76"/>
      <c r="F180" s="76"/>
      <c r="G180" s="76"/>
      <c r="H180" s="76"/>
      <c r="I180" s="76"/>
      <c r="J180" s="76"/>
      <c r="K180" s="41"/>
    </row>
    <row r="181" spans="2:11" ht="15.75">
      <c r="B181" s="41"/>
      <c r="C181" s="76"/>
      <c r="D181" s="76"/>
      <c r="E181" s="76"/>
      <c r="F181" s="76"/>
      <c r="G181" s="76"/>
      <c r="H181" s="76"/>
      <c r="I181" s="76"/>
      <c r="J181" s="76"/>
      <c r="K181" s="41"/>
    </row>
    <row r="182" spans="2:11" ht="15.75">
      <c r="B182" s="41"/>
      <c r="C182" s="76"/>
      <c r="D182" s="76"/>
      <c r="E182" s="76"/>
      <c r="F182" s="76"/>
      <c r="G182" s="76"/>
      <c r="H182" s="76"/>
      <c r="I182" s="76"/>
      <c r="J182" s="76"/>
      <c r="K182" s="41"/>
    </row>
    <row r="183" spans="2:11" ht="15.75">
      <c r="B183" s="41"/>
      <c r="C183" s="76"/>
      <c r="D183" s="76"/>
      <c r="E183" s="76"/>
      <c r="F183" s="76"/>
      <c r="G183" s="76"/>
      <c r="H183" s="76"/>
      <c r="I183" s="76"/>
      <c r="J183" s="76"/>
      <c r="K183" s="41"/>
    </row>
    <row r="184" spans="2:11" ht="15.75">
      <c r="B184" s="41"/>
      <c r="C184" s="76"/>
      <c r="D184" s="76"/>
      <c r="E184" s="76"/>
      <c r="F184" s="76"/>
      <c r="G184" s="76"/>
      <c r="H184" s="76"/>
      <c r="I184" s="76"/>
      <c r="J184" s="76"/>
      <c r="K184" s="41"/>
    </row>
    <row r="185" spans="2:11" ht="15.75">
      <c r="B185" s="41"/>
      <c r="C185" s="76"/>
      <c r="D185" s="76"/>
      <c r="E185" s="76"/>
      <c r="F185" s="76"/>
      <c r="G185" s="76"/>
      <c r="H185" s="76"/>
      <c r="I185" s="76"/>
      <c r="J185" s="76"/>
      <c r="K185" s="41"/>
    </row>
    <row r="186" spans="2:11" ht="15.75">
      <c r="B186" s="41"/>
      <c r="C186" s="76"/>
      <c r="D186" s="76"/>
      <c r="E186" s="76"/>
      <c r="F186" s="76"/>
      <c r="G186" s="76"/>
      <c r="H186" s="76"/>
      <c r="I186" s="76"/>
      <c r="J186" s="76"/>
      <c r="K186" s="41"/>
    </row>
    <row r="187" spans="2:11" ht="15.75">
      <c r="B187" s="41"/>
      <c r="C187" s="76"/>
      <c r="D187" s="76"/>
      <c r="E187" s="76"/>
      <c r="F187" s="76"/>
      <c r="G187" s="76"/>
      <c r="H187" s="76"/>
      <c r="I187" s="76"/>
      <c r="J187" s="76"/>
      <c r="K187" s="41"/>
    </row>
    <row r="188" spans="2:11" ht="15.75">
      <c r="B188" s="41"/>
      <c r="C188" s="76"/>
      <c r="D188" s="76"/>
      <c r="E188" s="76"/>
      <c r="F188" s="76"/>
      <c r="G188" s="76"/>
      <c r="H188" s="76"/>
      <c r="I188" s="76"/>
      <c r="J188" s="76"/>
      <c r="K188" s="41"/>
    </row>
    <row r="189" spans="2:11" ht="15.75">
      <c r="B189" s="41"/>
      <c r="C189" s="76"/>
      <c r="D189" s="76"/>
      <c r="E189" s="76"/>
      <c r="F189" s="76"/>
      <c r="G189" s="76"/>
      <c r="H189" s="76"/>
      <c r="I189" s="76"/>
      <c r="J189" s="76"/>
      <c r="K189" s="41"/>
    </row>
    <row r="190" spans="2:11" ht="15.75">
      <c r="B190" s="41"/>
      <c r="C190" s="76"/>
      <c r="D190" s="76"/>
      <c r="E190" s="76"/>
      <c r="F190" s="76"/>
      <c r="G190" s="76"/>
      <c r="H190" s="76"/>
      <c r="I190" s="76"/>
      <c r="J190" s="76"/>
      <c r="K190" s="41"/>
    </row>
    <row r="191" spans="2:11" ht="15.75">
      <c r="B191" s="41"/>
      <c r="C191" s="76"/>
      <c r="D191" s="76"/>
      <c r="E191" s="76"/>
      <c r="F191" s="76"/>
      <c r="G191" s="76"/>
      <c r="H191" s="76"/>
      <c r="I191" s="76"/>
      <c r="J191" s="76"/>
      <c r="K191" s="41"/>
    </row>
    <row r="192" spans="2:11" ht="15.75">
      <c r="B192" s="41"/>
      <c r="C192" s="76"/>
      <c r="D192" s="76"/>
      <c r="E192" s="76"/>
      <c r="F192" s="76"/>
      <c r="G192" s="76"/>
      <c r="H192" s="76"/>
      <c r="I192" s="76"/>
      <c r="J192" s="76"/>
      <c r="K192" s="41"/>
    </row>
    <row r="193" spans="2:11" ht="15.75">
      <c r="B193" s="41"/>
      <c r="C193" s="76"/>
      <c r="D193" s="76"/>
      <c r="E193" s="76"/>
      <c r="F193" s="76"/>
      <c r="G193" s="76"/>
      <c r="H193" s="76"/>
      <c r="I193" s="76"/>
      <c r="J193" s="76"/>
      <c r="K193" s="41"/>
    </row>
    <row r="194" spans="2:11" ht="15.75">
      <c r="B194" s="42"/>
      <c r="C194" s="76"/>
      <c r="D194" s="76"/>
      <c r="E194" s="76"/>
      <c r="F194" s="76"/>
      <c r="G194" s="76"/>
      <c r="H194" s="76"/>
      <c r="I194" s="76"/>
      <c r="J194" s="76"/>
      <c r="K194" s="42"/>
    </row>
    <row r="195" spans="2:11" ht="15.75">
      <c r="B195" s="42"/>
      <c r="C195" s="76"/>
      <c r="D195" s="76"/>
      <c r="E195" s="76"/>
      <c r="F195" s="76"/>
      <c r="G195" s="76"/>
      <c r="H195" s="76"/>
      <c r="I195" s="76"/>
      <c r="J195" s="76"/>
      <c r="K195" s="42"/>
    </row>
    <row r="196" spans="2:11" ht="15.75">
      <c r="B196" s="42"/>
      <c r="C196" s="76"/>
      <c r="D196" s="76"/>
      <c r="E196" s="76"/>
      <c r="F196" s="76"/>
      <c r="G196" s="76"/>
      <c r="H196" s="76"/>
      <c r="I196" s="76"/>
      <c r="J196" s="76"/>
      <c r="K196" s="42"/>
    </row>
    <row r="197" spans="2:11" ht="15.75">
      <c r="B197" s="42"/>
      <c r="C197" s="76"/>
      <c r="D197" s="76"/>
      <c r="E197" s="76"/>
      <c r="F197" s="76"/>
      <c r="G197" s="76"/>
      <c r="H197" s="76"/>
      <c r="I197" s="76"/>
      <c r="J197" s="76"/>
      <c r="K197" s="42"/>
    </row>
    <row r="198" spans="2:11" ht="15.75">
      <c r="B198" s="42"/>
      <c r="C198" s="76"/>
      <c r="D198" s="76"/>
      <c r="E198" s="76"/>
      <c r="F198" s="76"/>
      <c r="G198" s="76"/>
      <c r="H198" s="76"/>
      <c r="I198" s="76"/>
      <c r="J198" s="76"/>
      <c r="K198" s="42"/>
    </row>
    <row r="199" spans="2:11" ht="15.75">
      <c r="B199" s="42"/>
      <c r="C199" s="76"/>
      <c r="D199" s="76"/>
      <c r="E199" s="76"/>
      <c r="F199" s="76"/>
      <c r="G199" s="76"/>
      <c r="H199" s="76"/>
      <c r="I199" s="76"/>
      <c r="J199" s="76"/>
      <c r="K199" s="42"/>
    </row>
    <row r="200" spans="2:11" ht="15.75">
      <c r="B200" s="42"/>
      <c r="C200" s="76"/>
      <c r="D200" s="76"/>
      <c r="E200" s="76"/>
      <c r="F200" s="76"/>
      <c r="G200" s="76"/>
      <c r="H200" s="76"/>
      <c r="I200" s="76"/>
      <c r="J200" s="76"/>
      <c r="K200" s="42"/>
    </row>
    <row r="201" spans="2:11" ht="15.75">
      <c r="B201" s="42"/>
      <c r="C201" s="76"/>
      <c r="D201" s="76"/>
      <c r="E201" s="76"/>
      <c r="F201" s="76"/>
      <c r="G201" s="76"/>
      <c r="H201" s="76"/>
      <c r="I201" s="76"/>
      <c r="J201" s="76"/>
      <c r="K201" s="42"/>
    </row>
    <row r="202" spans="2:11" ht="15.75">
      <c r="B202" s="42"/>
      <c r="C202" s="76"/>
      <c r="D202" s="76"/>
      <c r="E202" s="76"/>
      <c r="F202" s="76"/>
      <c r="G202" s="76"/>
      <c r="H202" s="76"/>
      <c r="I202" s="76"/>
      <c r="J202" s="76"/>
      <c r="K202" s="42"/>
    </row>
    <row r="203" spans="2:11" ht="15.75">
      <c r="B203" s="42"/>
      <c r="C203" s="76"/>
      <c r="D203" s="76"/>
      <c r="E203" s="76"/>
      <c r="F203" s="76"/>
      <c r="G203" s="76"/>
      <c r="H203" s="76"/>
      <c r="I203" s="76"/>
      <c r="J203" s="76"/>
      <c r="K203" s="42"/>
    </row>
    <row r="204" spans="2:11" ht="15.75">
      <c r="B204" s="42"/>
      <c r="C204" s="76"/>
      <c r="D204" s="76"/>
      <c r="E204" s="76"/>
      <c r="F204" s="76"/>
      <c r="G204" s="76"/>
      <c r="H204" s="76"/>
      <c r="I204" s="76"/>
      <c r="J204" s="76"/>
      <c r="K204" s="42"/>
    </row>
    <row r="205" spans="2:11" ht="15.75">
      <c r="B205" s="42"/>
      <c r="C205" s="76"/>
      <c r="D205" s="76"/>
      <c r="E205" s="76"/>
      <c r="F205" s="76"/>
      <c r="G205" s="76"/>
      <c r="H205" s="76"/>
      <c r="I205" s="76"/>
      <c r="J205" s="76"/>
      <c r="K205" s="42"/>
    </row>
    <row r="206" spans="2:11" ht="15.75">
      <c r="B206" s="42"/>
      <c r="C206" s="76"/>
      <c r="D206" s="76"/>
      <c r="E206" s="76"/>
      <c r="F206" s="76"/>
      <c r="G206" s="76"/>
      <c r="H206" s="76"/>
      <c r="I206" s="76"/>
      <c r="J206" s="76"/>
      <c r="K206" s="42"/>
    </row>
    <row r="207" spans="2:11" ht="15.75">
      <c r="B207" s="42"/>
      <c r="C207" s="76"/>
      <c r="D207" s="76"/>
      <c r="E207" s="76"/>
      <c r="F207" s="76"/>
      <c r="G207" s="76"/>
      <c r="H207" s="76"/>
      <c r="I207" s="76"/>
      <c r="J207" s="76"/>
      <c r="K207" s="42"/>
    </row>
    <row r="208" spans="2:11" ht="15.75">
      <c r="B208" s="42"/>
      <c r="C208" s="76"/>
      <c r="D208" s="76"/>
      <c r="E208" s="76"/>
      <c r="F208" s="76"/>
      <c r="G208" s="76"/>
      <c r="H208" s="76"/>
      <c r="I208" s="76"/>
      <c r="J208" s="76"/>
      <c r="K208" s="42"/>
    </row>
    <row r="209" spans="2:11" ht="15.75">
      <c r="B209" s="42"/>
      <c r="C209" s="76"/>
      <c r="D209" s="76"/>
      <c r="E209" s="76"/>
      <c r="F209" s="76"/>
      <c r="G209" s="76"/>
      <c r="H209" s="76"/>
      <c r="I209" s="76"/>
      <c r="J209" s="76"/>
      <c r="K209" s="42"/>
    </row>
    <row r="210" spans="2:11" ht="15.75">
      <c r="B210" s="42"/>
      <c r="C210" s="76"/>
      <c r="D210" s="76"/>
      <c r="E210" s="76"/>
      <c r="F210" s="76"/>
      <c r="G210" s="76"/>
      <c r="H210" s="76"/>
      <c r="I210" s="76"/>
      <c r="J210" s="76"/>
      <c r="K210" s="42"/>
    </row>
    <row r="211" spans="2:11" ht="15.75">
      <c r="B211" s="42"/>
      <c r="C211" s="76"/>
      <c r="D211" s="76"/>
      <c r="E211" s="76"/>
      <c r="F211" s="76"/>
      <c r="G211" s="76"/>
      <c r="H211" s="76"/>
      <c r="I211" s="76"/>
      <c r="J211" s="76"/>
      <c r="K211" s="42"/>
    </row>
    <row r="212" spans="2:11" ht="15.75">
      <c r="B212" s="42"/>
      <c r="C212" s="76"/>
      <c r="D212" s="76"/>
      <c r="E212" s="76"/>
      <c r="F212" s="76"/>
      <c r="G212" s="76"/>
      <c r="H212" s="76"/>
      <c r="I212" s="76"/>
      <c r="J212" s="76"/>
      <c r="K212" s="42"/>
    </row>
    <row r="213" spans="2:11" ht="15.75">
      <c r="B213" s="42"/>
      <c r="C213" s="76"/>
      <c r="D213" s="76"/>
      <c r="E213" s="76"/>
      <c r="F213" s="76"/>
      <c r="G213" s="76"/>
      <c r="H213" s="76"/>
      <c r="I213" s="76"/>
      <c r="J213" s="76"/>
      <c r="K213" s="42"/>
    </row>
    <row r="214" spans="2:11" ht="15.75">
      <c r="B214" s="42"/>
      <c r="C214" s="76"/>
      <c r="D214" s="76"/>
      <c r="E214" s="76"/>
      <c r="F214" s="76"/>
      <c r="G214" s="76"/>
      <c r="H214" s="76"/>
      <c r="I214" s="76"/>
      <c r="J214" s="76"/>
      <c r="K214" s="42"/>
    </row>
    <row r="215" spans="2:11" ht="15.75">
      <c r="B215" s="42"/>
      <c r="C215" s="76"/>
      <c r="D215" s="76"/>
      <c r="E215" s="76"/>
      <c r="F215" s="76"/>
      <c r="G215" s="76"/>
      <c r="H215" s="76"/>
      <c r="I215" s="76"/>
      <c r="J215" s="76"/>
      <c r="K215" s="42"/>
    </row>
    <row r="216" spans="2:11" ht="15.75">
      <c r="B216" s="42"/>
      <c r="C216" s="76"/>
      <c r="D216" s="76"/>
      <c r="E216" s="76"/>
      <c r="F216" s="76"/>
      <c r="G216" s="76"/>
      <c r="H216" s="76"/>
      <c r="I216" s="76"/>
      <c r="J216" s="76"/>
      <c r="K216" s="42"/>
    </row>
    <row r="217" spans="2:11" ht="15.75">
      <c r="B217" s="42"/>
      <c r="C217" s="76"/>
      <c r="D217" s="76"/>
      <c r="E217" s="76"/>
      <c r="F217" s="76"/>
      <c r="G217" s="76"/>
      <c r="H217" s="76"/>
      <c r="I217" s="76"/>
      <c r="J217" s="76"/>
      <c r="K217" s="42"/>
    </row>
    <row r="218" spans="2:11" ht="15.75">
      <c r="B218" s="42"/>
      <c r="C218" s="76"/>
      <c r="D218" s="76"/>
      <c r="E218" s="76"/>
      <c r="F218" s="76"/>
      <c r="G218" s="76"/>
      <c r="H218" s="76"/>
      <c r="I218" s="76"/>
      <c r="J218" s="76"/>
      <c r="K218" s="42"/>
    </row>
    <row r="219" spans="2:11" ht="15.75">
      <c r="B219" s="42"/>
      <c r="C219" s="76"/>
      <c r="D219" s="76"/>
      <c r="E219" s="76"/>
      <c r="F219" s="76"/>
      <c r="G219" s="76"/>
      <c r="H219" s="76"/>
      <c r="I219" s="76"/>
      <c r="J219" s="76"/>
      <c r="K219" s="42"/>
    </row>
    <row r="220" spans="2:11" ht="15.75">
      <c r="B220" s="42"/>
      <c r="C220" s="76"/>
      <c r="D220" s="76"/>
      <c r="E220" s="76"/>
      <c r="F220" s="76"/>
      <c r="G220" s="76"/>
      <c r="H220" s="76"/>
      <c r="I220" s="76"/>
      <c r="J220" s="76"/>
      <c r="K220" s="42"/>
    </row>
    <row r="221" spans="2:11" ht="15.75">
      <c r="B221" s="42"/>
      <c r="C221" s="76"/>
      <c r="D221" s="76"/>
      <c r="E221" s="76"/>
      <c r="F221" s="76"/>
      <c r="G221" s="76"/>
      <c r="H221" s="76"/>
      <c r="I221" s="76"/>
      <c r="J221" s="76"/>
      <c r="K221" s="42"/>
    </row>
    <row r="222" spans="2:11" ht="15.75">
      <c r="B222" s="42"/>
      <c r="C222" s="76"/>
      <c r="D222" s="76"/>
      <c r="E222" s="76"/>
      <c r="F222" s="76"/>
      <c r="G222" s="76"/>
      <c r="H222" s="76"/>
      <c r="I222" s="76"/>
      <c r="J222" s="76"/>
      <c r="K222" s="42"/>
    </row>
    <row r="223" spans="2:11" ht="15.75">
      <c r="B223" s="42"/>
      <c r="C223" s="76"/>
      <c r="D223" s="76"/>
      <c r="E223" s="76"/>
      <c r="F223" s="76"/>
      <c r="G223" s="76"/>
      <c r="H223" s="76"/>
      <c r="I223" s="76"/>
      <c r="J223" s="76"/>
      <c r="K223" s="42"/>
    </row>
    <row r="224" spans="2:11" ht="15.75">
      <c r="B224" s="42"/>
      <c r="C224" s="76"/>
      <c r="D224" s="76"/>
      <c r="E224" s="76"/>
      <c r="F224" s="76"/>
      <c r="G224" s="76"/>
      <c r="H224" s="76"/>
      <c r="I224" s="76"/>
      <c r="J224" s="76"/>
      <c r="K224" s="42"/>
    </row>
    <row r="225" spans="2:11" ht="15.75">
      <c r="B225" s="42"/>
      <c r="C225" s="76"/>
      <c r="D225" s="76"/>
      <c r="E225" s="76"/>
      <c r="F225" s="76"/>
      <c r="G225" s="76"/>
      <c r="H225" s="76"/>
      <c r="I225" s="76"/>
      <c r="J225" s="76"/>
      <c r="K225" s="42"/>
    </row>
    <row r="226" spans="2:11" ht="15.75">
      <c r="B226" s="42"/>
      <c r="C226" s="76"/>
      <c r="D226" s="76"/>
      <c r="E226" s="76"/>
      <c r="F226" s="76"/>
      <c r="G226" s="76"/>
      <c r="H226" s="76"/>
      <c r="I226" s="76"/>
      <c r="J226" s="76"/>
      <c r="K226" s="42"/>
    </row>
    <row r="227" spans="2:11" ht="15.75">
      <c r="B227" s="42"/>
      <c r="C227" s="76"/>
      <c r="D227" s="76"/>
      <c r="E227" s="76"/>
      <c r="F227" s="76"/>
      <c r="G227" s="76"/>
      <c r="H227" s="76"/>
      <c r="I227" s="76"/>
      <c r="J227" s="76"/>
      <c r="K227" s="42"/>
    </row>
    <row r="228" spans="2:11" ht="15.75">
      <c r="B228" s="42"/>
      <c r="C228" s="76"/>
      <c r="D228" s="76"/>
      <c r="E228" s="76"/>
      <c r="F228" s="76"/>
      <c r="G228" s="76"/>
      <c r="H228" s="76"/>
      <c r="I228" s="76"/>
      <c r="J228" s="76"/>
      <c r="K228" s="42"/>
    </row>
    <row r="229" spans="2:11" ht="15.75">
      <c r="B229" s="42"/>
      <c r="C229" s="76"/>
      <c r="D229" s="76"/>
      <c r="E229" s="76"/>
      <c r="F229" s="76"/>
      <c r="G229" s="76"/>
      <c r="H229" s="76"/>
      <c r="I229" s="76"/>
      <c r="J229" s="76"/>
      <c r="K229" s="42"/>
    </row>
    <row r="230" spans="2:11" ht="15.75">
      <c r="B230" s="42"/>
      <c r="C230" s="76"/>
      <c r="D230" s="76"/>
      <c r="E230" s="76"/>
      <c r="F230" s="76"/>
      <c r="G230" s="76"/>
      <c r="H230" s="76"/>
      <c r="I230" s="76"/>
      <c r="J230" s="76"/>
      <c r="K230" s="42"/>
    </row>
    <row r="231" spans="2:11" ht="15.75">
      <c r="B231" s="42"/>
      <c r="C231" s="76"/>
      <c r="D231" s="76"/>
      <c r="E231" s="76"/>
      <c r="F231" s="76"/>
      <c r="G231" s="76"/>
      <c r="H231" s="76"/>
      <c r="I231" s="76"/>
      <c r="J231" s="76"/>
      <c r="K231" s="42"/>
    </row>
    <row r="232" spans="2:11" ht="15.75">
      <c r="B232" s="42"/>
      <c r="C232" s="76"/>
      <c r="D232" s="76"/>
      <c r="E232" s="76"/>
      <c r="F232" s="76"/>
      <c r="G232" s="76"/>
      <c r="H232" s="76"/>
      <c r="I232" s="76"/>
      <c r="J232" s="76"/>
      <c r="K232" s="42"/>
    </row>
    <row r="233" spans="2:11" ht="15.75">
      <c r="B233" s="42"/>
      <c r="C233" s="76"/>
      <c r="D233" s="76"/>
      <c r="E233" s="76"/>
      <c r="F233" s="76"/>
      <c r="G233" s="76"/>
      <c r="H233" s="76"/>
      <c r="I233" s="76"/>
      <c r="J233" s="76"/>
      <c r="K233" s="42"/>
    </row>
    <row r="234" spans="2:11" ht="15.75">
      <c r="B234" s="42"/>
      <c r="C234" s="76"/>
      <c r="D234" s="76"/>
      <c r="E234" s="76"/>
      <c r="F234" s="76"/>
      <c r="G234" s="76"/>
      <c r="H234" s="76"/>
      <c r="I234" s="76"/>
      <c r="J234" s="76"/>
      <c r="K234" s="42"/>
    </row>
    <row r="235" spans="2:11" ht="15.75">
      <c r="B235" s="42"/>
      <c r="C235" s="76"/>
      <c r="D235" s="76"/>
      <c r="E235" s="76"/>
      <c r="F235" s="76"/>
      <c r="G235" s="76"/>
      <c r="H235" s="76"/>
      <c r="I235" s="76"/>
      <c r="J235" s="76"/>
      <c r="K235" s="42"/>
    </row>
    <row r="236" spans="2:11" ht="15.75">
      <c r="B236" s="42"/>
      <c r="C236" s="76"/>
      <c r="D236" s="76"/>
      <c r="E236" s="76"/>
      <c r="F236" s="76"/>
      <c r="G236" s="76"/>
      <c r="H236" s="76"/>
      <c r="I236" s="76"/>
      <c r="J236" s="76"/>
      <c r="K236" s="42"/>
    </row>
    <row r="237" spans="2:11" ht="15.75">
      <c r="B237" s="42"/>
      <c r="C237" s="76"/>
      <c r="D237" s="76"/>
      <c r="E237" s="76"/>
      <c r="F237" s="76"/>
      <c r="G237" s="76"/>
      <c r="H237" s="76"/>
      <c r="I237" s="76"/>
      <c r="J237" s="76"/>
      <c r="K237" s="42"/>
    </row>
    <row r="238" spans="2:11" ht="15.75">
      <c r="B238" s="42"/>
      <c r="C238" s="76"/>
      <c r="D238" s="76"/>
      <c r="E238" s="76"/>
      <c r="F238" s="76"/>
      <c r="G238" s="76"/>
      <c r="H238" s="76"/>
      <c r="I238" s="76"/>
      <c r="J238" s="76"/>
      <c r="K238" s="42"/>
    </row>
    <row r="239" spans="2:11" ht="15.75">
      <c r="B239" s="42"/>
      <c r="C239" s="76"/>
      <c r="D239" s="76"/>
      <c r="E239" s="76"/>
      <c r="F239" s="76"/>
      <c r="G239" s="76"/>
      <c r="H239" s="76"/>
      <c r="I239" s="76"/>
      <c r="J239" s="76"/>
      <c r="K239" s="42"/>
    </row>
    <row r="240" spans="2:11" ht="15.75">
      <c r="B240" s="42"/>
      <c r="C240" s="76"/>
      <c r="D240" s="76"/>
      <c r="E240" s="76"/>
      <c r="F240" s="76"/>
      <c r="G240" s="76"/>
      <c r="H240" s="76"/>
      <c r="I240" s="76"/>
      <c r="J240" s="76"/>
      <c r="K240" s="42"/>
    </row>
    <row r="241" spans="2:11" ht="15.75">
      <c r="B241" s="42"/>
      <c r="C241" s="76"/>
      <c r="D241" s="76"/>
      <c r="E241" s="76"/>
      <c r="F241" s="76"/>
      <c r="G241" s="76"/>
      <c r="H241" s="76"/>
      <c r="I241" s="76"/>
      <c r="J241" s="76"/>
      <c r="K241" s="42"/>
    </row>
    <row r="242" spans="2:11" ht="15.75">
      <c r="B242" s="42"/>
      <c r="C242" s="76"/>
      <c r="D242" s="76"/>
      <c r="E242" s="76"/>
      <c r="F242" s="76"/>
      <c r="G242" s="76"/>
      <c r="H242" s="76"/>
      <c r="I242" s="76"/>
      <c r="J242" s="76"/>
      <c r="K242" s="42"/>
    </row>
    <row r="243" spans="2:11" ht="15.75">
      <c r="B243" s="42"/>
      <c r="C243" s="76"/>
      <c r="D243" s="76"/>
      <c r="E243" s="76"/>
      <c r="F243" s="76"/>
      <c r="G243" s="76"/>
      <c r="H243" s="76"/>
      <c r="I243" s="76"/>
      <c r="J243" s="76"/>
      <c r="K243" s="42"/>
    </row>
    <row r="244" spans="2:11" ht="15.75">
      <c r="B244" s="42"/>
      <c r="C244" s="76"/>
      <c r="D244" s="76"/>
      <c r="E244" s="76"/>
      <c r="F244" s="76"/>
      <c r="G244" s="76"/>
      <c r="H244" s="76"/>
      <c r="I244" s="76"/>
      <c r="J244" s="76"/>
      <c r="K244" s="42"/>
    </row>
    <row r="245" spans="2:11" ht="15.75">
      <c r="B245" s="42"/>
      <c r="C245" s="76"/>
      <c r="D245" s="76"/>
      <c r="E245" s="76"/>
      <c r="F245" s="76"/>
      <c r="G245" s="76"/>
      <c r="H245" s="76"/>
      <c r="I245" s="76"/>
      <c r="J245" s="76"/>
      <c r="K245" s="42"/>
    </row>
    <row r="246" spans="2:11" ht="15.75">
      <c r="B246" s="42"/>
      <c r="C246" s="76"/>
      <c r="D246" s="76"/>
      <c r="E246" s="76"/>
      <c r="F246" s="76"/>
      <c r="G246" s="76"/>
      <c r="H246" s="76"/>
      <c r="I246" s="76"/>
      <c r="J246" s="76"/>
      <c r="K246" s="42"/>
    </row>
    <row r="247" spans="2:11" ht="15.75">
      <c r="B247" s="42"/>
      <c r="C247" s="76"/>
      <c r="D247" s="76"/>
      <c r="E247" s="76"/>
      <c r="F247" s="76"/>
      <c r="G247" s="76"/>
      <c r="H247" s="76"/>
      <c r="I247" s="76"/>
      <c r="J247" s="76"/>
      <c r="K247" s="42"/>
    </row>
    <row r="248" spans="2:11" ht="15.75">
      <c r="B248" s="42"/>
      <c r="C248" s="76"/>
      <c r="D248" s="76"/>
      <c r="E248" s="76"/>
      <c r="F248" s="76"/>
      <c r="G248" s="76"/>
      <c r="H248" s="76"/>
      <c r="I248" s="76"/>
      <c r="J248" s="76"/>
      <c r="K248" s="42"/>
    </row>
    <row r="249" spans="2:11" ht="15.75">
      <c r="B249" s="42"/>
      <c r="C249" s="76"/>
      <c r="D249" s="76"/>
      <c r="E249" s="76"/>
      <c r="F249" s="76"/>
      <c r="G249" s="76"/>
      <c r="H249" s="76"/>
      <c r="I249" s="76"/>
      <c r="J249" s="76"/>
      <c r="K249" s="42"/>
    </row>
    <row r="250" spans="2:11" ht="15.75">
      <c r="B250" s="42"/>
      <c r="C250" s="76"/>
      <c r="D250" s="76"/>
      <c r="E250" s="76"/>
      <c r="F250" s="76"/>
      <c r="G250" s="76"/>
      <c r="H250" s="76"/>
      <c r="I250" s="76"/>
      <c r="J250" s="76"/>
      <c r="K250" s="42"/>
    </row>
    <row r="251" spans="2:11" ht="15.75">
      <c r="B251" s="42"/>
      <c r="C251" s="76"/>
      <c r="D251" s="76"/>
      <c r="E251" s="76"/>
      <c r="F251" s="76"/>
      <c r="G251" s="76"/>
      <c r="H251" s="76"/>
      <c r="I251" s="76"/>
      <c r="J251" s="76"/>
      <c r="K251" s="42"/>
    </row>
    <row r="252" spans="2:11" ht="15.75">
      <c r="B252" s="42"/>
      <c r="C252" s="76"/>
      <c r="D252" s="76"/>
      <c r="E252" s="76"/>
      <c r="F252" s="76"/>
      <c r="G252" s="76"/>
      <c r="H252" s="76"/>
      <c r="I252" s="76"/>
      <c r="J252" s="76"/>
      <c r="K252" s="42"/>
    </row>
    <row r="253" spans="2:11" ht="15.75">
      <c r="B253" s="42"/>
      <c r="C253" s="76"/>
      <c r="D253" s="76"/>
      <c r="E253" s="76"/>
      <c r="F253" s="76"/>
      <c r="G253" s="76"/>
      <c r="H253" s="76"/>
      <c r="I253" s="76"/>
      <c r="J253" s="76"/>
      <c r="K253" s="42"/>
    </row>
    <row r="254" spans="2:11" ht="15.75">
      <c r="B254" s="42"/>
      <c r="C254" s="76"/>
      <c r="D254" s="76"/>
      <c r="E254" s="76"/>
      <c r="F254" s="76"/>
      <c r="G254" s="76"/>
      <c r="H254" s="76"/>
      <c r="I254" s="76"/>
      <c r="J254" s="76"/>
      <c r="K254" s="42"/>
    </row>
    <row r="255" spans="2:11" ht="15.75">
      <c r="B255" s="42"/>
      <c r="C255" s="76"/>
      <c r="D255" s="76"/>
      <c r="E255" s="76"/>
      <c r="F255" s="76"/>
      <c r="G255" s="76"/>
      <c r="H255" s="76"/>
      <c r="I255" s="76"/>
      <c r="J255" s="76"/>
      <c r="K255" s="42"/>
    </row>
    <row r="256" spans="2:11" ht="15.75">
      <c r="B256" s="42"/>
      <c r="C256" s="76"/>
      <c r="D256" s="76"/>
      <c r="E256" s="76"/>
      <c r="F256" s="76"/>
      <c r="G256" s="76"/>
      <c r="H256" s="76"/>
      <c r="I256" s="76"/>
      <c r="J256" s="76"/>
      <c r="K256" s="42"/>
    </row>
    <row r="257" spans="2:11" ht="15.75">
      <c r="B257" s="42"/>
      <c r="C257" s="76"/>
      <c r="D257" s="76"/>
      <c r="E257" s="76"/>
      <c r="F257" s="76"/>
      <c r="G257" s="76"/>
      <c r="H257" s="76"/>
      <c r="I257" s="76"/>
      <c r="J257" s="76"/>
      <c r="K257" s="42"/>
    </row>
    <row r="258" spans="2:11" ht="15.75">
      <c r="B258" s="42"/>
      <c r="C258" s="76"/>
      <c r="D258" s="76"/>
      <c r="E258" s="76"/>
      <c r="F258" s="76"/>
      <c r="G258" s="76"/>
      <c r="H258" s="76"/>
      <c r="I258" s="76"/>
      <c r="J258" s="76"/>
      <c r="K258" s="42"/>
    </row>
    <row r="259" spans="2:11" ht="15.75">
      <c r="B259" s="42"/>
      <c r="C259" s="76"/>
      <c r="D259" s="76"/>
      <c r="E259" s="76"/>
      <c r="F259" s="76"/>
      <c r="G259" s="76"/>
      <c r="H259" s="76"/>
      <c r="I259" s="76"/>
      <c r="J259" s="76"/>
      <c r="K259" s="42"/>
    </row>
    <row r="260" spans="2:11" ht="15.75">
      <c r="B260" s="42"/>
      <c r="C260" s="76"/>
      <c r="D260" s="76"/>
      <c r="E260" s="76"/>
      <c r="F260" s="76"/>
      <c r="G260" s="76"/>
      <c r="H260" s="76"/>
      <c r="I260" s="76"/>
      <c r="J260" s="76"/>
      <c r="K260" s="42"/>
    </row>
    <row r="261" spans="2:11" ht="15.75">
      <c r="B261" s="42"/>
      <c r="C261" s="76"/>
      <c r="D261" s="76"/>
      <c r="E261" s="76"/>
      <c r="F261" s="76"/>
      <c r="G261" s="76"/>
      <c r="H261" s="76"/>
      <c r="I261" s="76"/>
      <c r="J261" s="76"/>
      <c r="K261" s="42"/>
    </row>
    <row r="262" spans="2:11" ht="15.75">
      <c r="B262" s="42"/>
      <c r="C262" s="76"/>
      <c r="D262" s="76"/>
      <c r="E262" s="76"/>
      <c r="F262" s="76"/>
      <c r="G262" s="76"/>
      <c r="H262" s="76"/>
      <c r="I262" s="76"/>
      <c r="J262" s="76"/>
      <c r="K262" s="42"/>
    </row>
    <row r="263" spans="2:11" ht="15.75">
      <c r="B263" s="42"/>
      <c r="C263" s="76"/>
      <c r="D263" s="76"/>
      <c r="E263" s="76"/>
      <c r="F263" s="76"/>
      <c r="G263" s="76"/>
      <c r="H263" s="76"/>
      <c r="I263" s="76"/>
      <c r="J263" s="76"/>
      <c r="K263" s="42"/>
    </row>
    <row r="264" spans="2:11" ht="15.75">
      <c r="B264" s="42"/>
      <c r="C264" s="76"/>
      <c r="D264" s="76"/>
      <c r="E264" s="76"/>
      <c r="F264" s="76"/>
      <c r="G264" s="76"/>
      <c r="H264" s="76"/>
      <c r="I264" s="76"/>
      <c r="J264" s="76"/>
      <c r="K264" s="42"/>
    </row>
    <row r="265" spans="2:11" ht="15.75">
      <c r="B265" s="42"/>
      <c r="C265" s="76"/>
      <c r="D265" s="76"/>
      <c r="E265" s="76"/>
      <c r="F265" s="76"/>
      <c r="G265" s="76"/>
      <c r="H265" s="76"/>
      <c r="I265" s="76"/>
      <c r="J265" s="76"/>
      <c r="K265" s="42"/>
    </row>
    <row r="266" spans="2:11" ht="15.75">
      <c r="B266" s="42"/>
      <c r="C266" s="76"/>
      <c r="D266" s="76"/>
      <c r="E266" s="76"/>
      <c r="F266" s="76"/>
      <c r="G266" s="76"/>
      <c r="H266" s="76"/>
      <c r="I266" s="76"/>
      <c r="J266" s="76"/>
      <c r="K266" s="42"/>
    </row>
    <row r="267" spans="2:11" ht="15.75">
      <c r="B267" s="42"/>
      <c r="C267" s="76"/>
      <c r="D267" s="76"/>
      <c r="E267" s="76"/>
      <c r="F267" s="76"/>
      <c r="G267" s="76"/>
      <c r="H267" s="76"/>
      <c r="I267" s="76"/>
      <c r="J267" s="76"/>
      <c r="K267" s="42"/>
    </row>
    <row r="268" spans="2:11" ht="15.75">
      <c r="B268" s="42"/>
      <c r="C268" s="76"/>
      <c r="D268" s="76"/>
      <c r="E268" s="76"/>
      <c r="F268" s="76"/>
      <c r="G268" s="76"/>
      <c r="H268" s="76"/>
      <c r="I268" s="76"/>
      <c r="J268" s="76"/>
      <c r="K268" s="42"/>
    </row>
    <row r="269" spans="2:11" ht="15.75">
      <c r="B269" s="42"/>
      <c r="C269" s="76"/>
      <c r="D269" s="76"/>
      <c r="E269" s="76"/>
      <c r="F269" s="76"/>
      <c r="G269" s="76"/>
      <c r="H269" s="76"/>
      <c r="I269" s="76"/>
      <c r="J269" s="76"/>
      <c r="K269" s="42"/>
    </row>
    <row r="270" spans="2:11" ht="15.75">
      <c r="B270" s="42"/>
      <c r="C270" s="76"/>
      <c r="D270" s="76"/>
      <c r="E270" s="76"/>
      <c r="F270" s="76"/>
      <c r="G270" s="76"/>
      <c r="H270" s="76"/>
      <c r="I270" s="76"/>
      <c r="J270" s="76"/>
      <c r="K270" s="42"/>
    </row>
    <row r="271" spans="2:11" ht="15.75">
      <c r="B271" s="42"/>
      <c r="C271" s="76"/>
      <c r="D271" s="76"/>
      <c r="E271" s="76"/>
      <c r="F271" s="76"/>
      <c r="G271" s="76"/>
      <c r="H271" s="76"/>
      <c r="I271" s="76"/>
      <c r="J271" s="76"/>
      <c r="K271" s="42"/>
    </row>
    <row r="272" spans="2:11" ht="15.75">
      <c r="B272" s="42"/>
      <c r="C272" s="76"/>
      <c r="D272" s="76"/>
      <c r="E272" s="76"/>
      <c r="F272" s="76"/>
      <c r="G272" s="76"/>
      <c r="H272" s="76"/>
      <c r="I272" s="76"/>
      <c r="J272" s="76"/>
      <c r="K272" s="42"/>
    </row>
    <row r="273" spans="2:11" ht="15.75">
      <c r="B273" s="42"/>
      <c r="C273" s="76"/>
      <c r="D273" s="76"/>
      <c r="E273" s="76"/>
      <c r="F273" s="76"/>
      <c r="G273" s="76"/>
      <c r="H273" s="76"/>
      <c r="I273" s="76"/>
      <c r="J273" s="76"/>
      <c r="K273" s="42"/>
    </row>
    <row r="274" spans="2:11" ht="15.75">
      <c r="B274" s="42"/>
      <c r="C274" s="76"/>
      <c r="D274" s="76"/>
      <c r="E274" s="76"/>
      <c r="F274" s="76"/>
      <c r="G274" s="76"/>
      <c r="H274" s="76"/>
      <c r="I274" s="76"/>
      <c r="J274" s="76"/>
      <c r="K274" s="42"/>
    </row>
    <row r="275" spans="2:11" ht="15.75">
      <c r="B275" s="42"/>
      <c r="C275" s="76"/>
      <c r="D275" s="76"/>
      <c r="E275" s="76"/>
      <c r="F275" s="76"/>
      <c r="G275" s="76"/>
      <c r="H275" s="76"/>
      <c r="I275" s="76"/>
      <c r="J275" s="76"/>
      <c r="K275" s="42"/>
    </row>
    <row r="276" spans="2:11" ht="15.75">
      <c r="B276" s="42"/>
      <c r="C276" s="76"/>
      <c r="D276" s="76"/>
      <c r="E276" s="76"/>
      <c r="F276" s="76"/>
      <c r="G276" s="76"/>
      <c r="H276" s="76"/>
      <c r="I276" s="76"/>
      <c r="J276" s="76"/>
      <c r="K276" s="42"/>
    </row>
    <row r="277" spans="2:11" ht="15.75">
      <c r="B277" s="42"/>
      <c r="C277" s="76"/>
      <c r="D277" s="76"/>
      <c r="E277" s="76"/>
      <c r="F277" s="76"/>
      <c r="G277" s="76"/>
      <c r="H277" s="76"/>
      <c r="I277" s="76"/>
      <c r="J277" s="76"/>
      <c r="K277" s="42"/>
    </row>
    <row r="278" spans="2:11" ht="15.75">
      <c r="B278" s="42"/>
      <c r="C278" s="76"/>
      <c r="D278" s="76"/>
      <c r="E278" s="76"/>
      <c r="F278" s="76"/>
      <c r="G278" s="76"/>
      <c r="H278" s="76"/>
      <c r="I278" s="76"/>
      <c r="J278" s="76"/>
      <c r="K278" s="42"/>
    </row>
    <row r="279" spans="2:11" ht="15.75">
      <c r="B279" s="42"/>
      <c r="C279" s="76"/>
      <c r="D279" s="76"/>
      <c r="E279" s="76"/>
      <c r="F279" s="76"/>
      <c r="G279" s="76"/>
      <c r="H279" s="76"/>
      <c r="I279" s="76"/>
      <c r="J279" s="76"/>
      <c r="K279" s="42"/>
    </row>
    <row r="280" spans="2:11" ht="15.75">
      <c r="B280" s="42"/>
      <c r="C280" s="76"/>
      <c r="D280" s="76"/>
      <c r="E280" s="76"/>
      <c r="F280" s="76"/>
      <c r="G280" s="76"/>
      <c r="H280" s="76"/>
      <c r="I280" s="76"/>
      <c r="J280" s="76"/>
      <c r="K280" s="42"/>
    </row>
    <row r="281" spans="2:11" ht="15.75">
      <c r="B281" s="42"/>
      <c r="C281" s="76"/>
      <c r="D281" s="76"/>
      <c r="E281" s="76"/>
      <c r="F281" s="76"/>
      <c r="G281" s="76"/>
      <c r="H281" s="76"/>
      <c r="I281" s="76"/>
      <c r="J281" s="76"/>
      <c r="K281" s="42"/>
    </row>
    <row r="282" spans="2:11" ht="15.75">
      <c r="B282" s="42"/>
      <c r="C282" s="76"/>
      <c r="D282" s="76"/>
      <c r="E282" s="76"/>
      <c r="F282" s="76"/>
      <c r="G282" s="76"/>
      <c r="H282" s="76"/>
      <c r="I282" s="76"/>
      <c r="J282" s="76"/>
      <c r="K282" s="42"/>
    </row>
    <row r="283" spans="2:11" ht="15.75">
      <c r="B283" s="42"/>
      <c r="C283" s="76"/>
      <c r="D283" s="76"/>
      <c r="E283" s="76"/>
      <c r="F283" s="76"/>
      <c r="G283" s="76"/>
      <c r="H283" s="76"/>
      <c r="I283" s="76"/>
      <c r="J283" s="76"/>
      <c r="K283" s="42"/>
    </row>
    <row r="284" spans="2:11" ht="15.75">
      <c r="B284" s="42"/>
      <c r="C284" s="76"/>
      <c r="D284" s="76"/>
      <c r="E284" s="76"/>
      <c r="F284" s="76"/>
      <c r="G284" s="76"/>
      <c r="H284" s="76"/>
      <c r="I284" s="76"/>
      <c r="J284" s="76"/>
      <c r="K284" s="42"/>
    </row>
    <row r="285" spans="2:11" ht="15.75">
      <c r="B285" s="42"/>
      <c r="C285" s="76"/>
      <c r="D285" s="76"/>
      <c r="E285" s="76"/>
      <c r="F285" s="76"/>
      <c r="G285" s="76"/>
      <c r="H285" s="76"/>
      <c r="I285" s="76"/>
      <c r="J285" s="76"/>
      <c r="K285" s="42"/>
    </row>
    <row r="286" spans="2:11" ht="15.75">
      <c r="B286" s="42"/>
      <c r="C286" s="76"/>
      <c r="D286" s="76"/>
      <c r="E286" s="76"/>
      <c r="F286" s="76"/>
      <c r="G286" s="76"/>
      <c r="H286" s="76"/>
      <c r="I286" s="76"/>
      <c r="J286" s="76"/>
      <c r="K286" s="42"/>
    </row>
    <row r="287" spans="2:11" ht="15.75">
      <c r="B287" s="42"/>
      <c r="C287" s="76"/>
      <c r="D287" s="76"/>
      <c r="E287" s="76"/>
      <c r="F287" s="76"/>
      <c r="G287" s="76"/>
      <c r="H287" s="76"/>
      <c r="I287" s="76"/>
      <c r="J287" s="76"/>
      <c r="K287" s="42"/>
    </row>
    <row r="288" spans="2:11" ht="15.75">
      <c r="B288" s="42"/>
      <c r="C288" s="76"/>
      <c r="D288" s="76"/>
      <c r="E288" s="76"/>
      <c r="F288" s="76"/>
      <c r="G288" s="76"/>
      <c r="H288" s="76"/>
      <c r="I288" s="76"/>
      <c r="J288" s="76"/>
      <c r="K288" s="42"/>
    </row>
    <row r="289" spans="2:11" ht="15.75">
      <c r="B289" s="42"/>
      <c r="C289" s="42"/>
      <c r="D289" s="42"/>
      <c r="E289" s="42"/>
      <c r="F289" s="42"/>
      <c r="G289" s="42"/>
      <c r="H289" s="42"/>
      <c r="I289" s="42"/>
      <c r="J289" s="42"/>
      <c r="K289" s="42"/>
    </row>
  </sheetData>
  <sheetProtection algorithmName="SHA-512" hashValue="l7l+HPFza8rVkancRPAsa99B42vkQ+OQbkkeIlzWCsLJxHSJjZTS6l8BCoktobMRPrmKQmaXkNMFuhZg3UB1Dg==" saltValue="4E8NYSEuVYjcSrd0ZW6aCw==" spinCount="100000" sheet="1" insertColumns="0" insertRows="0" deleteColumns="0" deleteRows="0" sort="0"/>
  <mergeCells count="362">
    <mergeCell ref="B1:K1"/>
    <mergeCell ref="M1:O1"/>
    <mergeCell ref="C2:J2"/>
    <mergeCell ref="M2:S2"/>
    <mergeCell ref="N3:O3"/>
    <mergeCell ref="P3:Q3"/>
    <mergeCell ref="R3:S3"/>
    <mergeCell ref="N6:O6"/>
    <mergeCell ref="P6:Q6"/>
    <mergeCell ref="R6:S6"/>
    <mergeCell ref="C7:D7"/>
    <mergeCell ref="E7:K7"/>
    <mergeCell ref="M7:P7"/>
    <mergeCell ref="Q7:S7"/>
    <mergeCell ref="N4:O4"/>
    <mergeCell ref="P4:Q4"/>
    <mergeCell ref="R4:S4"/>
    <mergeCell ref="N5:O5"/>
    <mergeCell ref="P5:Q5"/>
    <mergeCell ref="R5:S5"/>
    <mergeCell ref="C11:K11"/>
    <mergeCell ref="C12:K12"/>
    <mergeCell ref="C13:K13"/>
    <mergeCell ref="M13:S13"/>
    <mergeCell ref="C14:K14"/>
    <mergeCell ref="M14:O14"/>
    <mergeCell ref="P14:S14"/>
    <mergeCell ref="C8:D8"/>
    <mergeCell ref="E8:K8"/>
    <mergeCell ref="M8:P8"/>
    <mergeCell ref="Q8:S8"/>
    <mergeCell ref="C9:D9"/>
    <mergeCell ref="E9:K9"/>
    <mergeCell ref="M9:P9"/>
    <mergeCell ref="Q9:S9"/>
    <mergeCell ref="C17:K17"/>
    <mergeCell ref="M17:O17"/>
    <mergeCell ref="P17:S17"/>
    <mergeCell ref="C18:K18"/>
    <mergeCell ref="M18:O18"/>
    <mergeCell ref="P18:S18"/>
    <mergeCell ref="C15:K15"/>
    <mergeCell ref="M15:O15"/>
    <mergeCell ref="P15:S15"/>
    <mergeCell ref="C16:K16"/>
    <mergeCell ref="M16:O16"/>
    <mergeCell ref="P16:S16"/>
    <mergeCell ref="C21:K21"/>
    <mergeCell ref="M21:O21"/>
    <mergeCell ref="P21:S21"/>
    <mergeCell ref="C22:K22"/>
    <mergeCell ref="M22:O22"/>
    <mergeCell ref="P22:S22"/>
    <mergeCell ref="C19:K19"/>
    <mergeCell ref="M19:O19"/>
    <mergeCell ref="P19:S19"/>
    <mergeCell ref="C20:K20"/>
    <mergeCell ref="M20:O20"/>
    <mergeCell ref="P20:S20"/>
    <mergeCell ref="C26:K26"/>
    <mergeCell ref="C27:K27"/>
    <mergeCell ref="M27:R27"/>
    <mergeCell ref="C28:K28"/>
    <mergeCell ref="M28:O28"/>
    <mergeCell ref="Q28:R28"/>
    <mergeCell ref="C23:K23"/>
    <mergeCell ref="M23:O23"/>
    <mergeCell ref="C24:K24"/>
    <mergeCell ref="M24:O24"/>
    <mergeCell ref="C25:K25"/>
    <mergeCell ref="M25:O25"/>
    <mergeCell ref="C31:K31"/>
    <mergeCell ref="M31:O31"/>
    <mergeCell ref="Q31:R31"/>
    <mergeCell ref="C32:K32"/>
    <mergeCell ref="M32:O32"/>
    <mergeCell ref="Q32:R32"/>
    <mergeCell ref="C29:K29"/>
    <mergeCell ref="M29:O29"/>
    <mergeCell ref="Q29:R29"/>
    <mergeCell ref="C30:K30"/>
    <mergeCell ref="M30:O30"/>
    <mergeCell ref="Q30:R30"/>
    <mergeCell ref="C35:K35"/>
    <mergeCell ref="M35:O35"/>
    <mergeCell ref="Q35:R35"/>
    <mergeCell ref="C36:K36"/>
    <mergeCell ref="M36:O36"/>
    <mergeCell ref="Q36:R36"/>
    <mergeCell ref="C33:K33"/>
    <mergeCell ref="M33:O33"/>
    <mergeCell ref="Q33:R33"/>
    <mergeCell ref="C34:K34"/>
    <mergeCell ref="M34:O34"/>
    <mergeCell ref="Q34:R34"/>
    <mergeCell ref="C39:K39"/>
    <mergeCell ref="M39:O39"/>
    <mergeCell ref="Q39:R39"/>
    <mergeCell ref="C40:K40"/>
    <mergeCell ref="C41:K41"/>
    <mergeCell ref="C42:K42"/>
    <mergeCell ref="C37:K37"/>
    <mergeCell ref="M37:O37"/>
    <mergeCell ref="Q37:R37"/>
    <mergeCell ref="C38:K38"/>
    <mergeCell ref="M38:O38"/>
    <mergeCell ref="Q38:R38"/>
    <mergeCell ref="C49:K49"/>
    <mergeCell ref="C50:K50"/>
    <mergeCell ref="C51:K51"/>
    <mergeCell ref="C52:K52"/>
    <mergeCell ref="C53:K53"/>
    <mergeCell ref="C54:K54"/>
    <mergeCell ref="C43:K43"/>
    <mergeCell ref="C44:K44"/>
    <mergeCell ref="C45:K45"/>
    <mergeCell ref="C46:K46"/>
    <mergeCell ref="C47:K47"/>
    <mergeCell ref="C48:K48"/>
    <mergeCell ref="C61:K61"/>
    <mergeCell ref="C62:K62"/>
    <mergeCell ref="C63:K63"/>
    <mergeCell ref="C64:K64"/>
    <mergeCell ref="C65:K65"/>
    <mergeCell ref="C66:K66"/>
    <mergeCell ref="C55:K55"/>
    <mergeCell ref="C56:K56"/>
    <mergeCell ref="C57:K57"/>
    <mergeCell ref="C58:K58"/>
    <mergeCell ref="C59:K59"/>
    <mergeCell ref="C60:K60"/>
    <mergeCell ref="C73:K73"/>
    <mergeCell ref="C74:K74"/>
    <mergeCell ref="C75:K75"/>
    <mergeCell ref="C76:K76"/>
    <mergeCell ref="C77:K77"/>
    <mergeCell ref="C78:K78"/>
    <mergeCell ref="C67:K67"/>
    <mergeCell ref="C68:K68"/>
    <mergeCell ref="C69:K69"/>
    <mergeCell ref="C70:K70"/>
    <mergeCell ref="C71:K71"/>
    <mergeCell ref="C72:K72"/>
    <mergeCell ref="C85:K85"/>
    <mergeCell ref="C86:K86"/>
    <mergeCell ref="C87:K87"/>
    <mergeCell ref="C88:K88"/>
    <mergeCell ref="C89:K89"/>
    <mergeCell ref="C90:K90"/>
    <mergeCell ref="C79:K79"/>
    <mergeCell ref="C80:K80"/>
    <mergeCell ref="C81:K81"/>
    <mergeCell ref="C82:K82"/>
    <mergeCell ref="C83:K83"/>
    <mergeCell ref="C84:K84"/>
    <mergeCell ref="C97:K97"/>
    <mergeCell ref="C98:K98"/>
    <mergeCell ref="C99:K99"/>
    <mergeCell ref="M99:R99"/>
    <mergeCell ref="C100:K100"/>
    <mergeCell ref="M100:N100"/>
    <mergeCell ref="O100:P100"/>
    <mergeCell ref="Q100:R100"/>
    <mergeCell ref="C91:K91"/>
    <mergeCell ref="C92:K92"/>
    <mergeCell ref="C93:K93"/>
    <mergeCell ref="C94:K94"/>
    <mergeCell ref="C95:K95"/>
    <mergeCell ref="C96:K96"/>
    <mergeCell ref="C104:K104"/>
    <mergeCell ref="O104:P104"/>
    <mergeCell ref="Q104:R104"/>
    <mergeCell ref="C105:K105"/>
    <mergeCell ref="C106:K106"/>
    <mergeCell ref="C107:K107"/>
    <mergeCell ref="C101:K101"/>
    <mergeCell ref="M101:N102"/>
    <mergeCell ref="O101:P102"/>
    <mergeCell ref="Q101:R102"/>
    <mergeCell ref="C102:K102"/>
    <mergeCell ref="C103:K103"/>
    <mergeCell ref="C114:K114"/>
    <mergeCell ref="C115:K115"/>
    <mergeCell ref="C116:K116"/>
    <mergeCell ref="C117:K117"/>
    <mergeCell ref="C118:K118"/>
    <mergeCell ref="C119:K119"/>
    <mergeCell ref="C108:K108"/>
    <mergeCell ref="C109:K109"/>
    <mergeCell ref="C110:K110"/>
    <mergeCell ref="C111:K111"/>
    <mergeCell ref="C112:K112"/>
    <mergeCell ref="C113:K113"/>
    <mergeCell ref="C126:K126"/>
    <mergeCell ref="C127:K127"/>
    <mergeCell ref="C128:K128"/>
    <mergeCell ref="C129:K129"/>
    <mergeCell ref="C130:K130"/>
    <mergeCell ref="C131:K131"/>
    <mergeCell ref="C120:K120"/>
    <mergeCell ref="C121:K121"/>
    <mergeCell ref="C122:K122"/>
    <mergeCell ref="C123:K123"/>
    <mergeCell ref="C124:K124"/>
    <mergeCell ref="C125:K125"/>
    <mergeCell ref="C138:K138"/>
    <mergeCell ref="C139:K139"/>
    <mergeCell ref="C140:K140"/>
    <mergeCell ref="C141:K141"/>
    <mergeCell ref="C142:K142"/>
    <mergeCell ref="C143:K143"/>
    <mergeCell ref="C132:K132"/>
    <mergeCell ref="C133:K133"/>
    <mergeCell ref="C134:K134"/>
    <mergeCell ref="C135:K135"/>
    <mergeCell ref="C136:K136"/>
    <mergeCell ref="C137:K137"/>
    <mergeCell ref="C150:K150"/>
    <mergeCell ref="C151:K151"/>
    <mergeCell ref="C152:K152"/>
    <mergeCell ref="C153:K153"/>
    <mergeCell ref="C154:K154"/>
    <mergeCell ref="C155:K155"/>
    <mergeCell ref="C144:K144"/>
    <mergeCell ref="C145:K145"/>
    <mergeCell ref="C146:K146"/>
    <mergeCell ref="C147:K147"/>
    <mergeCell ref="C148:K148"/>
    <mergeCell ref="C149:K149"/>
    <mergeCell ref="C162:K162"/>
    <mergeCell ref="C163:K163"/>
    <mergeCell ref="C164:K164"/>
    <mergeCell ref="C165:J165"/>
    <mergeCell ref="C166:J166"/>
    <mergeCell ref="C167:J167"/>
    <mergeCell ref="C156:K156"/>
    <mergeCell ref="C157:K157"/>
    <mergeCell ref="C158:K158"/>
    <mergeCell ref="C159:K159"/>
    <mergeCell ref="C160:K160"/>
    <mergeCell ref="C161:K161"/>
    <mergeCell ref="C174:J174"/>
    <mergeCell ref="C175:J175"/>
    <mergeCell ref="C176:J176"/>
    <mergeCell ref="C177:J177"/>
    <mergeCell ref="C178:J178"/>
    <mergeCell ref="C179:J179"/>
    <mergeCell ref="C168:J168"/>
    <mergeCell ref="C169:J169"/>
    <mergeCell ref="C170:J170"/>
    <mergeCell ref="C171:J171"/>
    <mergeCell ref="C172:J172"/>
    <mergeCell ref="C173:J173"/>
    <mergeCell ref="C186:J186"/>
    <mergeCell ref="C187:J187"/>
    <mergeCell ref="C188:J188"/>
    <mergeCell ref="C189:J189"/>
    <mergeCell ref="C190:J190"/>
    <mergeCell ref="C191:J191"/>
    <mergeCell ref="C180:J180"/>
    <mergeCell ref="C181:J181"/>
    <mergeCell ref="C182:J182"/>
    <mergeCell ref="C183:J183"/>
    <mergeCell ref="C184:J184"/>
    <mergeCell ref="C185:J185"/>
    <mergeCell ref="C198:J198"/>
    <mergeCell ref="C199:J199"/>
    <mergeCell ref="C200:J200"/>
    <mergeCell ref="C201:J201"/>
    <mergeCell ref="C202:J202"/>
    <mergeCell ref="C203:J203"/>
    <mergeCell ref="C192:J192"/>
    <mergeCell ref="C193:J193"/>
    <mergeCell ref="C194:J194"/>
    <mergeCell ref="C195:J195"/>
    <mergeCell ref="C196:J196"/>
    <mergeCell ref="C197:J197"/>
    <mergeCell ref="C210:J210"/>
    <mergeCell ref="C211:J211"/>
    <mergeCell ref="C212:J212"/>
    <mergeCell ref="C213:J213"/>
    <mergeCell ref="C214:J214"/>
    <mergeCell ref="C215:J215"/>
    <mergeCell ref="C204:J204"/>
    <mergeCell ref="C205:J205"/>
    <mergeCell ref="C206:J206"/>
    <mergeCell ref="C207:J207"/>
    <mergeCell ref="C208:J208"/>
    <mergeCell ref="C209:J209"/>
    <mergeCell ref="C222:J222"/>
    <mergeCell ref="C223:J223"/>
    <mergeCell ref="C224:J224"/>
    <mergeCell ref="C225:J225"/>
    <mergeCell ref="C226:J226"/>
    <mergeCell ref="C227:J227"/>
    <mergeCell ref="C216:J216"/>
    <mergeCell ref="C217:J217"/>
    <mergeCell ref="C218:J218"/>
    <mergeCell ref="C219:J219"/>
    <mergeCell ref="C220:J220"/>
    <mergeCell ref="C221:J221"/>
    <mergeCell ref="C234:J234"/>
    <mergeCell ref="C235:J235"/>
    <mergeCell ref="C236:J236"/>
    <mergeCell ref="C237:J237"/>
    <mergeCell ref="C238:J238"/>
    <mergeCell ref="C239:J239"/>
    <mergeCell ref="C228:J228"/>
    <mergeCell ref="C229:J229"/>
    <mergeCell ref="C230:J230"/>
    <mergeCell ref="C231:J231"/>
    <mergeCell ref="C232:J232"/>
    <mergeCell ref="C233:J233"/>
    <mergeCell ref="C246:J246"/>
    <mergeCell ref="C247:J247"/>
    <mergeCell ref="C248:J248"/>
    <mergeCell ref="C249:J249"/>
    <mergeCell ref="C250:J250"/>
    <mergeCell ref="C251:J251"/>
    <mergeCell ref="C240:J240"/>
    <mergeCell ref="C241:J241"/>
    <mergeCell ref="C242:J242"/>
    <mergeCell ref="C243:J243"/>
    <mergeCell ref="C244:J244"/>
    <mergeCell ref="C245:J245"/>
    <mergeCell ref="C258:J258"/>
    <mergeCell ref="C259:J259"/>
    <mergeCell ref="C260:J260"/>
    <mergeCell ref="C261:J261"/>
    <mergeCell ref="C262:J262"/>
    <mergeCell ref="C263:J263"/>
    <mergeCell ref="C252:J252"/>
    <mergeCell ref="C253:J253"/>
    <mergeCell ref="C254:J254"/>
    <mergeCell ref="C255:J255"/>
    <mergeCell ref="C256:J256"/>
    <mergeCell ref="C257:J257"/>
    <mergeCell ref="C270:J270"/>
    <mergeCell ref="C271:J271"/>
    <mergeCell ref="C272:J272"/>
    <mergeCell ref="C273:J273"/>
    <mergeCell ref="C274:J274"/>
    <mergeCell ref="C275:J275"/>
    <mergeCell ref="C264:J264"/>
    <mergeCell ref="C265:J265"/>
    <mergeCell ref="C266:J266"/>
    <mergeCell ref="C267:J267"/>
    <mergeCell ref="C268:J268"/>
    <mergeCell ref="C269:J269"/>
    <mergeCell ref="C288:J288"/>
    <mergeCell ref="C282:J282"/>
    <mergeCell ref="C283:J283"/>
    <mergeCell ref="C284:J284"/>
    <mergeCell ref="C285:J285"/>
    <mergeCell ref="C286:J286"/>
    <mergeCell ref="C287:J287"/>
    <mergeCell ref="C276:J276"/>
    <mergeCell ref="C277:J277"/>
    <mergeCell ref="C278:J278"/>
    <mergeCell ref="C279:J279"/>
    <mergeCell ref="C280:J280"/>
    <mergeCell ref="C281:J281"/>
  </mergeCells>
  <dataValidations count="8">
    <dataValidation type="list" allowBlank="1" showInputMessage="1" showErrorMessage="1" prompt="Select your shift" sqref="F5 N104" xr:uid="{B838ACF2-326C-4A92-8FF0-54A018FF9F67}">
      <formula1>"A,B,C,D"</formula1>
    </dataValidation>
    <dataValidation type="list" allowBlank="1" showInputMessage="1" showErrorMessage="1" prompt="Select day of the week" sqref="K3" xr:uid="{67E90EB1-17C1-4D15-AD7B-C47A63DD2672}">
      <formula1>"SUNDAY,MONDAY,TUESDAY,WEDNESDAY,THURSDAY,FRIDAY,SATURDAY"</formula1>
    </dataValidation>
    <dataValidation type="date" operator="greaterThanOrEqual" allowBlank="1" showInputMessage="1" showErrorMessage="1" prompt="Insert today's date" sqref="K5 Q104" xr:uid="{CA5F32A5-4098-4866-816A-F138FEF53829}">
      <formula1>K5</formula1>
    </dataValidation>
    <dataValidation type="list" allowBlank="1" showInputMessage="1" showErrorMessage="1" prompt="Select your unit" sqref="B8" xr:uid="{E7FCDFDA-3E44-4B98-A3F1-07EF454FA349}">
      <formula1>"1,2,3,4,5,6"</formula1>
    </dataValidation>
    <dataValidation allowBlank="1" showInputMessage="1" showErrorMessage="1" prompt="Input Unit Load" sqref="C8:D8" xr:uid="{2F635216-4743-435B-B961-02C2576BE6A8}"/>
    <dataValidation allowBlank="1" showInputMessage="1" showErrorMessage="1" prompt="Insert DCS value" sqref="Q7:S9" xr:uid="{8FCB7808-9607-494F-A0FC-7AD5DA2609D6}"/>
    <dataValidation type="list" showInputMessage="1" showErrorMessage="1" prompt="Select the unavailable equipment from dropdown list" sqref="M15:O22" xr:uid="{272499A6-7A63-40CE-8AA8-63C3308FE909}">
      <formula1>"BFP A, BFP B, BFP C, Burners, LP Heaters, HP Heater 5, HP Heater 6, CCCWP A, CCCWP B, GAH A, GAH B. FDF A, FDF B, FDCF A, FDCF B, GSC Blower A, GSC Blower B, CWP A, CWP B, CEP A, CEP B, CBP A, CBP B, Station Compressors, Dryers, EDG, ,CSCCWP A or B"</formula1>
    </dataValidation>
    <dataValidation allowBlank="1" showInputMessage="1" showErrorMessage="1" prompt="Type equipment details here and the defect" sqref="P15:S22" xr:uid="{4905A043-2663-4036-9824-F6732E54FCEC}"/>
  </dataValidations>
  <pageMargins left="0.7" right="0.7" top="0.75" bottom="0.75" header="0.3" footer="0.3"/>
  <pageSetup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13BFD-3098-4CC4-AC73-C46C16BF488C}">
  <sheetPr codeName="Sheet24"/>
  <dimension ref="A1:T289"/>
  <sheetViews>
    <sheetView zoomScale="80" zoomScaleNormal="80" workbookViewId="0">
      <pane ySplit="11" topLeftCell="A26" activePane="bottomLeft" state="frozen"/>
      <selection activeCell="P1" sqref="P1"/>
      <selection pane="bottomLeft" activeCell="P1" sqref="P1"/>
    </sheetView>
  </sheetViews>
  <sheetFormatPr defaultColWidth="9.140625" defaultRowHeight="15"/>
  <cols>
    <col min="1" max="1" width="9.140625" style="7"/>
    <col min="2" max="2" width="13.7109375" style="7" customWidth="1"/>
    <col min="3" max="3" width="12.42578125" style="7" customWidth="1"/>
    <col min="4" max="10" width="9.140625" style="7"/>
    <col min="11" max="11" width="13.140625" style="7" customWidth="1"/>
    <col min="12" max="12" width="13.85546875" style="7" customWidth="1"/>
    <col min="13" max="13" width="17.28515625" style="7" customWidth="1"/>
    <col min="14" max="15" width="9.140625" style="7"/>
    <col min="16" max="16" width="21.5703125" style="7" customWidth="1"/>
    <col min="17" max="18" width="9.140625" style="7"/>
    <col min="19" max="19" width="12.140625" style="7" customWidth="1"/>
    <col min="20" max="16384" width="9.140625" style="7"/>
  </cols>
  <sheetData>
    <row r="1" spans="1:20" ht="51" customHeight="1" thickBot="1">
      <c r="A1" s="4"/>
      <c r="B1" s="88" t="s">
        <v>0</v>
      </c>
      <c r="C1" s="88"/>
      <c r="D1" s="88"/>
      <c r="E1" s="88"/>
      <c r="F1" s="88"/>
      <c r="G1" s="88"/>
      <c r="H1" s="88"/>
      <c r="I1" s="88"/>
      <c r="J1" s="88"/>
      <c r="K1" s="88"/>
      <c r="L1" s="5"/>
      <c r="M1" s="106" t="s">
        <v>99</v>
      </c>
      <c r="N1" s="106"/>
      <c r="O1" s="106"/>
      <c r="P1" s="68">
        <f xml:space="preserve"> COUNTIFS($C12:$K100, "*Load*Loss*")</f>
        <v>13</v>
      </c>
      <c r="Q1" s="5"/>
      <c r="R1" s="5"/>
      <c r="S1" s="6"/>
      <c r="T1" s="6"/>
    </row>
    <row r="2" spans="1:20" ht="21.75" thickBot="1">
      <c r="B2" s="8"/>
      <c r="C2" s="89" t="s">
        <v>1</v>
      </c>
      <c r="D2" s="89"/>
      <c r="E2" s="89"/>
      <c r="F2" s="89"/>
      <c r="G2" s="89"/>
      <c r="H2" s="89"/>
      <c r="I2" s="89"/>
      <c r="J2" s="89"/>
      <c r="K2" s="9"/>
      <c r="L2" s="6"/>
      <c r="M2" s="110" t="s">
        <v>16</v>
      </c>
      <c r="N2" s="111"/>
      <c r="O2" s="111"/>
      <c r="P2" s="111"/>
      <c r="Q2" s="111"/>
      <c r="R2" s="111"/>
      <c r="S2" s="112"/>
      <c r="T2" s="6"/>
    </row>
    <row r="3" spans="1:20" ht="19.5" thickBot="1">
      <c r="B3" s="10" t="s">
        <v>33</v>
      </c>
      <c r="C3" s="11" t="s">
        <v>26</v>
      </c>
      <c r="D3" s="12"/>
      <c r="E3" s="12"/>
      <c r="F3" s="12"/>
      <c r="G3" s="12"/>
      <c r="H3" s="12"/>
      <c r="I3" s="12"/>
      <c r="J3" s="13" t="s">
        <v>31</v>
      </c>
      <c r="K3" s="14" t="s">
        <v>27</v>
      </c>
      <c r="L3" s="12"/>
      <c r="M3" s="15"/>
      <c r="N3" s="113" t="s">
        <v>17</v>
      </c>
      <c r="O3" s="114"/>
      <c r="P3" s="113" t="s">
        <v>18</v>
      </c>
      <c r="Q3" s="114"/>
      <c r="R3" s="115" t="s">
        <v>22</v>
      </c>
      <c r="S3" s="114"/>
      <c r="T3" s="6"/>
    </row>
    <row r="4" spans="1:20" ht="15.75" customHeight="1" thickBot="1">
      <c r="B4" s="16"/>
      <c r="C4" s="12"/>
      <c r="D4" s="12"/>
      <c r="E4" s="12"/>
      <c r="F4" s="12"/>
      <c r="G4" s="12"/>
      <c r="H4" s="12"/>
      <c r="I4" s="12"/>
      <c r="J4" s="12"/>
      <c r="K4" s="17"/>
      <c r="L4" s="6"/>
      <c r="M4" s="18" t="s">
        <v>19</v>
      </c>
      <c r="N4" s="116"/>
      <c r="O4" s="117"/>
      <c r="P4" s="116"/>
      <c r="Q4" s="117"/>
      <c r="R4" s="118"/>
      <c r="S4" s="117"/>
      <c r="T4" s="6"/>
    </row>
    <row r="5" spans="1:20" ht="19.5" thickBot="1">
      <c r="B5" s="10" t="s">
        <v>34</v>
      </c>
      <c r="C5" s="11" t="s">
        <v>2</v>
      </c>
      <c r="D5" s="12"/>
      <c r="E5" s="13" t="s">
        <v>12</v>
      </c>
      <c r="F5" s="60" t="s">
        <v>25</v>
      </c>
      <c r="G5" s="12"/>
      <c r="H5" s="12"/>
      <c r="I5" s="12"/>
      <c r="J5" s="13" t="s">
        <v>32</v>
      </c>
      <c r="K5" s="19">
        <v>44355</v>
      </c>
      <c r="L5" s="12"/>
      <c r="M5" s="18" t="s">
        <v>20</v>
      </c>
      <c r="N5" s="133">
        <f xml:space="preserve"> '21'!N4</f>
        <v>0</v>
      </c>
      <c r="O5" s="134"/>
      <c r="P5" s="133">
        <f xml:space="preserve"> '21'!P4</f>
        <v>0</v>
      </c>
      <c r="Q5" s="134"/>
      <c r="R5" s="133">
        <f xml:space="preserve"> '21'!R4</f>
        <v>0</v>
      </c>
      <c r="S5" s="134"/>
      <c r="T5" s="6"/>
    </row>
    <row r="6" spans="1:20" ht="15" customHeight="1" thickBot="1">
      <c r="B6" s="16"/>
      <c r="C6" s="12"/>
      <c r="D6" s="12"/>
      <c r="E6" s="12"/>
      <c r="F6" s="12"/>
      <c r="G6" s="12"/>
      <c r="H6" s="12"/>
      <c r="I6" s="12"/>
      <c r="J6" s="12"/>
      <c r="K6" s="17"/>
      <c r="L6" s="6"/>
      <c r="M6" s="20" t="s">
        <v>21</v>
      </c>
      <c r="N6" s="119">
        <f>IF(($N4-$N5)&lt;0,0,$N4-$N5)</f>
        <v>0</v>
      </c>
      <c r="O6" s="120"/>
      <c r="P6" s="131">
        <f>IF(($P4-$P5)&lt;0,0,$P4-$P5)</f>
        <v>0</v>
      </c>
      <c r="Q6" s="132"/>
      <c r="R6" s="131">
        <f xml:space="preserve"> IF(($R4 - $R5)&lt;0,0,$R4 - $R5)</f>
        <v>0</v>
      </c>
      <c r="S6" s="132"/>
      <c r="T6" s="6"/>
    </row>
    <row r="7" spans="1:20" ht="19.5" thickBot="1">
      <c r="B7" s="21" t="s">
        <v>13</v>
      </c>
      <c r="C7" s="75" t="s">
        <v>4</v>
      </c>
      <c r="D7" s="75"/>
      <c r="E7" s="75" t="s">
        <v>5</v>
      </c>
      <c r="F7" s="75"/>
      <c r="G7" s="75"/>
      <c r="H7" s="75"/>
      <c r="I7" s="75"/>
      <c r="J7" s="75"/>
      <c r="K7" s="93"/>
      <c r="L7" s="6"/>
      <c r="M7" s="90" t="s">
        <v>23</v>
      </c>
      <c r="N7" s="90"/>
      <c r="O7" s="90"/>
      <c r="P7" s="90"/>
      <c r="Q7" s="86">
        <v>0</v>
      </c>
      <c r="R7" s="86"/>
      <c r="S7" s="86"/>
      <c r="T7" s="6"/>
    </row>
    <row r="8" spans="1:20" ht="19.5" thickBot="1">
      <c r="B8" s="22">
        <v>2</v>
      </c>
      <c r="C8" s="90" t="s">
        <v>51</v>
      </c>
      <c r="D8" s="90"/>
      <c r="E8" s="94"/>
      <c r="F8" s="94"/>
      <c r="G8" s="94"/>
      <c r="H8" s="94"/>
      <c r="I8" s="94"/>
      <c r="J8" s="94"/>
      <c r="K8" s="94"/>
      <c r="L8" s="6"/>
      <c r="M8" s="90" t="s">
        <v>24</v>
      </c>
      <c r="N8" s="90"/>
      <c r="O8" s="90"/>
      <c r="P8" s="90"/>
      <c r="Q8" s="86">
        <v>0</v>
      </c>
      <c r="R8" s="86"/>
      <c r="S8" s="86"/>
      <c r="T8" s="6"/>
    </row>
    <row r="9" spans="1:20" ht="19.5" thickBot="1">
      <c r="B9" s="16"/>
      <c r="C9" s="91"/>
      <c r="D9" s="91"/>
      <c r="E9" s="91"/>
      <c r="F9" s="91"/>
      <c r="G9" s="91"/>
      <c r="H9" s="91"/>
      <c r="I9" s="91"/>
      <c r="J9" s="91"/>
      <c r="K9" s="95"/>
      <c r="L9" s="6"/>
      <c r="M9" s="90" t="s">
        <v>98</v>
      </c>
      <c r="N9" s="90"/>
      <c r="O9" s="90"/>
      <c r="P9" s="90"/>
      <c r="Q9" s="86">
        <v>0</v>
      </c>
      <c r="R9" s="86"/>
      <c r="S9" s="86"/>
      <c r="T9" s="6"/>
    </row>
    <row r="10" spans="1:20">
      <c r="B10" s="16"/>
      <c r="C10" s="12"/>
      <c r="D10" s="12"/>
      <c r="E10" s="12"/>
      <c r="F10" s="12"/>
      <c r="G10" s="12"/>
      <c r="H10" s="12"/>
      <c r="I10" s="12"/>
      <c r="J10" s="12"/>
      <c r="K10" s="17"/>
      <c r="L10" s="6"/>
      <c r="M10" s="6"/>
      <c r="N10" s="6"/>
      <c r="O10" s="6"/>
      <c r="P10" s="6"/>
      <c r="Q10" s="6"/>
      <c r="R10" s="6"/>
      <c r="S10" s="6"/>
      <c r="T10" s="6"/>
    </row>
    <row r="11" spans="1:20" ht="15.75">
      <c r="B11" s="23" t="s">
        <v>6</v>
      </c>
      <c r="C11" s="73" t="s">
        <v>7</v>
      </c>
      <c r="D11" s="73"/>
      <c r="E11" s="73"/>
      <c r="F11" s="73"/>
      <c r="G11" s="73"/>
      <c r="H11" s="73"/>
      <c r="I11" s="73"/>
      <c r="J11" s="73"/>
      <c r="K11" s="74"/>
      <c r="L11" s="6"/>
      <c r="M11" s="6"/>
      <c r="N11" s="6"/>
      <c r="O11" s="6"/>
      <c r="P11" s="6"/>
      <c r="Q11" s="6"/>
      <c r="R11" s="6"/>
      <c r="S11" s="5"/>
      <c r="T11" s="6"/>
    </row>
    <row r="12" spans="1:20" ht="33" customHeight="1">
      <c r="B12" s="24"/>
      <c r="C12" s="85"/>
      <c r="D12" s="83"/>
      <c r="E12" s="83"/>
      <c r="F12" s="83"/>
      <c r="G12" s="83"/>
      <c r="H12" s="83"/>
      <c r="I12" s="83"/>
      <c r="J12" s="83"/>
      <c r="K12" s="84"/>
      <c r="L12" s="6"/>
      <c r="M12" s="6"/>
      <c r="N12" s="6"/>
      <c r="O12" s="6"/>
      <c r="P12" s="6"/>
      <c r="Q12" s="6"/>
      <c r="R12" s="6"/>
      <c r="S12" s="6"/>
      <c r="T12" s="6"/>
    </row>
    <row r="13" spans="1:20" ht="19.5" thickBot="1">
      <c r="B13" s="24"/>
      <c r="C13" s="85"/>
      <c r="D13" s="83"/>
      <c r="E13" s="83"/>
      <c r="F13" s="83"/>
      <c r="G13" s="83"/>
      <c r="H13" s="83"/>
      <c r="I13" s="83"/>
      <c r="J13" s="83"/>
      <c r="K13" s="84"/>
      <c r="L13" s="6"/>
      <c r="M13" s="103" t="s">
        <v>41</v>
      </c>
      <c r="N13" s="103"/>
      <c r="O13" s="103"/>
      <c r="P13" s="103"/>
      <c r="Q13" s="103"/>
      <c r="R13" s="103"/>
      <c r="S13" s="103"/>
      <c r="T13" s="6"/>
    </row>
    <row r="14" spans="1:20" ht="19.5" thickBot="1">
      <c r="B14" s="24"/>
      <c r="C14" s="83"/>
      <c r="D14" s="83"/>
      <c r="E14" s="83"/>
      <c r="F14" s="83"/>
      <c r="G14" s="83"/>
      <c r="H14" s="83"/>
      <c r="I14" s="83"/>
      <c r="J14" s="83"/>
      <c r="K14" s="84"/>
      <c r="L14" s="6"/>
      <c r="M14" s="90" t="s">
        <v>42</v>
      </c>
      <c r="N14" s="90"/>
      <c r="O14" s="90"/>
      <c r="P14" s="90" t="s">
        <v>43</v>
      </c>
      <c r="Q14" s="90"/>
      <c r="R14" s="90"/>
      <c r="S14" s="90"/>
      <c r="T14" s="6"/>
    </row>
    <row r="15" spans="1:20" ht="16.5" thickBot="1">
      <c r="B15" s="24"/>
      <c r="C15" s="85"/>
      <c r="D15" s="83"/>
      <c r="E15" s="83"/>
      <c r="F15" s="83"/>
      <c r="G15" s="83"/>
      <c r="H15" s="83"/>
      <c r="I15" s="83"/>
      <c r="J15" s="83"/>
      <c r="K15" s="84"/>
      <c r="L15" s="6"/>
      <c r="M15" s="77" t="s">
        <v>66</v>
      </c>
      <c r="N15" s="77"/>
      <c r="O15" s="77"/>
      <c r="P15" s="102" t="s">
        <v>44</v>
      </c>
      <c r="Q15" s="102"/>
      <c r="R15" s="102"/>
      <c r="S15" s="102"/>
      <c r="T15" s="6"/>
    </row>
    <row r="16" spans="1:20" ht="16.5" thickBot="1">
      <c r="B16" s="24"/>
      <c r="C16" s="85"/>
      <c r="D16" s="83"/>
      <c r="E16" s="83"/>
      <c r="F16" s="83"/>
      <c r="G16" s="83"/>
      <c r="H16" s="83"/>
      <c r="I16" s="83"/>
      <c r="J16" s="83"/>
      <c r="K16" s="84"/>
      <c r="L16" s="6"/>
      <c r="M16" s="77" t="s">
        <v>57</v>
      </c>
      <c r="N16" s="77"/>
      <c r="O16" s="77"/>
      <c r="P16" s="102" t="s">
        <v>71</v>
      </c>
      <c r="Q16" s="102"/>
      <c r="R16" s="102"/>
      <c r="S16" s="102"/>
      <c r="T16" s="6"/>
    </row>
    <row r="17" spans="2:20" ht="16.5" thickBot="1">
      <c r="B17" s="24"/>
      <c r="C17" s="85"/>
      <c r="D17" s="83"/>
      <c r="E17" s="83"/>
      <c r="F17" s="83"/>
      <c r="G17" s="83"/>
      <c r="H17" s="83"/>
      <c r="I17" s="83"/>
      <c r="J17" s="83"/>
      <c r="K17" s="84"/>
      <c r="L17" s="6"/>
      <c r="M17" s="77" t="s">
        <v>45</v>
      </c>
      <c r="N17" s="77"/>
      <c r="O17" s="77"/>
      <c r="P17" s="102" t="s">
        <v>46</v>
      </c>
      <c r="Q17" s="102"/>
      <c r="R17" s="102"/>
      <c r="S17" s="102"/>
      <c r="T17" s="6"/>
    </row>
    <row r="18" spans="2:20" ht="16.5" thickBot="1">
      <c r="B18" s="24"/>
      <c r="C18" s="83"/>
      <c r="D18" s="83"/>
      <c r="E18" s="83"/>
      <c r="F18" s="83"/>
      <c r="G18" s="83"/>
      <c r="H18" s="83"/>
      <c r="I18" s="83"/>
      <c r="J18" s="83"/>
      <c r="K18" s="84"/>
      <c r="L18" s="6"/>
      <c r="M18" s="77" t="s">
        <v>67</v>
      </c>
      <c r="N18" s="77"/>
      <c r="O18" s="77"/>
      <c r="P18" s="102" t="s">
        <v>47</v>
      </c>
      <c r="Q18" s="102"/>
      <c r="R18" s="102"/>
      <c r="S18" s="102"/>
      <c r="T18" s="6"/>
    </row>
    <row r="19" spans="2:20" ht="16.5" thickBot="1">
      <c r="B19" s="24"/>
      <c r="C19" s="83"/>
      <c r="D19" s="83"/>
      <c r="E19" s="83"/>
      <c r="F19" s="83"/>
      <c r="G19" s="83"/>
      <c r="H19" s="83"/>
      <c r="I19" s="83"/>
      <c r="J19" s="83"/>
      <c r="K19" s="84"/>
      <c r="L19" s="6"/>
      <c r="M19" s="77" t="s">
        <v>68</v>
      </c>
      <c r="N19" s="77"/>
      <c r="O19" s="77"/>
      <c r="P19" s="102" t="s">
        <v>47</v>
      </c>
      <c r="Q19" s="102"/>
      <c r="R19" s="102"/>
      <c r="S19" s="102"/>
      <c r="T19" s="6"/>
    </row>
    <row r="20" spans="2:20" ht="16.5" thickBot="1">
      <c r="B20" s="24"/>
      <c r="C20" s="83"/>
      <c r="D20" s="83"/>
      <c r="E20" s="83"/>
      <c r="F20" s="83"/>
      <c r="G20" s="83"/>
      <c r="H20" s="83"/>
      <c r="I20" s="83"/>
      <c r="J20" s="83"/>
      <c r="K20" s="84"/>
      <c r="L20" s="6"/>
      <c r="M20" s="77"/>
      <c r="N20" s="77"/>
      <c r="O20" s="77"/>
      <c r="P20" s="102"/>
      <c r="Q20" s="102"/>
      <c r="R20" s="102"/>
      <c r="S20" s="102"/>
      <c r="T20" s="6"/>
    </row>
    <row r="21" spans="2:20" ht="16.5" thickBot="1">
      <c r="B21" s="24"/>
      <c r="C21" s="83"/>
      <c r="D21" s="83"/>
      <c r="E21" s="83"/>
      <c r="F21" s="83"/>
      <c r="G21" s="83"/>
      <c r="H21" s="83"/>
      <c r="I21" s="83"/>
      <c r="J21" s="83"/>
      <c r="K21" s="84"/>
      <c r="L21" s="6"/>
      <c r="M21" s="77"/>
      <c r="N21" s="77"/>
      <c r="O21" s="77"/>
      <c r="P21" s="102"/>
      <c r="Q21" s="102"/>
      <c r="R21" s="102"/>
      <c r="S21" s="102"/>
      <c r="T21" s="6"/>
    </row>
    <row r="22" spans="2:20" ht="16.5" thickBot="1">
      <c r="B22" s="24"/>
      <c r="C22" s="85"/>
      <c r="D22" s="85"/>
      <c r="E22" s="85"/>
      <c r="F22" s="85"/>
      <c r="G22" s="85"/>
      <c r="H22" s="85"/>
      <c r="I22" s="85"/>
      <c r="J22" s="85"/>
      <c r="K22" s="92"/>
      <c r="L22" s="6"/>
      <c r="M22" s="77"/>
      <c r="N22" s="77"/>
      <c r="O22" s="77"/>
      <c r="P22" s="102"/>
      <c r="Q22" s="102"/>
      <c r="R22" s="102"/>
      <c r="S22" s="102"/>
      <c r="T22" s="6"/>
    </row>
    <row r="23" spans="2:20" ht="15.75">
      <c r="B23" s="24"/>
      <c r="C23" s="85"/>
      <c r="D23" s="85"/>
      <c r="E23" s="85"/>
      <c r="F23" s="85"/>
      <c r="G23" s="85"/>
      <c r="H23" s="85"/>
      <c r="I23" s="85"/>
      <c r="J23" s="85"/>
      <c r="K23" s="92"/>
      <c r="L23" s="6"/>
      <c r="M23" s="123"/>
      <c r="N23" s="123"/>
      <c r="O23" s="123"/>
      <c r="P23" s="6"/>
      <c r="Q23" s="6"/>
      <c r="R23" s="6"/>
      <c r="S23" s="6"/>
      <c r="T23" s="6"/>
    </row>
    <row r="24" spans="2:20" ht="15.75">
      <c r="B24" s="24"/>
      <c r="C24" s="83"/>
      <c r="D24" s="83"/>
      <c r="E24" s="83"/>
      <c r="F24" s="83"/>
      <c r="G24" s="83"/>
      <c r="H24" s="83"/>
      <c r="I24" s="83"/>
      <c r="J24" s="83"/>
      <c r="K24" s="84"/>
      <c r="L24" s="6"/>
      <c r="M24" s="123"/>
      <c r="N24" s="124"/>
      <c r="O24" s="124"/>
      <c r="P24" s="6"/>
      <c r="Q24" s="6"/>
      <c r="R24" s="6"/>
      <c r="S24" s="6"/>
      <c r="T24" s="6"/>
    </row>
    <row r="25" spans="2:20" ht="15.75">
      <c r="B25" s="24"/>
      <c r="C25" s="83"/>
      <c r="D25" s="83"/>
      <c r="E25" s="83"/>
      <c r="F25" s="83"/>
      <c r="G25" s="83"/>
      <c r="H25" s="83"/>
      <c r="I25" s="83"/>
      <c r="J25" s="83"/>
      <c r="K25" s="84"/>
      <c r="L25" s="6"/>
      <c r="M25" s="123"/>
      <c r="N25" s="123"/>
      <c r="O25" s="123"/>
      <c r="P25" s="6"/>
      <c r="Q25" s="6"/>
      <c r="R25" s="6"/>
      <c r="S25" s="6"/>
      <c r="T25" s="6"/>
    </row>
    <row r="26" spans="2:20" ht="15.75">
      <c r="B26" s="24"/>
      <c r="C26" s="83"/>
      <c r="D26" s="83"/>
      <c r="E26" s="83"/>
      <c r="F26" s="83"/>
      <c r="G26" s="83"/>
      <c r="H26" s="83"/>
      <c r="I26" s="83"/>
      <c r="J26" s="83"/>
      <c r="K26" s="84"/>
      <c r="L26" s="6"/>
      <c r="M26" s="6"/>
      <c r="N26" s="6"/>
      <c r="O26" s="6"/>
      <c r="P26" s="6"/>
      <c r="Q26" s="6"/>
      <c r="R26" s="6"/>
      <c r="S26" s="6"/>
      <c r="T26" s="6"/>
    </row>
    <row r="27" spans="2:20" ht="19.5" thickBot="1">
      <c r="B27" s="24"/>
      <c r="C27" s="83"/>
      <c r="D27" s="83"/>
      <c r="E27" s="83"/>
      <c r="F27" s="83"/>
      <c r="G27" s="83"/>
      <c r="H27" s="83"/>
      <c r="I27" s="83"/>
      <c r="J27" s="83"/>
      <c r="K27" s="84"/>
      <c r="L27" s="25"/>
      <c r="M27" s="87" t="s">
        <v>7</v>
      </c>
      <c r="N27" s="87"/>
      <c r="O27" s="87"/>
      <c r="P27" s="87"/>
      <c r="Q27" s="87"/>
      <c r="R27" s="87"/>
      <c r="S27" s="6"/>
      <c r="T27" s="6"/>
    </row>
    <row r="28" spans="2:20" ht="19.5" thickBot="1">
      <c r="B28" s="24"/>
      <c r="C28" s="83"/>
      <c r="D28" s="83"/>
      <c r="E28" s="83"/>
      <c r="F28" s="83"/>
      <c r="G28" s="83"/>
      <c r="H28" s="83"/>
      <c r="I28" s="83"/>
      <c r="J28" s="83"/>
      <c r="K28" s="84"/>
      <c r="L28" s="25"/>
      <c r="M28" s="90" t="s">
        <v>14</v>
      </c>
      <c r="N28" s="90"/>
      <c r="O28" s="90"/>
      <c r="P28" s="26" t="s">
        <v>69</v>
      </c>
      <c r="Q28" s="96" t="s">
        <v>53</v>
      </c>
      <c r="R28" s="97"/>
      <c r="S28" s="6"/>
      <c r="T28" s="6"/>
    </row>
    <row r="29" spans="2:20" ht="19.5" thickBot="1">
      <c r="B29" s="24"/>
      <c r="C29" s="83"/>
      <c r="D29" s="83"/>
      <c r="E29" s="83"/>
      <c r="F29" s="83"/>
      <c r="G29" s="83"/>
      <c r="H29" s="83"/>
      <c r="I29" s="83"/>
      <c r="J29" s="83"/>
      <c r="K29" s="84"/>
      <c r="L29" s="25"/>
      <c r="M29" s="86" t="s">
        <v>15</v>
      </c>
      <c r="N29" s="86"/>
      <c r="O29" s="86"/>
      <c r="P29" s="3">
        <f xml:space="preserve"> COUNTIFS($C12:$K100, "*O*F*11*issued*")</f>
        <v>0</v>
      </c>
      <c r="Q29" s="98">
        <f xml:space="preserve"> COUNTIFS(C12:K104, "*O*F*11*surrendered*")</f>
        <v>0</v>
      </c>
      <c r="R29" s="99"/>
      <c r="S29" s="6"/>
      <c r="T29" s="6"/>
    </row>
    <row r="30" spans="2:20" ht="19.5" thickBot="1">
      <c r="B30" s="24"/>
      <c r="C30" s="83"/>
      <c r="D30" s="83"/>
      <c r="E30" s="83"/>
      <c r="F30" s="83"/>
      <c r="G30" s="83"/>
      <c r="H30" s="83"/>
      <c r="I30" s="83"/>
      <c r="J30" s="83"/>
      <c r="K30" s="84"/>
      <c r="L30" s="25"/>
      <c r="M30" s="86" t="s">
        <v>55</v>
      </c>
      <c r="N30" s="86"/>
      <c r="O30" s="86"/>
      <c r="P30" s="3">
        <f xml:space="preserve"> COUNTIF($C12:$K104, "*CMMS*raised*")</f>
        <v>0</v>
      </c>
      <c r="Q30" s="100"/>
      <c r="R30" s="101"/>
      <c r="S30" s="6"/>
      <c r="T30" s="6"/>
    </row>
    <row r="31" spans="2:20" ht="19.5" thickBot="1">
      <c r="B31" s="24"/>
      <c r="C31" s="83" t="s">
        <v>103</v>
      </c>
      <c r="D31" s="83"/>
      <c r="E31" s="83"/>
      <c r="F31" s="83"/>
      <c r="G31" s="83"/>
      <c r="H31" s="83"/>
      <c r="I31" s="83"/>
      <c r="J31" s="83"/>
      <c r="K31" s="84"/>
      <c r="L31" s="25"/>
      <c r="M31" s="86" t="s">
        <v>28</v>
      </c>
      <c r="N31" s="86"/>
      <c r="O31" s="86"/>
      <c r="P31" s="3">
        <f xml:space="preserve"> COUNTIFS($C12:$K104, "Work Permit*issued*") + COUNTIFS($C12:$K104, "*Permit*to*work*issued*") + COUNTIFS($C12:$K104, "*O*F*2*issued*")</f>
        <v>0</v>
      </c>
      <c r="Q31" s="98">
        <f xml:space="preserve"> COUNTIFS($C12:$K104, "Work Permit*surrendered*") + COUNTIFS($C12:$K104, "*Permit*to*work*surrendered*") + COUNTIFS($C12:$K104, "*O*F*2*surrendered*")</f>
        <v>0</v>
      </c>
      <c r="R31" s="99"/>
      <c r="S31" s="6"/>
      <c r="T31" s="6"/>
    </row>
    <row r="32" spans="2:20" ht="19.5" thickBot="1">
      <c r="B32" s="24"/>
      <c r="C32" s="83" t="s">
        <v>103</v>
      </c>
      <c r="D32" s="83"/>
      <c r="E32" s="83"/>
      <c r="F32" s="83"/>
      <c r="G32" s="83"/>
      <c r="H32" s="83"/>
      <c r="I32" s="83"/>
      <c r="J32" s="83"/>
      <c r="K32" s="84"/>
      <c r="L32" s="25"/>
      <c r="M32" s="86" t="s">
        <v>29</v>
      </c>
      <c r="N32" s="86"/>
      <c r="O32" s="86"/>
      <c r="P32" s="3">
        <f xml:space="preserve"> COUNTIFS($C12:$K104, "Work*Test*Permit*issued*") + COUNTIFS($C12:$K104, "*O*F*3*issued*")</f>
        <v>0</v>
      </c>
      <c r="Q32" s="98">
        <f xml:space="preserve"> COUNTIFS(C12:K104, "Work*Test*Permit*surrendered*") + COUNTIFS($C12:$K104, "*O*F*3*surrendered*")</f>
        <v>0</v>
      </c>
      <c r="R32" s="99"/>
      <c r="S32" s="6"/>
      <c r="T32" s="6"/>
    </row>
    <row r="33" spans="2:20" ht="19.5" thickBot="1">
      <c r="B33" s="24"/>
      <c r="C33" s="83" t="s">
        <v>103</v>
      </c>
      <c r="D33" s="83"/>
      <c r="E33" s="83"/>
      <c r="F33" s="83"/>
      <c r="G33" s="83"/>
      <c r="H33" s="83"/>
      <c r="I33" s="83"/>
      <c r="J33" s="83"/>
      <c r="K33" s="84"/>
      <c r="L33" s="25"/>
      <c r="M33" s="86" t="s">
        <v>30</v>
      </c>
      <c r="N33" s="86"/>
      <c r="O33" s="86"/>
      <c r="P33" s="3">
        <f xml:space="preserve"> COUNTIFS($C12:$K104, "*Local*Checks*") + COUNTIFS($C12:$K104, "*Checks*Local*")</f>
        <v>0</v>
      </c>
      <c r="Q33" s="100"/>
      <c r="R33" s="101"/>
      <c r="S33" s="6"/>
      <c r="T33" s="6"/>
    </row>
    <row r="34" spans="2:20" ht="19.5" thickBot="1">
      <c r="B34" s="24"/>
      <c r="C34" s="83" t="s">
        <v>103</v>
      </c>
      <c r="D34" s="83"/>
      <c r="E34" s="83"/>
      <c r="F34" s="83"/>
      <c r="G34" s="83"/>
      <c r="H34" s="83"/>
      <c r="I34" s="83"/>
      <c r="J34" s="83"/>
      <c r="K34" s="84"/>
      <c r="L34" s="25"/>
      <c r="M34" s="86" t="s">
        <v>49</v>
      </c>
      <c r="N34" s="86"/>
      <c r="O34" s="86"/>
      <c r="P34" s="3">
        <f xml:space="preserve"> COUNTIFS($C12:$K104, "*Hot*Work*Permit*issued*")</f>
        <v>0</v>
      </c>
      <c r="Q34" s="98">
        <f xml:space="preserve"> COUNTIFS($C12:$K104, "*Hot*Work*Permit*surrendered*")</f>
        <v>0</v>
      </c>
      <c r="R34" s="99"/>
      <c r="S34" s="6"/>
      <c r="T34" s="6"/>
    </row>
    <row r="35" spans="2:20" ht="19.5" thickBot="1">
      <c r="B35" s="24"/>
      <c r="C35" s="83" t="s">
        <v>103</v>
      </c>
      <c r="D35" s="83"/>
      <c r="E35" s="83"/>
      <c r="F35" s="83"/>
      <c r="G35" s="83"/>
      <c r="H35" s="83"/>
      <c r="I35" s="83"/>
      <c r="J35" s="83"/>
      <c r="K35" s="84"/>
      <c r="L35" s="25"/>
      <c r="M35" s="86" t="s">
        <v>48</v>
      </c>
      <c r="N35" s="86"/>
      <c r="O35" s="86"/>
      <c r="P35" s="3">
        <f xml:space="preserve"> COUNTIFS($C12:$K104, "*Confined*Space*Permit*issued*")</f>
        <v>0</v>
      </c>
      <c r="Q35" s="98">
        <f xml:space="preserve"> COUNTIFS($C12:$K104, "*Confined*Space*Permit*surrendered*")</f>
        <v>0</v>
      </c>
      <c r="R35" s="99"/>
      <c r="S35" s="6"/>
      <c r="T35" s="6"/>
    </row>
    <row r="36" spans="2:20" ht="19.5" thickBot="1">
      <c r="B36" s="24"/>
      <c r="C36" s="83" t="s">
        <v>103</v>
      </c>
      <c r="D36" s="83"/>
      <c r="E36" s="83"/>
      <c r="F36" s="83"/>
      <c r="G36" s="83"/>
      <c r="H36" s="83"/>
      <c r="I36" s="83"/>
      <c r="J36" s="83"/>
      <c r="K36" s="84"/>
      <c r="L36" s="25"/>
      <c r="M36" s="77" t="s">
        <v>50</v>
      </c>
      <c r="N36" s="77"/>
      <c r="O36" s="77"/>
      <c r="P36" s="3">
        <f>COUNTIFS($C12:$K104,"*Application*for*Protection*Guarantee*")</f>
        <v>0</v>
      </c>
      <c r="Q36" s="100"/>
      <c r="R36" s="101"/>
      <c r="S36" s="6"/>
      <c r="T36" s="6"/>
    </row>
    <row r="37" spans="2:20" ht="19.5" thickBot="1">
      <c r="B37" s="24"/>
      <c r="C37" s="83" t="s">
        <v>103</v>
      </c>
      <c r="D37" s="83"/>
      <c r="E37" s="83"/>
      <c r="F37" s="83"/>
      <c r="G37" s="83"/>
      <c r="H37" s="83"/>
      <c r="I37" s="83"/>
      <c r="J37" s="83"/>
      <c r="K37" s="84"/>
      <c r="L37" s="6"/>
      <c r="M37" s="125"/>
      <c r="N37" s="125"/>
      <c r="O37" s="125"/>
      <c r="P37" s="28"/>
      <c r="Q37" s="129"/>
      <c r="R37" s="130"/>
      <c r="S37" s="29"/>
      <c r="T37" s="6"/>
    </row>
    <row r="38" spans="2:20" ht="19.5" thickBot="1">
      <c r="B38" s="24"/>
      <c r="C38" s="83" t="s">
        <v>103</v>
      </c>
      <c r="D38" s="83"/>
      <c r="E38" s="83"/>
      <c r="F38" s="83"/>
      <c r="G38" s="83"/>
      <c r="H38" s="83"/>
      <c r="I38" s="83"/>
      <c r="J38" s="83"/>
      <c r="K38" s="84"/>
      <c r="L38" s="6"/>
      <c r="M38" s="86"/>
      <c r="N38" s="86"/>
      <c r="O38" s="86"/>
      <c r="P38" s="27"/>
      <c r="Q38" s="121"/>
      <c r="R38" s="122"/>
      <c r="S38" s="30"/>
      <c r="T38" s="6"/>
    </row>
    <row r="39" spans="2:20" ht="19.5" thickBot="1">
      <c r="B39" s="24"/>
      <c r="C39" s="83" t="s">
        <v>103</v>
      </c>
      <c r="D39" s="83"/>
      <c r="E39" s="83"/>
      <c r="F39" s="83"/>
      <c r="G39" s="83"/>
      <c r="H39" s="83"/>
      <c r="I39" s="83"/>
      <c r="J39" s="83"/>
      <c r="K39" s="84"/>
      <c r="L39" s="6"/>
      <c r="M39" s="86"/>
      <c r="N39" s="86"/>
      <c r="O39" s="86"/>
      <c r="P39" s="27"/>
      <c r="Q39" s="121"/>
      <c r="R39" s="122"/>
      <c r="S39" s="30"/>
      <c r="T39" s="6"/>
    </row>
    <row r="40" spans="2:20" ht="18.75">
      <c r="B40" s="24"/>
      <c r="C40" s="83" t="s">
        <v>103</v>
      </c>
      <c r="D40" s="83"/>
      <c r="E40" s="83"/>
      <c r="F40" s="83"/>
      <c r="G40" s="83"/>
      <c r="H40" s="83"/>
      <c r="I40" s="83"/>
      <c r="J40" s="83"/>
      <c r="K40" s="84"/>
      <c r="L40" s="6"/>
      <c r="M40" s="31"/>
      <c r="N40" s="32"/>
      <c r="O40" s="32"/>
      <c r="P40" s="32"/>
      <c r="Q40" s="32"/>
      <c r="R40" s="32"/>
      <c r="S40" s="30"/>
      <c r="T40" s="6"/>
    </row>
    <row r="41" spans="2:20" ht="18.75">
      <c r="B41" s="24"/>
      <c r="C41" s="83" t="s">
        <v>103</v>
      </c>
      <c r="D41" s="83"/>
      <c r="E41" s="83"/>
      <c r="F41" s="83"/>
      <c r="G41" s="83"/>
      <c r="H41" s="83"/>
      <c r="I41" s="83"/>
      <c r="J41" s="83"/>
      <c r="K41" s="84"/>
      <c r="L41" s="6"/>
      <c r="M41" s="31"/>
      <c r="N41" s="32"/>
      <c r="O41" s="32"/>
      <c r="P41" s="32"/>
      <c r="Q41" s="32"/>
      <c r="R41" s="32"/>
      <c r="S41" s="30"/>
      <c r="T41" s="6"/>
    </row>
    <row r="42" spans="2:20" ht="18.75">
      <c r="B42" s="24"/>
      <c r="C42" s="83" t="s">
        <v>103</v>
      </c>
      <c r="D42" s="83"/>
      <c r="E42" s="83"/>
      <c r="F42" s="83"/>
      <c r="G42" s="83"/>
      <c r="H42" s="83"/>
      <c r="I42" s="83"/>
      <c r="J42" s="83"/>
      <c r="K42" s="84"/>
      <c r="L42" s="6"/>
      <c r="M42" s="33"/>
      <c r="N42" s="33"/>
      <c r="O42" s="33"/>
      <c r="P42" s="33"/>
      <c r="Q42" s="32"/>
      <c r="R42" s="32"/>
      <c r="S42" s="30"/>
      <c r="T42" s="6"/>
    </row>
    <row r="43" spans="2:20" ht="18.75">
      <c r="B43" s="24"/>
      <c r="C43" s="83" t="s">
        <v>103</v>
      </c>
      <c r="D43" s="83"/>
      <c r="E43" s="83"/>
      <c r="F43" s="83"/>
      <c r="G43" s="83"/>
      <c r="H43" s="83"/>
      <c r="I43" s="83"/>
      <c r="J43" s="83"/>
      <c r="K43" s="84"/>
      <c r="L43" s="6"/>
      <c r="M43" s="33"/>
      <c r="N43" s="33"/>
      <c r="O43" s="33"/>
      <c r="P43" s="33"/>
      <c r="Q43" s="32"/>
      <c r="R43" s="32"/>
      <c r="S43" s="30"/>
      <c r="T43" s="6"/>
    </row>
    <row r="44" spans="2:20" ht="18.75">
      <c r="B44" s="24"/>
      <c r="C44" s="83"/>
      <c r="D44" s="83"/>
      <c r="E44" s="83"/>
      <c r="F44" s="83"/>
      <c r="G44" s="83"/>
      <c r="H44" s="83"/>
      <c r="I44" s="83"/>
      <c r="J44" s="83"/>
      <c r="K44" s="84"/>
      <c r="L44" s="6"/>
      <c r="M44" s="33"/>
      <c r="N44" s="33"/>
      <c r="O44" s="33"/>
      <c r="P44" s="33"/>
      <c r="Q44" s="32"/>
      <c r="R44" s="32"/>
      <c r="S44" s="32"/>
      <c r="T44" s="6"/>
    </row>
    <row r="45" spans="2:20" ht="15.75">
      <c r="B45" s="24"/>
      <c r="C45" s="83"/>
      <c r="D45" s="83"/>
      <c r="E45" s="83"/>
      <c r="F45" s="83"/>
      <c r="G45" s="83"/>
      <c r="H45" s="83"/>
      <c r="I45" s="83"/>
      <c r="J45" s="83"/>
      <c r="K45" s="84"/>
      <c r="L45" s="25"/>
      <c r="M45" s="25"/>
      <c r="N45" s="25"/>
      <c r="O45" s="25"/>
      <c r="P45" s="25"/>
      <c r="Q45" s="25"/>
      <c r="R45" s="25"/>
      <c r="S45" s="6"/>
      <c r="T45" s="6"/>
    </row>
    <row r="46" spans="2:20" ht="15.75">
      <c r="B46" s="24"/>
      <c r="C46" s="83"/>
      <c r="D46" s="83"/>
      <c r="E46" s="83"/>
      <c r="F46" s="83"/>
      <c r="G46" s="83"/>
      <c r="H46" s="83"/>
      <c r="I46" s="83"/>
      <c r="J46" s="83"/>
      <c r="K46" s="84"/>
      <c r="L46" s="25"/>
      <c r="M46" s="25"/>
      <c r="N46" s="25"/>
      <c r="O46" s="25"/>
      <c r="P46" s="25"/>
      <c r="Q46" s="25"/>
      <c r="R46" s="25"/>
      <c r="S46" s="6"/>
      <c r="T46" s="6"/>
    </row>
    <row r="47" spans="2:20" ht="15.75">
      <c r="B47" s="24"/>
      <c r="C47" s="83"/>
      <c r="D47" s="83"/>
      <c r="E47" s="83"/>
      <c r="F47" s="83"/>
      <c r="G47" s="83"/>
      <c r="H47" s="83"/>
      <c r="I47" s="83"/>
      <c r="J47" s="83"/>
      <c r="K47" s="84"/>
      <c r="L47" s="25"/>
      <c r="M47" s="25"/>
      <c r="N47" s="25"/>
      <c r="O47" s="25"/>
      <c r="P47" s="25"/>
      <c r="Q47" s="25"/>
      <c r="R47" s="25"/>
      <c r="S47" s="6"/>
      <c r="T47" s="6"/>
    </row>
    <row r="48" spans="2:20" ht="15.75">
      <c r="B48" s="24"/>
      <c r="C48" s="83"/>
      <c r="D48" s="83"/>
      <c r="E48" s="83"/>
      <c r="F48" s="83"/>
      <c r="G48" s="83"/>
      <c r="H48" s="83"/>
      <c r="I48" s="83"/>
      <c r="J48" s="83"/>
      <c r="K48" s="84"/>
      <c r="L48" s="25"/>
      <c r="M48" s="25"/>
      <c r="N48" s="25"/>
      <c r="O48" s="25"/>
      <c r="P48" s="25"/>
      <c r="Q48" s="25"/>
      <c r="R48" s="25"/>
      <c r="S48" s="6"/>
      <c r="T48" s="6"/>
    </row>
    <row r="49" spans="2:20" ht="15.75">
      <c r="B49" s="24"/>
      <c r="C49" s="83"/>
      <c r="D49" s="83"/>
      <c r="E49" s="83"/>
      <c r="F49" s="83"/>
      <c r="G49" s="83"/>
      <c r="H49" s="83"/>
      <c r="I49" s="83"/>
      <c r="J49" s="83"/>
      <c r="K49" s="84"/>
      <c r="L49" s="25"/>
      <c r="M49" s="25"/>
      <c r="N49" s="25"/>
      <c r="O49" s="25"/>
      <c r="P49" s="25"/>
      <c r="Q49" s="25"/>
      <c r="R49" s="25"/>
      <c r="S49" s="6"/>
      <c r="T49" s="6"/>
    </row>
    <row r="50" spans="2:20" ht="15.75">
      <c r="B50" s="24"/>
      <c r="C50" s="83"/>
      <c r="D50" s="83"/>
      <c r="E50" s="83"/>
      <c r="F50" s="83"/>
      <c r="G50" s="83"/>
      <c r="H50" s="83"/>
      <c r="I50" s="83"/>
      <c r="J50" s="83"/>
      <c r="K50" s="84"/>
      <c r="L50" s="25"/>
      <c r="M50" s="34"/>
      <c r="N50" s="34"/>
      <c r="O50" s="34"/>
      <c r="P50" s="34"/>
      <c r="Q50" s="25"/>
      <c r="R50" s="25"/>
      <c r="S50" s="6"/>
      <c r="T50" s="6"/>
    </row>
    <row r="51" spans="2:20" ht="15.75">
      <c r="B51" s="24"/>
      <c r="C51" s="83"/>
      <c r="D51" s="83"/>
      <c r="E51" s="83"/>
      <c r="F51" s="83"/>
      <c r="G51" s="83"/>
      <c r="H51" s="83"/>
      <c r="I51" s="83"/>
      <c r="J51" s="83"/>
      <c r="K51" s="84"/>
      <c r="L51" s="25"/>
      <c r="M51" s="25"/>
      <c r="N51" s="25"/>
      <c r="O51" s="25"/>
      <c r="P51" s="25"/>
      <c r="Q51" s="25"/>
      <c r="R51" s="25"/>
      <c r="S51" s="6"/>
      <c r="T51" s="6"/>
    </row>
    <row r="52" spans="2:20" ht="15.75">
      <c r="B52" s="24"/>
      <c r="C52" s="83"/>
      <c r="D52" s="83"/>
      <c r="E52" s="83"/>
      <c r="F52" s="83"/>
      <c r="G52" s="83"/>
      <c r="H52" s="83"/>
      <c r="I52" s="83"/>
      <c r="J52" s="83"/>
      <c r="K52" s="84"/>
      <c r="L52" s="25"/>
      <c r="M52" s="25"/>
      <c r="N52" s="25"/>
      <c r="O52" s="25"/>
      <c r="P52" s="25"/>
      <c r="Q52" s="25"/>
      <c r="R52" s="25"/>
      <c r="S52" s="6"/>
      <c r="T52" s="6"/>
    </row>
    <row r="53" spans="2:20" ht="15.75">
      <c r="B53" s="24"/>
      <c r="C53" s="83"/>
      <c r="D53" s="83"/>
      <c r="E53" s="83"/>
      <c r="F53" s="83"/>
      <c r="G53" s="83"/>
      <c r="H53" s="83"/>
      <c r="I53" s="83"/>
      <c r="J53" s="83"/>
      <c r="K53" s="84"/>
      <c r="L53" s="25"/>
      <c r="M53" s="25"/>
      <c r="N53" s="25"/>
      <c r="O53" s="25"/>
      <c r="P53" s="25"/>
      <c r="Q53" s="25"/>
      <c r="R53" s="25"/>
      <c r="S53" s="6"/>
      <c r="T53" s="6"/>
    </row>
    <row r="54" spans="2:20" ht="15.75">
      <c r="B54" s="24"/>
      <c r="C54" s="83"/>
      <c r="D54" s="83"/>
      <c r="E54" s="83"/>
      <c r="F54" s="83"/>
      <c r="G54" s="83"/>
      <c r="H54" s="83"/>
      <c r="I54" s="83"/>
      <c r="J54" s="83"/>
      <c r="K54" s="84"/>
      <c r="L54" s="25"/>
      <c r="M54" s="25"/>
      <c r="N54" s="25"/>
      <c r="O54" s="25"/>
      <c r="P54" s="25"/>
      <c r="Q54" s="25"/>
      <c r="R54" s="25"/>
      <c r="S54" s="6"/>
      <c r="T54" s="6"/>
    </row>
    <row r="55" spans="2:20" ht="15.75">
      <c r="B55" s="24"/>
      <c r="C55" s="83"/>
      <c r="D55" s="83"/>
      <c r="E55" s="83"/>
      <c r="F55" s="83"/>
      <c r="G55" s="83"/>
      <c r="H55" s="83"/>
      <c r="I55" s="83"/>
      <c r="J55" s="83"/>
      <c r="K55" s="84"/>
      <c r="L55" s="25"/>
      <c r="M55" s="6"/>
      <c r="N55" s="6"/>
      <c r="O55" s="6"/>
      <c r="P55" s="6"/>
      <c r="Q55" s="6"/>
      <c r="R55" s="6"/>
      <c r="S55" s="6"/>
      <c r="T55" s="6"/>
    </row>
    <row r="56" spans="2:20" ht="15.75">
      <c r="B56" s="24"/>
      <c r="C56" s="83"/>
      <c r="D56" s="83"/>
      <c r="E56" s="83"/>
      <c r="F56" s="83"/>
      <c r="G56" s="83"/>
      <c r="H56" s="83"/>
      <c r="I56" s="83"/>
      <c r="J56" s="83"/>
      <c r="K56" s="84"/>
      <c r="L56" s="25"/>
      <c r="M56" s="6"/>
      <c r="N56" s="6"/>
      <c r="O56" s="6"/>
      <c r="P56" s="6"/>
      <c r="Q56" s="6"/>
      <c r="R56" s="6"/>
      <c r="S56" s="6"/>
      <c r="T56" s="6"/>
    </row>
    <row r="57" spans="2:20" ht="15.75">
      <c r="B57" s="24"/>
      <c r="C57" s="83"/>
      <c r="D57" s="83"/>
      <c r="E57" s="83"/>
      <c r="F57" s="83"/>
      <c r="G57" s="83"/>
      <c r="H57" s="83"/>
      <c r="I57" s="83"/>
      <c r="J57" s="83"/>
      <c r="K57" s="84"/>
      <c r="L57" s="25"/>
      <c r="M57" s="6"/>
      <c r="N57" s="6"/>
      <c r="O57" s="6"/>
      <c r="P57" s="6"/>
      <c r="Q57" s="6"/>
      <c r="R57" s="6"/>
      <c r="S57" s="6"/>
      <c r="T57" s="6"/>
    </row>
    <row r="58" spans="2:20" ht="15.75">
      <c r="B58" s="24"/>
      <c r="C58" s="83"/>
      <c r="D58" s="83"/>
      <c r="E58" s="83"/>
      <c r="F58" s="83"/>
      <c r="G58" s="83"/>
      <c r="H58" s="83"/>
      <c r="I58" s="83"/>
      <c r="J58" s="83"/>
      <c r="K58" s="84"/>
      <c r="L58" s="25"/>
      <c r="M58" s="6"/>
      <c r="N58" s="6"/>
      <c r="O58" s="6"/>
      <c r="P58" s="6"/>
      <c r="Q58" s="6"/>
      <c r="R58" s="6"/>
      <c r="S58" s="6"/>
      <c r="T58" s="6"/>
    </row>
    <row r="59" spans="2:20" ht="15.75">
      <c r="B59" s="24"/>
      <c r="C59" s="83"/>
      <c r="D59" s="83"/>
      <c r="E59" s="83"/>
      <c r="F59" s="83"/>
      <c r="G59" s="83"/>
      <c r="H59" s="83"/>
      <c r="I59" s="83"/>
      <c r="J59" s="83"/>
      <c r="K59" s="84"/>
      <c r="L59" s="25"/>
      <c r="M59" s="6"/>
      <c r="N59" s="6"/>
      <c r="O59" s="6"/>
      <c r="P59" s="6"/>
      <c r="Q59" s="6"/>
      <c r="R59" s="6"/>
      <c r="S59" s="6"/>
      <c r="T59" s="6"/>
    </row>
    <row r="60" spans="2:20" ht="15.75">
      <c r="B60" s="24"/>
      <c r="C60" s="83"/>
      <c r="D60" s="83"/>
      <c r="E60" s="83"/>
      <c r="F60" s="83"/>
      <c r="G60" s="83"/>
      <c r="H60" s="83"/>
      <c r="I60" s="83"/>
      <c r="J60" s="83"/>
      <c r="K60" s="84"/>
      <c r="L60" s="25"/>
      <c r="M60" s="6"/>
      <c r="N60" s="6"/>
      <c r="O60" s="6"/>
      <c r="P60" s="6"/>
      <c r="Q60" s="6"/>
      <c r="R60" s="6"/>
      <c r="S60" s="6"/>
      <c r="T60" s="6"/>
    </row>
    <row r="61" spans="2:20" ht="15.75">
      <c r="B61" s="24"/>
      <c r="C61" s="83"/>
      <c r="D61" s="83"/>
      <c r="E61" s="83"/>
      <c r="F61" s="83"/>
      <c r="G61" s="83"/>
      <c r="H61" s="83"/>
      <c r="I61" s="83"/>
      <c r="J61" s="83"/>
      <c r="K61" s="84"/>
      <c r="L61" s="25"/>
      <c r="M61" s="25"/>
      <c r="N61" s="25"/>
      <c r="O61" s="6"/>
      <c r="P61" s="25"/>
      <c r="Q61" s="25"/>
      <c r="R61" s="25"/>
      <c r="S61" s="6"/>
      <c r="T61" s="6"/>
    </row>
    <row r="62" spans="2:20" ht="15.75">
      <c r="B62" s="24"/>
      <c r="C62" s="83"/>
      <c r="D62" s="83"/>
      <c r="E62" s="83"/>
      <c r="F62" s="83"/>
      <c r="G62" s="83"/>
      <c r="H62" s="83"/>
      <c r="I62" s="83"/>
      <c r="J62" s="83"/>
      <c r="K62" s="84"/>
      <c r="L62" s="6"/>
      <c r="M62" s="6"/>
      <c r="N62" s="6"/>
      <c r="O62" s="6"/>
      <c r="P62" s="6"/>
      <c r="Q62" s="6"/>
      <c r="R62" s="6"/>
      <c r="S62" s="6"/>
      <c r="T62" s="6"/>
    </row>
    <row r="63" spans="2:20" ht="15.75">
      <c r="B63" s="24"/>
      <c r="C63" s="83"/>
      <c r="D63" s="83"/>
      <c r="E63" s="83"/>
      <c r="F63" s="83"/>
      <c r="G63" s="83"/>
      <c r="H63" s="83"/>
      <c r="I63" s="83"/>
      <c r="J63" s="83"/>
      <c r="K63" s="84"/>
      <c r="L63" s="6"/>
      <c r="M63" s="6"/>
      <c r="N63" s="6"/>
      <c r="O63" s="6"/>
      <c r="P63" s="6"/>
      <c r="Q63" s="6"/>
      <c r="R63" s="6"/>
      <c r="S63" s="6"/>
      <c r="T63" s="6"/>
    </row>
    <row r="64" spans="2:20" ht="15.75">
      <c r="B64" s="24"/>
      <c r="C64" s="83"/>
      <c r="D64" s="83"/>
      <c r="E64" s="83"/>
      <c r="F64" s="83"/>
      <c r="G64" s="83"/>
      <c r="H64" s="83"/>
      <c r="I64" s="83"/>
      <c r="J64" s="83"/>
      <c r="K64" s="84"/>
      <c r="L64" s="6"/>
      <c r="M64" s="6"/>
      <c r="N64" s="6"/>
      <c r="O64" s="6"/>
      <c r="P64" s="6"/>
      <c r="Q64" s="6"/>
      <c r="R64" s="6"/>
      <c r="S64" s="6"/>
      <c r="T64" s="6"/>
    </row>
    <row r="65" spans="2:20" ht="15.75">
      <c r="B65" s="24"/>
      <c r="C65" s="83"/>
      <c r="D65" s="83"/>
      <c r="E65" s="83"/>
      <c r="F65" s="83"/>
      <c r="G65" s="83"/>
      <c r="H65" s="83"/>
      <c r="I65" s="83"/>
      <c r="J65" s="83"/>
      <c r="K65" s="84"/>
      <c r="L65" s="6"/>
      <c r="M65" s="6"/>
      <c r="N65" s="6"/>
      <c r="O65" s="6"/>
      <c r="P65" s="6"/>
      <c r="Q65" s="6"/>
      <c r="R65" s="6"/>
      <c r="S65" s="6"/>
      <c r="T65" s="6"/>
    </row>
    <row r="66" spans="2:20" ht="15.75">
      <c r="B66" s="24"/>
      <c r="C66" s="83"/>
      <c r="D66" s="83"/>
      <c r="E66" s="83"/>
      <c r="F66" s="83"/>
      <c r="G66" s="83"/>
      <c r="H66" s="83"/>
      <c r="I66" s="83"/>
      <c r="J66" s="83"/>
      <c r="K66" s="84"/>
      <c r="L66" s="6"/>
      <c r="M66" s="6"/>
      <c r="N66" s="6"/>
      <c r="O66" s="6"/>
      <c r="P66" s="6"/>
      <c r="Q66" s="6"/>
      <c r="R66" s="6"/>
      <c r="S66" s="6"/>
      <c r="T66" s="6"/>
    </row>
    <row r="67" spans="2:20" ht="15.75">
      <c r="B67" s="24"/>
      <c r="C67" s="83"/>
      <c r="D67" s="83"/>
      <c r="E67" s="83"/>
      <c r="F67" s="83"/>
      <c r="G67" s="83"/>
      <c r="H67" s="83"/>
      <c r="I67" s="83"/>
      <c r="J67" s="83"/>
      <c r="K67" s="84"/>
      <c r="L67" s="6"/>
      <c r="M67" s="6"/>
      <c r="N67" s="6"/>
      <c r="O67" s="6"/>
      <c r="P67" s="6"/>
      <c r="Q67" s="6"/>
      <c r="R67" s="6"/>
      <c r="S67" s="6"/>
      <c r="T67" s="6"/>
    </row>
    <row r="68" spans="2:20" ht="15.75">
      <c r="B68" s="24"/>
      <c r="C68" s="83"/>
      <c r="D68" s="83"/>
      <c r="E68" s="83"/>
      <c r="F68" s="83"/>
      <c r="G68" s="83"/>
      <c r="H68" s="83"/>
      <c r="I68" s="83"/>
      <c r="J68" s="83"/>
      <c r="K68" s="84"/>
      <c r="L68" s="6"/>
      <c r="M68" s="6"/>
      <c r="N68" s="6"/>
      <c r="O68" s="6"/>
      <c r="P68" s="6"/>
      <c r="Q68" s="6"/>
      <c r="R68" s="6"/>
      <c r="S68" s="6"/>
      <c r="T68" s="6"/>
    </row>
    <row r="69" spans="2:20" ht="15.75">
      <c r="B69" s="24"/>
      <c r="C69" s="83"/>
      <c r="D69" s="83"/>
      <c r="E69" s="83"/>
      <c r="F69" s="83"/>
      <c r="G69" s="83"/>
      <c r="H69" s="83"/>
      <c r="I69" s="83"/>
      <c r="J69" s="83"/>
      <c r="K69" s="84"/>
      <c r="L69" s="6"/>
      <c r="M69" s="6"/>
      <c r="N69" s="6"/>
      <c r="O69" s="6"/>
      <c r="P69" s="6"/>
      <c r="Q69" s="6"/>
      <c r="R69" s="6"/>
      <c r="S69" s="6"/>
      <c r="T69" s="6"/>
    </row>
    <row r="70" spans="2:20" ht="15.75">
      <c r="B70" s="24"/>
      <c r="C70" s="83"/>
      <c r="D70" s="83"/>
      <c r="E70" s="83"/>
      <c r="F70" s="83"/>
      <c r="G70" s="83"/>
      <c r="H70" s="83"/>
      <c r="I70" s="83"/>
      <c r="J70" s="83"/>
      <c r="K70" s="84"/>
      <c r="L70" s="6"/>
      <c r="M70" s="6"/>
      <c r="N70" s="6"/>
      <c r="O70" s="6"/>
      <c r="P70" s="6"/>
      <c r="Q70" s="6"/>
      <c r="R70" s="6"/>
      <c r="S70" s="6"/>
      <c r="T70" s="6"/>
    </row>
    <row r="71" spans="2:20" ht="15.75">
      <c r="B71" s="24"/>
      <c r="C71" s="83"/>
      <c r="D71" s="83"/>
      <c r="E71" s="83"/>
      <c r="F71" s="83"/>
      <c r="G71" s="83"/>
      <c r="H71" s="83"/>
      <c r="I71" s="83"/>
      <c r="J71" s="83"/>
      <c r="K71" s="84"/>
      <c r="L71" s="6"/>
      <c r="M71" s="6"/>
      <c r="N71" s="6"/>
      <c r="O71" s="6"/>
      <c r="P71" s="6"/>
      <c r="Q71" s="6"/>
      <c r="R71" s="6"/>
      <c r="S71" s="6"/>
      <c r="T71" s="6"/>
    </row>
    <row r="72" spans="2:20" ht="15.75">
      <c r="B72" s="24"/>
      <c r="C72" s="83"/>
      <c r="D72" s="83"/>
      <c r="E72" s="83"/>
      <c r="F72" s="83"/>
      <c r="G72" s="83"/>
      <c r="H72" s="83"/>
      <c r="I72" s="83"/>
      <c r="J72" s="83"/>
      <c r="K72" s="84"/>
      <c r="L72" s="6"/>
      <c r="M72" s="6"/>
      <c r="N72" s="6"/>
      <c r="O72" s="6"/>
      <c r="P72" s="6"/>
      <c r="Q72" s="6"/>
      <c r="R72" s="6"/>
      <c r="S72" s="6"/>
      <c r="T72" s="6"/>
    </row>
    <row r="73" spans="2:20" ht="15.75">
      <c r="B73" s="24"/>
      <c r="C73" s="83"/>
      <c r="D73" s="83"/>
      <c r="E73" s="83"/>
      <c r="F73" s="83"/>
      <c r="G73" s="83"/>
      <c r="H73" s="83"/>
      <c r="I73" s="83"/>
      <c r="J73" s="83"/>
      <c r="K73" s="84"/>
      <c r="L73" s="6"/>
      <c r="M73" s="6"/>
      <c r="N73" s="6"/>
      <c r="O73" s="6"/>
      <c r="P73" s="6"/>
      <c r="Q73" s="6"/>
      <c r="R73" s="6"/>
      <c r="S73" s="6"/>
      <c r="T73" s="6"/>
    </row>
    <row r="74" spans="2:20" ht="15.75">
      <c r="B74" s="24"/>
      <c r="C74" s="83"/>
      <c r="D74" s="83"/>
      <c r="E74" s="83"/>
      <c r="F74" s="83"/>
      <c r="G74" s="83"/>
      <c r="H74" s="83"/>
      <c r="I74" s="83"/>
      <c r="J74" s="83"/>
      <c r="K74" s="84"/>
      <c r="L74" s="6"/>
      <c r="M74" s="6"/>
      <c r="N74" s="6"/>
      <c r="O74" s="6"/>
      <c r="P74" s="6"/>
      <c r="Q74" s="6"/>
      <c r="R74" s="6"/>
      <c r="S74" s="6"/>
      <c r="T74" s="6"/>
    </row>
    <row r="75" spans="2:20" ht="15.75">
      <c r="B75" s="24"/>
      <c r="C75" s="83"/>
      <c r="D75" s="83"/>
      <c r="E75" s="83"/>
      <c r="F75" s="83"/>
      <c r="G75" s="83"/>
      <c r="H75" s="83"/>
      <c r="I75" s="83"/>
      <c r="J75" s="83"/>
      <c r="K75" s="84"/>
      <c r="L75" s="6"/>
      <c r="M75" s="6"/>
      <c r="N75" s="6"/>
      <c r="O75" s="6"/>
      <c r="P75" s="6"/>
      <c r="Q75" s="6"/>
      <c r="R75" s="6"/>
      <c r="S75" s="6"/>
      <c r="T75" s="6"/>
    </row>
    <row r="76" spans="2:20" ht="15.75">
      <c r="B76" s="24"/>
      <c r="C76" s="83"/>
      <c r="D76" s="83"/>
      <c r="E76" s="83"/>
      <c r="F76" s="83"/>
      <c r="G76" s="83"/>
      <c r="H76" s="83"/>
      <c r="I76" s="83"/>
      <c r="J76" s="83"/>
      <c r="K76" s="84"/>
      <c r="L76" s="6"/>
      <c r="M76" s="6"/>
      <c r="N76" s="6"/>
      <c r="O76" s="6"/>
      <c r="P76" s="6"/>
      <c r="Q76" s="6"/>
      <c r="R76" s="6"/>
      <c r="S76" s="6"/>
      <c r="T76" s="6"/>
    </row>
    <row r="77" spans="2:20" ht="15.75">
      <c r="B77" s="24"/>
      <c r="C77" s="83"/>
      <c r="D77" s="83"/>
      <c r="E77" s="83"/>
      <c r="F77" s="83"/>
      <c r="G77" s="83"/>
      <c r="H77" s="83"/>
      <c r="I77" s="83"/>
      <c r="J77" s="83"/>
      <c r="K77" s="84"/>
      <c r="L77" s="6"/>
      <c r="M77" s="6"/>
      <c r="N77" s="6"/>
      <c r="O77" s="6"/>
      <c r="P77" s="6"/>
      <c r="Q77" s="6"/>
      <c r="R77" s="6"/>
      <c r="S77" s="6"/>
      <c r="T77" s="6"/>
    </row>
    <row r="78" spans="2:20" ht="15.75">
      <c r="B78" s="24"/>
      <c r="C78" s="83"/>
      <c r="D78" s="83"/>
      <c r="E78" s="83"/>
      <c r="F78" s="83"/>
      <c r="G78" s="83"/>
      <c r="H78" s="83"/>
      <c r="I78" s="83"/>
      <c r="J78" s="83"/>
      <c r="K78" s="84"/>
      <c r="L78" s="6"/>
      <c r="M78" s="6"/>
      <c r="N78" s="6"/>
      <c r="O78" s="6"/>
      <c r="P78" s="6"/>
      <c r="Q78" s="6"/>
      <c r="R78" s="6"/>
      <c r="S78" s="6"/>
      <c r="T78" s="6"/>
    </row>
    <row r="79" spans="2:20" ht="15.75">
      <c r="B79" s="24"/>
      <c r="C79" s="83"/>
      <c r="D79" s="83"/>
      <c r="E79" s="83"/>
      <c r="F79" s="83"/>
      <c r="G79" s="83"/>
      <c r="H79" s="83"/>
      <c r="I79" s="83"/>
      <c r="J79" s="83"/>
      <c r="K79" s="84"/>
      <c r="L79" s="6"/>
      <c r="M79" s="6"/>
      <c r="N79" s="6"/>
      <c r="O79" s="6"/>
      <c r="P79" s="6"/>
      <c r="Q79" s="6"/>
      <c r="R79" s="6"/>
      <c r="S79" s="6"/>
      <c r="T79" s="6"/>
    </row>
    <row r="80" spans="2:20" ht="15.75">
      <c r="B80" s="24"/>
      <c r="C80" s="83"/>
      <c r="D80" s="83"/>
      <c r="E80" s="83"/>
      <c r="F80" s="83"/>
      <c r="G80" s="83"/>
      <c r="H80" s="83"/>
      <c r="I80" s="83"/>
      <c r="J80" s="83"/>
      <c r="K80" s="84"/>
      <c r="L80" s="6"/>
      <c r="M80" s="6"/>
      <c r="N80" s="6"/>
      <c r="O80" s="6"/>
      <c r="P80" s="6"/>
      <c r="Q80" s="6"/>
      <c r="R80" s="6"/>
      <c r="S80" s="6"/>
      <c r="T80" s="6"/>
    </row>
    <row r="81" spans="2:20" ht="15.75">
      <c r="B81" s="24"/>
      <c r="C81" s="83"/>
      <c r="D81" s="83"/>
      <c r="E81" s="83"/>
      <c r="F81" s="83"/>
      <c r="G81" s="83"/>
      <c r="H81" s="83"/>
      <c r="I81" s="83"/>
      <c r="J81" s="83"/>
      <c r="K81" s="84"/>
      <c r="L81" s="6"/>
      <c r="M81" s="6"/>
      <c r="N81" s="6"/>
      <c r="O81" s="6"/>
      <c r="P81" s="6"/>
      <c r="Q81" s="6"/>
      <c r="R81" s="6"/>
      <c r="S81" s="6"/>
      <c r="T81" s="6"/>
    </row>
    <row r="82" spans="2:20" ht="15.75">
      <c r="B82" s="24"/>
      <c r="C82" s="83"/>
      <c r="D82" s="83"/>
      <c r="E82" s="83"/>
      <c r="F82" s="83"/>
      <c r="G82" s="83"/>
      <c r="H82" s="83"/>
      <c r="I82" s="83"/>
      <c r="J82" s="83"/>
      <c r="K82" s="84"/>
      <c r="L82" s="6"/>
      <c r="M82" s="6"/>
      <c r="N82" s="6"/>
      <c r="O82" s="6"/>
      <c r="P82" s="6"/>
      <c r="Q82" s="6"/>
      <c r="R82" s="6"/>
      <c r="S82" s="6"/>
      <c r="T82" s="6"/>
    </row>
    <row r="83" spans="2:20" ht="15.75">
      <c r="B83" s="24"/>
      <c r="C83" s="83"/>
      <c r="D83" s="83"/>
      <c r="E83" s="83"/>
      <c r="F83" s="83"/>
      <c r="G83" s="83"/>
      <c r="H83" s="83"/>
      <c r="I83" s="83"/>
      <c r="J83" s="83"/>
      <c r="K83" s="84"/>
      <c r="L83" s="6"/>
      <c r="M83" s="6"/>
      <c r="N83" s="6"/>
      <c r="O83" s="6"/>
      <c r="P83" s="6"/>
      <c r="Q83" s="6"/>
      <c r="R83" s="6"/>
      <c r="S83" s="6"/>
      <c r="T83" s="6"/>
    </row>
    <row r="84" spans="2:20" ht="15.75">
      <c r="B84" s="24"/>
      <c r="C84" s="83"/>
      <c r="D84" s="83"/>
      <c r="E84" s="83"/>
      <c r="F84" s="83"/>
      <c r="G84" s="83"/>
      <c r="H84" s="83"/>
      <c r="I84" s="83"/>
      <c r="J84" s="83"/>
      <c r="K84" s="84"/>
      <c r="L84" s="6"/>
      <c r="M84" s="6"/>
      <c r="N84" s="6"/>
      <c r="O84" s="6"/>
      <c r="P84" s="6"/>
      <c r="Q84" s="6"/>
      <c r="R84" s="6"/>
      <c r="S84" s="6"/>
      <c r="T84" s="6"/>
    </row>
    <row r="85" spans="2:20" ht="15.75">
      <c r="B85" s="24"/>
      <c r="C85" s="83"/>
      <c r="D85" s="83"/>
      <c r="E85" s="83"/>
      <c r="F85" s="83"/>
      <c r="G85" s="83"/>
      <c r="H85" s="83"/>
      <c r="I85" s="83"/>
      <c r="J85" s="83"/>
      <c r="K85" s="84"/>
      <c r="L85" s="6"/>
      <c r="M85" s="6"/>
      <c r="N85" s="6"/>
      <c r="O85" s="6"/>
      <c r="P85" s="6"/>
      <c r="Q85" s="6"/>
      <c r="R85" s="6"/>
      <c r="S85" s="6"/>
      <c r="T85" s="6"/>
    </row>
    <row r="86" spans="2:20" ht="15.75">
      <c r="B86" s="24"/>
      <c r="C86" s="83"/>
      <c r="D86" s="83"/>
      <c r="E86" s="83"/>
      <c r="F86" s="83"/>
      <c r="G86" s="83"/>
      <c r="H86" s="83"/>
      <c r="I86" s="83"/>
      <c r="J86" s="83"/>
      <c r="K86" s="84"/>
      <c r="L86" s="6"/>
      <c r="M86" s="6"/>
      <c r="N86" s="6"/>
      <c r="O86" s="6"/>
      <c r="P86" s="6"/>
      <c r="Q86" s="6"/>
      <c r="R86" s="6"/>
      <c r="S86" s="6"/>
      <c r="T86" s="6"/>
    </row>
    <row r="87" spans="2:20" ht="15.75">
      <c r="B87" s="24"/>
      <c r="C87" s="83"/>
      <c r="D87" s="83"/>
      <c r="E87" s="83"/>
      <c r="F87" s="83"/>
      <c r="G87" s="83"/>
      <c r="H87" s="83"/>
      <c r="I87" s="83"/>
      <c r="J87" s="83"/>
      <c r="K87" s="84"/>
      <c r="L87" s="6"/>
      <c r="M87" s="6"/>
      <c r="N87" s="6"/>
      <c r="O87" s="6"/>
      <c r="P87" s="6"/>
      <c r="Q87" s="6"/>
      <c r="R87" s="6"/>
      <c r="S87" s="6"/>
      <c r="T87" s="6"/>
    </row>
    <row r="88" spans="2:20" ht="15.75">
      <c r="B88" s="24"/>
      <c r="C88" s="83"/>
      <c r="D88" s="83"/>
      <c r="E88" s="83"/>
      <c r="F88" s="83"/>
      <c r="G88" s="83"/>
      <c r="H88" s="83"/>
      <c r="I88" s="83"/>
      <c r="J88" s="83"/>
      <c r="K88" s="84"/>
      <c r="L88" s="6"/>
      <c r="M88" s="6"/>
      <c r="N88" s="6"/>
      <c r="O88" s="6"/>
      <c r="P88" s="6"/>
      <c r="Q88" s="6"/>
      <c r="R88" s="6"/>
      <c r="S88" s="6"/>
      <c r="T88" s="6"/>
    </row>
    <row r="89" spans="2:20" ht="15.75">
      <c r="B89" s="24"/>
      <c r="C89" s="83"/>
      <c r="D89" s="83"/>
      <c r="E89" s="83"/>
      <c r="F89" s="83"/>
      <c r="G89" s="83"/>
      <c r="H89" s="83"/>
      <c r="I89" s="83"/>
      <c r="J89" s="83"/>
      <c r="K89" s="84"/>
      <c r="L89" s="6"/>
      <c r="M89" s="6"/>
      <c r="N89" s="6"/>
      <c r="O89" s="6"/>
      <c r="P89" s="6"/>
      <c r="Q89" s="6"/>
      <c r="R89" s="6"/>
      <c r="S89" s="6"/>
      <c r="T89" s="6"/>
    </row>
    <row r="90" spans="2:20" ht="15.75">
      <c r="B90" s="24"/>
      <c r="C90" s="83"/>
      <c r="D90" s="83"/>
      <c r="E90" s="83"/>
      <c r="F90" s="83"/>
      <c r="G90" s="83"/>
      <c r="H90" s="83"/>
      <c r="I90" s="83"/>
      <c r="J90" s="83"/>
      <c r="K90" s="84"/>
      <c r="L90" s="6"/>
      <c r="M90" s="6"/>
      <c r="N90" s="6"/>
      <c r="O90" s="6"/>
      <c r="P90" s="6"/>
      <c r="Q90" s="6"/>
      <c r="R90" s="6"/>
      <c r="S90" s="6"/>
      <c r="T90" s="6"/>
    </row>
    <row r="91" spans="2:20" ht="15.75">
      <c r="B91" s="24"/>
      <c r="C91" s="83"/>
      <c r="D91" s="83"/>
      <c r="E91" s="83"/>
      <c r="F91" s="83"/>
      <c r="G91" s="83"/>
      <c r="H91" s="83"/>
      <c r="I91" s="83"/>
      <c r="J91" s="83"/>
      <c r="K91" s="84"/>
      <c r="L91" s="6"/>
      <c r="M91" s="6"/>
      <c r="N91" s="6"/>
      <c r="O91" s="6"/>
      <c r="P91" s="6"/>
      <c r="Q91" s="6"/>
      <c r="R91" s="6"/>
      <c r="S91" s="6"/>
      <c r="T91" s="6"/>
    </row>
    <row r="92" spans="2:20" ht="15.75">
      <c r="B92" s="24"/>
      <c r="C92" s="83"/>
      <c r="D92" s="83"/>
      <c r="E92" s="83"/>
      <c r="F92" s="83"/>
      <c r="G92" s="83"/>
      <c r="H92" s="83"/>
      <c r="I92" s="83"/>
      <c r="J92" s="83"/>
      <c r="K92" s="84"/>
      <c r="L92" s="6"/>
      <c r="M92" s="6"/>
      <c r="N92" s="6"/>
      <c r="O92" s="6"/>
      <c r="P92" s="6"/>
      <c r="Q92" s="6"/>
      <c r="R92" s="6"/>
      <c r="S92" s="6"/>
      <c r="T92" s="6"/>
    </row>
    <row r="93" spans="2:20" ht="15.75">
      <c r="B93" s="24"/>
      <c r="C93" s="78"/>
      <c r="D93" s="78"/>
      <c r="E93" s="78"/>
      <c r="F93" s="78"/>
      <c r="G93" s="78"/>
      <c r="H93" s="78"/>
      <c r="I93" s="78"/>
      <c r="J93" s="78"/>
      <c r="K93" s="79"/>
      <c r="L93" s="6"/>
      <c r="M93" s="6"/>
      <c r="N93" s="6"/>
      <c r="O93" s="6"/>
      <c r="P93" s="6"/>
      <c r="Q93" s="6"/>
      <c r="R93" s="6"/>
      <c r="S93" s="6"/>
      <c r="T93" s="6"/>
    </row>
    <row r="94" spans="2:20" ht="15.75">
      <c r="B94" s="24"/>
      <c r="C94" s="83"/>
      <c r="D94" s="83"/>
      <c r="E94" s="83"/>
      <c r="F94" s="83"/>
      <c r="G94" s="83"/>
      <c r="H94" s="83"/>
      <c r="I94" s="83"/>
      <c r="J94" s="83"/>
      <c r="K94" s="84"/>
      <c r="L94" s="6"/>
      <c r="M94" s="6"/>
      <c r="N94" s="6"/>
      <c r="O94" s="6"/>
      <c r="P94" s="6"/>
      <c r="Q94" s="6"/>
      <c r="R94" s="6"/>
      <c r="S94" s="6"/>
      <c r="T94" s="6"/>
    </row>
    <row r="95" spans="2:20" ht="15.75">
      <c r="B95" s="24"/>
      <c r="C95" s="83"/>
      <c r="D95" s="83"/>
      <c r="E95" s="83"/>
      <c r="F95" s="83"/>
      <c r="G95" s="83"/>
      <c r="H95" s="83"/>
      <c r="I95" s="83"/>
      <c r="J95" s="83"/>
      <c r="K95" s="84"/>
      <c r="L95" s="6"/>
      <c r="M95" s="6"/>
      <c r="N95" s="6"/>
      <c r="O95" s="6"/>
      <c r="P95" s="6"/>
      <c r="Q95" s="6"/>
      <c r="R95" s="6"/>
      <c r="S95" s="6"/>
      <c r="T95" s="6"/>
    </row>
    <row r="96" spans="2:20" ht="15.75">
      <c r="B96" s="24"/>
      <c r="C96" s="83"/>
      <c r="D96" s="83"/>
      <c r="E96" s="83"/>
      <c r="F96" s="83"/>
      <c r="G96" s="83"/>
      <c r="H96" s="83"/>
      <c r="I96" s="83"/>
      <c r="J96" s="83"/>
      <c r="K96" s="84"/>
      <c r="L96" s="6"/>
      <c r="M96" s="6"/>
      <c r="N96" s="6"/>
      <c r="O96" s="6"/>
      <c r="P96" s="6"/>
      <c r="Q96" s="6"/>
      <c r="R96" s="6"/>
      <c r="S96" s="6"/>
      <c r="T96" s="6"/>
    </row>
    <row r="97" spans="2:20" ht="15.75">
      <c r="B97" s="24"/>
      <c r="C97" s="83"/>
      <c r="D97" s="83"/>
      <c r="E97" s="83"/>
      <c r="F97" s="83"/>
      <c r="G97" s="83"/>
      <c r="H97" s="83"/>
      <c r="I97" s="83"/>
      <c r="J97" s="83"/>
      <c r="K97" s="84"/>
      <c r="L97" s="6"/>
      <c r="M97" s="6"/>
      <c r="N97" s="6"/>
      <c r="O97" s="6"/>
      <c r="P97" s="6"/>
      <c r="Q97" s="6"/>
      <c r="R97" s="6"/>
      <c r="S97" s="6"/>
      <c r="T97" s="6"/>
    </row>
    <row r="98" spans="2:20" ht="15.75">
      <c r="B98" s="24"/>
      <c r="C98" s="83"/>
      <c r="D98" s="83"/>
      <c r="E98" s="83"/>
      <c r="F98" s="83"/>
      <c r="G98" s="83"/>
      <c r="H98" s="83"/>
      <c r="I98" s="83"/>
      <c r="J98" s="83"/>
      <c r="K98" s="84"/>
      <c r="L98" s="6"/>
      <c r="M98" s="6"/>
      <c r="N98" s="6"/>
      <c r="O98" s="6"/>
      <c r="P98" s="6"/>
      <c r="Q98" s="6"/>
      <c r="R98" s="6"/>
      <c r="S98" s="6"/>
      <c r="T98" s="6"/>
    </row>
    <row r="99" spans="2:20" ht="16.5" thickBot="1">
      <c r="B99" s="24"/>
      <c r="C99" s="83"/>
      <c r="D99" s="83"/>
      <c r="E99" s="83"/>
      <c r="F99" s="83"/>
      <c r="G99" s="83"/>
      <c r="H99" s="83"/>
      <c r="I99" s="83"/>
      <c r="J99" s="83"/>
      <c r="K99" s="84"/>
      <c r="L99" s="6"/>
      <c r="M99" s="75" t="s">
        <v>8</v>
      </c>
      <c r="N99" s="75"/>
      <c r="O99" s="75"/>
      <c r="P99" s="75"/>
      <c r="Q99" s="75"/>
      <c r="R99" s="75"/>
      <c r="S99" s="6"/>
      <c r="T99" s="6"/>
    </row>
    <row r="100" spans="2:20" ht="16.5" thickBot="1">
      <c r="B100" s="24"/>
      <c r="C100" s="83"/>
      <c r="D100" s="83"/>
      <c r="E100" s="83"/>
      <c r="F100" s="83"/>
      <c r="G100" s="83"/>
      <c r="H100" s="83"/>
      <c r="I100" s="83"/>
      <c r="J100" s="83"/>
      <c r="K100" s="84"/>
      <c r="L100" s="6"/>
      <c r="M100" s="107" t="s">
        <v>9</v>
      </c>
      <c r="N100" s="108"/>
      <c r="O100" s="108" t="s">
        <v>10</v>
      </c>
      <c r="P100" s="108"/>
      <c r="Q100" s="108" t="s">
        <v>11</v>
      </c>
      <c r="R100" s="109"/>
      <c r="S100" s="6"/>
      <c r="T100" s="6"/>
    </row>
    <row r="101" spans="2:20" ht="15.75">
      <c r="B101" s="24"/>
      <c r="C101" s="78"/>
      <c r="D101" s="78"/>
      <c r="E101" s="78"/>
      <c r="F101" s="78"/>
      <c r="G101" s="78"/>
      <c r="H101" s="78"/>
      <c r="I101" s="78"/>
      <c r="J101" s="78"/>
      <c r="K101" s="79"/>
      <c r="L101" s="6"/>
      <c r="M101" s="107"/>
      <c r="N101" s="108"/>
      <c r="O101" s="108"/>
      <c r="P101" s="108"/>
      <c r="Q101" s="108"/>
      <c r="R101" s="109"/>
      <c r="S101" s="6"/>
      <c r="T101" s="6"/>
    </row>
    <row r="102" spans="2:20" ht="16.5" thickBot="1">
      <c r="B102" s="24"/>
      <c r="C102" s="78"/>
      <c r="D102" s="78"/>
      <c r="E102" s="78"/>
      <c r="F102" s="78"/>
      <c r="G102" s="78"/>
      <c r="H102" s="78"/>
      <c r="I102" s="78"/>
      <c r="J102" s="78"/>
      <c r="K102" s="79"/>
      <c r="L102" s="6"/>
      <c r="M102" s="126"/>
      <c r="N102" s="127"/>
      <c r="O102" s="127"/>
      <c r="P102" s="127"/>
      <c r="Q102" s="127"/>
      <c r="R102" s="128"/>
      <c r="S102" s="6"/>
      <c r="T102" s="6"/>
    </row>
    <row r="103" spans="2:20" ht="16.5" thickBot="1">
      <c r="B103" s="24"/>
      <c r="C103" s="78"/>
      <c r="D103" s="78"/>
      <c r="E103" s="78"/>
      <c r="F103" s="78"/>
      <c r="G103" s="78"/>
      <c r="H103" s="78"/>
      <c r="I103" s="78"/>
      <c r="J103" s="78"/>
      <c r="K103" s="79"/>
      <c r="L103" s="6"/>
      <c r="M103" s="35"/>
      <c r="N103" s="36"/>
      <c r="O103" s="36"/>
      <c r="P103" s="36"/>
      <c r="Q103" s="36"/>
      <c r="R103" s="37"/>
      <c r="S103" s="6"/>
      <c r="T103" s="6"/>
    </row>
    <row r="104" spans="2:20" ht="19.5" thickBot="1">
      <c r="B104" s="24"/>
      <c r="C104" s="78"/>
      <c r="D104" s="78"/>
      <c r="E104" s="78"/>
      <c r="F104" s="78"/>
      <c r="G104" s="78"/>
      <c r="H104" s="78"/>
      <c r="I104" s="78"/>
      <c r="J104" s="78"/>
      <c r="K104" s="79"/>
      <c r="L104" s="6"/>
      <c r="M104" s="61" t="s">
        <v>12</v>
      </c>
      <c r="N104" s="22" t="s">
        <v>25</v>
      </c>
      <c r="O104" s="96" t="s">
        <v>3</v>
      </c>
      <c r="P104" s="97"/>
      <c r="Q104" s="104">
        <v>44356</v>
      </c>
      <c r="R104" s="105"/>
      <c r="S104" s="6"/>
      <c r="T104" s="6"/>
    </row>
    <row r="105" spans="2:20" ht="15.75">
      <c r="B105" s="24"/>
      <c r="C105" s="78"/>
      <c r="D105" s="78"/>
      <c r="E105" s="78"/>
      <c r="F105" s="78"/>
      <c r="G105" s="78"/>
      <c r="H105" s="78"/>
      <c r="I105" s="78"/>
      <c r="J105" s="78"/>
      <c r="K105" s="79"/>
      <c r="L105" s="6"/>
      <c r="M105" s="6"/>
      <c r="N105" s="6"/>
      <c r="O105" s="6"/>
      <c r="P105" s="6"/>
      <c r="Q105" s="6"/>
      <c r="R105" s="6"/>
      <c r="S105" s="6"/>
      <c r="T105" s="6"/>
    </row>
    <row r="106" spans="2:20" ht="15.75">
      <c r="B106" s="24"/>
      <c r="C106" s="78"/>
      <c r="D106" s="78"/>
      <c r="E106" s="78"/>
      <c r="F106" s="78"/>
      <c r="G106" s="78"/>
      <c r="H106" s="78"/>
      <c r="I106" s="78"/>
      <c r="J106" s="78"/>
      <c r="K106" s="79"/>
      <c r="L106" s="6"/>
      <c r="M106" s="6"/>
      <c r="N106" s="6"/>
      <c r="O106" s="6"/>
      <c r="P106" s="6"/>
      <c r="Q106" s="6"/>
      <c r="R106" s="6"/>
      <c r="S106" s="6"/>
      <c r="T106" s="6"/>
    </row>
    <row r="107" spans="2:20" ht="16.5" thickBot="1">
      <c r="B107" s="38"/>
      <c r="C107" s="80"/>
      <c r="D107" s="80"/>
      <c r="E107" s="80"/>
      <c r="F107" s="80"/>
      <c r="G107" s="80"/>
      <c r="H107" s="80"/>
      <c r="I107" s="80"/>
      <c r="J107" s="80"/>
      <c r="K107" s="81"/>
      <c r="L107" s="6"/>
      <c r="M107" s="6"/>
      <c r="N107" s="6"/>
      <c r="O107" s="6"/>
      <c r="P107" s="6"/>
      <c r="Q107" s="6"/>
      <c r="R107" s="6"/>
      <c r="S107" s="6"/>
      <c r="T107" s="6"/>
    </row>
    <row r="108" spans="2:20" ht="15.75">
      <c r="B108" s="39"/>
      <c r="C108" s="82"/>
      <c r="D108" s="82"/>
      <c r="E108" s="82"/>
      <c r="F108" s="82"/>
      <c r="G108" s="82"/>
      <c r="H108" s="82"/>
      <c r="I108" s="82"/>
      <c r="J108" s="82"/>
      <c r="K108" s="82"/>
      <c r="L108" s="6"/>
      <c r="M108" s="6"/>
      <c r="N108" s="6"/>
      <c r="O108" s="6"/>
      <c r="P108" s="6"/>
      <c r="Q108" s="6"/>
      <c r="R108" s="6"/>
      <c r="S108" s="6"/>
      <c r="T108" s="6"/>
    </row>
    <row r="109" spans="2:20" ht="15.75">
      <c r="B109" s="39"/>
      <c r="C109" s="82"/>
      <c r="D109" s="82"/>
      <c r="E109" s="82"/>
      <c r="F109" s="82"/>
      <c r="G109" s="82"/>
      <c r="H109" s="82"/>
      <c r="I109" s="82"/>
      <c r="J109" s="82"/>
      <c r="K109" s="82"/>
      <c r="L109" s="6"/>
      <c r="M109" s="6"/>
      <c r="N109" s="6"/>
      <c r="O109" s="6"/>
      <c r="P109" s="6"/>
      <c r="Q109" s="6"/>
      <c r="R109" s="6"/>
      <c r="S109" s="6"/>
      <c r="T109" s="6"/>
    </row>
    <row r="110" spans="2:20" ht="15.75">
      <c r="B110" s="40"/>
      <c r="C110" s="76"/>
      <c r="D110" s="76"/>
      <c r="E110" s="76"/>
      <c r="F110" s="76"/>
      <c r="G110" s="76"/>
      <c r="H110" s="76"/>
      <c r="I110" s="76"/>
      <c r="J110" s="76"/>
      <c r="K110" s="76"/>
    </row>
    <row r="111" spans="2:20" ht="15.75">
      <c r="B111" s="40"/>
      <c r="C111" s="76"/>
      <c r="D111" s="76"/>
      <c r="E111" s="76"/>
      <c r="F111" s="76"/>
      <c r="G111" s="76"/>
      <c r="H111" s="76"/>
      <c r="I111" s="76"/>
      <c r="J111" s="76"/>
      <c r="K111" s="76"/>
    </row>
    <row r="112" spans="2:20" ht="15.75">
      <c r="B112" s="40"/>
      <c r="C112" s="76"/>
      <c r="D112" s="76"/>
      <c r="E112" s="76"/>
      <c r="F112" s="76"/>
      <c r="G112" s="76"/>
      <c r="H112" s="76"/>
      <c r="I112" s="76"/>
      <c r="J112" s="76"/>
      <c r="K112" s="76"/>
    </row>
    <row r="113" spans="2:11" ht="15.75">
      <c r="B113" s="40"/>
      <c r="C113" s="76"/>
      <c r="D113" s="76"/>
      <c r="E113" s="76"/>
      <c r="F113" s="76"/>
      <c r="G113" s="76"/>
      <c r="H113" s="76"/>
      <c r="I113" s="76"/>
      <c r="J113" s="76"/>
      <c r="K113" s="76"/>
    </row>
    <row r="114" spans="2:11" ht="15.75">
      <c r="B114" s="40"/>
      <c r="C114" s="76"/>
      <c r="D114" s="76"/>
      <c r="E114" s="76"/>
      <c r="F114" s="76"/>
      <c r="G114" s="76"/>
      <c r="H114" s="76"/>
      <c r="I114" s="76"/>
      <c r="J114" s="76"/>
      <c r="K114" s="76"/>
    </row>
    <row r="115" spans="2:11" ht="15.75">
      <c r="B115" s="40"/>
      <c r="C115" s="76"/>
      <c r="D115" s="76"/>
      <c r="E115" s="76"/>
      <c r="F115" s="76"/>
      <c r="G115" s="76"/>
      <c r="H115" s="76"/>
      <c r="I115" s="76"/>
      <c r="J115" s="76"/>
      <c r="K115" s="76"/>
    </row>
    <row r="116" spans="2:11" ht="15.75">
      <c r="B116" s="40"/>
      <c r="C116" s="76"/>
      <c r="D116" s="76"/>
      <c r="E116" s="76"/>
      <c r="F116" s="76"/>
      <c r="G116" s="76"/>
      <c r="H116" s="76"/>
      <c r="I116" s="76"/>
      <c r="J116" s="76"/>
      <c r="K116" s="76"/>
    </row>
    <row r="117" spans="2:11" ht="15.75">
      <c r="B117" s="40"/>
      <c r="C117" s="76"/>
      <c r="D117" s="76"/>
      <c r="E117" s="76"/>
      <c r="F117" s="76"/>
      <c r="G117" s="76"/>
      <c r="H117" s="76"/>
      <c r="I117" s="76"/>
      <c r="J117" s="76"/>
      <c r="K117" s="76"/>
    </row>
    <row r="118" spans="2:11" ht="15.75">
      <c r="B118" s="40"/>
      <c r="C118" s="76"/>
      <c r="D118" s="76"/>
      <c r="E118" s="76"/>
      <c r="F118" s="76"/>
      <c r="G118" s="76"/>
      <c r="H118" s="76"/>
      <c r="I118" s="76"/>
      <c r="J118" s="76"/>
      <c r="K118" s="76"/>
    </row>
    <row r="119" spans="2:11" ht="15.75">
      <c r="B119" s="40"/>
      <c r="C119" s="76"/>
      <c r="D119" s="76"/>
      <c r="E119" s="76"/>
      <c r="F119" s="76"/>
      <c r="G119" s="76"/>
      <c r="H119" s="76"/>
      <c r="I119" s="76"/>
      <c r="J119" s="76"/>
      <c r="K119" s="76"/>
    </row>
    <row r="120" spans="2:11" ht="15.75">
      <c r="B120" s="40"/>
      <c r="C120" s="76"/>
      <c r="D120" s="76"/>
      <c r="E120" s="76"/>
      <c r="F120" s="76"/>
      <c r="G120" s="76"/>
      <c r="H120" s="76"/>
      <c r="I120" s="76"/>
      <c r="J120" s="76"/>
      <c r="K120" s="76"/>
    </row>
    <row r="121" spans="2:11" ht="15.75">
      <c r="B121" s="40"/>
      <c r="C121" s="76"/>
      <c r="D121" s="76"/>
      <c r="E121" s="76"/>
      <c r="F121" s="76"/>
      <c r="G121" s="76"/>
      <c r="H121" s="76"/>
      <c r="I121" s="76"/>
      <c r="J121" s="76"/>
      <c r="K121" s="76"/>
    </row>
    <row r="122" spans="2:11" ht="15.75">
      <c r="B122" s="40"/>
      <c r="C122" s="76"/>
      <c r="D122" s="76"/>
      <c r="E122" s="76"/>
      <c r="F122" s="76"/>
      <c r="G122" s="76"/>
      <c r="H122" s="76"/>
      <c r="I122" s="76"/>
      <c r="J122" s="76"/>
      <c r="K122" s="76"/>
    </row>
    <row r="123" spans="2:11" ht="15.75">
      <c r="B123" s="40"/>
      <c r="C123" s="76"/>
      <c r="D123" s="76"/>
      <c r="E123" s="76"/>
      <c r="F123" s="76"/>
      <c r="G123" s="76"/>
      <c r="H123" s="76"/>
      <c r="I123" s="76"/>
      <c r="J123" s="76"/>
      <c r="K123" s="76"/>
    </row>
    <row r="124" spans="2:11" ht="15.75">
      <c r="B124" s="40"/>
      <c r="C124" s="76"/>
      <c r="D124" s="76"/>
      <c r="E124" s="76"/>
      <c r="F124" s="76"/>
      <c r="G124" s="76"/>
      <c r="H124" s="76"/>
      <c r="I124" s="76"/>
      <c r="J124" s="76"/>
      <c r="K124" s="76"/>
    </row>
    <row r="125" spans="2:11" ht="15.75">
      <c r="B125" s="40"/>
      <c r="C125" s="76"/>
      <c r="D125" s="76"/>
      <c r="E125" s="76"/>
      <c r="F125" s="76"/>
      <c r="G125" s="76"/>
      <c r="H125" s="76"/>
      <c r="I125" s="76"/>
      <c r="J125" s="76"/>
      <c r="K125" s="76"/>
    </row>
    <row r="126" spans="2:11" ht="15.75">
      <c r="B126" s="40"/>
      <c r="C126" s="76"/>
      <c r="D126" s="76"/>
      <c r="E126" s="76"/>
      <c r="F126" s="76"/>
      <c r="G126" s="76"/>
      <c r="H126" s="76"/>
      <c r="I126" s="76"/>
      <c r="J126" s="76"/>
      <c r="K126" s="76"/>
    </row>
    <row r="127" spans="2:11" ht="15.75">
      <c r="B127" s="40"/>
      <c r="C127" s="76"/>
      <c r="D127" s="76"/>
      <c r="E127" s="76"/>
      <c r="F127" s="76"/>
      <c r="G127" s="76"/>
      <c r="H127" s="76"/>
      <c r="I127" s="76"/>
      <c r="J127" s="76"/>
      <c r="K127" s="76"/>
    </row>
    <row r="128" spans="2:11" ht="15.75">
      <c r="B128" s="40"/>
      <c r="C128" s="76"/>
      <c r="D128" s="76"/>
      <c r="E128" s="76"/>
      <c r="F128" s="76"/>
      <c r="G128" s="76"/>
      <c r="H128" s="76"/>
      <c r="I128" s="76"/>
      <c r="J128" s="76"/>
      <c r="K128" s="76"/>
    </row>
    <row r="129" spans="2:11" ht="15.75">
      <c r="B129" s="40"/>
      <c r="C129" s="76"/>
      <c r="D129" s="76"/>
      <c r="E129" s="76"/>
      <c r="F129" s="76"/>
      <c r="G129" s="76"/>
      <c r="H129" s="76"/>
      <c r="I129" s="76"/>
      <c r="J129" s="76"/>
      <c r="K129" s="76"/>
    </row>
    <row r="130" spans="2:11" ht="15.75">
      <c r="B130" s="40"/>
      <c r="C130" s="76"/>
      <c r="D130" s="76"/>
      <c r="E130" s="76"/>
      <c r="F130" s="76"/>
      <c r="G130" s="76"/>
      <c r="H130" s="76"/>
      <c r="I130" s="76"/>
      <c r="J130" s="76"/>
      <c r="K130" s="76"/>
    </row>
    <row r="131" spans="2:11" ht="15.75">
      <c r="B131" s="40"/>
      <c r="C131" s="76"/>
      <c r="D131" s="76"/>
      <c r="E131" s="76"/>
      <c r="F131" s="76"/>
      <c r="G131" s="76"/>
      <c r="H131" s="76"/>
      <c r="I131" s="76"/>
      <c r="J131" s="76"/>
      <c r="K131" s="76"/>
    </row>
    <row r="132" spans="2:11" ht="15.75">
      <c r="B132" s="40"/>
      <c r="C132" s="76"/>
      <c r="D132" s="76"/>
      <c r="E132" s="76"/>
      <c r="F132" s="76"/>
      <c r="G132" s="76"/>
      <c r="H132" s="76"/>
      <c r="I132" s="76"/>
      <c r="J132" s="76"/>
      <c r="K132" s="76"/>
    </row>
    <row r="133" spans="2:11" ht="15.75">
      <c r="B133" s="40"/>
      <c r="C133" s="76"/>
      <c r="D133" s="76"/>
      <c r="E133" s="76"/>
      <c r="F133" s="76"/>
      <c r="G133" s="76"/>
      <c r="H133" s="76"/>
      <c r="I133" s="76"/>
      <c r="J133" s="76"/>
      <c r="K133" s="76"/>
    </row>
    <row r="134" spans="2:11" ht="15.75">
      <c r="B134" s="40"/>
      <c r="C134" s="76"/>
      <c r="D134" s="76"/>
      <c r="E134" s="76"/>
      <c r="F134" s="76"/>
      <c r="G134" s="76"/>
      <c r="H134" s="76"/>
      <c r="I134" s="76"/>
      <c r="J134" s="76"/>
      <c r="K134" s="76"/>
    </row>
    <row r="135" spans="2:11" ht="15.75">
      <c r="B135" s="40"/>
      <c r="C135" s="76"/>
      <c r="D135" s="76"/>
      <c r="E135" s="76"/>
      <c r="F135" s="76"/>
      <c r="G135" s="76"/>
      <c r="H135" s="76"/>
      <c r="I135" s="76"/>
      <c r="J135" s="76"/>
      <c r="K135" s="76"/>
    </row>
    <row r="136" spans="2:11" ht="15.75">
      <c r="B136" s="40"/>
      <c r="C136" s="76"/>
      <c r="D136" s="76"/>
      <c r="E136" s="76"/>
      <c r="F136" s="76"/>
      <c r="G136" s="76"/>
      <c r="H136" s="76"/>
      <c r="I136" s="76"/>
      <c r="J136" s="76"/>
      <c r="K136" s="76"/>
    </row>
    <row r="137" spans="2:11" ht="15.75">
      <c r="B137" s="40"/>
      <c r="C137" s="76"/>
      <c r="D137" s="76"/>
      <c r="E137" s="76"/>
      <c r="F137" s="76"/>
      <c r="G137" s="76"/>
      <c r="H137" s="76"/>
      <c r="I137" s="76"/>
      <c r="J137" s="76"/>
      <c r="K137" s="76"/>
    </row>
    <row r="138" spans="2:11" ht="15.75">
      <c r="B138" s="40"/>
      <c r="C138" s="76"/>
      <c r="D138" s="76"/>
      <c r="E138" s="76"/>
      <c r="F138" s="76"/>
      <c r="G138" s="76"/>
      <c r="H138" s="76"/>
      <c r="I138" s="76"/>
      <c r="J138" s="76"/>
      <c r="K138" s="76"/>
    </row>
    <row r="139" spans="2:11" ht="15.75">
      <c r="B139" s="40"/>
      <c r="C139" s="76"/>
      <c r="D139" s="76"/>
      <c r="E139" s="76"/>
      <c r="F139" s="76"/>
      <c r="G139" s="76"/>
      <c r="H139" s="76"/>
      <c r="I139" s="76"/>
      <c r="J139" s="76"/>
      <c r="K139" s="76"/>
    </row>
    <row r="140" spans="2:11" ht="15.75">
      <c r="B140" s="40"/>
      <c r="C140" s="76"/>
      <c r="D140" s="76"/>
      <c r="E140" s="76"/>
      <c r="F140" s="76"/>
      <c r="G140" s="76"/>
      <c r="H140" s="76"/>
      <c r="I140" s="76"/>
      <c r="J140" s="76"/>
      <c r="K140" s="76"/>
    </row>
    <row r="141" spans="2:11" ht="15.75">
      <c r="B141" s="40"/>
      <c r="C141" s="76"/>
      <c r="D141" s="76"/>
      <c r="E141" s="76"/>
      <c r="F141" s="76"/>
      <c r="G141" s="76"/>
      <c r="H141" s="76"/>
      <c r="I141" s="76"/>
      <c r="J141" s="76"/>
      <c r="K141" s="76"/>
    </row>
    <row r="142" spans="2:11" ht="15.75">
      <c r="B142" s="40"/>
      <c r="C142" s="76"/>
      <c r="D142" s="76"/>
      <c r="E142" s="76"/>
      <c r="F142" s="76"/>
      <c r="G142" s="76"/>
      <c r="H142" s="76"/>
      <c r="I142" s="76"/>
      <c r="J142" s="76"/>
      <c r="K142" s="76"/>
    </row>
    <row r="143" spans="2:11" ht="15.75">
      <c r="B143" s="40"/>
      <c r="C143" s="76"/>
      <c r="D143" s="76"/>
      <c r="E143" s="76"/>
      <c r="F143" s="76"/>
      <c r="G143" s="76"/>
      <c r="H143" s="76"/>
      <c r="I143" s="76"/>
      <c r="J143" s="76"/>
      <c r="K143" s="76"/>
    </row>
    <row r="144" spans="2:11" ht="15.75">
      <c r="B144" s="40"/>
      <c r="C144" s="76"/>
      <c r="D144" s="76"/>
      <c r="E144" s="76"/>
      <c r="F144" s="76"/>
      <c r="G144" s="76"/>
      <c r="H144" s="76"/>
      <c r="I144" s="76"/>
      <c r="J144" s="76"/>
      <c r="K144" s="76"/>
    </row>
    <row r="145" spans="2:11" ht="15.75">
      <c r="B145" s="40"/>
      <c r="C145" s="76"/>
      <c r="D145" s="76"/>
      <c r="E145" s="76"/>
      <c r="F145" s="76"/>
      <c r="G145" s="76"/>
      <c r="H145" s="76"/>
      <c r="I145" s="76"/>
      <c r="J145" s="76"/>
      <c r="K145" s="76"/>
    </row>
    <row r="146" spans="2:11" ht="15.75">
      <c r="B146" s="40"/>
      <c r="C146" s="76"/>
      <c r="D146" s="76"/>
      <c r="E146" s="76"/>
      <c r="F146" s="76"/>
      <c r="G146" s="76"/>
      <c r="H146" s="76"/>
      <c r="I146" s="76"/>
      <c r="J146" s="76"/>
      <c r="K146" s="76"/>
    </row>
    <row r="147" spans="2:11" ht="15.75">
      <c r="B147" s="40"/>
      <c r="C147" s="76"/>
      <c r="D147" s="76"/>
      <c r="E147" s="76"/>
      <c r="F147" s="76"/>
      <c r="G147" s="76"/>
      <c r="H147" s="76"/>
      <c r="I147" s="76"/>
      <c r="J147" s="76"/>
      <c r="K147" s="76"/>
    </row>
    <row r="148" spans="2:11" ht="15.75">
      <c r="B148" s="40"/>
      <c r="C148" s="76"/>
      <c r="D148" s="76"/>
      <c r="E148" s="76"/>
      <c r="F148" s="76"/>
      <c r="G148" s="76"/>
      <c r="H148" s="76"/>
      <c r="I148" s="76"/>
      <c r="J148" s="76"/>
      <c r="K148" s="76"/>
    </row>
    <row r="149" spans="2:11" ht="15.75">
      <c r="B149" s="40"/>
      <c r="C149" s="76"/>
      <c r="D149" s="76"/>
      <c r="E149" s="76"/>
      <c r="F149" s="76"/>
      <c r="G149" s="76"/>
      <c r="H149" s="76"/>
      <c r="I149" s="76"/>
      <c r="J149" s="76"/>
      <c r="K149" s="76"/>
    </row>
    <row r="150" spans="2:11" ht="15.75">
      <c r="B150" s="40"/>
      <c r="C150" s="76"/>
      <c r="D150" s="76"/>
      <c r="E150" s="76"/>
      <c r="F150" s="76"/>
      <c r="G150" s="76"/>
      <c r="H150" s="76"/>
      <c r="I150" s="76"/>
      <c r="J150" s="76"/>
      <c r="K150" s="76"/>
    </row>
    <row r="151" spans="2:11" ht="15.75">
      <c r="B151" s="40"/>
      <c r="C151" s="76"/>
      <c r="D151" s="76"/>
      <c r="E151" s="76"/>
      <c r="F151" s="76"/>
      <c r="G151" s="76"/>
      <c r="H151" s="76"/>
      <c r="I151" s="76"/>
      <c r="J151" s="76"/>
      <c r="K151" s="76"/>
    </row>
    <row r="152" spans="2:11" ht="15.75">
      <c r="B152" s="40"/>
      <c r="C152" s="76"/>
      <c r="D152" s="76"/>
      <c r="E152" s="76"/>
      <c r="F152" s="76"/>
      <c r="G152" s="76"/>
      <c r="H152" s="76"/>
      <c r="I152" s="76"/>
      <c r="J152" s="76"/>
      <c r="K152" s="76"/>
    </row>
    <row r="153" spans="2:11" ht="15.75">
      <c r="B153" s="40"/>
      <c r="C153" s="76"/>
      <c r="D153" s="76"/>
      <c r="E153" s="76"/>
      <c r="F153" s="76"/>
      <c r="G153" s="76"/>
      <c r="H153" s="76"/>
      <c r="I153" s="76"/>
      <c r="J153" s="76"/>
      <c r="K153" s="76"/>
    </row>
    <row r="154" spans="2:11" ht="15.75">
      <c r="B154" s="40"/>
      <c r="C154" s="76"/>
      <c r="D154" s="76"/>
      <c r="E154" s="76"/>
      <c r="F154" s="76"/>
      <c r="G154" s="76"/>
      <c r="H154" s="76"/>
      <c r="I154" s="76"/>
      <c r="J154" s="76"/>
      <c r="K154" s="76"/>
    </row>
    <row r="155" spans="2:11" ht="15.75">
      <c r="B155" s="40"/>
      <c r="C155" s="76"/>
      <c r="D155" s="76"/>
      <c r="E155" s="76"/>
      <c r="F155" s="76"/>
      <c r="G155" s="76"/>
      <c r="H155" s="76"/>
      <c r="I155" s="76"/>
      <c r="J155" s="76"/>
      <c r="K155" s="76"/>
    </row>
    <row r="156" spans="2:11" ht="15.75">
      <c r="B156" s="40"/>
      <c r="C156" s="76"/>
      <c r="D156" s="76"/>
      <c r="E156" s="76"/>
      <c r="F156" s="76"/>
      <c r="G156" s="76"/>
      <c r="H156" s="76"/>
      <c r="I156" s="76"/>
      <c r="J156" s="76"/>
      <c r="K156" s="76"/>
    </row>
    <row r="157" spans="2:11" ht="15.75">
      <c r="B157" s="40"/>
      <c r="C157" s="76"/>
      <c r="D157" s="76"/>
      <c r="E157" s="76"/>
      <c r="F157" s="76"/>
      <c r="G157" s="76"/>
      <c r="H157" s="76"/>
      <c r="I157" s="76"/>
      <c r="J157" s="76"/>
      <c r="K157" s="76"/>
    </row>
    <row r="158" spans="2:11" ht="15.75">
      <c r="B158" s="40"/>
      <c r="C158" s="76"/>
      <c r="D158" s="76"/>
      <c r="E158" s="76"/>
      <c r="F158" s="76"/>
      <c r="G158" s="76"/>
      <c r="H158" s="76"/>
      <c r="I158" s="76"/>
      <c r="J158" s="76"/>
      <c r="K158" s="76"/>
    </row>
    <row r="159" spans="2:11" ht="15.75">
      <c r="B159" s="40"/>
      <c r="C159" s="76"/>
      <c r="D159" s="76"/>
      <c r="E159" s="76"/>
      <c r="F159" s="76"/>
      <c r="G159" s="76"/>
      <c r="H159" s="76"/>
      <c r="I159" s="76"/>
      <c r="J159" s="76"/>
      <c r="K159" s="76"/>
    </row>
    <row r="160" spans="2:11" ht="15.75">
      <c r="B160" s="40"/>
      <c r="C160" s="76"/>
      <c r="D160" s="76"/>
      <c r="E160" s="76"/>
      <c r="F160" s="76"/>
      <c r="G160" s="76"/>
      <c r="H160" s="76"/>
      <c r="I160" s="76"/>
      <c r="J160" s="76"/>
      <c r="K160" s="76"/>
    </row>
    <row r="161" spans="2:11" ht="15.75">
      <c r="B161" s="40"/>
      <c r="C161" s="76"/>
      <c r="D161" s="76"/>
      <c r="E161" s="76"/>
      <c r="F161" s="76"/>
      <c r="G161" s="76"/>
      <c r="H161" s="76"/>
      <c r="I161" s="76"/>
      <c r="J161" s="76"/>
      <c r="K161" s="76"/>
    </row>
    <row r="162" spans="2:11" ht="15.75">
      <c r="B162" s="40"/>
      <c r="C162" s="76"/>
      <c r="D162" s="76"/>
      <c r="E162" s="76"/>
      <c r="F162" s="76"/>
      <c r="G162" s="76"/>
      <c r="H162" s="76"/>
      <c r="I162" s="76"/>
      <c r="J162" s="76"/>
      <c r="K162" s="76"/>
    </row>
    <row r="163" spans="2:11" ht="15.75">
      <c r="B163" s="40"/>
      <c r="C163" s="76"/>
      <c r="D163" s="76"/>
      <c r="E163" s="76"/>
      <c r="F163" s="76"/>
      <c r="G163" s="76"/>
      <c r="H163" s="76"/>
      <c r="I163" s="76"/>
      <c r="J163" s="76"/>
      <c r="K163" s="76"/>
    </row>
    <row r="164" spans="2:11" ht="15.75">
      <c r="B164" s="40"/>
      <c r="C164" s="76"/>
      <c r="D164" s="76"/>
      <c r="E164" s="76"/>
      <c r="F164" s="76"/>
      <c r="G164" s="76"/>
      <c r="H164" s="76"/>
      <c r="I164" s="76"/>
      <c r="J164" s="76"/>
      <c r="K164" s="76"/>
    </row>
    <row r="165" spans="2:11" ht="15.75">
      <c r="B165" s="40"/>
      <c r="C165" s="76"/>
      <c r="D165" s="76"/>
      <c r="E165" s="76"/>
      <c r="F165" s="76"/>
      <c r="G165" s="76"/>
      <c r="H165" s="76"/>
      <c r="I165" s="76"/>
      <c r="J165" s="76"/>
      <c r="K165" s="41"/>
    </row>
    <row r="166" spans="2:11" ht="15.75">
      <c r="B166" s="41"/>
      <c r="C166" s="76"/>
      <c r="D166" s="76"/>
      <c r="E166" s="76"/>
      <c r="F166" s="76"/>
      <c r="G166" s="76"/>
      <c r="H166" s="76"/>
      <c r="I166" s="76"/>
      <c r="J166" s="76"/>
      <c r="K166" s="41"/>
    </row>
    <row r="167" spans="2:11" ht="15.75">
      <c r="B167" s="41"/>
      <c r="C167" s="76"/>
      <c r="D167" s="76"/>
      <c r="E167" s="76"/>
      <c r="F167" s="76"/>
      <c r="G167" s="76"/>
      <c r="H167" s="76"/>
      <c r="I167" s="76"/>
      <c r="J167" s="76"/>
      <c r="K167" s="41"/>
    </row>
    <row r="168" spans="2:11" ht="15.75">
      <c r="B168" s="41"/>
      <c r="C168" s="76"/>
      <c r="D168" s="76"/>
      <c r="E168" s="76"/>
      <c r="F168" s="76"/>
      <c r="G168" s="76"/>
      <c r="H168" s="76"/>
      <c r="I168" s="76"/>
      <c r="J168" s="76"/>
      <c r="K168" s="41"/>
    </row>
    <row r="169" spans="2:11" ht="15.75">
      <c r="B169" s="41"/>
      <c r="C169" s="76"/>
      <c r="D169" s="76"/>
      <c r="E169" s="76"/>
      <c r="F169" s="76"/>
      <c r="G169" s="76"/>
      <c r="H169" s="76"/>
      <c r="I169" s="76"/>
      <c r="J169" s="76"/>
      <c r="K169" s="41"/>
    </row>
    <row r="170" spans="2:11" ht="15.75">
      <c r="B170" s="41"/>
      <c r="C170" s="76"/>
      <c r="D170" s="76"/>
      <c r="E170" s="76"/>
      <c r="F170" s="76"/>
      <c r="G170" s="76"/>
      <c r="H170" s="76"/>
      <c r="I170" s="76"/>
      <c r="J170" s="76"/>
      <c r="K170" s="41"/>
    </row>
    <row r="171" spans="2:11" ht="15.75">
      <c r="B171" s="41"/>
      <c r="C171" s="76"/>
      <c r="D171" s="76"/>
      <c r="E171" s="76"/>
      <c r="F171" s="76"/>
      <c r="G171" s="76"/>
      <c r="H171" s="76"/>
      <c r="I171" s="76"/>
      <c r="J171" s="76"/>
      <c r="K171" s="41"/>
    </row>
    <row r="172" spans="2:11" ht="15.75">
      <c r="B172" s="41"/>
      <c r="C172" s="76"/>
      <c r="D172" s="76"/>
      <c r="E172" s="76"/>
      <c r="F172" s="76"/>
      <c r="G172" s="76"/>
      <c r="H172" s="76"/>
      <c r="I172" s="76"/>
      <c r="J172" s="76"/>
      <c r="K172" s="41"/>
    </row>
    <row r="173" spans="2:11" ht="15.75">
      <c r="B173" s="41"/>
      <c r="C173" s="76"/>
      <c r="D173" s="76"/>
      <c r="E173" s="76"/>
      <c r="F173" s="76"/>
      <c r="G173" s="76"/>
      <c r="H173" s="76"/>
      <c r="I173" s="76"/>
      <c r="J173" s="76"/>
      <c r="K173" s="41"/>
    </row>
    <row r="174" spans="2:11" ht="15.75">
      <c r="B174" s="41"/>
      <c r="C174" s="76"/>
      <c r="D174" s="76"/>
      <c r="E174" s="76"/>
      <c r="F174" s="76"/>
      <c r="G174" s="76"/>
      <c r="H174" s="76"/>
      <c r="I174" s="76"/>
      <c r="J174" s="76"/>
      <c r="K174" s="41"/>
    </row>
    <row r="175" spans="2:11" ht="15.75">
      <c r="B175" s="41"/>
      <c r="C175" s="76"/>
      <c r="D175" s="76"/>
      <c r="E175" s="76"/>
      <c r="F175" s="76"/>
      <c r="G175" s="76"/>
      <c r="H175" s="76"/>
      <c r="I175" s="76"/>
      <c r="J175" s="76"/>
      <c r="K175" s="41"/>
    </row>
    <row r="176" spans="2:11" ht="15.75">
      <c r="B176" s="41"/>
      <c r="C176" s="76"/>
      <c r="D176" s="76"/>
      <c r="E176" s="76"/>
      <c r="F176" s="76"/>
      <c r="G176" s="76"/>
      <c r="H176" s="76"/>
      <c r="I176" s="76"/>
      <c r="J176" s="76"/>
      <c r="K176" s="41"/>
    </row>
    <row r="177" spans="2:11" ht="15.75">
      <c r="B177" s="41"/>
      <c r="C177" s="76"/>
      <c r="D177" s="76"/>
      <c r="E177" s="76"/>
      <c r="F177" s="76"/>
      <c r="G177" s="76"/>
      <c r="H177" s="76"/>
      <c r="I177" s="76"/>
      <c r="J177" s="76"/>
      <c r="K177" s="41"/>
    </row>
    <row r="178" spans="2:11" ht="15.75">
      <c r="B178" s="41"/>
      <c r="C178" s="76"/>
      <c r="D178" s="76"/>
      <c r="E178" s="76"/>
      <c r="F178" s="76"/>
      <c r="G178" s="76"/>
      <c r="H178" s="76"/>
      <c r="I178" s="76"/>
      <c r="J178" s="76"/>
      <c r="K178" s="41"/>
    </row>
    <row r="179" spans="2:11" ht="15.75">
      <c r="B179" s="41"/>
      <c r="C179" s="76"/>
      <c r="D179" s="76"/>
      <c r="E179" s="76"/>
      <c r="F179" s="76"/>
      <c r="G179" s="76"/>
      <c r="H179" s="76"/>
      <c r="I179" s="76"/>
      <c r="J179" s="76"/>
      <c r="K179" s="41"/>
    </row>
    <row r="180" spans="2:11" ht="15.75">
      <c r="B180" s="41"/>
      <c r="C180" s="76"/>
      <c r="D180" s="76"/>
      <c r="E180" s="76"/>
      <c r="F180" s="76"/>
      <c r="G180" s="76"/>
      <c r="H180" s="76"/>
      <c r="I180" s="76"/>
      <c r="J180" s="76"/>
      <c r="K180" s="41"/>
    </row>
    <row r="181" spans="2:11" ht="15.75">
      <c r="B181" s="41"/>
      <c r="C181" s="76"/>
      <c r="D181" s="76"/>
      <c r="E181" s="76"/>
      <c r="F181" s="76"/>
      <c r="G181" s="76"/>
      <c r="H181" s="76"/>
      <c r="I181" s="76"/>
      <c r="J181" s="76"/>
      <c r="K181" s="41"/>
    </row>
    <row r="182" spans="2:11" ht="15.75">
      <c r="B182" s="41"/>
      <c r="C182" s="76"/>
      <c r="D182" s="76"/>
      <c r="E182" s="76"/>
      <c r="F182" s="76"/>
      <c r="G182" s="76"/>
      <c r="H182" s="76"/>
      <c r="I182" s="76"/>
      <c r="J182" s="76"/>
      <c r="K182" s="41"/>
    </row>
    <row r="183" spans="2:11" ht="15.75">
      <c r="B183" s="41"/>
      <c r="C183" s="76"/>
      <c r="D183" s="76"/>
      <c r="E183" s="76"/>
      <c r="F183" s="76"/>
      <c r="G183" s="76"/>
      <c r="H183" s="76"/>
      <c r="I183" s="76"/>
      <c r="J183" s="76"/>
      <c r="K183" s="41"/>
    </row>
    <row r="184" spans="2:11" ht="15.75">
      <c r="B184" s="41"/>
      <c r="C184" s="76"/>
      <c r="D184" s="76"/>
      <c r="E184" s="76"/>
      <c r="F184" s="76"/>
      <c r="G184" s="76"/>
      <c r="H184" s="76"/>
      <c r="I184" s="76"/>
      <c r="J184" s="76"/>
      <c r="K184" s="41"/>
    </row>
    <row r="185" spans="2:11" ht="15.75">
      <c r="B185" s="41"/>
      <c r="C185" s="76"/>
      <c r="D185" s="76"/>
      <c r="E185" s="76"/>
      <c r="F185" s="76"/>
      <c r="G185" s="76"/>
      <c r="H185" s="76"/>
      <c r="I185" s="76"/>
      <c r="J185" s="76"/>
      <c r="K185" s="41"/>
    </row>
    <row r="186" spans="2:11" ht="15.75">
      <c r="B186" s="41"/>
      <c r="C186" s="76"/>
      <c r="D186" s="76"/>
      <c r="E186" s="76"/>
      <c r="F186" s="76"/>
      <c r="G186" s="76"/>
      <c r="H186" s="76"/>
      <c r="I186" s="76"/>
      <c r="J186" s="76"/>
      <c r="K186" s="41"/>
    </row>
    <row r="187" spans="2:11" ht="15.75">
      <c r="B187" s="41"/>
      <c r="C187" s="76"/>
      <c r="D187" s="76"/>
      <c r="E187" s="76"/>
      <c r="F187" s="76"/>
      <c r="G187" s="76"/>
      <c r="H187" s="76"/>
      <c r="I187" s="76"/>
      <c r="J187" s="76"/>
      <c r="K187" s="41"/>
    </row>
    <row r="188" spans="2:11" ht="15.75">
      <c r="B188" s="41"/>
      <c r="C188" s="76"/>
      <c r="D188" s="76"/>
      <c r="E188" s="76"/>
      <c r="F188" s="76"/>
      <c r="G188" s="76"/>
      <c r="H188" s="76"/>
      <c r="I188" s="76"/>
      <c r="J188" s="76"/>
      <c r="K188" s="41"/>
    </row>
    <row r="189" spans="2:11" ht="15.75">
      <c r="B189" s="41"/>
      <c r="C189" s="76"/>
      <c r="D189" s="76"/>
      <c r="E189" s="76"/>
      <c r="F189" s="76"/>
      <c r="G189" s="76"/>
      <c r="H189" s="76"/>
      <c r="I189" s="76"/>
      <c r="J189" s="76"/>
      <c r="K189" s="41"/>
    </row>
    <row r="190" spans="2:11" ht="15.75">
      <c r="B190" s="41"/>
      <c r="C190" s="76"/>
      <c r="D190" s="76"/>
      <c r="E190" s="76"/>
      <c r="F190" s="76"/>
      <c r="G190" s="76"/>
      <c r="H190" s="76"/>
      <c r="I190" s="76"/>
      <c r="J190" s="76"/>
      <c r="K190" s="41"/>
    </row>
    <row r="191" spans="2:11" ht="15.75">
      <c r="B191" s="41"/>
      <c r="C191" s="76"/>
      <c r="D191" s="76"/>
      <c r="E191" s="76"/>
      <c r="F191" s="76"/>
      <c r="G191" s="76"/>
      <c r="H191" s="76"/>
      <c r="I191" s="76"/>
      <c r="J191" s="76"/>
      <c r="K191" s="41"/>
    </row>
    <row r="192" spans="2:11" ht="15.75">
      <c r="B192" s="41"/>
      <c r="C192" s="76"/>
      <c r="D192" s="76"/>
      <c r="E192" s="76"/>
      <c r="F192" s="76"/>
      <c r="G192" s="76"/>
      <c r="H192" s="76"/>
      <c r="I192" s="76"/>
      <c r="J192" s="76"/>
      <c r="K192" s="41"/>
    </row>
    <row r="193" spans="2:11" ht="15.75">
      <c r="B193" s="41"/>
      <c r="C193" s="76"/>
      <c r="D193" s="76"/>
      <c r="E193" s="76"/>
      <c r="F193" s="76"/>
      <c r="G193" s="76"/>
      <c r="H193" s="76"/>
      <c r="I193" s="76"/>
      <c r="J193" s="76"/>
      <c r="K193" s="41"/>
    </row>
    <row r="194" spans="2:11" ht="15.75">
      <c r="B194" s="42"/>
      <c r="C194" s="76"/>
      <c r="D194" s="76"/>
      <c r="E194" s="76"/>
      <c r="F194" s="76"/>
      <c r="G194" s="76"/>
      <c r="H194" s="76"/>
      <c r="I194" s="76"/>
      <c r="J194" s="76"/>
      <c r="K194" s="42"/>
    </row>
    <row r="195" spans="2:11" ht="15.75">
      <c r="B195" s="42"/>
      <c r="C195" s="76"/>
      <c r="D195" s="76"/>
      <c r="E195" s="76"/>
      <c r="F195" s="76"/>
      <c r="G195" s="76"/>
      <c r="H195" s="76"/>
      <c r="I195" s="76"/>
      <c r="J195" s="76"/>
      <c r="K195" s="42"/>
    </row>
    <row r="196" spans="2:11" ht="15.75">
      <c r="B196" s="42"/>
      <c r="C196" s="76"/>
      <c r="D196" s="76"/>
      <c r="E196" s="76"/>
      <c r="F196" s="76"/>
      <c r="G196" s="76"/>
      <c r="H196" s="76"/>
      <c r="I196" s="76"/>
      <c r="J196" s="76"/>
      <c r="K196" s="42"/>
    </row>
    <row r="197" spans="2:11" ht="15.75">
      <c r="B197" s="42"/>
      <c r="C197" s="76"/>
      <c r="D197" s="76"/>
      <c r="E197" s="76"/>
      <c r="F197" s="76"/>
      <c r="G197" s="76"/>
      <c r="H197" s="76"/>
      <c r="I197" s="76"/>
      <c r="J197" s="76"/>
      <c r="K197" s="42"/>
    </row>
    <row r="198" spans="2:11" ht="15.75">
      <c r="B198" s="42"/>
      <c r="C198" s="76"/>
      <c r="D198" s="76"/>
      <c r="E198" s="76"/>
      <c r="F198" s="76"/>
      <c r="G198" s="76"/>
      <c r="H198" s="76"/>
      <c r="I198" s="76"/>
      <c r="J198" s="76"/>
      <c r="K198" s="42"/>
    </row>
    <row r="199" spans="2:11" ht="15.75">
      <c r="B199" s="42"/>
      <c r="C199" s="76"/>
      <c r="D199" s="76"/>
      <c r="E199" s="76"/>
      <c r="F199" s="76"/>
      <c r="G199" s="76"/>
      <c r="H199" s="76"/>
      <c r="I199" s="76"/>
      <c r="J199" s="76"/>
      <c r="K199" s="42"/>
    </row>
    <row r="200" spans="2:11" ht="15.75">
      <c r="B200" s="42"/>
      <c r="C200" s="76"/>
      <c r="D200" s="76"/>
      <c r="E200" s="76"/>
      <c r="F200" s="76"/>
      <c r="G200" s="76"/>
      <c r="H200" s="76"/>
      <c r="I200" s="76"/>
      <c r="J200" s="76"/>
      <c r="K200" s="42"/>
    </row>
    <row r="201" spans="2:11" ht="15.75">
      <c r="B201" s="42"/>
      <c r="C201" s="76"/>
      <c r="D201" s="76"/>
      <c r="E201" s="76"/>
      <c r="F201" s="76"/>
      <c r="G201" s="76"/>
      <c r="H201" s="76"/>
      <c r="I201" s="76"/>
      <c r="J201" s="76"/>
      <c r="K201" s="42"/>
    </row>
    <row r="202" spans="2:11" ht="15.75">
      <c r="B202" s="42"/>
      <c r="C202" s="76"/>
      <c r="D202" s="76"/>
      <c r="E202" s="76"/>
      <c r="F202" s="76"/>
      <c r="G202" s="76"/>
      <c r="H202" s="76"/>
      <c r="I202" s="76"/>
      <c r="J202" s="76"/>
      <c r="K202" s="42"/>
    </row>
    <row r="203" spans="2:11" ht="15.75">
      <c r="B203" s="42"/>
      <c r="C203" s="76"/>
      <c r="D203" s="76"/>
      <c r="E203" s="76"/>
      <c r="F203" s="76"/>
      <c r="G203" s="76"/>
      <c r="H203" s="76"/>
      <c r="I203" s="76"/>
      <c r="J203" s="76"/>
      <c r="K203" s="42"/>
    </row>
    <row r="204" spans="2:11" ht="15.75">
      <c r="B204" s="42"/>
      <c r="C204" s="76"/>
      <c r="D204" s="76"/>
      <c r="E204" s="76"/>
      <c r="F204" s="76"/>
      <c r="G204" s="76"/>
      <c r="H204" s="76"/>
      <c r="I204" s="76"/>
      <c r="J204" s="76"/>
      <c r="K204" s="42"/>
    </row>
    <row r="205" spans="2:11" ht="15.75">
      <c r="B205" s="42"/>
      <c r="C205" s="76"/>
      <c r="D205" s="76"/>
      <c r="E205" s="76"/>
      <c r="F205" s="76"/>
      <c r="G205" s="76"/>
      <c r="H205" s="76"/>
      <c r="I205" s="76"/>
      <c r="J205" s="76"/>
      <c r="K205" s="42"/>
    </row>
    <row r="206" spans="2:11" ht="15.75">
      <c r="B206" s="42"/>
      <c r="C206" s="76"/>
      <c r="D206" s="76"/>
      <c r="E206" s="76"/>
      <c r="F206" s="76"/>
      <c r="G206" s="76"/>
      <c r="H206" s="76"/>
      <c r="I206" s="76"/>
      <c r="J206" s="76"/>
      <c r="K206" s="42"/>
    </row>
    <row r="207" spans="2:11" ht="15.75">
      <c r="B207" s="42"/>
      <c r="C207" s="76"/>
      <c r="D207" s="76"/>
      <c r="E207" s="76"/>
      <c r="F207" s="76"/>
      <c r="G207" s="76"/>
      <c r="H207" s="76"/>
      <c r="I207" s="76"/>
      <c r="J207" s="76"/>
      <c r="K207" s="42"/>
    </row>
    <row r="208" spans="2:11" ht="15.75">
      <c r="B208" s="42"/>
      <c r="C208" s="76"/>
      <c r="D208" s="76"/>
      <c r="E208" s="76"/>
      <c r="F208" s="76"/>
      <c r="G208" s="76"/>
      <c r="H208" s="76"/>
      <c r="I208" s="76"/>
      <c r="J208" s="76"/>
      <c r="K208" s="42"/>
    </row>
    <row r="209" spans="2:11" ht="15.75">
      <c r="B209" s="42"/>
      <c r="C209" s="76"/>
      <c r="D209" s="76"/>
      <c r="E209" s="76"/>
      <c r="F209" s="76"/>
      <c r="G209" s="76"/>
      <c r="H209" s="76"/>
      <c r="I209" s="76"/>
      <c r="J209" s="76"/>
      <c r="K209" s="42"/>
    </row>
    <row r="210" spans="2:11" ht="15.75">
      <c r="B210" s="42"/>
      <c r="C210" s="76"/>
      <c r="D210" s="76"/>
      <c r="E210" s="76"/>
      <c r="F210" s="76"/>
      <c r="G210" s="76"/>
      <c r="H210" s="76"/>
      <c r="I210" s="76"/>
      <c r="J210" s="76"/>
      <c r="K210" s="42"/>
    </row>
    <row r="211" spans="2:11" ht="15.75">
      <c r="B211" s="42"/>
      <c r="C211" s="76"/>
      <c r="D211" s="76"/>
      <c r="E211" s="76"/>
      <c r="F211" s="76"/>
      <c r="G211" s="76"/>
      <c r="H211" s="76"/>
      <c r="I211" s="76"/>
      <c r="J211" s="76"/>
      <c r="K211" s="42"/>
    </row>
    <row r="212" spans="2:11" ht="15.75">
      <c r="B212" s="42"/>
      <c r="C212" s="76"/>
      <c r="D212" s="76"/>
      <c r="E212" s="76"/>
      <c r="F212" s="76"/>
      <c r="G212" s="76"/>
      <c r="H212" s="76"/>
      <c r="I212" s="76"/>
      <c r="J212" s="76"/>
      <c r="K212" s="42"/>
    </row>
    <row r="213" spans="2:11" ht="15.75">
      <c r="B213" s="42"/>
      <c r="C213" s="76"/>
      <c r="D213" s="76"/>
      <c r="E213" s="76"/>
      <c r="F213" s="76"/>
      <c r="G213" s="76"/>
      <c r="H213" s="76"/>
      <c r="I213" s="76"/>
      <c r="J213" s="76"/>
      <c r="K213" s="42"/>
    </row>
    <row r="214" spans="2:11" ht="15.75">
      <c r="B214" s="42"/>
      <c r="C214" s="76"/>
      <c r="D214" s="76"/>
      <c r="E214" s="76"/>
      <c r="F214" s="76"/>
      <c r="G214" s="76"/>
      <c r="H214" s="76"/>
      <c r="I214" s="76"/>
      <c r="J214" s="76"/>
      <c r="K214" s="42"/>
    </row>
    <row r="215" spans="2:11" ht="15.75">
      <c r="B215" s="42"/>
      <c r="C215" s="76"/>
      <c r="D215" s="76"/>
      <c r="E215" s="76"/>
      <c r="F215" s="76"/>
      <c r="G215" s="76"/>
      <c r="H215" s="76"/>
      <c r="I215" s="76"/>
      <c r="J215" s="76"/>
      <c r="K215" s="42"/>
    </row>
    <row r="216" spans="2:11" ht="15.75">
      <c r="B216" s="42"/>
      <c r="C216" s="76"/>
      <c r="D216" s="76"/>
      <c r="E216" s="76"/>
      <c r="F216" s="76"/>
      <c r="G216" s="76"/>
      <c r="H216" s="76"/>
      <c r="I216" s="76"/>
      <c r="J216" s="76"/>
      <c r="K216" s="42"/>
    </row>
    <row r="217" spans="2:11" ht="15.75">
      <c r="B217" s="42"/>
      <c r="C217" s="76"/>
      <c r="D217" s="76"/>
      <c r="E217" s="76"/>
      <c r="F217" s="76"/>
      <c r="G217" s="76"/>
      <c r="H217" s="76"/>
      <c r="I217" s="76"/>
      <c r="J217" s="76"/>
      <c r="K217" s="42"/>
    </row>
    <row r="218" spans="2:11" ht="15.75">
      <c r="B218" s="42"/>
      <c r="C218" s="76"/>
      <c r="D218" s="76"/>
      <c r="E218" s="76"/>
      <c r="F218" s="76"/>
      <c r="G218" s="76"/>
      <c r="H218" s="76"/>
      <c r="I218" s="76"/>
      <c r="J218" s="76"/>
      <c r="K218" s="42"/>
    </row>
    <row r="219" spans="2:11" ht="15.75">
      <c r="B219" s="42"/>
      <c r="C219" s="76"/>
      <c r="D219" s="76"/>
      <c r="E219" s="76"/>
      <c r="F219" s="76"/>
      <c r="G219" s="76"/>
      <c r="H219" s="76"/>
      <c r="I219" s="76"/>
      <c r="J219" s="76"/>
      <c r="K219" s="42"/>
    </row>
    <row r="220" spans="2:11" ht="15.75">
      <c r="B220" s="42"/>
      <c r="C220" s="76"/>
      <c r="D220" s="76"/>
      <c r="E220" s="76"/>
      <c r="F220" s="76"/>
      <c r="G220" s="76"/>
      <c r="H220" s="76"/>
      <c r="I220" s="76"/>
      <c r="J220" s="76"/>
      <c r="K220" s="42"/>
    </row>
    <row r="221" spans="2:11" ht="15.75">
      <c r="B221" s="42"/>
      <c r="C221" s="76"/>
      <c r="D221" s="76"/>
      <c r="E221" s="76"/>
      <c r="F221" s="76"/>
      <c r="G221" s="76"/>
      <c r="H221" s="76"/>
      <c r="I221" s="76"/>
      <c r="J221" s="76"/>
      <c r="K221" s="42"/>
    </row>
    <row r="222" spans="2:11" ht="15.75">
      <c r="B222" s="42"/>
      <c r="C222" s="76"/>
      <c r="D222" s="76"/>
      <c r="E222" s="76"/>
      <c r="F222" s="76"/>
      <c r="G222" s="76"/>
      <c r="H222" s="76"/>
      <c r="I222" s="76"/>
      <c r="J222" s="76"/>
      <c r="K222" s="42"/>
    </row>
    <row r="223" spans="2:11" ht="15.75">
      <c r="B223" s="42"/>
      <c r="C223" s="76"/>
      <c r="D223" s="76"/>
      <c r="E223" s="76"/>
      <c r="F223" s="76"/>
      <c r="G223" s="76"/>
      <c r="H223" s="76"/>
      <c r="I223" s="76"/>
      <c r="J223" s="76"/>
      <c r="K223" s="42"/>
    </row>
    <row r="224" spans="2:11" ht="15.75">
      <c r="B224" s="42"/>
      <c r="C224" s="76"/>
      <c r="D224" s="76"/>
      <c r="E224" s="76"/>
      <c r="F224" s="76"/>
      <c r="G224" s="76"/>
      <c r="H224" s="76"/>
      <c r="I224" s="76"/>
      <c r="J224" s="76"/>
      <c r="K224" s="42"/>
    </row>
    <row r="225" spans="2:11" ht="15.75">
      <c r="B225" s="42"/>
      <c r="C225" s="76"/>
      <c r="D225" s="76"/>
      <c r="E225" s="76"/>
      <c r="F225" s="76"/>
      <c r="G225" s="76"/>
      <c r="H225" s="76"/>
      <c r="I225" s="76"/>
      <c r="J225" s="76"/>
      <c r="K225" s="42"/>
    </row>
    <row r="226" spans="2:11" ht="15.75">
      <c r="B226" s="42"/>
      <c r="C226" s="76"/>
      <c r="D226" s="76"/>
      <c r="E226" s="76"/>
      <c r="F226" s="76"/>
      <c r="G226" s="76"/>
      <c r="H226" s="76"/>
      <c r="I226" s="76"/>
      <c r="J226" s="76"/>
      <c r="K226" s="42"/>
    </row>
    <row r="227" spans="2:11" ht="15.75">
      <c r="B227" s="42"/>
      <c r="C227" s="76"/>
      <c r="D227" s="76"/>
      <c r="E227" s="76"/>
      <c r="F227" s="76"/>
      <c r="G227" s="76"/>
      <c r="H227" s="76"/>
      <c r="I227" s="76"/>
      <c r="J227" s="76"/>
      <c r="K227" s="42"/>
    </row>
    <row r="228" spans="2:11" ht="15.75">
      <c r="B228" s="42"/>
      <c r="C228" s="76"/>
      <c r="D228" s="76"/>
      <c r="E228" s="76"/>
      <c r="F228" s="76"/>
      <c r="G228" s="76"/>
      <c r="H228" s="76"/>
      <c r="I228" s="76"/>
      <c r="J228" s="76"/>
      <c r="K228" s="42"/>
    </row>
    <row r="229" spans="2:11" ht="15.75">
      <c r="B229" s="42"/>
      <c r="C229" s="76"/>
      <c r="D229" s="76"/>
      <c r="E229" s="76"/>
      <c r="F229" s="76"/>
      <c r="G229" s="76"/>
      <c r="H229" s="76"/>
      <c r="I229" s="76"/>
      <c r="J229" s="76"/>
      <c r="K229" s="42"/>
    </row>
    <row r="230" spans="2:11" ht="15.75">
      <c r="B230" s="42"/>
      <c r="C230" s="76"/>
      <c r="D230" s="76"/>
      <c r="E230" s="76"/>
      <c r="F230" s="76"/>
      <c r="G230" s="76"/>
      <c r="H230" s="76"/>
      <c r="I230" s="76"/>
      <c r="J230" s="76"/>
      <c r="K230" s="42"/>
    </row>
    <row r="231" spans="2:11" ht="15.75">
      <c r="B231" s="42"/>
      <c r="C231" s="76"/>
      <c r="D231" s="76"/>
      <c r="E231" s="76"/>
      <c r="F231" s="76"/>
      <c r="G231" s="76"/>
      <c r="H231" s="76"/>
      <c r="I231" s="76"/>
      <c r="J231" s="76"/>
      <c r="K231" s="42"/>
    </row>
    <row r="232" spans="2:11" ht="15.75">
      <c r="B232" s="42"/>
      <c r="C232" s="76"/>
      <c r="D232" s="76"/>
      <c r="E232" s="76"/>
      <c r="F232" s="76"/>
      <c r="G232" s="76"/>
      <c r="H232" s="76"/>
      <c r="I232" s="76"/>
      <c r="J232" s="76"/>
      <c r="K232" s="42"/>
    </row>
    <row r="233" spans="2:11" ht="15.75">
      <c r="B233" s="42"/>
      <c r="C233" s="76"/>
      <c r="D233" s="76"/>
      <c r="E233" s="76"/>
      <c r="F233" s="76"/>
      <c r="G233" s="76"/>
      <c r="H233" s="76"/>
      <c r="I233" s="76"/>
      <c r="J233" s="76"/>
      <c r="K233" s="42"/>
    </row>
    <row r="234" spans="2:11" ht="15.75">
      <c r="B234" s="42"/>
      <c r="C234" s="76"/>
      <c r="D234" s="76"/>
      <c r="E234" s="76"/>
      <c r="F234" s="76"/>
      <c r="G234" s="76"/>
      <c r="H234" s="76"/>
      <c r="I234" s="76"/>
      <c r="J234" s="76"/>
      <c r="K234" s="42"/>
    </row>
    <row r="235" spans="2:11" ht="15.75">
      <c r="B235" s="42"/>
      <c r="C235" s="76"/>
      <c r="D235" s="76"/>
      <c r="E235" s="76"/>
      <c r="F235" s="76"/>
      <c r="G235" s="76"/>
      <c r="H235" s="76"/>
      <c r="I235" s="76"/>
      <c r="J235" s="76"/>
      <c r="K235" s="42"/>
    </row>
    <row r="236" spans="2:11" ht="15.75">
      <c r="B236" s="42"/>
      <c r="C236" s="76"/>
      <c r="D236" s="76"/>
      <c r="E236" s="76"/>
      <c r="F236" s="76"/>
      <c r="G236" s="76"/>
      <c r="H236" s="76"/>
      <c r="I236" s="76"/>
      <c r="J236" s="76"/>
      <c r="K236" s="42"/>
    </row>
    <row r="237" spans="2:11" ht="15.75">
      <c r="B237" s="42"/>
      <c r="C237" s="76"/>
      <c r="D237" s="76"/>
      <c r="E237" s="76"/>
      <c r="F237" s="76"/>
      <c r="G237" s="76"/>
      <c r="H237" s="76"/>
      <c r="I237" s="76"/>
      <c r="J237" s="76"/>
      <c r="K237" s="42"/>
    </row>
    <row r="238" spans="2:11" ht="15.75">
      <c r="B238" s="42"/>
      <c r="C238" s="76"/>
      <c r="D238" s="76"/>
      <c r="E238" s="76"/>
      <c r="F238" s="76"/>
      <c r="G238" s="76"/>
      <c r="H238" s="76"/>
      <c r="I238" s="76"/>
      <c r="J238" s="76"/>
      <c r="K238" s="42"/>
    </row>
    <row r="239" spans="2:11" ht="15.75">
      <c r="B239" s="42"/>
      <c r="C239" s="76"/>
      <c r="D239" s="76"/>
      <c r="E239" s="76"/>
      <c r="F239" s="76"/>
      <c r="G239" s="76"/>
      <c r="H239" s="76"/>
      <c r="I239" s="76"/>
      <c r="J239" s="76"/>
      <c r="K239" s="42"/>
    </row>
    <row r="240" spans="2:11" ht="15.75">
      <c r="B240" s="42"/>
      <c r="C240" s="76"/>
      <c r="D240" s="76"/>
      <c r="E240" s="76"/>
      <c r="F240" s="76"/>
      <c r="G240" s="76"/>
      <c r="H240" s="76"/>
      <c r="I240" s="76"/>
      <c r="J240" s="76"/>
      <c r="K240" s="42"/>
    </row>
    <row r="241" spans="2:11" ht="15.75">
      <c r="B241" s="42"/>
      <c r="C241" s="76"/>
      <c r="D241" s="76"/>
      <c r="E241" s="76"/>
      <c r="F241" s="76"/>
      <c r="G241" s="76"/>
      <c r="H241" s="76"/>
      <c r="I241" s="76"/>
      <c r="J241" s="76"/>
      <c r="K241" s="42"/>
    </row>
    <row r="242" spans="2:11" ht="15.75">
      <c r="B242" s="42"/>
      <c r="C242" s="76"/>
      <c r="D242" s="76"/>
      <c r="E242" s="76"/>
      <c r="F242" s="76"/>
      <c r="G242" s="76"/>
      <c r="H242" s="76"/>
      <c r="I242" s="76"/>
      <c r="J242" s="76"/>
      <c r="K242" s="42"/>
    </row>
    <row r="243" spans="2:11" ht="15.75">
      <c r="B243" s="42"/>
      <c r="C243" s="76"/>
      <c r="D243" s="76"/>
      <c r="E243" s="76"/>
      <c r="F243" s="76"/>
      <c r="G243" s="76"/>
      <c r="H243" s="76"/>
      <c r="I243" s="76"/>
      <c r="J243" s="76"/>
      <c r="K243" s="42"/>
    </row>
    <row r="244" spans="2:11" ht="15.75">
      <c r="B244" s="42"/>
      <c r="C244" s="76"/>
      <c r="D244" s="76"/>
      <c r="E244" s="76"/>
      <c r="F244" s="76"/>
      <c r="G244" s="76"/>
      <c r="H244" s="76"/>
      <c r="I244" s="76"/>
      <c r="J244" s="76"/>
      <c r="K244" s="42"/>
    </row>
    <row r="245" spans="2:11" ht="15.75">
      <c r="B245" s="42"/>
      <c r="C245" s="76"/>
      <c r="D245" s="76"/>
      <c r="E245" s="76"/>
      <c r="F245" s="76"/>
      <c r="G245" s="76"/>
      <c r="H245" s="76"/>
      <c r="I245" s="76"/>
      <c r="J245" s="76"/>
      <c r="K245" s="42"/>
    </row>
    <row r="246" spans="2:11" ht="15.75">
      <c r="B246" s="42"/>
      <c r="C246" s="76"/>
      <c r="D246" s="76"/>
      <c r="E246" s="76"/>
      <c r="F246" s="76"/>
      <c r="G246" s="76"/>
      <c r="H246" s="76"/>
      <c r="I246" s="76"/>
      <c r="J246" s="76"/>
      <c r="K246" s="42"/>
    </row>
    <row r="247" spans="2:11" ht="15.75">
      <c r="B247" s="42"/>
      <c r="C247" s="76"/>
      <c r="D247" s="76"/>
      <c r="E247" s="76"/>
      <c r="F247" s="76"/>
      <c r="G247" s="76"/>
      <c r="H247" s="76"/>
      <c r="I247" s="76"/>
      <c r="J247" s="76"/>
      <c r="K247" s="42"/>
    </row>
    <row r="248" spans="2:11" ht="15.75">
      <c r="B248" s="42"/>
      <c r="C248" s="76"/>
      <c r="D248" s="76"/>
      <c r="E248" s="76"/>
      <c r="F248" s="76"/>
      <c r="G248" s="76"/>
      <c r="H248" s="76"/>
      <c r="I248" s="76"/>
      <c r="J248" s="76"/>
      <c r="K248" s="42"/>
    </row>
    <row r="249" spans="2:11" ht="15.75">
      <c r="B249" s="42"/>
      <c r="C249" s="76"/>
      <c r="D249" s="76"/>
      <c r="E249" s="76"/>
      <c r="F249" s="76"/>
      <c r="G249" s="76"/>
      <c r="H249" s="76"/>
      <c r="I249" s="76"/>
      <c r="J249" s="76"/>
      <c r="K249" s="42"/>
    </row>
    <row r="250" spans="2:11" ht="15.75">
      <c r="B250" s="42"/>
      <c r="C250" s="76"/>
      <c r="D250" s="76"/>
      <c r="E250" s="76"/>
      <c r="F250" s="76"/>
      <c r="G250" s="76"/>
      <c r="H250" s="76"/>
      <c r="I250" s="76"/>
      <c r="J250" s="76"/>
      <c r="K250" s="42"/>
    </row>
    <row r="251" spans="2:11" ht="15.75">
      <c r="B251" s="42"/>
      <c r="C251" s="76"/>
      <c r="D251" s="76"/>
      <c r="E251" s="76"/>
      <c r="F251" s="76"/>
      <c r="G251" s="76"/>
      <c r="H251" s="76"/>
      <c r="I251" s="76"/>
      <c r="J251" s="76"/>
      <c r="K251" s="42"/>
    </row>
    <row r="252" spans="2:11" ht="15.75">
      <c r="B252" s="42"/>
      <c r="C252" s="76"/>
      <c r="D252" s="76"/>
      <c r="E252" s="76"/>
      <c r="F252" s="76"/>
      <c r="G252" s="76"/>
      <c r="H252" s="76"/>
      <c r="I252" s="76"/>
      <c r="J252" s="76"/>
      <c r="K252" s="42"/>
    </row>
    <row r="253" spans="2:11" ht="15.75">
      <c r="B253" s="42"/>
      <c r="C253" s="76"/>
      <c r="D253" s="76"/>
      <c r="E253" s="76"/>
      <c r="F253" s="76"/>
      <c r="G253" s="76"/>
      <c r="H253" s="76"/>
      <c r="I253" s="76"/>
      <c r="J253" s="76"/>
      <c r="K253" s="42"/>
    </row>
    <row r="254" spans="2:11" ht="15.75">
      <c r="B254" s="42"/>
      <c r="C254" s="76"/>
      <c r="D254" s="76"/>
      <c r="E254" s="76"/>
      <c r="F254" s="76"/>
      <c r="G254" s="76"/>
      <c r="H254" s="76"/>
      <c r="I254" s="76"/>
      <c r="J254" s="76"/>
      <c r="K254" s="42"/>
    </row>
    <row r="255" spans="2:11" ht="15.75">
      <c r="B255" s="42"/>
      <c r="C255" s="76"/>
      <c r="D255" s="76"/>
      <c r="E255" s="76"/>
      <c r="F255" s="76"/>
      <c r="G255" s="76"/>
      <c r="H255" s="76"/>
      <c r="I255" s="76"/>
      <c r="J255" s="76"/>
      <c r="K255" s="42"/>
    </row>
    <row r="256" spans="2:11" ht="15.75">
      <c r="B256" s="42"/>
      <c r="C256" s="76"/>
      <c r="D256" s="76"/>
      <c r="E256" s="76"/>
      <c r="F256" s="76"/>
      <c r="G256" s="76"/>
      <c r="H256" s="76"/>
      <c r="I256" s="76"/>
      <c r="J256" s="76"/>
      <c r="K256" s="42"/>
    </row>
    <row r="257" spans="2:11" ht="15.75">
      <c r="B257" s="42"/>
      <c r="C257" s="76"/>
      <c r="D257" s="76"/>
      <c r="E257" s="76"/>
      <c r="F257" s="76"/>
      <c r="G257" s="76"/>
      <c r="H257" s="76"/>
      <c r="I257" s="76"/>
      <c r="J257" s="76"/>
      <c r="K257" s="42"/>
    </row>
    <row r="258" spans="2:11" ht="15.75">
      <c r="B258" s="42"/>
      <c r="C258" s="76"/>
      <c r="D258" s="76"/>
      <c r="E258" s="76"/>
      <c r="F258" s="76"/>
      <c r="G258" s="76"/>
      <c r="H258" s="76"/>
      <c r="I258" s="76"/>
      <c r="J258" s="76"/>
      <c r="K258" s="42"/>
    </row>
    <row r="259" spans="2:11" ht="15.75">
      <c r="B259" s="42"/>
      <c r="C259" s="76"/>
      <c r="D259" s="76"/>
      <c r="E259" s="76"/>
      <c r="F259" s="76"/>
      <c r="G259" s="76"/>
      <c r="H259" s="76"/>
      <c r="I259" s="76"/>
      <c r="J259" s="76"/>
      <c r="K259" s="42"/>
    </row>
    <row r="260" spans="2:11" ht="15.75">
      <c r="B260" s="42"/>
      <c r="C260" s="76"/>
      <c r="D260" s="76"/>
      <c r="E260" s="76"/>
      <c r="F260" s="76"/>
      <c r="G260" s="76"/>
      <c r="H260" s="76"/>
      <c r="I260" s="76"/>
      <c r="J260" s="76"/>
      <c r="K260" s="42"/>
    </row>
    <row r="261" spans="2:11" ht="15.75">
      <c r="B261" s="42"/>
      <c r="C261" s="76"/>
      <c r="D261" s="76"/>
      <c r="E261" s="76"/>
      <c r="F261" s="76"/>
      <c r="G261" s="76"/>
      <c r="H261" s="76"/>
      <c r="I261" s="76"/>
      <c r="J261" s="76"/>
      <c r="K261" s="42"/>
    </row>
    <row r="262" spans="2:11" ht="15.75">
      <c r="B262" s="42"/>
      <c r="C262" s="76"/>
      <c r="D262" s="76"/>
      <c r="E262" s="76"/>
      <c r="F262" s="76"/>
      <c r="G262" s="76"/>
      <c r="H262" s="76"/>
      <c r="I262" s="76"/>
      <c r="J262" s="76"/>
      <c r="K262" s="42"/>
    </row>
    <row r="263" spans="2:11" ht="15.75">
      <c r="B263" s="42"/>
      <c r="C263" s="76"/>
      <c r="D263" s="76"/>
      <c r="E263" s="76"/>
      <c r="F263" s="76"/>
      <c r="G263" s="76"/>
      <c r="H263" s="76"/>
      <c r="I263" s="76"/>
      <c r="J263" s="76"/>
      <c r="K263" s="42"/>
    </row>
    <row r="264" spans="2:11" ht="15.75">
      <c r="B264" s="42"/>
      <c r="C264" s="76"/>
      <c r="D264" s="76"/>
      <c r="E264" s="76"/>
      <c r="F264" s="76"/>
      <c r="G264" s="76"/>
      <c r="H264" s="76"/>
      <c r="I264" s="76"/>
      <c r="J264" s="76"/>
      <c r="K264" s="42"/>
    </row>
    <row r="265" spans="2:11" ht="15.75">
      <c r="B265" s="42"/>
      <c r="C265" s="76"/>
      <c r="D265" s="76"/>
      <c r="E265" s="76"/>
      <c r="F265" s="76"/>
      <c r="G265" s="76"/>
      <c r="H265" s="76"/>
      <c r="I265" s="76"/>
      <c r="J265" s="76"/>
      <c r="K265" s="42"/>
    </row>
    <row r="266" spans="2:11" ht="15.75">
      <c r="B266" s="42"/>
      <c r="C266" s="76"/>
      <c r="D266" s="76"/>
      <c r="E266" s="76"/>
      <c r="F266" s="76"/>
      <c r="G266" s="76"/>
      <c r="H266" s="76"/>
      <c r="I266" s="76"/>
      <c r="J266" s="76"/>
      <c r="K266" s="42"/>
    </row>
    <row r="267" spans="2:11" ht="15.75">
      <c r="B267" s="42"/>
      <c r="C267" s="76"/>
      <c r="D267" s="76"/>
      <c r="E267" s="76"/>
      <c r="F267" s="76"/>
      <c r="G267" s="76"/>
      <c r="H267" s="76"/>
      <c r="I267" s="76"/>
      <c r="J267" s="76"/>
      <c r="K267" s="42"/>
    </row>
    <row r="268" spans="2:11" ht="15.75">
      <c r="B268" s="42"/>
      <c r="C268" s="76"/>
      <c r="D268" s="76"/>
      <c r="E268" s="76"/>
      <c r="F268" s="76"/>
      <c r="G268" s="76"/>
      <c r="H268" s="76"/>
      <c r="I268" s="76"/>
      <c r="J268" s="76"/>
      <c r="K268" s="42"/>
    </row>
    <row r="269" spans="2:11" ht="15.75">
      <c r="B269" s="42"/>
      <c r="C269" s="76"/>
      <c r="D269" s="76"/>
      <c r="E269" s="76"/>
      <c r="F269" s="76"/>
      <c r="G269" s="76"/>
      <c r="H269" s="76"/>
      <c r="I269" s="76"/>
      <c r="J269" s="76"/>
      <c r="K269" s="42"/>
    </row>
    <row r="270" spans="2:11" ht="15.75">
      <c r="B270" s="42"/>
      <c r="C270" s="76"/>
      <c r="D270" s="76"/>
      <c r="E270" s="76"/>
      <c r="F270" s="76"/>
      <c r="G270" s="76"/>
      <c r="H270" s="76"/>
      <c r="I270" s="76"/>
      <c r="J270" s="76"/>
      <c r="K270" s="42"/>
    </row>
    <row r="271" spans="2:11" ht="15.75">
      <c r="B271" s="42"/>
      <c r="C271" s="76"/>
      <c r="D271" s="76"/>
      <c r="E271" s="76"/>
      <c r="F271" s="76"/>
      <c r="G271" s="76"/>
      <c r="H271" s="76"/>
      <c r="I271" s="76"/>
      <c r="J271" s="76"/>
      <c r="K271" s="42"/>
    </row>
    <row r="272" spans="2:11" ht="15.75">
      <c r="B272" s="42"/>
      <c r="C272" s="76"/>
      <c r="D272" s="76"/>
      <c r="E272" s="76"/>
      <c r="F272" s="76"/>
      <c r="G272" s="76"/>
      <c r="H272" s="76"/>
      <c r="I272" s="76"/>
      <c r="J272" s="76"/>
      <c r="K272" s="42"/>
    </row>
    <row r="273" spans="2:11" ht="15.75">
      <c r="B273" s="42"/>
      <c r="C273" s="76"/>
      <c r="D273" s="76"/>
      <c r="E273" s="76"/>
      <c r="F273" s="76"/>
      <c r="G273" s="76"/>
      <c r="H273" s="76"/>
      <c r="I273" s="76"/>
      <c r="J273" s="76"/>
      <c r="K273" s="42"/>
    </row>
    <row r="274" spans="2:11" ht="15.75">
      <c r="B274" s="42"/>
      <c r="C274" s="76"/>
      <c r="D274" s="76"/>
      <c r="E274" s="76"/>
      <c r="F274" s="76"/>
      <c r="G274" s="76"/>
      <c r="H274" s="76"/>
      <c r="I274" s="76"/>
      <c r="J274" s="76"/>
      <c r="K274" s="42"/>
    </row>
    <row r="275" spans="2:11" ht="15.75">
      <c r="B275" s="42"/>
      <c r="C275" s="76"/>
      <c r="D275" s="76"/>
      <c r="E275" s="76"/>
      <c r="F275" s="76"/>
      <c r="G275" s="76"/>
      <c r="H275" s="76"/>
      <c r="I275" s="76"/>
      <c r="J275" s="76"/>
      <c r="K275" s="42"/>
    </row>
    <row r="276" spans="2:11" ht="15.75">
      <c r="B276" s="42"/>
      <c r="C276" s="76"/>
      <c r="D276" s="76"/>
      <c r="E276" s="76"/>
      <c r="F276" s="76"/>
      <c r="G276" s="76"/>
      <c r="H276" s="76"/>
      <c r="I276" s="76"/>
      <c r="J276" s="76"/>
      <c r="K276" s="42"/>
    </row>
    <row r="277" spans="2:11" ht="15.75">
      <c r="B277" s="42"/>
      <c r="C277" s="76"/>
      <c r="D277" s="76"/>
      <c r="E277" s="76"/>
      <c r="F277" s="76"/>
      <c r="G277" s="76"/>
      <c r="H277" s="76"/>
      <c r="I277" s="76"/>
      <c r="J277" s="76"/>
      <c r="K277" s="42"/>
    </row>
    <row r="278" spans="2:11" ht="15.75">
      <c r="B278" s="42"/>
      <c r="C278" s="76"/>
      <c r="D278" s="76"/>
      <c r="E278" s="76"/>
      <c r="F278" s="76"/>
      <c r="G278" s="76"/>
      <c r="H278" s="76"/>
      <c r="I278" s="76"/>
      <c r="J278" s="76"/>
      <c r="K278" s="42"/>
    </row>
    <row r="279" spans="2:11" ht="15.75">
      <c r="B279" s="42"/>
      <c r="C279" s="76"/>
      <c r="D279" s="76"/>
      <c r="E279" s="76"/>
      <c r="F279" s="76"/>
      <c r="G279" s="76"/>
      <c r="H279" s="76"/>
      <c r="I279" s="76"/>
      <c r="J279" s="76"/>
      <c r="K279" s="42"/>
    </row>
    <row r="280" spans="2:11" ht="15.75">
      <c r="B280" s="42"/>
      <c r="C280" s="76"/>
      <c r="D280" s="76"/>
      <c r="E280" s="76"/>
      <c r="F280" s="76"/>
      <c r="G280" s="76"/>
      <c r="H280" s="76"/>
      <c r="I280" s="76"/>
      <c r="J280" s="76"/>
      <c r="K280" s="42"/>
    </row>
    <row r="281" spans="2:11" ht="15.75">
      <c r="B281" s="42"/>
      <c r="C281" s="76"/>
      <c r="D281" s="76"/>
      <c r="E281" s="76"/>
      <c r="F281" s="76"/>
      <c r="G281" s="76"/>
      <c r="H281" s="76"/>
      <c r="I281" s="76"/>
      <c r="J281" s="76"/>
      <c r="K281" s="42"/>
    </row>
    <row r="282" spans="2:11" ht="15.75">
      <c r="B282" s="42"/>
      <c r="C282" s="76"/>
      <c r="D282" s="76"/>
      <c r="E282" s="76"/>
      <c r="F282" s="76"/>
      <c r="G282" s="76"/>
      <c r="H282" s="76"/>
      <c r="I282" s="76"/>
      <c r="J282" s="76"/>
      <c r="K282" s="42"/>
    </row>
    <row r="283" spans="2:11" ht="15.75">
      <c r="B283" s="42"/>
      <c r="C283" s="76"/>
      <c r="D283" s="76"/>
      <c r="E283" s="76"/>
      <c r="F283" s="76"/>
      <c r="G283" s="76"/>
      <c r="H283" s="76"/>
      <c r="I283" s="76"/>
      <c r="J283" s="76"/>
      <c r="K283" s="42"/>
    </row>
    <row r="284" spans="2:11" ht="15.75">
      <c r="B284" s="42"/>
      <c r="C284" s="76"/>
      <c r="D284" s="76"/>
      <c r="E284" s="76"/>
      <c r="F284" s="76"/>
      <c r="G284" s="76"/>
      <c r="H284" s="76"/>
      <c r="I284" s="76"/>
      <c r="J284" s="76"/>
      <c r="K284" s="42"/>
    </row>
    <row r="285" spans="2:11" ht="15.75">
      <c r="B285" s="42"/>
      <c r="C285" s="76"/>
      <c r="D285" s="76"/>
      <c r="E285" s="76"/>
      <c r="F285" s="76"/>
      <c r="G285" s="76"/>
      <c r="H285" s="76"/>
      <c r="I285" s="76"/>
      <c r="J285" s="76"/>
      <c r="K285" s="42"/>
    </row>
    <row r="286" spans="2:11" ht="15.75">
      <c r="B286" s="42"/>
      <c r="C286" s="76"/>
      <c r="D286" s="76"/>
      <c r="E286" s="76"/>
      <c r="F286" s="76"/>
      <c r="G286" s="76"/>
      <c r="H286" s="76"/>
      <c r="I286" s="76"/>
      <c r="J286" s="76"/>
      <c r="K286" s="42"/>
    </row>
    <row r="287" spans="2:11" ht="15.75">
      <c r="B287" s="42"/>
      <c r="C287" s="76"/>
      <c r="D287" s="76"/>
      <c r="E287" s="76"/>
      <c r="F287" s="76"/>
      <c r="G287" s="76"/>
      <c r="H287" s="76"/>
      <c r="I287" s="76"/>
      <c r="J287" s="76"/>
      <c r="K287" s="42"/>
    </row>
    <row r="288" spans="2:11" ht="15.75">
      <c r="B288" s="42"/>
      <c r="C288" s="76"/>
      <c r="D288" s="76"/>
      <c r="E288" s="76"/>
      <c r="F288" s="76"/>
      <c r="G288" s="76"/>
      <c r="H288" s="76"/>
      <c r="I288" s="76"/>
      <c r="J288" s="76"/>
      <c r="K288" s="42"/>
    </row>
    <row r="289" spans="2:11" ht="15.75">
      <c r="B289" s="42"/>
      <c r="C289" s="42"/>
      <c r="D289" s="42"/>
      <c r="E289" s="42"/>
      <c r="F289" s="42"/>
      <c r="G289" s="42"/>
      <c r="H289" s="42"/>
      <c r="I289" s="42"/>
      <c r="J289" s="42"/>
      <c r="K289" s="42"/>
    </row>
  </sheetData>
  <sheetProtection algorithmName="SHA-512" hashValue="A6hJAUMdRVbWUmcOshWzk+BqL0We+yX4B3/3/vLSby+t/UXvHU5OR9A6eCLXn14uVuZLdmJ6pioYCvTMw6HHzA==" saltValue="fv323+Utjj0IMMOhSN+1hQ==" spinCount="100000" sheet="1" insertColumns="0" insertRows="0" deleteColumns="0" deleteRows="0" sort="0"/>
  <mergeCells count="362">
    <mergeCell ref="B1:K1"/>
    <mergeCell ref="M1:O1"/>
    <mergeCell ref="C2:J2"/>
    <mergeCell ref="M2:S2"/>
    <mergeCell ref="N3:O3"/>
    <mergeCell ref="P3:Q3"/>
    <mergeCell ref="R3:S3"/>
    <mergeCell ref="N6:O6"/>
    <mergeCell ref="P6:Q6"/>
    <mergeCell ref="R6:S6"/>
    <mergeCell ref="C7:D7"/>
    <mergeCell ref="E7:K7"/>
    <mergeCell ref="M7:P7"/>
    <mergeCell ref="Q7:S7"/>
    <mergeCell ref="N4:O4"/>
    <mergeCell ref="P4:Q4"/>
    <mergeCell ref="R4:S4"/>
    <mergeCell ref="N5:O5"/>
    <mergeCell ref="P5:Q5"/>
    <mergeCell ref="R5:S5"/>
    <mergeCell ref="C11:K11"/>
    <mergeCell ref="C12:K12"/>
    <mergeCell ref="C13:K13"/>
    <mergeCell ref="M13:S13"/>
    <mergeCell ref="C14:K14"/>
    <mergeCell ref="M14:O14"/>
    <mergeCell ref="P14:S14"/>
    <mergeCell ref="C8:D8"/>
    <mergeCell ref="E8:K8"/>
    <mergeCell ref="M8:P8"/>
    <mergeCell ref="Q8:S8"/>
    <mergeCell ref="C9:D9"/>
    <mergeCell ref="E9:K9"/>
    <mergeCell ref="M9:P9"/>
    <mergeCell ref="Q9:S9"/>
    <mergeCell ref="C17:K17"/>
    <mergeCell ref="M17:O17"/>
    <mergeCell ref="P17:S17"/>
    <mergeCell ref="C18:K18"/>
    <mergeCell ref="M18:O18"/>
    <mergeCell ref="P18:S18"/>
    <mergeCell ref="C15:K15"/>
    <mergeCell ref="M15:O15"/>
    <mergeCell ref="P15:S15"/>
    <mergeCell ref="C16:K16"/>
    <mergeCell ref="M16:O16"/>
    <mergeCell ref="P16:S16"/>
    <mergeCell ref="C21:K21"/>
    <mergeCell ref="M21:O21"/>
    <mergeCell ref="P21:S21"/>
    <mergeCell ref="C22:K22"/>
    <mergeCell ref="M22:O22"/>
    <mergeCell ref="P22:S22"/>
    <mergeCell ref="C19:K19"/>
    <mergeCell ref="M19:O19"/>
    <mergeCell ref="P19:S19"/>
    <mergeCell ref="C20:K20"/>
    <mergeCell ref="M20:O20"/>
    <mergeCell ref="P20:S20"/>
    <mergeCell ref="C26:K26"/>
    <mergeCell ref="C27:K27"/>
    <mergeCell ref="M27:R27"/>
    <mergeCell ref="C28:K28"/>
    <mergeCell ref="M28:O28"/>
    <mergeCell ref="Q28:R28"/>
    <mergeCell ref="C23:K23"/>
    <mergeCell ref="M23:O23"/>
    <mergeCell ref="C24:K24"/>
    <mergeCell ref="M24:O24"/>
    <mergeCell ref="C25:K25"/>
    <mergeCell ref="M25:O25"/>
    <mergeCell ref="C31:K31"/>
    <mergeCell ref="M31:O31"/>
    <mergeCell ref="Q31:R31"/>
    <mergeCell ref="C32:K32"/>
    <mergeCell ref="M32:O32"/>
    <mergeCell ref="Q32:R32"/>
    <mergeCell ref="C29:K29"/>
    <mergeCell ref="M29:O29"/>
    <mergeCell ref="Q29:R29"/>
    <mergeCell ref="C30:K30"/>
    <mergeCell ref="M30:O30"/>
    <mergeCell ref="Q30:R30"/>
    <mergeCell ref="C35:K35"/>
    <mergeCell ref="M35:O35"/>
    <mergeCell ref="Q35:R35"/>
    <mergeCell ref="C36:K36"/>
    <mergeCell ref="M36:O36"/>
    <mergeCell ref="Q36:R36"/>
    <mergeCell ref="C33:K33"/>
    <mergeCell ref="M33:O33"/>
    <mergeCell ref="Q33:R33"/>
    <mergeCell ref="C34:K34"/>
    <mergeCell ref="M34:O34"/>
    <mergeCell ref="Q34:R34"/>
    <mergeCell ref="C39:K39"/>
    <mergeCell ref="M39:O39"/>
    <mergeCell ref="Q39:R39"/>
    <mergeCell ref="C40:K40"/>
    <mergeCell ref="C41:K41"/>
    <mergeCell ref="C42:K42"/>
    <mergeCell ref="C37:K37"/>
    <mergeCell ref="M37:O37"/>
    <mergeCell ref="Q37:R37"/>
    <mergeCell ref="C38:K38"/>
    <mergeCell ref="M38:O38"/>
    <mergeCell ref="Q38:R38"/>
    <mergeCell ref="C49:K49"/>
    <mergeCell ref="C50:K50"/>
    <mergeCell ref="C51:K51"/>
    <mergeCell ref="C52:K52"/>
    <mergeCell ref="C53:K53"/>
    <mergeCell ref="C54:K54"/>
    <mergeCell ref="C43:K43"/>
    <mergeCell ref="C44:K44"/>
    <mergeCell ref="C45:K45"/>
    <mergeCell ref="C46:K46"/>
    <mergeCell ref="C47:K47"/>
    <mergeCell ref="C48:K48"/>
    <mergeCell ref="C61:K61"/>
    <mergeCell ref="C62:K62"/>
    <mergeCell ref="C63:K63"/>
    <mergeCell ref="C64:K64"/>
    <mergeCell ref="C65:K65"/>
    <mergeCell ref="C66:K66"/>
    <mergeCell ref="C55:K55"/>
    <mergeCell ref="C56:K56"/>
    <mergeCell ref="C57:K57"/>
    <mergeCell ref="C58:K58"/>
    <mergeCell ref="C59:K59"/>
    <mergeCell ref="C60:K60"/>
    <mergeCell ref="C73:K73"/>
    <mergeCell ref="C74:K74"/>
    <mergeCell ref="C75:K75"/>
    <mergeCell ref="C76:K76"/>
    <mergeCell ref="C77:K77"/>
    <mergeCell ref="C78:K78"/>
    <mergeCell ref="C67:K67"/>
    <mergeCell ref="C68:K68"/>
    <mergeCell ref="C69:K69"/>
    <mergeCell ref="C70:K70"/>
    <mergeCell ref="C71:K71"/>
    <mergeCell ref="C72:K72"/>
    <mergeCell ref="C85:K85"/>
    <mergeCell ref="C86:K86"/>
    <mergeCell ref="C87:K87"/>
    <mergeCell ref="C88:K88"/>
    <mergeCell ref="C89:K89"/>
    <mergeCell ref="C90:K90"/>
    <mergeCell ref="C79:K79"/>
    <mergeCell ref="C80:K80"/>
    <mergeCell ref="C81:K81"/>
    <mergeCell ref="C82:K82"/>
    <mergeCell ref="C83:K83"/>
    <mergeCell ref="C84:K84"/>
    <mergeCell ref="C97:K97"/>
    <mergeCell ref="C98:K98"/>
    <mergeCell ref="C99:K99"/>
    <mergeCell ref="M99:R99"/>
    <mergeCell ref="C100:K100"/>
    <mergeCell ref="M100:N100"/>
    <mergeCell ref="O100:P100"/>
    <mergeCell ref="Q100:R100"/>
    <mergeCell ref="C91:K91"/>
    <mergeCell ref="C92:K92"/>
    <mergeCell ref="C93:K93"/>
    <mergeCell ref="C94:K94"/>
    <mergeCell ref="C95:K95"/>
    <mergeCell ref="C96:K96"/>
    <mergeCell ref="C104:K104"/>
    <mergeCell ref="O104:P104"/>
    <mergeCell ref="Q104:R104"/>
    <mergeCell ref="C105:K105"/>
    <mergeCell ref="C106:K106"/>
    <mergeCell ref="C107:K107"/>
    <mergeCell ref="C101:K101"/>
    <mergeCell ref="M101:N102"/>
    <mergeCell ref="O101:P102"/>
    <mergeCell ref="Q101:R102"/>
    <mergeCell ref="C102:K102"/>
    <mergeCell ref="C103:K103"/>
    <mergeCell ref="C114:K114"/>
    <mergeCell ref="C115:K115"/>
    <mergeCell ref="C116:K116"/>
    <mergeCell ref="C117:K117"/>
    <mergeCell ref="C118:K118"/>
    <mergeCell ref="C119:K119"/>
    <mergeCell ref="C108:K108"/>
    <mergeCell ref="C109:K109"/>
    <mergeCell ref="C110:K110"/>
    <mergeCell ref="C111:K111"/>
    <mergeCell ref="C112:K112"/>
    <mergeCell ref="C113:K113"/>
    <mergeCell ref="C126:K126"/>
    <mergeCell ref="C127:K127"/>
    <mergeCell ref="C128:K128"/>
    <mergeCell ref="C129:K129"/>
    <mergeCell ref="C130:K130"/>
    <mergeCell ref="C131:K131"/>
    <mergeCell ref="C120:K120"/>
    <mergeCell ref="C121:K121"/>
    <mergeCell ref="C122:K122"/>
    <mergeCell ref="C123:K123"/>
    <mergeCell ref="C124:K124"/>
    <mergeCell ref="C125:K125"/>
    <mergeCell ref="C138:K138"/>
    <mergeCell ref="C139:K139"/>
    <mergeCell ref="C140:K140"/>
    <mergeCell ref="C141:K141"/>
    <mergeCell ref="C142:K142"/>
    <mergeCell ref="C143:K143"/>
    <mergeCell ref="C132:K132"/>
    <mergeCell ref="C133:K133"/>
    <mergeCell ref="C134:K134"/>
    <mergeCell ref="C135:K135"/>
    <mergeCell ref="C136:K136"/>
    <mergeCell ref="C137:K137"/>
    <mergeCell ref="C150:K150"/>
    <mergeCell ref="C151:K151"/>
    <mergeCell ref="C152:K152"/>
    <mergeCell ref="C153:K153"/>
    <mergeCell ref="C154:K154"/>
    <mergeCell ref="C155:K155"/>
    <mergeCell ref="C144:K144"/>
    <mergeCell ref="C145:K145"/>
    <mergeCell ref="C146:K146"/>
    <mergeCell ref="C147:K147"/>
    <mergeCell ref="C148:K148"/>
    <mergeCell ref="C149:K149"/>
    <mergeCell ref="C162:K162"/>
    <mergeCell ref="C163:K163"/>
    <mergeCell ref="C164:K164"/>
    <mergeCell ref="C165:J165"/>
    <mergeCell ref="C166:J166"/>
    <mergeCell ref="C167:J167"/>
    <mergeCell ref="C156:K156"/>
    <mergeCell ref="C157:K157"/>
    <mergeCell ref="C158:K158"/>
    <mergeCell ref="C159:K159"/>
    <mergeCell ref="C160:K160"/>
    <mergeCell ref="C161:K161"/>
    <mergeCell ref="C174:J174"/>
    <mergeCell ref="C175:J175"/>
    <mergeCell ref="C176:J176"/>
    <mergeCell ref="C177:J177"/>
    <mergeCell ref="C178:J178"/>
    <mergeCell ref="C179:J179"/>
    <mergeCell ref="C168:J168"/>
    <mergeCell ref="C169:J169"/>
    <mergeCell ref="C170:J170"/>
    <mergeCell ref="C171:J171"/>
    <mergeCell ref="C172:J172"/>
    <mergeCell ref="C173:J173"/>
    <mergeCell ref="C186:J186"/>
    <mergeCell ref="C187:J187"/>
    <mergeCell ref="C188:J188"/>
    <mergeCell ref="C189:J189"/>
    <mergeCell ref="C190:J190"/>
    <mergeCell ref="C191:J191"/>
    <mergeCell ref="C180:J180"/>
    <mergeCell ref="C181:J181"/>
    <mergeCell ref="C182:J182"/>
    <mergeCell ref="C183:J183"/>
    <mergeCell ref="C184:J184"/>
    <mergeCell ref="C185:J185"/>
    <mergeCell ref="C198:J198"/>
    <mergeCell ref="C199:J199"/>
    <mergeCell ref="C200:J200"/>
    <mergeCell ref="C201:J201"/>
    <mergeCell ref="C202:J202"/>
    <mergeCell ref="C203:J203"/>
    <mergeCell ref="C192:J192"/>
    <mergeCell ref="C193:J193"/>
    <mergeCell ref="C194:J194"/>
    <mergeCell ref="C195:J195"/>
    <mergeCell ref="C196:J196"/>
    <mergeCell ref="C197:J197"/>
    <mergeCell ref="C210:J210"/>
    <mergeCell ref="C211:J211"/>
    <mergeCell ref="C212:J212"/>
    <mergeCell ref="C213:J213"/>
    <mergeCell ref="C214:J214"/>
    <mergeCell ref="C215:J215"/>
    <mergeCell ref="C204:J204"/>
    <mergeCell ref="C205:J205"/>
    <mergeCell ref="C206:J206"/>
    <mergeCell ref="C207:J207"/>
    <mergeCell ref="C208:J208"/>
    <mergeCell ref="C209:J209"/>
    <mergeCell ref="C222:J222"/>
    <mergeCell ref="C223:J223"/>
    <mergeCell ref="C224:J224"/>
    <mergeCell ref="C225:J225"/>
    <mergeCell ref="C226:J226"/>
    <mergeCell ref="C227:J227"/>
    <mergeCell ref="C216:J216"/>
    <mergeCell ref="C217:J217"/>
    <mergeCell ref="C218:J218"/>
    <mergeCell ref="C219:J219"/>
    <mergeCell ref="C220:J220"/>
    <mergeCell ref="C221:J221"/>
    <mergeCell ref="C234:J234"/>
    <mergeCell ref="C235:J235"/>
    <mergeCell ref="C236:J236"/>
    <mergeCell ref="C237:J237"/>
    <mergeCell ref="C238:J238"/>
    <mergeCell ref="C239:J239"/>
    <mergeCell ref="C228:J228"/>
    <mergeCell ref="C229:J229"/>
    <mergeCell ref="C230:J230"/>
    <mergeCell ref="C231:J231"/>
    <mergeCell ref="C232:J232"/>
    <mergeCell ref="C233:J233"/>
    <mergeCell ref="C246:J246"/>
    <mergeCell ref="C247:J247"/>
    <mergeCell ref="C248:J248"/>
    <mergeCell ref="C249:J249"/>
    <mergeCell ref="C250:J250"/>
    <mergeCell ref="C251:J251"/>
    <mergeCell ref="C240:J240"/>
    <mergeCell ref="C241:J241"/>
    <mergeCell ref="C242:J242"/>
    <mergeCell ref="C243:J243"/>
    <mergeCell ref="C244:J244"/>
    <mergeCell ref="C245:J245"/>
    <mergeCell ref="C258:J258"/>
    <mergeCell ref="C259:J259"/>
    <mergeCell ref="C260:J260"/>
    <mergeCell ref="C261:J261"/>
    <mergeCell ref="C262:J262"/>
    <mergeCell ref="C263:J263"/>
    <mergeCell ref="C252:J252"/>
    <mergeCell ref="C253:J253"/>
    <mergeCell ref="C254:J254"/>
    <mergeCell ref="C255:J255"/>
    <mergeCell ref="C256:J256"/>
    <mergeCell ref="C257:J257"/>
    <mergeCell ref="C270:J270"/>
    <mergeCell ref="C271:J271"/>
    <mergeCell ref="C272:J272"/>
    <mergeCell ref="C273:J273"/>
    <mergeCell ref="C274:J274"/>
    <mergeCell ref="C275:J275"/>
    <mergeCell ref="C264:J264"/>
    <mergeCell ref="C265:J265"/>
    <mergeCell ref="C266:J266"/>
    <mergeCell ref="C267:J267"/>
    <mergeCell ref="C268:J268"/>
    <mergeCell ref="C269:J269"/>
    <mergeCell ref="C288:J288"/>
    <mergeCell ref="C282:J282"/>
    <mergeCell ref="C283:J283"/>
    <mergeCell ref="C284:J284"/>
    <mergeCell ref="C285:J285"/>
    <mergeCell ref="C286:J286"/>
    <mergeCell ref="C287:J287"/>
    <mergeCell ref="C276:J276"/>
    <mergeCell ref="C277:J277"/>
    <mergeCell ref="C278:J278"/>
    <mergeCell ref="C279:J279"/>
    <mergeCell ref="C280:J280"/>
    <mergeCell ref="C281:J281"/>
  </mergeCells>
  <dataValidations count="8">
    <dataValidation allowBlank="1" showInputMessage="1" showErrorMessage="1" prompt="Type equipment details here and the defect" sqref="P15:S22" xr:uid="{914B8B44-E310-476D-96F7-6CD148A453A5}"/>
    <dataValidation type="list" showInputMessage="1" showErrorMessage="1" prompt="Select the unavailable equipment from dropdown list" sqref="M15:O22" xr:uid="{9C0665DA-78CE-4AD3-9FB1-4CD5F990F384}">
      <formula1>"BFP A, BFP B, BFP C, Burners, LP Heaters, HP Heater 5, HP Heater 6, CCCWP A, CCCWP B, GAH A, GAH B. FDF A, FDF B, FDCF A, FDCF B, GSC Blower A, GSC Blower B, CWP A, CWP B, CEP A, CEP B, CBP A, CBP B, Station Compressors, Dryers, EDG, ,CSCCWP A or B"</formula1>
    </dataValidation>
    <dataValidation allowBlank="1" showInputMessage="1" showErrorMessage="1" prompt="Insert DCS value" sqref="Q7:S9" xr:uid="{ECA5549E-B3ED-4BA5-9D65-B7A3F030D2E5}"/>
    <dataValidation allowBlank="1" showInputMessage="1" showErrorMessage="1" prompt="Input Unit Load" sqref="C8:D8" xr:uid="{47057C0F-7B57-4FC8-9A3F-605CC2D3014B}"/>
    <dataValidation type="list" allowBlank="1" showInputMessage="1" showErrorMessage="1" prompt="Select your unit" sqref="B8" xr:uid="{68F39592-71C6-4B32-A015-F3562277AC7A}">
      <formula1>"1,2,3,4,5,6"</formula1>
    </dataValidation>
    <dataValidation type="date" operator="greaterThanOrEqual" allowBlank="1" showInputMessage="1" showErrorMessage="1" prompt="Insert today's date" sqref="K5 Q104" xr:uid="{4402A6EC-3A30-4B1C-BD8E-0235C20BE981}">
      <formula1>K5</formula1>
    </dataValidation>
    <dataValidation type="list" allowBlank="1" showInputMessage="1" showErrorMessage="1" prompt="Select day of the week" sqref="K3" xr:uid="{287D43E6-905B-4C79-BE59-4301C6A46C8A}">
      <formula1>"SUNDAY,MONDAY,TUESDAY,WEDNESDAY,THURSDAY,FRIDAY,SATURDAY"</formula1>
    </dataValidation>
    <dataValidation type="list" allowBlank="1" showInputMessage="1" showErrorMessage="1" prompt="Select your shift" sqref="F5 N104" xr:uid="{A8C652A5-5573-4C07-992C-534629EB6ABB}">
      <formula1>"A,B,C,D"</formula1>
    </dataValidation>
  </dataValidations>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D6834-0AE7-4116-93CE-673CBDDDC20B}">
  <sheetPr codeName="Sheet25"/>
  <dimension ref="A1:V289"/>
  <sheetViews>
    <sheetView zoomScale="80" zoomScaleNormal="80" workbookViewId="0">
      <pane ySplit="11" topLeftCell="A25" activePane="bottomLeft" state="frozen"/>
      <selection activeCell="P1" sqref="P1"/>
      <selection pane="bottomLeft" activeCell="P1" sqref="P1"/>
    </sheetView>
  </sheetViews>
  <sheetFormatPr defaultColWidth="9.140625" defaultRowHeight="15"/>
  <cols>
    <col min="1" max="1" width="9.140625" style="7"/>
    <col min="2" max="2" width="13.7109375" style="7" customWidth="1"/>
    <col min="3" max="3" width="12.42578125" style="7" customWidth="1"/>
    <col min="4" max="10" width="9.140625" style="7"/>
    <col min="11" max="11" width="13.140625" style="7" customWidth="1"/>
    <col min="12" max="12" width="13.85546875" style="7" customWidth="1"/>
    <col min="13" max="13" width="17.28515625" style="7" customWidth="1"/>
    <col min="14" max="15" width="9.140625" style="7"/>
    <col min="16" max="16" width="21.5703125" style="7" customWidth="1"/>
    <col min="17" max="18" width="9.140625" style="7"/>
    <col min="19" max="19" width="12.140625" style="7" customWidth="1"/>
    <col min="20" max="16384" width="9.140625" style="7"/>
  </cols>
  <sheetData>
    <row r="1" spans="1:22" ht="51" customHeight="1" thickBot="1">
      <c r="A1" s="4"/>
      <c r="B1" s="88" t="s">
        <v>0</v>
      </c>
      <c r="C1" s="88"/>
      <c r="D1" s="88"/>
      <c r="E1" s="88"/>
      <c r="F1" s="88"/>
      <c r="G1" s="88"/>
      <c r="H1" s="88"/>
      <c r="I1" s="88"/>
      <c r="J1" s="88"/>
      <c r="K1" s="88"/>
      <c r="L1" s="5"/>
      <c r="M1" s="106" t="s">
        <v>99</v>
      </c>
      <c r="N1" s="106"/>
      <c r="O1" s="106"/>
      <c r="P1" s="68">
        <f xml:space="preserve"> COUNTIFS($C12:$K100, "*Load*Loss*")</f>
        <v>0</v>
      </c>
      <c r="Q1" s="5"/>
      <c r="R1" s="5"/>
      <c r="S1" s="6"/>
      <c r="T1" s="6"/>
    </row>
    <row r="2" spans="1:22" ht="21.75" thickBot="1">
      <c r="B2" s="8"/>
      <c r="C2" s="89" t="s">
        <v>1</v>
      </c>
      <c r="D2" s="89"/>
      <c r="E2" s="89"/>
      <c r="F2" s="89"/>
      <c r="G2" s="89"/>
      <c r="H2" s="89"/>
      <c r="I2" s="89"/>
      <c r="J2" s="89"/>
      <c r="K2" s="9"/>
      <c r="L2" s="6"/>
      <c r="M2" s="110" t="s">
        <v>16</v>
      </c>
      <c r="N2" s="111"/>
      <c r="O2" s="111"/>
      <c r="P2" s="111"/>
      <c r="Q2" s="111"/>
      <c r="R2" s="111"/>
      <c r="S2" s="112"/>
      <c r="T2" s="6"/>
    </row>
    <row r="3" spans="1:22" ht="19.5" thickBot="1">
      <c r="B3" s="10" t="s">
        <v>33</v>
      </c>
      <c r="C3" s="11" t="s">
        <v>26</v>
      </c>
      <c r="D3" s="12"/>
      <c r="E3" s="12"/>
      <c r="F3" s="12"/>
      <c r="G3" s="12"/>
      <c r="H3" s="12"/>
      <c r="I3" s="12"/>
      <c r="J3" s="13" t="s">
        <v>31</v>
      </c>
      <c r="K3" s="14" t="s">
        <v>27</v>
      </c>
      <c r="L3" s="12"/>
      <c r="M3" s="15"/>
      <c r="N3" s="113" t="s">
        <v>17</v>
      </c>
      <c r="O3" s="114"/>
      <c r="P3" s="113" t="s">
        <v>18</v>
      </c>
      <c r="Q3" s="114"/>
      <c r="R3" s="115" t="s">
        <v>22</v>
      </c>
      <c r="S3" s="114"/>
      <c r="T3" s="6"/>
    </row>
    <row r="4" spans="1:22" ht="15.75" customHeight="1" thickBot="1">
      <c r="B4" s="16"/>
      <c r="C4" s="12"/>
      <c r="D4" s="12"/>
      <c r="E4" s="12"/>
      <c r="F4" s="12"/>
      <c r="G4" s="12"/>
      <c r="H4" s="12"/>
      <c r="I4" s="12"/>
      <c r="J4" s="12"/>
      <c r="K4" s="17"/>
      <c r="L4" s="6"/>
      <c r="M4" s="18" t="s">
        <v>19</v>
      </c>
      <c r="N4" s="116"/>
      <c r="O4" s="117"/>
      <c r="P4" s="116"/>
      <c r="Q4" s="117"/>
      <c r="R4" s="118"/>
      <c r="S4" s="117"/>
      <c r="T4" s="6"/>
    </row>
    <row r="5" spans="1:22" ht="19.5" thickBot="1">
      <c r="B5" s="10" t="s">
        <v>34</v>
      </c>
      <c r="C5" s="11" t="s">
        <v>2</v>
      </c>
      <c r="D5" s="12"/>
      <c r="E5" s="13" t="s">
        <v>12</v>
      </c>
      <c r="F5" s="60" t="s">
        <v>25</v>
      </c>
      <c r="G5" s="12"/>
      <c r="H5" s="12"/>
      <c r="I5" s="12"/>
      <c r="J5" s="13" t="s">
        <v>32</v>
      </c>
      <c r="K5" s="19">
        <v>44355</v>
      </c>
      <c r="L5" s="12"/>
      <c r="M5" s="18" t="s">
        <v>20</v>
      </c>
      <c r="N5" s="133">
        <f xml:space="preserve"> '22'!N4</f>
        <v>0</v>
      </c>
      <c r="O5" s="134"/>
      <c r="P5" s="133">
        <f xml:space="preserve"> '22'!P4</f>
        <v>0</v>
      </c>
      <c r="Q5" s="134"/>
      <c r="R5" s="133">
        <f xml:space="preserve"> '22'!R4</f>
        <v>0</v>
      </c>
      <c r="S5" s="134"/>
      <c r="T5" s="6"/>
    </row>
    <row r="6" spans="1:22" ht="15" customHeight="1" thickBot="1">
      <c r="B6" s="16"/>
      <c r="C6" s="12"/>
      <c r="D6" s="12"/>
      <c r="E6" s="12"/>
      <c r="F6" s="12"/>
      <c r="G6" s="12"/>
      <c r="H6" s="12"/>
      <c r="I6" s="12"/>
      <c r="J6" s="12"/>
      <c r="K6" s="17"/>
      <c r="L6" s="6"/>
      <c r="M6" s="20" t="s">
        <v>21</v>
      </c>
      <c r="N6" s="119">
        <f>IF(($N4-$N5)&lt;0,0,$N4-$N5)</f>
        <v>0</v>
      </c>
      <c r="O6" s="120"/>
      <c r="P6" s="131">
        <f>IF(($P4-$P5)&lt;0,0,$P4-$P5)</f>
        <v>0</v>
      </c>
      <c r="Q6" s="132"/>
      <c r="R6" s="131">
        <f xml:space="preserve"> IF(($R4 - $R5)&lt;0,0,$R4 - $R5)</f>
        <v>0</v>
      </c>
      <c r="S6" s="132"/>
      <c r="T6" s="6"/>
    </row>
    <row r="7" spans="1:22" ht="19.5" thickBot="1">
      <c r="B7" s="21" t="s">
        <v>13</v>
      </c>
      <c r="C7" s="75" t="s">
        <v>4</v>
      </c>
      <c r="D7" s="75"/>
      <c r="E7" s="75" t="s">
        <v>5</v>
      </c>
      <c r="F7" s="75"/>
      <c r="G7" s="75"/>
      <c r="H7" s="75"/>
      <c r="I7" s="75"/>
      <c r="J7" s="75"/>
      <c r="K7" s="93"/>
      <c r="L7" s="6"/>
      <c r="M7" s="90" t="s">
        <v>23</v>
      </c>
      <c r="N7" s="90"/>
      <c r="O7" s="90"/>
      <c r="P7" s="90"/>
      <c r="Q7" s="86">
        <v>0</v>
      </c>
      <c r="R7" s="86"/>
      <c r="S7" s="86"/>
      <c r="T7" s="6"/>
    </row>
    <row r="8" spans="1:22" ht="19.5" thickBot="1">
      <c r="B8" s="22">
        <v>2</v>
      </c>
      <c r="C8" s="90" t="s">
        <v>51</v>
      </c>
      <c r="D8" s="90"/>
      <c r="E8" s="94"/>
      <c r="F8" s="94"/>
      <c r="G8" s="94"/>
      <c r="H8" s="94"/>
      <c r="I8" s="94"/>
      <c r="J8" s="94"/>
      <c r="K8" s="94"/>
      <c r="L8" s="6"/>
      <c r="M8" s="90" t="s">
        <v>24</v>
      </c>
      <c r="N8" s="90"/>
      <c r="O8" s="90"/>
      <c r="P8" s="90"/>
      <c r="Q8" s="86">
        <v>0</v>
      </c>
      <c r="R8" s="86"/>
      <c r="S8" s="86"/>
      <c r="T8" s="6"/>
    </row>
    <row r="9" spans="1:22" ht="19.5" thickBot="1">
      <c r="B9" s="16"/>
      <c r="C9" s="91"/>
      <c r="D9" s="91"/>
      <c r="E9" s="91"/>
      <c r="F9" s="91"/>
      <c r="G9" s="91"/>
      <c r="H9" s="91"/>
      <c r="I9" s="91"/>
      <c r="J9" s="91"/>
      <c r="K9" s="95"/>
      <c r="L9" s="6"/>
      <c r="M9" s="90" t="s">
        <v>98</v>
      </c>
      <c r="N9" s="90"/>
      <c r="O9" s="90"/>
      <c r="P9" s="90"/>
      <c r="Q9" s="86">
        <v>0</v>
      </c>
      <c r="R9" s="86"/>
      <c r="S9" s="86"/>
      <c r="T9" s="6"/>
    </row>
    <row r="10" spans="1:22">
      <c r="B10" s="16"/>
      <c r="C10" s="12"/>
      <c r="D10" s="12"/>
      <c r="E10" s="12"/>
      <c r="F10" s="12"/>
      <c r="G10" s="12"/>
      <c r="H10" s="12"/>
      <c r="I10" s="12"/>
      <c r="J10" s="12"/>
      <c r="K10" s="17"/>
      <c r="L10" s="6"/>
      <c r="M10" s="6"/>
      <c r="N10" s="6"/>
      <c r="O10" s="6"/>
      <c r="P10" s="6"/>
      <c r="Q10" s="6"/>
      <c r="R10" s="6"/>
      <c r="S10" s="6"/>
      <c r="T10" s="6"/>
    </row>
    <row r="11" spans="1:22" ht="15.75">
      <c r="B11" s="23" t="s">
        <v>6</v>
      </c>
      <c r="C11" s="73" t="s">
        <v>7</v>
      </c>
      <c r="D11" s="73"/>
      <c r="E11" s="73"/>
      <c r="F11" s="73"/>
      <c r="G11" s="73"/>
      <c r="H11" s="73"/>
      <c r="I11" s="73"/>
      <c r="J11" s="73"/>
      <c r="K11" s="74"/>
      <c r="L11" s="6"/>
      <c r="M11" s="6"/>
      <c r="N11" s="6"/>
      <c r="O11" s="6"/>
      <c r="P11" s="6"/>
      <c r="Q11" s="6"/>
      <c r="R11" s="6"/>
      <c r="S11" s="5"/>
      <c r="T11" s="6"/>
    </row>
    <row r="12" spans="1:22" ht="33" customHeight="1">
      <c r="B12" s="24"/>
      <c r="C12" s="85"/>
      <c r="D12" s="83"/>
      <c r="E12" s="83"/>
      <c r="F12" s="83"/>
      <c r="G12" s="83"/>
      <c r="H12" s="83"/>
      <c r="I12" s="83"/>
      <c r="J12" s="83"/>
      <c r="K12" s="84"/>
      <c r="L12" s="6"/>
      <c r="M12" s="6"/>
      <c r="N12" s="6"/>
      <c r="O12" s="6"/>
      <c r="P12" s="6"/>
      <c r="Q12" s="6"/>
      <c r="R12" s="6"/>
      <c r="S12" s="6"/>
      <c r="T12" s="6"/>
      <c r="V12" s="67"/>
    </row>
    <row r="13" spans="1:22" ht="19.5" thickBot="1">
      <c r="B13" s="24"/>
      <c r="C13" s="85"/>
      <c r="D13" s="83"/>
      <c r="E13" s="83"/>
      <c r="F13" s="83"/>
      <c r="G13" s="83"/>
      <c r="H13" s="83"/>
      <c r="I13" s="83"/>
      <c r="J13" s="83"/>
      <c r="K13" s="84"/>
      <c r="L13" s="6"/>
      <c r="M13" s="103" t="s">
        <v>41</v>
      </c>
      <c r="N13" s="103"/>
      <c r="O13" s="103"/>
      <c r="P13" s="103"/>
      <c r="Q13" s="103"/>
      <c r="R13" s="103"/>
      <c r="S13" s="103"/>
      <c r="T13" s="6"/>
    </row>
    <row r="14" spans="1:22" ht="19.5" thickBot="1">
      <c r="B14" s="24"/>
      <c r="C14" s="83"/>
      <c r="D14" s="83"/>
      <c r="E14" s="83"/>
      <c r="F14" s="83"/>
      <c r="G14" s="83"/>
      <c r="H14" s="83"/>
      <c r="I14" s="83"/>
      <c r="J14" s="83"/>
      <c r="K14" s="84"/>
      <c r="L14" s="6"/>
      <c r="M14" s="90" t="s">
        <v>42</v>
      </c>
      <c r="N14" s="90"/>
      <c r="O14" s="90"/>
      <c r="P14" s="90" t="s">
        <v>43</v>
      </c>
      <c r="Q14" s="90"/>
      <c r="R14" s="90"/>
      <c r="S14" s="90"/>
      <c r="T14" s="6"/>
    </row>
    <row r="15" spans="1:22" ht="16.5" thickBot="1">
      <c r="B15" s="24"/>
      <c r="C15" s="85"/>
      <c r="D15" s="83"/>
      <c r="E15" s="83"/>
      <c r="F15" s="83"/>
      <c r="G15" s="83"/>
      <c r="H15" s="83"/>
      <c r="I15" s="83"/>
      <c r="J15" s="83"/>
      <c r="K15" s="84"/>
      <c r="L15" s="6"/>
      <c r="M15" s="77" t="s">
        <v>66</v>
      </c>
      <c r="N15" s="77"/>
      <c r="O15" s="77"/>
      <c r="P15" s="102" t="s">
        <v>44</v>
      </c>
      <c r="Q15" s="102"/>
      <c r="R15" s="102"/>
      <c r="S15" s="102"/>
      <c r="T15" s="6"/>
    </row>
    <row r="16" spans="1:22" ht="16.5" thickBot="1">
      <c r="B16" s="24"/>
      <c r="C16" s="85"/>
      <c r="D16" s="83"/>
      <c r="E16" s="83"/>
      <c r="F16" s="83"/>
      <c r="G16" s="83"/>
      <c r="H16" s="83"/>
      <c r="I16" s="83"/>
      <c r="J16" s="83"/>
      <c r="K16" s="84"/>
      <c r="L16" s="6"/>
      <c r="M16" s="77" t="s">
        <v>57</v>
      </c>
      <c r="N16" s="77"/>
      <c r="O16" s="77"/>
      <c r="P16" s="102" t="s">
        <v>71</v>
      </c>
      <c r="Q16" s="102"/>
      <c r="R16" s="102"/>
      <c r="S16" s="102"/>
      <c r="T16" s="6"/>
    </row>
    <row r="17" spans="2:20" ht="16.5" thickBot="1">
      <c r="B17" s="24"/>
      <c r="C17" s="85"/>
      <c r="D17" s="83"/>
      <c r="E17" s="83"/>
      <c r="F17" s="83"/>
      <c r="G17" s="83"/>
      <c r="H17" s="83"/>
      <c r="I17" s="83"/>
      <c r="J17" s="83"/>
      <c r="K17" s="84"/>
      <c r="L17" s="6"/>
      <c r="M17" s="77" t="s">
        <v>45</v>
      </c>
      <c r="N17" s="77"/>
      <c r="O17" s="77"/>
      <c r="P17" s="102" t="s">
        <v>46</v>
      </c>
      <c r="Q17" s="102"/>
      <c r="R17" s="102"/>
      <c r="S17" s="102"/>
      <c r="T17" s="6"/>
    </row>
    <row r="18" spans="2:20" ht="16.5" thickBot="1">
      <c r="B18" s="24"/>
      <c r="C18" s="83"/>
      <c r="D18" s="83"/>
      <c r="E18" s="83"/>
      <c r="F18" s="83"/>
      <c r="G18" s="83"/>
      <c r="H18" s="83"/>
      <c r="I18" s="83"/>
      <c r="J18" s="83"/>
      <c r="K18" s="84"/>
      <c r="L18" s="6"/>
      <c r="M18" s="77" t="s">
        <v>67</v>
      </c>
      <c r="N18" s="77"/>
      <c r="O18" s="77"/>
      <c r="P18" s="102" t="s">
        <v>47</v>
      </c>
      <c r="Q18" s="102"/>
      <c r="R18" s="102"/>
      <c r="S18" s="102"/>
      <c r="T18" s="6"/>
    </row>
    <row r="19" spans="2:20" ht="16.5" thickBot="1">
      <c r="B19" s="24"/>
      <c r="C19" s="83"/>
      <c r="D19" s="83"/>
      <c r="E19" s="83"/>
      <c r="F19" s="83"/>
      <c r="G19" s="83"/>
      <c r="H19" s="83"/>
      <c r="I19" s="83"/>
      <c r="J19" s="83"/>
      <c r="K19" s="84"/>
      <c r="L19" s="6"/>
      <c r="M19" s="77" t="s">
        <v>68</v>
      </c>
      <c r="N19" s="77"/>
      <c r="O19" s="77"/>
      <c r="P19" s="102" t="s">
        <v>47</v>
      </c>
      <c r="Q19" s="102"/>
      <c r="R19" s="102"/>
      <c r="S19" s="102"/>
      <c r="T19" s="6"/>
    </row>
    <row r="20" spans="2:20" ht="16.5" thickBot="1">
      <c r="B20" s="24"/>
      <c r="C20" s="83"/>
      <c r="D20" s="83"/>
      <c r="E20" s="83"/>
      <c r="F20" s="83"/>
      <c r="G20" s="83"/>
      <c r="H20" s="83"/>
      <c r="I20" s="83"/>
      <c r="J20" s="83"/>
      <c r="K20" s="84"/>
      <c r="L20" s="6"/>
      <c r="M20" s="77"/>
      <c r="N20" s="77"/>
      <c r="O20" s="77"/>
      <c r="P20" s="102"/>
      <c r="Q20" s="102"/>
      <c r="R20" s="102"/>
      <c r="S20" s="102"/>
      <c r="T20" s="6"/>
    </row>
    <row r="21" spans="2:20" ht="16.5" thickBot="1">
      <c r="B21" s="24"/>
      <c r="C21" s="83"/>
      <c r="D21" s="83"/>
      <c r="E21" s="83"/>
      <c r="F21" s="83"/>
      <c r="G21" s="83"/>
      <c r="H21" s="83"/>
      <c r="I21" s="83"/>
      <c r="J21" s="83"/>
      <c r="K21" s="84"/>
      <c r="L21" s="6"/>
      <c r="M21" s="77"/>
      <c r="N21" s="77"/>
      <c r="O21" s="77"/>
      <c r="P21" s="102"/>
      <c r="Q21" s="102"/>
      <c r="R21" s="102"/>
      <c r="S21" s="102"/>
      <c r="T21" s="6"/>
    </row>
    <row r="22" spans="2:20" ht="16.5" thickBot="1">
      <c r="B22" s="24"/>
      <c r="C22" s="85"/>
      <c r="D22" s="85"/>
      <c r="E22" s="85"/>
      <c r="F22" s="85"/>
      <c r="G22" s="85"/>
      <c r="H22" s="85"/>
      <c r="I22" s="85"/>
      <c r="J22" s="85"/>
      <c r="K22" s="92"/>
      <c r="L22" s="6"/>
      <c r="M22" s="77"/>
      <c r="N22" s="77"/>
      <c r="O22" s="77"/>
      <c r="P22" s="102"/>
      <c r="Q22" s="102"/>
      <c r="R22" s="102"/>
      <c r="S22" s="102"/>
      <c r="T22" s="6"/>
    </row>
    <row r="23" spans="2:20" ht="15.75">
      <c r="B23" s="24"/>
      <c r="C23" s="85"/>
      <c r="D23" s="85"/>
      <c r="E23" s="85"/>
      <c r="F23" s="85"/>
      <c r="G23" s="85"/>
      <c r="H23" s="85"/>
      <c r="I23" s="85"/>
      <c r="J23" s="85"/>
      <c r="K23" s="92"/>
      <c r="L23" s="6"/>
      <c r="M23" s="123"/>
      <c r="N23" s="123"/>
      <c r="O23" s="123"/>
      <c r="P23" s="6"/>
      <c r="Q23" s="6"/>
      <c r="R23" s="6"/>
      <c r="S23" s="6"/>
      <c r="T23" s="6"/>
    </row>
    <row r="24" spans="2:20" ht="15.75">
      <c r="B24" s="24"/>
      <c r="C24" s="83"/>
      <c r="D24" s="83"/>
      <c r="E24" s="83"/>
      <c r="F24" s="83"/>
      <c r="G24" s="83"/>
      <c r="H24" s="83"/>
      <c r="I24" s="83"/>
      <c r="J24" s="83"/>
      <c r="K24" s="84"/>
      <c r="L24" s="6"/>
      <c r="M24" s="123"/>
      <c r="N24" s="124"/>
      <c r="O24" s="124"/>
      <c r="P24" s="6"/>
      <c r="Q24" s="6"/>
      <c r="R24" s="6"/>
      <c r="S24" s="6"/>
      <c r="T24" s="6"/>
    </row>
    <row r="25" spans="2:20" ht="15.75">
      <c r="B25" s="24"/>
      <c r="C25" s="83"/>
      <c r="D25" s="83"/>
      <c r="E25" s="83"/>
      <c r="F25" s="83"/>
      <c r="G25" s="83"/>
      <c r="H25" s="83"/>
      <c r="I25" s="83"/>
      <c r="J25" s="83"/>
      <c r="K25" s="84"/>
      <c r="L25" s="6"/>
      <c r="M25" s="123"/>
      <c r="N25" s="123"/>
      <c r="O25" s="123"/>
      <c r="P25" s="6"/>
      <c r="Q25" s="6"/>
      <c r="R25" s="6"/>
      <c r="S25" s="6"/>
      <c r="T25" s="6"/>
    </row>
    <row r="26" spans="2:20" ht="15.75">
      <c r="B26" s="24"/>
      <c r="C26" s="83"/>
      <c r="D26" s="83"/>
      <c r="E26" s="83"/>
      <c r="F26" s="83"/>
      <c r="G26" s="83"/>
      <c r="H26" s="83"/>
      <c r="I26" s="83"/>
      <c r="J26" s="83"/>
      <c r="K26" s="84"/>
      <c r="L26" s="6"/>
      <c r="M26" s="6"/>
      <c r="N26" s="6"/>
      <c r="O26" s="6"/>
      <c r="P26" s="6"/>
      <c r="Q26" s="6"/>
      <c r="R26" s="6"/>
      <c r="S26" s="6"/>
      <c r="T26" s="6"/>
    </row>
    <row r="27" spans="2:20" ht="19.5" thickBot="1">
      <c r="B27" s="24"/>
      <c r="C27" s="83"/>
      <c r="D27" s="83"/>
      <c r="E27" s="83"/>
      <c r="F27" s="83"/>
      <c r="G27" s="83"/>
      <c r="H27" s="83"/>
      <c r="I27" s="83"/>
      <c r="J27" s="83"/>
      <c r="K27" s="84"/>
      <c r="L27" s="25"/>
      <c r="M27" s="87" t="s">
        <v>7</v>
      </c>
      <c r="N27" s="87"/>
      <c r="O27" s="87"/>
      <c r="P27" s="87"/>
      <c r="Q27" s="87"/>
      <c r="R27" s="87"/>
      <c r="S27" s="6"/>
      <c r="T27" s="6"/>
    </row>
    <row r="28" spans="2:20" ht="19.5" thickBot="1">
      <c r="B28" s="24"/>
      <c r="C28" s="83"/>
      <c r="D28" s="83"/>
      <c r="E28" s="83"/>
      <c r="F28" s="83"/>
      <c r="G28" s="83"/>
      <c r="H28" s="83"/>
      <c r="I28" s="83"/>
      <c r="J28" s="83"/>
      <c r="K28" s="84"/>
      <c r="L28" s="25"/>
      <c r="M28" s="90" t="s">
        <v>14</v>
      </c>
      <c r="N28" s="90"/>
      <c r="O28" s="90"/>
      <c r="P28" s="26" t="s">
        <v>69</v>
      </c>
      <c r="Q28" s="96" t="s">
        <v>53</v>
      </c>
      <c r="R28" s="97"/>
      <c r="S28" s="6"/>
      <c r="T28" s="6"/>
    </row>
    <row r="29" spans="2:20" ht="19.5" thickBot="1">
      <c r="B29" s="24"/>
      <c r="C29" s="83"/>
      <c r="D29" s="83"/>
      <c r="E29" s="83"/>
      <c r="F29" s="83"/>
      <c r="G29" s="83"/>
      <c r="H29" s="83"/>
      <c r="I29" s="83"/>
      <c r="J29" s="83"/>
      <c r="K29" s="84"/>
      <c r="L29" s="25"/>
      <c r="M29" s="86" t="s">
        <v>15</v>
      </c>
      <c r="N29" s="86"/>
      <c r="O29" s="86"/>
      <c r="P29" s="3">
        <f xml:space="preserve"> COUNTIFS($C12:$K100, "*O*F*11*issued*")</f>
        <v>0</v>
      </c>
      <c r="Q29" s="98">
        <f xml:space="preserve"> COUNTIFS(C12:K104, "*O*F*11*surrendered*")</f>
        <v>0</v>
      </c>
      <c r="R29" s="99"/>
      <c r="S29" s="6"/>
      <c r="T29" s="6"/>
    </row>
    <row r="30" spans="2:20" ht="19.5" thickBot="1">
      <c r="B30" s="24"/>
      <c r="C30" s="83"/>
      <c r="D30" s="83"/>
      <c r="E30" s="83"/>
      <c r="F30" s="83"/>
      <c r="G30" s="83"/>
      <c r="H30" s="83"/>
      <c r="I30" s="83"/>
      <c r="J30" s="83"/>
      <c r="K30" s="84"/>
      <c r="L30" s="25"/>
      <c r="M30" s="86" t="s">
        <v>55</v>
      </c>
      <c r="N30" s="86"/>
      <c r="O30" s="86"/>
      <c r="P30" s="3">
        <f xml:space="preserve"> COUNTIF($C12:$K104, "*CMMS*raised*")</f>
        <v>0</v>
      </c>
      <c r="Q30" s="100"/>
      <c r="R30" s="101"/>
      <c r="S30" s="6"/>
      <c r="T30" s="6"/>
    </row>
    <row r="31" spans="2:20" ht="19.5" thickBot="1">
      <c r="B31" s="24"/>
      <c r="C31" s="83"/>
      <c r="D31" s="83"/>
      <c r="E31" s="83"/>
      <c r="F31" s="83"/>
      <c r="G31" s="83"/>
      <c r="H31" s="83"/>
      <c r="I31" s="83"/>
      <c r="J31" s="83"/>
      <c r="K31" s="84"/>
      <c r="L31" s="25"/>
      <c r="M31" s="86" t="s">
        <v>28</v>
      </c>
      <c r="N31" s="86"/>
      <c r="O31" s="86"/>
      <c r="P31" s="3">
        <f xml:space="preserve"> COUNTIFS($C12:$K104, "Work Permit*issued*") + COUNTIFS($C12:$K104, "*Permit*to*work*issued*") + COUNTIFS($C12:$K104, "*O*F*2*issued*")</f>
        <v>0</v>
      </c>
      <c r="Q31" s="98">
        <f xml:space="preserve"> COUNTIFS($C12:$K104, "Work Permit*surrendered*") + COUNTIFS($C12:$K104, "*Permit*to*work*surrendered*") + COUNTIFS($C12:$K104, "*O*F*2*surrendered*")</f>
        <v>0</v>
      </c>
      <c r="R31" s="99"/>
      <c r="S31" s="6"/>
      <c r="T31" s="6"/>
    </row>
    <row r="32" spans="2:20" ht="19.5" thickBot="1">
      <c r="B32" s="24"/>
      <c r="C32" s="83"/>
      <c r="D32" s="83"/>
      <c r="E32" s="83"/>
      <c r="F32" s="83"/>
      <c r="G32" s="83"/>
      <c r="H32" s="83"/>
      <c r="I32" s="83"/>
      <c r="J32" s="83"/>
      <c r="K32" s="84"/>
      <c r="L32" s="25"/>
      <c r="M32" s="86" t="s">
        <v>29</v>
      </c>
      <c r="N32" s="86"/>
      <c r="O32" s="86"/>
      <c r="P32" s="3">
        <f xml:space="preserve"> COUNTIFS($C12:$K104, "Work*Test*Permit*issued*") + COUNTIFS($C12:$K104, "*O*F*3*issued*")</f>
        <v>0</v>
      </c>
      <c r="Q32" s="98">
        <f xml:space="preserve"> COUNTIFS(C12:K104, "Work*Test*Permit*surrendered*") + COUNTIFS($C12:$K104, "*O*F*3*surrendered*")</f>
        <v>0</v>
      </c>
      <c r="R32" s="99"/>
      <c r="S32" s="6"/>
      <c r="T32" s="6"/>
    </row>
    <row r="33" spans="2:20" ht="19.5" thickBot="1">
      <c r="B33" s="24"/>
      <c r="C33" s="83"/>
      <c r="D33" s="83"/>
      <c r="E33" s="83"/>
      <c r="F33" s="83"/>
      <c r="G33" s="83"/>
      <c r="H33" s="83"/>
      <c r="I33" s="83"/>
      <c r="J33" s="83"/>
      <c r="K33" s="84"/>
      <c r="L33" s="25"/>
      <c r="M33" s="86" t="s">
        <v>30</v>
      </c>
      <c r="N33" s="86"/>
      <c r="O33" s="86"/>
      <c r="P33" s="3">
        <f xml:space="preserve"> COUNTIFS($C12:$K104, "*Local*Checks*") + COUNTIFS($C12:$K104, "*Checks*Local*")</f>
        <v>0</v>
      </c>
      <c r="Q33" s="100"/>
      <c r="R33" s="101"/>
      <c r="S33" s="6"/>
      <c r="T33" s="6"/>
    </row>
    <row r="34" spans="2:20" ht="19.5" thickBot="1">
      <c r="B34" s="24"/>
      <c r="C34" s="83"/>
      <c r="D34" s="83"/>
      <c r="E34" s="83"/>
      <c r="F34" s="83"/>
      <c r="G34" s="83"/>
      <c r="H34" s="83"/>
      <c r="I34" s="83"/>
      <c r="J34" s="83"/>
      <c r="K34" s="84"/>
      <c r="L34" s="25"/>
      <c r="M34" s="86" t="s">
        <v>49</v>
      </c>
      <c r="N34" s="86"/>
      <c r="O34" s="86"/>
      <c r="P34" s="3">
        <f xml:space="preserve"> COUNTIFS($C12:$K104, "*Hot*Work*Permit*issued*")</f>
        <v>0</v>
      </c>
      <c r="Q34" s="98">
        <f xml:space="preserve"> COUNTIFS($C12:$K104, "*Hot*Work*Permit*surrendered*")</f>
        <v>0</v>
      </c>
      <c r="R34" s="99"/>
      <c r="S34" s="6"/>
      <c r="T34" s="6"/>
    </row>
    <row r="35" spans="2:20" ht="19.5" thickBot="1">
      <c r="B35" s="24"/>
      <c r="C35" s="83"/>
      <c r="D35" s="83"/>
      <c r="E35" s="83"/>
      <c r="F35" s="83"/>
      <c r="G35" s="83"/>
      <c r="H35" s="83"/>
      <c r="I35" s="83"/>
      <c r="J35" s="83"/>
      <c r="K35" s="84"/>
      <c r="L35" s="25"/>
      <c r="M35" s="86" t="s">
        <v>48</v>
      </c>
      <c r="N35" s="86"/>
      <c r="O35" s="86"/>
      <c r="P35" s="3">
        <f xml:space="preserve"> COUNTIFS($C12:$K104, "*Confined*Space*Permit*issued*")</f>
        <v>0</v>
      </c>
      <c r="Q35" s="98">
        <f xml:space="preserve"> COUNTIFS($C12:$K104, "*Confined*Space*Permit*surrendered*")</f>
        <v>0</v>
      </c>
      <c r="R35" s="99"/>
      <c r="S35" s="6"/>
      <c r="T35" s="6"/>
    </row>
    <row r="36" spans="2:20" ht="19.5" thickBot="1">
      <c r="B36" s="24"/>
      <c r="C36" s="83"/>
      <c r="D36" s="83"/>
      <c r="E36" s="83"/>
      <c r="F36" s="83"/>
      <c r="G36" s="83"/>
      <c r="H36" s="83"/>
      <c r="I36" s="83"/>
      <c r="J36" s="83"/>
      <c r="K36" s="84"/>
      <c r="L36" s="25"/>
      <c r="M36" s="77" t="s">
        <v>50</v>
      </c>
      <c r="N36" s="77"/>
      <c r="O36" s="77"/>
      <c r="P36" s="3">
        <f>COUNTIFS($C12:$K104,"*Application*for*Protection*Guarantee*")</f>
        <v>0</v>
      </c>
      <c r="Q36" s="100"/>
      <c r="R36" s="101"/>
      <c r="S36" s="6"/>
      <c r="T36" s="6"/>
    </row>
    <row r="37" spans="2:20" ht="19.5" thickBot="1">
      <c r="B37" s="24"/>
      <c r="C37" s="83"/>
      <c r="D37" s="83"/>
      <c r="E37" s="83"/>
      <c r="F37" s="83"/>
      <c r="G37" s="83"/>
      <c r="H37" s="83"/>
      <c r="I37" s="83"/>
      <c r="J37" s="83"/>
      <c r="K37" s="84"/>
      <c r="L37" s="6"/>
      <c r="M37" s="125"/>
      <c r="N37" s="125"/>
      <c r="O37" s="125"/>
      <c r="P37" s="28"/>
      <c r="Q37" s="129"/>
      <c r="R37" s="130"/>
      <c r="S37" s="29"/>
      <c r="T37" s="6"/>
    </row>
    <row r="38" spans="2:20" ht="19.5" thickBot="1">
      <c r="B38" s="24"/>
      <c r="C38" s="83"/>
      <c r="D38" s="83"/>
      <c r="E38" s="83"/>
      <c r="F38" s="83"/>
      <c r="G38" s="83"/>
      <c r="H38" s="83"/>
      <c r="I38" s="83"/>
      <c r="J38" s="83"/>
      <c r="K38" s="84"/>
      <c r="L38" s="6"/>
      <c r="M38" s="86"/>
      <c r="N38" s="86"/>
      <c r="O38" s="86"/>
      <c r="P38" s="27"/>
      <c r="Q38" s="121"/>
      <c r="R38" s="122"/>
      <c r="S38" s="30"/>
      <c r="T38" s="6"/>
    </row>
    <row r="39" spans="2:20" ht="19.5" thickBot="1">
      <c r="B39" s="24"/>
      <c r="C39" s="83"/>
      <c r="D39" s="83"/>
      <c r="E39" s="83"/>
      <c r="F39" s="83"/>
      <c r="G39" s="83"/>
      <c r="H39" s="83"/>
      <c r="I39" s="83"/>
      <c r="J39" s="83"/>
      <c r="K39" s="84"/>
      <c r="L39" s="6"/>
      <c r="M39" s="86"/>
      <c r="N39" s="86"/>
      <c r="O39" s="86"/>
      <c r="P39" s="27"/>
      <c r="Q39" s="121"/>
      <c r="R39" s="122"/>
      <c r="S39" s="30"/>
      <c r="T39" s="6"/>
    </row>
    <row r="40" spans="2:20" ht="18.75">
      <c r="B40" s="24"/>
      <c r="C40" s="83"/>
      <c r="D40" s="83"/>
      <c r="E40" s="83"/>
      <c r="F40" s="83"/>
      <c r="G40" s="83"/>
      <c r="H40" s="83"/>
      <c r="I40" s="83"/>
      <c r="J40" s="83"/>
      <c r="K40" s="84"/>
      <c r="L40" s="6"/>
      <c r="M40" s="31"/>
      <c r="N40" s="32"/>
      <c r="O40" s="32"/>
      <c r="P40" s="32"/>
      <c r="Q40" s="32"/>
      <c r="R40" s="32"/>
      <c r="S40" s="30"/>
      <c r="T40" s="6"/>
    </row>
    <row r="41" spans="2:20" ht="18.75">
      <c r="B41" s="24"/>
      <c r="C41" s="83"/>
      <c r="D41" s="83"/>
      <c r="E41" s="83"/>
      <c r="F41" s="83"/>
      <c r="G41" s="83"/>
      <c r="H41" s="83"/>
      <c r="I41" s="83"/>
      <c r="J41" s="83"/>
      <c r="K41" s="84"/>
      <c r="L41" s="6"/>
      <c r="M41" s="31"/>
      <c r="N41" s="32"/>
      <c r="O41" s="32"/>
      <c r="P41" s="32"/>
      <c r="Q41" s="32"/>
      <c r="R41" s="32"/>
      <c r="S41" s="30"/>
      <c r="T41" s="6"/>
    </row>
    <row r="42" spans="2:20" ht="18.75">
      <c r="B42" s="24"/>
      <c r="C42" s="83"/>
      <c r="D42" s="83"/>
      <c r="E42" s="83"/>
      <c r="F42" s="83"/>
      <c r="G42" s="83"/>
      <c r="H42" s="83"/>
      <c r="I42" s="83"/>
      <c r="J42" s="83"/>
      <c r="K42" s="84"/>
      <c r="L42" s="6"/>
      <c r="M42" s="33"/>
      <c r="N42" s="33"/>
      <c r="O42" s="33"/>
      <c r="P42" s="33"/>
      <c r="Q42" s="32"/>
      <c r="R42" s="32"/>
      <c r="S42" s="30"/>
      <c r="T42" s="6"/>
    </row>
    <row r="43" spans="2:20" ht="18.75">
      <c r="B43" s="24"/>
      <c r="C43" s="83"/>
      <c r="D43" s="83"/>
      <c r="E43" s="83"/>
      <c r="F43" s="83"/>
      <c r="G43" s="83"/>
      <c r="H43" s="83"/>
      <c r="I43" s="83"/>
      <c r="J43" s="83"/>
      <c r="K43" s="84"/>
      <c r="L43" s="6"/>
      <c r="M43" s="33"/>
      <c r="N43" s="33"/>
      <c r="O43" s="33"/>
      <c r="P43" s="33"/>
      <c r="Q43" s="32"/>
      <c r="R43" s="32"/>
      <c r="S43" s="30"/>
      <c r="T43" s="6"/>
    </row>
    <row r="44" spans="2:20" ht="18.75">
      <c r="B44" s="24"/>
      <c r="C44" s="83"/>
      <c r="D44" s="83"/>
      <c r="E44" s="83"/>
      <c r="F44" s="83"/>
      <c r="G44" s="83"/>
      <c r="H44" s="83"/>
      <c r="I44" s="83"/>
      <c r="J44" s="83"/>
      <c r="K44" s="84"/>
      <c r="L44" s="6"/>
      <c r="M44" s="33"/>
      <c r="N44" s="33"/>
      <c r="O44" s="33"/>
      <c r="P44" s="33"/>
      <c r="Q44" s="32"/>
      <c r="R44" s="32"/>
      <c r="S44" s="32"/>
      <c r="T44" s="6"/>
    </row>
    <row r="45" spans="2:20" ht="15.75">
      <c r="B45" s="24"/>
      <c r="C45" s="83"/>
      <c r="D45" s="83"/>
      <c r="E45" s="83"/>
      <c r="F45" s="83"/>
      <c r="G45" s="83"/>
      <c r="H45" s="83"/>
      <c r="I45" s="83"/>
      <c r="J45" s="83"/>
      <c r="K45" s="84"/>
      <c r="L45" s="25"/>
      <c r="M45" s="25"/>
      <c r="N45" s="25"/>
      <c r="O45" s="25"/>
      <c r="P45" s="25"/>
      <c r="Q45" s="25"/>
      <c r="R45" s="25"/>
      <c r="S45" s="6"/>
      <c r="T45" s="6"/>
    </row>
    <row r="46" spans="2:20" ht="15.75">
      <c r="B46" s="24"/>
      <c r="C46" s="83"/>
      <c r="D46" s="83"/>
      <c r="E46" s="83"/>
      <c r="F46" s="83"/>
      <c r="G46" s="83"/>
      <c r="H46" s="83"/>
      <c r="I46" s="83"/>
      <c r="J46" s="83"/>
      <c r="K46" s="84"/>
      <c r="L46" s="25"/>
      <c r="M46" s="25"/>
      <c r="N46" s="25"/>
      <c r="O46" s="25"/>
      <c r="P46" s="25"/>
      <c r="Q46" s="25"/>
      <c r="R46" s="25"/>
      <c r="S46" s="6"/>
      <c r="T46" s="6"/>
    </row>
    <row r="47" spans="2:20" ht="15.75">
      <c r="B47" s="24"/>
      <c r="C47" s="83"/>
      <c r="D47" s="83"/>
      <c r="E47" s="83"/>
      <c r="F47" s="83"/>
      <c r="G47" s="83"/>
      <c r="H47" s="83"/>
      <c r="I47" s="83"/>
      <c r="J47" s="83"/>
      <c r="K47" s="84"/>
      <c r="L47" s="25"/>
      <c r="M47" s="25"/>
      <c r="N47" s="25"/>
      <c r="O47" s="25"/>
      <c r="P47" s="25"/>
      <c r="Q47" s="25"/>
      <c r="R47" s="25"/>
      <c r="S47" s="6"/>
      <c r="T47" s="6"/>
    </row>
    <row r="48" spans="2:20" ht="15.75">
      <c r="B48" s="24"/>
      <c r="C48" s="83"/>
      <c r="D48" s="83"/>
      <c r="E48" s="83"/>
      <c r="F48" s="83"/>
      <c r="G48" s="83"/>
      <c r="H48" s="83"/>
      <c r="I48" s="83"/>
      <c r="J48" s="83"/>
      <c r="K48" s="84"/>
      <c r="L48" s="25"/>
      <c r="M48" s="25"/>
      <c r="N48" s="25"/>
      <c r="O48" s="25"/>
      <c r="P48" s="25"/>
      <c r="Q48" s="25"/>
      <c r="R48" s="25"/>
      <c r="S48" s="6"/>
      <c r="T48" s="6"/>
    </row>
    <row r="49" spans="2:20" ht="15.75">
      <c r="B49" s="24"/>
      <c r="C49" s="83"/>
      <c r="D49" s="83"/>
      <c r="E49" s="83"/>
      <c r="F49" s="83"/>
      <c r="G49" s="83"/>
      <c r="H49" s="83"/>
      <c r="I49" s="83"/>
      <c r="J49" s="83"/>
      <c r="K49" s="84"/>
      <c r="L49" s="25"/>
      <c r="M49" s="25"/>
      <c r="N49" s="25"/>
      <c r="O49" s="25"/>
      <c r="P49" s="25"/>
      <c r="Q49" s="25"/>
      <c r="R49" s="25"/>
      <c r="S49" s="6"/>
      <c r="T49" s="6"/>
    </row>
    <row r="50" spans="2:20" ht="15.75">
      <c r="B50" s="24"/>
      <c r="C50" s="83"/>
      <c r="D50" s="83"/>
      <c r="E50" s="83"/>
      <c r="F50" s="83"/>
      <c r="G50" s="83"/>
      <c r="H50" s="83"/>
      <c r="I50" s="83"/>
      <c r="J50" s="83"/>
      <c r="K50" s="84"/>
      <c r="L50" s="25"/>
      <c r="M50" s="34"/>
      <c r="N50" s="34"/>
      <c r="O50" s="34"/>
      <c r="P50" s="34"/>
      <c r="Q50" s="25"/>
      <c r="R50" s="25"/>
      <c r="S50" s="6"/>
      <c r="T50" s="6"/>
    </row>
    <row r="51" spans="2:20" ht="15.75">
      <c r="B51" s="24"/>
      <c r="C51" s="83"/>
      <c r="D51" s="83"/>
      <c r="E51" s="83"/>
      <c r="F51" s="83"/>
      <c r="G51" s="83"/>
      <c r="H51" s="83"/>
      <c r="I51" s="83"/>
      <c r="J51" s="83"/>
      <c r="K51" s="84"/>
      <c r="L51" s="25"/>
      <c r="M51" s="25"/>
      <c r="N51" s="25"/>
      <c r="O51" s="25"/>
      <c r="P51" s="25"/>
      <c r="Q51" s="25"/>
      <c r="R51" s="25"/>
      <c r="S51" s="6"/>
      <c r="T51" s="6"/>
    </row>
    <row r="52" spans="2:20" ht="15.75">
      <c r="B52" s="24"/>
      <c r="C52" s="83"/>
      <c r="D52" s="83"/>
      <c r="E52" s="83"/>
      <c r="F52" s="83"/>
      <c r="G52" s="83"/>
      <c r="H52" s="83"/>
      <c r="I52" s="83"/>
      <c r="J52" s="83"/>
      <c r="K52" s="84"/>
      <c r="L52" s="25"/>
      <c r="M52" s="25"/>
      <c r="N52" s="25"/>
      <c r="O52" s="25"/>
      <c r="P52" s="25"/>
      <c r="Q52" s="25"/>
      <c r="R52" s="25"/>
      <c r="S52" s="6"/>
      <c r="T52" s="6"/>
    </row>
    <row r="53" spans="2:20" ht="15.75">
      <c r="B53" s="24"/>
      <c r="C53" s="83"/>
      <c r="D53" s="83"/>
      <c r="E53" s="83"/>
      <c r="F53" s="83"/>
      <c r="G53" s="83"/>
      <c r="H53" s="83"/>
      <c r="I53" s="83"/>
      <c r="J53" s="83"/>
      <c r="K53" s="84"/>
      <c r="L53" s="25"/>
      <c r="M53" s="25"/>
      <c r="N53" s="25"/>
      <c r="O53" s="25"/>
      <c r="P53" s="25"/>
      <c r="Q53" s="25"/>
      <c r="R53" s="25"/>
      <c r="S53" s="6"/>
      <c r="T53" s="6"/>
    </row>
    <row r="54" spans="2:20" ht="15.75">
      <c r="B54" s="24"/>
      <c r="C54" s="83"/>
      <c r="D54" s="83"/>
      <c r="E54" s="83"/>
      <c r="F54" s="83"/>
      <c r="G54" s="83"/>
      <c r="H54" s="83"/>
      <c r="I54" s="83"/>
      <c r="J54" s="83"/>
      <c r="K54" s="84"/>
      <c r="L54" s="25"/>
      <c r="M54" s="25"/>
      <c r="N54" s="25"/>
      <c r="O54" s="25"/>
      <c r="P54" s="25"/>
      <c r="Q54" s="25"/>
      <c r="R54" s="25"/>
      <c r="S54" s="6"/>
      <c r="T54" s="6"/>
    </row>
    <row r="55" spans="2:20" ht="15.75">
      <c r="B55" s="24"/>
      <c r="C55" s="83"/>
      <c r="D55" s="83"/>
      <c r="E55" s="83"/>
      <c r="F55" s="83"/>
      <c r="G55" s="83"/>
      <c r="H55" s="83"/>
      <c r="I55" s="83"/>
      <c r="J55" s="83"/>
      <c r="K55" s="84"/>
      <c r="L55" s="25"/>
      <c r="M55" s="6"/>
      <c r="N55" s="6"/>
      <c r="O55" s="6"/>
      <c r="P55" s="6"/>
      <c r="Q55" s="6"/>
      <c r="R55" s="6"/>
      <c r="S55" s="6"/>
      <c r="T55" s="6"/>
    </row>
    <row r="56" spans="2:20" ht="15.75">
      <c r="B56" s="24"/>
      <c r="C56" s="83"/>
      <c r="D56" s="83"/>
      <c r="E56" s="83"/>
      <c r="F56" s="83"/>
      <c r="G56" s="83"/>
      <c r="H56" s="83"/>
      <c r="I56" s="83"/>
      <c r="J56" s="83"/>
      <c r="K56" s="84"/>
      <c r="L56" s="25"/>
      <c r="M56" s="6"/>
      <c r="N56" s="6"/>
      <c r="O56" s="6"/>
      <c r="P56" s="6"/>
      <c r="Q56" s="6"/>
      <c r="R56" s="6"/>
      <c r="S56" s="6"/>
      <c r="T56" s="6"/>
    </row>
    <row r="57" spans="2:20" ht="15.75">
      <c r="B57" s="24"/>
      <c r="C57" s="83"/>
      <c r="D57" s="83"/>
      <c r="E57" s="83"/>
      <c r="F57" s="83"/>
      <c r="G57" s="83"/>
      <c r="H57" s="83"/>
      <c r="I57" s="83"/>
      <c r="J57" s="83"/>
      <c r="K57" s="84"/>
      <c r="L57" s="25"/>
      <c r="M57" s="6"/>
      <c r="N57" s="6"/>
      <c r="O57" s="6"/>
      <c r="P57" s="6"/>
      <c r="Q57" s="6"/>
      <c r="R57" s="6"/>
      <c r="S57" s="6"/>
      <c r="T57" s="6"/>
    </row>
    <row r="58" spans="2:20" ht="15.75">
      <c r="B58" s="24"/>
      <c r="C58" s="83"/>
      <c r="D58" s="83"/>
      <c r="E58" s="83"/>
      <c r="F58" s="83"/>
      <c r="G58" s="83"/>
      <c r="H58" s="83"/>
      <c r="I58" s="83"/>
      <c r="J58" s="83"/>
      <c r="K58" s="84"/>
      <c r="L58" s="25"/>
      <c r="M58" s="6"/>
      <c r="N58" s="6"/>
      <c r="O58" s="6"/>
      <c r="P58" s="6"/>
      <c r="Q58" s="6"/>
      <c r="R58" s="6"/>
      <c r="S58" s="6"/>
      <c r="T58" s="6"/>
    </row>
    <row r="59" spans="2:20" ht="15.75">
      <c r="B59" s="24"/>
      <c r="C59" s="83"/>
      <c r="D59" s="83"/>
      <c r="E59" s="83"/>
      <c r="F59" s="83"/>
      <c r="G59" s="83"/>
      <c r="H59" s="83"/>
      <c r="I59" s="83"/>
      <c r="J59" s="83"/>
      <c r="K59" s="84"/>
      <c r="L59" s="25"/>
      <c r="M59" s="6"/>
      <c r="N59" s="6"/>
      <c r="O59" s="6"/>
      <c r="P59" s="6"/>
      <c r="Q59" s="6"/>
      <c r="R59" s="6"/>
      <c r="S59" s="6"/>
      <c r="T59" s="6"/>
    </row>
    <row r="60" spans="2:20" ht="15.75">
      <c r="B60" s="24"/>
      <c r="C60" s="83"/>
      <c r="D60" s="83"/>
      <c r="E60" s="83"/>
      <c r="F60" s="83"/>
      <c r="G60" s="83"/>
      <c r="H60" s="83"/>
      <c r="I60" s="83"/>
      <c r="J60" s="83"/>
      <c r="K60" s="84"/>
      <c r="L60" s="25"/>
      <c r="M60" s="6"/>
      <c r="N60" s="6"/>
      <c r="O60" s="6"/>
      <c r="P60" s="6"/>
      <c r="Q60" s="6"/>
      <c r="R60" s="6"/>
      <c r="S60" s="6"/>
      <c r="T60" s="6"/>
    </row>
    <row r="61" spans="2:20" ht="15.75">
      <c r="B61" s="24"/>
      <c r="C61" s="83"/>
      <c r="D61" s="83"/>
      <c r="E61" s="83"/>
      <c r="F61" s="83"/>
      <c r="G61" s="83"/>
      <c r="H61" s="83"/>
      <c r="I61" s="83"/>
      <c r="J61" s="83"/>
      <c r="K61" s="84"/>
      <c r="L61" s="25"/>
      <c r="M61" s="25"/>
      <c r="N61" s="25"/>
      <c r="O61" s="6"/>
      <c r="P61" s="25"/>
      <c r="Q61" s="25"/>
      <c r="R61" s="25"/>
      <c r="S61" s="6"/>
      <c r="T61" s="6"/>
    </row>
    <row r="62" spans="2:20" ht="15.75">
      <c r="B62" s="24"/>
      <c r="C62" s="83"/>
      <c r="D62" s="83"/>
      <c r="E62" s="83"/>
      <c r="F62" s="83"/>
      <c r="G62" s="83"/>
      <c r="H62" s="83"/>
      <c r="I62" s="83"/>
      <c r="J62" s="83"/>
      <c r="K62" s="84"/>
      <c r="L62" s="6"/>
      <c r="M62" s="6"/>
      <c r="N62" s="6"/>
      <c r="O62" s="6"/>
      <c r="P62" s="6"/>
      <c r="Q62" s="6"/>
      <c r="R62" s="6"/>
      <c r="S62" s="6"/>
      <c r="T62" s="6"/>
    </row>
    <row r="63" spans="2:20" ht="15.75">
      <c r="B63" s="24"/>
      <c r="C63" s="83"/>
      <c r="D63" s="83"/>
      <c r="E63" s="83"/>
      <c r="F63" s="83"/>
      <c r="G63" s="83"/>
      <c r="H63" s="83"/>
      <c r="I63" s="83"/>
      <c r="J63" s="83"/>
      <c r="K63" s="84"/>
      <c r="L63" s="6"/>
      <c r="M63" s="6"/>
      <c r="N63" s="6"/>
      <c r="O63" s="6"/>
      <c r="P63" s="6"/>
      <c r="Q63" s="6"/>
      <c r="R63" s="6"/>
      <c r="S63" s="6"/>
      <c r="T63" s="6"/>
    </row>
    <row r="64" spans="2:20" ht="15.75">
      <c r="B64" s="24"/>
      <c r="C64" s="83"/>
      <c r="D64" s="83"/>
      <c r="E64" s="83"/>
      <c r="F64" s="83"/>
      <c r="G64" s="83"/>
      <c r="H64" s="83"/>
      <c r="I64" s="83"/>
      <c r="J64" s="83"/>
      <c r="K64" s="84"/>
      <c r="L64" s="6"/>
      <c r="M64" s="6"/>
      <c r="N64" s="6"/>
      <c r="O64" s="6"/>
      <c r="P64" s="6"/>
      <c r="Q64" s="6"/>
      <c r="R64" s="6"/>
      <c r="S64" s="6"/>
      <c r="T64" s="6"/>
    </row>
    <row r="65" spans="2:20" ht="15.75">
      <c r="B65" s="24"/>
      <c r="C65" s="83"/>
      <c r="D65" s="83"/>
      <c r="E65" s="83"/>
      <c r="F65" s="83"/>
      <c r="G65" s="83"/>
      <c r="H65" s="83"/>
      <c r="I65" s="83"/>
      <c r="J65" s="83"/>
      <c r="K65" s="84"/>
      <c r="L65" s="6"/>
      <c r="M65" s="6"/>
      <c r="N65" s="6"/>
      <c r="O65" s="6"/>
      <c r="P65" s="6"/>
      <c r="Q65" s="6"/>
      <c r="R65" s="6"/>
      <c r="S65" s="6"/>
      <c r="T65" s="6"/>
    </row>
    <row r="66" spans="2:20" ht="15.75">
      <c r="B66" s="24"/>
      <c r="C66" s="83"/>
      <c r="D66" s="83"/>
      <c r="E66" s="83"/>
      <c r="F66" s="83"/>
      <c r="G66" s="83"/>
      <c r="H66" s="83"/>
      <c r="I66" s="83"/>
      <c r="J66" s="83"/>
      <c r="K66" s="84"/>
      <c r="L66" s="6"/>
      <c r="M66" s="6"/>
      <c r="N66" s="6"/>
      <c r="O66" s="6"/>
      <c r="P66" s="6"/>
      <c r="Q66" s="6"/>
      <c r="R66" s="6"/>
      <c r="S66" s="6"/>
      <c r="T66" s="6"/>
    </row>
    <row r="67" spans="2:20" ht="15.75">
      <c r="B67" s="24"/>
      <c r="C67" s="83"/>
      <c r="D67" s="83"/>
      <c r="E67" s="83"/>
      <c r="F67" s="83"/>
      <c r="G67" s="83"/>
      <c r="H67" s="83"/>
      <c r="I67" s="83"/>
      <c r="J67" s="83"/>
      <c r="K67" s="84"/>
      <c r="L67" s="6"/>
      <c r="M67" s="6"/>
      <c r="N67" s="6"/>
      <c r="O67" s="6"/>
      <c r="P67" s="6"/>
      <c r="Q67" s="6"/>
      <c r="R67" s="6"/>
      <c r="S67" s="6"/>
      <c r="T67" s="6"/>
    </row>
    <row r="68" spans="2:20" ht="15.75">
      <c r="B68" s="24"/>
      <c r="C68" s="83"/>
      <c r="D68" s="83"/>
      <c r="E68" s="83"/>
      <c r="F68" s="83"/>
      <c r="G68" s="83"/>
      <c r="H68" s="83"/>
      <c r="I68" s="83"/>
      <c r="J68" s="83"/>
      <c r="K68" s="84"/>
      <c r="L68" s="6"/>
      <c r="M68" s="6"/>
      <c r="N68" s="6"/>
      <c r="O68" s="6"/>
      <c r="P68" s="6"/>
      <c r="Q68" s="6"/>
      <c r="R68" s="6"/>
      <c r="S68" s="6"/>
      <c r="T68" s="6"/>
    </row>
    <row r="69" spans="2:20" ht="15.75">
      <c r="B69" s="24"/>
      <c r="C69" s="83"/>
      <c r="D69" s="83"/>
      <c r="E69" s="83"/>
      <c r="F69" s="83"/>
      <c r="G69" s="83"/>
      <c r="H69" s="83"/>
      <c r="I69" s="83"/>
      <c r="J69" s="83"/>
      <c r="K69" s="84"/>
      <c r="L69" s="6"/>
      <c r="M69" s="6"/>
      <c r="N69" s="6"/>
      <c r="O69" s="6"/>
      <c r="P69" s="6"/>
      <c r="Q69" s="6"/>
      <c r="R69" s="6"/>
      <c r="S69" s="6"/>
      <c r="T69" s="6"/>
    </row>
    <row r="70" spans="2:20" ht="15.75">
      <c r="B70" s="24"/>
      <c r="C70" s="83"/>
      <c r="D70" s="83"/>
      <c r="E70" s="83"/>
      <c r="F70" s="83"/>
      <c r="G70" s="83"/>
      <c r="H70" s="83"/>
      <c r="I70" s="83"/>
      <c r="J70" s="83"/>
      <c r="K70" s="84"/>
      <c r="L70" s="6"/>
      <c r="M70" s="6"/>
      <c r="N70" s="6"/>
      <c r="O70" s="6"/>
      <c r="P70" s="6"/>
      <c r="Q70" s="6"/>
      <c r="R70" s="6"/>
      <c r="S70" s="6"/>
      <c r="T70" s="6"/>
    </row>
    <row r="71" spans="2:20" ht="15.75">
      <c r="B71" s="24"/>
      <c r="C71" s="83"/>
      <c r="D71" s="83"/>
      <c r="E71" s="83"/>
      <c r="F71" s="83"/>
      <c r="G71" s="83"/>
      <c r="H71" s="83"/>
      <c r="I71" s="83"/>
      <c r="J71" s="83"/>
      <c r="K71" s="84"/>
      <c r="L71" s="6"/>
      <c r="M71" s="6"/>
      <c r="N71" s="6"/>
      <c r="O71" s="6"/>
      <c r="P71" s="6"/>
      <c r="Q71" s="6"/>
      <c r="R71" s="6"/>
      <c r="S71" s="6"/>
      <c r="T71" s="6"/>
    </row>
    <row r="72" spans="2:20" ht="15.75">
      <c r="B72" s="24"/>
      <c r="C72" s="83"/>
      <c r="D72" s="83"/>
      <c r="E72" s="83"/>
      <c r="F72" s="83"/>
      <c r="G72" s="83"/>
      <c r="H72" s="83"/>
      <c r="I72" s="83"/>
      <c r="J72" s="83"/>
      <c r="K72" s="84"/>
      <c r="L72" s="6"/>
      <c r="M72" s="6"/>
      <c r="N72" s="6"/>
      <c r="O72" s="6"/>
      <c r="P72" s="6"/>
      <c r="Q72" s="6"/>
      <c r="R72" s="6"/>
      <c r="S72" s="6"/>
      <c r="T72" s="6"/>
    </row>
    <row r="73" spans="2:20" ht="15.75">
      <c r="B73" s="24"/>
      <c r="C73" s="83"/>
      <c r="D73" s="83"/>
      <c r="E73" s="83"/>
      <c r="F73" s="83"/>
      <c r="G73" s="83"/>
      <c r="H73" s="83"/>
      <c r="I73" s="83"/>
      <c r="J73" s="83"/>
      <c r="K73" s="84"/>
      <c r="L73" s="6"/>
      <c r="M73" s="6"/>
      <c r="N73" s="6"/>
      <c r="O73" s="6"/>
      <c r="P73" s="6"/>
      <c r="Q73" s="6"/>
      <c r="R73" s="6"/>
      <c r="S73" s="6"/>
      <c r="T73" s="6"/>
    </row>
    <row r="74" spans="2:20" ht="15.75">
      <c r="B74" s="24"/>
      <c r="C74" s="83"/>
      <c r="D74" s="83"/>
      <c r="E74" s="83"/>
      <c r="F74" s="83"/>
      <c r="G74" s="83"/>
      <c r="H74" s="83"/>
      <c r="I74" s="83"/>
      <c r="J74" s="83"/>
      <c r="K74" s="84"/>
      <c r="L74" s="6"/>
      <c r="M74" s="6"/>
      <c r="N74" s="6"/>
      <c r="O74" s="6"/>
      <c r="P74" s="6"/>
      <c r="Q74" s="6"/>
      <c r="R74" s="6"/>
      <c r="S74" s="6"/>
      <c r="T74" s="6"/>
    </row>
    <row r="75" spans="2:20" ht="15.75">
      <c r="B75" s="24"/>
      <c r="C75" s="83"/>
      <c r="D75" s="83"/>
      <c r="E75" s="83"/>
      <c r="F75" s="83"/>
      <c r="G75" s="83"/>
      <c r="H75" s="83"/>
      <c r="I75" s="83"/>
      <c r="J75" s="83"/>
      <c r="K75" s="84"/>
      <c r="L75" s="6"/>
      <c r="M75" s="6"/>
      <c r="N75" s="6"/>
      <c r="O75" s="6"/>
      <c r="P75" s="6"/>
      <c r="Q75" s="6"/>
      <c r="R75" s="6"/>
      <c r="S75" s="6"/>
      <c r="T75" s="6"/>
    </row>
    <row r="76" spans="2:20" ht="15.75">
      <c r="B76" s="24"/>
      <c r="C76" s="83"/>
      <c r="D76" s="83"/>
      <c r="E76" s="83"/>
      <c r="F76" s="83"/>
      <c r="G76" s="83"/>
      <c r="H76" s="83"/>
      <c r="I76" s="83"/>
      <c r="J76" s="83"/>
      <c r="K76" s="84"/>
      <c r="L76" s="6"/>
      <c r="M76" s="6"/>
      <c r="N76" s="6"/>
      <c r="O76" s="6"/>
      <c r="P76" s="6"/>
      <c r="Q76" s="6"/>
      <c r="R76" s="6"/>
      <c r="S76" s="6"/>
      <c r="T76" s="6"/>
    </row>
    <row r="77" spans="2:20" ht="15.75">
      <c r="B77" s="24"/>
      <c r="C77" s="83"/>
      <c r="D77" s="83"/>
      <c r="E77" s="83"/>
      <c r="F77" s="83"/>
      <c r="G77" s="83"/>
      <c r="H77" s="83"/>
      <c r="I77" s="83"/>
      <c r="J77" s="83"/>
      <c r="K77" s="84"/>
      <c r="L77" s="6"/>
      <c r="M77" s="6"/>
      <c r="N77" s="6"/>
      <c r="O77" s="6"/>
      <c r="P77" s="6"/>
      <c r="Q77" s="6"/>
      <c r="R77" s="6"/>
      <c r="S77" s="6"/>
      <c r="T77" s="6"/>
    </row>
    <row r="78" spans="2:20" ht="15.75">
      <c r="B78" s="24"/>
      <c r="C78" s="83"/>
      <c r="D78" s="83"/>
      <c r="E78" s="83"/>
      <c r="F78" s="83"/>
      <c r="G78" s="83"/>
      <c r="H78" s="83"/>
      <c r="I78" s="83"/>
      <c r="J78" s="83"/>
      <c r="K78" s="84"/>
      <c r="L78" s="6"/>
      <c r="M78" s="6"/>
      <c r="N78" s="6"/>
      <c r="O78" s="6"/>
      <c r="P78" s="6"/>
      <c r="Q78" s="6"/>
      <c r="R78" s="6"/>
      <c r="S78" s="6"/>
      <c r="T78" s="6"/>
    </row>
    <row r="79" spans="2:20" ht="15.75">
      <c r="B79" s="24"/>
      <c r="C79" s="83"/>
      <c r="D79" s="83"/>
      <c r="E79" s="83"/>
      <c r="F79" s="83"/>
      <c r="G79" s="83"/>
      <c r="H79" s="83"/>
      <c r="I79" s="83"/>
      <c r="J79" s="83"/>
      <c r="K79" s="84"/>
      <c r="L79" s="6"/>
      <c r="M79" s="6"/>
      <c r="N79" s="6"/>
      <c r="O79" s="6"/>
      <c r="P79" s="6"/>
      <c r="Q79" s="6"/>
      <c r="R79" s="6"/>
      <c r="S79" s="6"/>
      <c r="T79" s="6"/>
    </row>
    <row r="80" spans="2:20" ht="15.75">
      <c r="B80" s="24"/>
      <c r="C80" s="83"/>
      <c r="D80" s="83"/>
      <c r="E80" s="83"/>
      <c r="F80" s="83"/>
      <c r="G80" s="83"/>
      <c r="H80" s="83"/>
      <c r="I80" s="83"/>
      <c r="J80" s="83"/>
      <c r="K80" s="84"/>
      <c r="L80" s="6"/>
      <c r="M80" s="6"/>
      <c r="N80" s="6"/>
      <c r="O80" s="6"/>
      <c r="P80" s="6"/>
      <c r="Q80" s="6"/>
      <c r="R80" s="6"/>
      <c r="S80" s="6"/>
      <c r="T80" s="6"/>
    </row>
    <row r="81" spans="2:20" ht="15.75">
      <c r="B81" s="24"/>
      <c r="C81" s="83"/>
      <c r="D81" s="83"/>
      <c r="E81" s="83"/>
      <c r="F81" s="83"/>
      <c r="G81" s="83"/>
      <c r="H81" s="83"/>
      <c r="I81" s="83"/>
      <c r="J81" s="83"/>
      <c r="K81" s="84"/>
      <c r="L81" s="6"/>
      <c r="M81" s="6"/>
      <c r="N81" s="6"/>
      <c r="O81" s="6"/>
      <c r="P81" s="6"/>
      <c r="Q81" s="6"/>
      <c r="R81" s="6"/>
      <c r="S81" s="6"/>
      <c r="T81" s="6"/>
    </row>
    <row r="82" spans="2:20" ht="15.75">
      <c r="B82" s="24"/>
      <c r="C82" s="83"/>
      <c r="D82" s="83"/>
      <c r="E82" s="83"/>
      <c r="F82" s="83"/>
      <c r="G82" s="83"/>
      <c r="H82" s="83"/>
      <c r="I82" s="83"/>
      <c r="J82" s="83"/>
      <c r="K82" s="84"/>
      <c r="L82" s="6"/>
      <c r="M82" s="6"/>
      <c r="N82" s="6"/>
      <c r="O82" s="6"/>
      <c r="P82" s="6"/>
      <c r="Q82" s="6"/>
      <c r="R82" s="6"/>
      <c r="S82" s="6"/>
      <c r="T82" s="6"/>
    </row>
    <row r="83" spans="2:20" ht="15.75">
      <c r="B83" s="24"/>
      <c r="C83" s="83"/>
      <c r="D83" s="83"/>
      <c r="E83" s="83"/>
      <c r="F83" s="83"/>
      <c r="G83" s="83"/>
      <c r="H83" s="83"/>
      <c r="I83" s="83"/>
      <c r="J83" s="83"/>
      <c r="K83" s="84"/>
      <c r="L83" s="6"/>
      <c r="M83" s="6"/>
      <c r="N83" s="6"/>
      <c r="O83" s="6"/>
      <c r="P83" s="6"/>
      <c r="Q83" s="6"/>
      <c r="R83" s="6"/>
      <c r="S83" s="6"/>
      <c r="T83" s="6"/>
    </row>
    <row r="84" spans="2:20" ht="15.75">
      <c r="B84" s="24"/>
      <c r="C84" s="83"/>
      <c r="D84" s="83"/>
      <c r="E84" s="83"/>
      <c r="F84" s="83"/>
      <c r="G84" s="83"/>
      <c r="H84" s="83"/>
      <c r="I84" s="83"/>
      <c r="J84" s="83"/>
      <c r="K84" s="84"/>
      <c r="L84" s="6"/>
      <c r="M84" s="6"/>
      <c r="N84" s="6"/>
      <c r="O84" s="6"/>
      <c r="P84" s="6"/>
      <c r="Q84" s="6"/>
      <c r="R84" s="6"/>
      <c r="S84" s="6"/>
      <c r="T84" s="6"/>
    </row>
    <row r="85" spans="2:20" ht="15.75">
      <c r="B85" s="24"/>
      <c r="C85" s="83"/>
      <c r="D85" s="83"/>
      <c r="E85" s="83"/>
      <c r="F85" s="83"/>
      <c r="G85" s="83"/>
      <c r="H85" s="83"/>
      <c r="I85" s="83"/>
      <c r="J85" s="83"/>
      <c r="K85" s="84"/>
      <c r="L85" s="6"/>
      <c r="M85" s="6"/>
      <c r="N85" s="6"/>
      <c r="O85" s="6"/>
      <c r="P85" s="6"/>
      <c r="Q85" s="6"/>
      <c r="R85" s="6"/>
      <c r="S85" s="6"/>
      <c r="T85" s="6"/>
    </row>
    <row r="86" spans="2:20" ht="15.75">
      <c r="B86" s="24"/>
      <c r="C86" s="83"/>
      <c r="D86" s="83"/>
      <c r="E86" s="83"/>
      <c r="F86" s="83"/>
      <c r="G86" s="83"/>
      <c r="H86" s="83"/>
      <c r="I86" s="83"/>
      <c r="J86" s="83"/>
      <c r="K86" s="84"/>
      <c r="L86" s="6"/>
      <c r="M86" s="6"/>
      <c r="N86" s="6"/>
      <c r="O86" s="6"/>
      <c r="P86" s="6"/>
      <c r="Q86" s="6"/>
      <c r="R86" s="6"/>
      <c r="S86" s="6"/>
      <c r="T86" s="6"/>
    </row>
    <row r="87" spans="2:20" ht="15.75">
      <c r="B87" s="24"/>
      <c r="C87" s="83"/>
      <c r="D87" s="83"/>
      <c r="E87" s="83"/>
      <c r="F87" s="83"/>
      <c r="G87" s="83"/>
      <c r="H87" s="83"/>
      <c r="I87" s="83"/>
      <c r="J87" s="83"/>
      <c r="K87" s="84"/>
      <c r="L87" s="6"/>
      <c r="M87" s="6"/>
      <c r="N87" s="6"/>
      <c r="O87" s="6"/>
      <c r="P87" s="6"/>
      <c r="Q87" s="6"/>
      <c r="R87" s="6"/>
      <c r="S87" s="6"/>
      <c r="T87" s="6"/>
    </row>
    <row r="88" spans="2:20" ht="15.75">
      <c r="B88" s="24"/>
      <c r="C88" s="83"/>
      <c r="D88" s="83"/>
      <c r="E88" s="83"/>
      <c r="F88" s="83"/>
      <c r="G88" s="83"/>
      <c r="H88" s="83"/>
      <c r="I88" s="83"/>
      <c r="J88" s="83"/>
      <c r="K88" s="84"/>
      <c r="L88" s="6"/>
      <c r="M88" s="6"/>
      <c r="N88" s="6"/>
      <c r="O88" s="6"/>
      <c r="P88" s="6"/>
      <c r="Q88" s="6"/>
      <c r="R88" s="6"/>
      <c r="S88" s="6"/>
      <c r="T88" s="6"/>
    </row>
    <row r="89" spans="2:20" ht="15.75">
      <c r="B89" s="24"/>
      <c r="C89" s="83"/>
      <c r="D89" s="83"/>
      <c r="E89" s="83"/>
      <c r="F89" s="83"/>
      <c r="G89" s="83"/>
      <c r="H89" s="83"/>
      <c r="I89" s="83"/>
      <c r="J89" s="83"/>
      <c r="K89" s="84"/>
      <c r="L89" s="6"/>
      <c r="M89" s="6"/>
      <c r="N89" s="6"/>
      <c r="O89" s="6"/>
      <c r="P89" s="6"/>
      <c r="Q89" s="6"/>
      <c r="R89" s="6"/>
      <c r="S89" s="6"/>
      <c r="T89" s="6"/>
    </row>
    <row r="90" spans="2:20" ht="15.75">
      <c r="B90" s="24"/>
      <c r="C90" s="83"/>
      <c r="D90" s="83"/>
      <c r="E90" s="83"/>
      <c r="F90" s="83"/>
      <c r="G90" s="83"/>
      <c r="H90" s="83"/>
      <c r="I90" s="83"/>
      <c r="J90" s="83"/>
      <c r="K90" s="84"/>
      <c r="L90" s="6"/>
      <c r="M90" s="6"/>
      <c r="N90" s="6"/>
      <c r="O90" s="6"/>
      <c r="P90" s="6"/>
      <c r="Q90" s="6"/>
      <c r="R90" s="6"/>
      <c r="S90" s="6"/>
      <c r="T90" s="6"/>
    </row>
    <row r="91" spans="2:20" ht="15.75">
      <c r="B91" s="24"/>
      <c r="C91" s="83"/>
      <c r="D91" s="83"/>
      <c r="E91" s="83"/>
      <c r="F91" s="83"/>
      <c r="G91" s="83"/>
      <c r="H91" s="83"/>
      <c r="I91" s="83"/>
      <c r="J91" s="83"/>
      <c r="K91" s="84"/>
      <c r="L91" s="6"/>
      <c r="M91" s="6"/>
      <c r="N91" s="6"/>
      <c r="O91" s="6"/>
      <c r="P91" s="6"/>
      <c r="Q91" s="6"/>
      <c r="R91" s="6"/>
      <c r="S91" s="6"/>
      <c r="T91" s="6"/>
    </row>
    <row r="92" spans="2:20" ht="15.75">
      <c r="B92" s="24"/>
      <c r="C92" s="83"/>
      <c r="D92" s="83"/>
      <c r="E92" s="83"/>
      <c r="F92" s="83"/>
      <c r="G92" s="83"/>
      <c r="H92" s="83"/>
      <c r="I92" s="83"/>
      <c r="J92" s="83"/>
      <c r="K92" s="84"/>
      <c r="L92" s="6"/>
      <c r="M92" s="6"/>
      <c r="N92" s="6"/>
      <c r="O92" s="6"/>
      <c r="P92" s="6"/>
      <c r="Q92" s="6"/>
      <c r="R92" s="6"/>
      <c r="S92" s="6"/>
      <c r="T92" s="6"/>
    </row>
    <row r="93" spans="2:20" ht="15.75">
      <c r="B93" s="24"/>
      <c r="C93" s="78"/>
      <c r="D93" s="78"/>
      <c r="E93" s="78"/>
      <c r="F93" s="78"/>
      <c r="G93" s="78"/>
      <c r="H93" s="78"/>
      <c r="I93" s="78"/>
      <c r="J93" s="78"/>
      <c r="K93" s="79"/>
      <c r="L93" s="6"/>
      <c r="M93" s="6"/>
      <c r="N93" s="6"/>
      <c r="O93" s="6"/>
      <c r="P93" s="6"/>
      <c r="Q93" s="6"/>
      <c r="R93" s="6"/>
      <c r="S93" s="6"/>
      <c r="T93" s="6"/>
    </row>
    <row r="94" spans="2:20" ht="15.75">
      <c r="B94" s="24"/>
      <c r="C94" s="83"/>
      <c r="D94" s="83"/>
      <c r="E94" s="83"/>
      <c r="F94" s="83"/>
      <c r="G94" s="83"/>
      <c r="H94" s="83"/>
      <c r="I94" s="83"/>
      <c r="J94" s="83"/>
      <c r="K94" s="84"/>
      <c r="L94" s="6"/>
      <c r="M94" s="6"/>
      <c r="N94" s="6"/>
      <c r="O94" s="6"/>
      <c r="P94" s="6"/>
      <c r="Q94" s="6"/>
      <c r="R94" s="6"/>
      <c r="S94" s="6"/>
      <c r="T94" s="6"/>
    </row>
    <row r="95" spans="2:20" ht="15.75">
      <c r="B95" s="24"/>
      <c r="C95" s="83"/>
      <c r="D95" s="83"/>
      <c r="E95" s="83"/>
      <c r="F95" s="83"/>
      <c r="G95" s="83"/>
      <c r="H95" s="83"/>
      <c r="I95" s="83"/>
      <c r="J95" s="83"/>
      <c r="K95" s="84"/>
      <c r="L95" s="6"/>
      <c r="M95" s="6"/>
      <c r="N95" s="6"/>
      <c r="O95" s="6"/>
      <c r="P95" s="6"/>
      <c r="Q95" s="6"/>
      <c r="R95" s="6"/>
      <c r="S95" s="6"/>
      <c r="T95" s="6"/>
    </row>
    <row r="96" spans="2:20" ht="15.75">
      <c r="B96" s="24"/>
      <c r="C96" s="83"/>
      <c r="D96" s="83"/>
      <c r="E96" s="83"/>
      <c r="F96" s="83"/>
      <c r="G96" s="83"/>
      <c r="H96" s="83"/>
      <c r="I96" s="83"/>
      <c r="J96" s="83"/>
      <c r="K96" s="84"/>
      <c r="L96" s="6"/>
      <c r="M96" s="6"/>
      <c r="N96" s="6"/>
      <c r="O96" s="6"/>
      <c r="P96" s="6"/>
      <c r="Q96" s="6"/>
      <c r="R96" s="6"/>
      <c r="S96" s="6"/>
      <c r="T96" s="6"/>
    </row>
    <row r="97" spans="2:20" ht="15.75">
      <c r="B97" s="24"/>
      <c r="C97" s="83"/>
      <c r="D97" s="83"/>
      <c r="E97" s="83"/>
      <c r="F97" s="83"/>
      <c r="G97" s="83"/>
      <c r="H97" s="83"/>
      <c r="I97" s="83"/>
      <c r="J97" s="83"/>
      <c r="K97" s="84"/>
      <c r="L97" s="6"/>
      <c r="M97" s="6"/>
      <c r="N97" s="6"/>
      <c r="O97" s="6"/>
      <c r="P97" s="6"/>
      <c r="Q97" s="6"/>
      <c r="R97" s="6"/>
      <c r="S97" s="6"/>
      <c r="T97" s="6"/>
    </row>
    <row r="98" spans="2:20" ht="15.75">
      <c r="B98" s="24"/>
      <c r="C98" s="83"/>
      <c r="D98" s="83"/>
      <c r="E98" s="83"/>
      <c r="F98" s="83"/>
      <c r="G98" s="83"/>
      <c r="H98" s="83"/>
      <c r="I98" s="83"/>
      <c r="J98" s="83"/>
      <c r="K98" s="84"/>
      <c r="L98" s="6"/>
      <c r="M98" s="6"/>
      <c r="N98" s="6"/>
      <c r="O98" s="6"/>
      <c r="P98" s="6"/>
      <c r="Q98" s="6"/>
      <c r="R98" s="6"/>
      <c r="S98" s="6"/>
      <c r="T98" s="6"/>
    </row>
    <row r="99" spans="2:20" ht="16.5" thickBot="1">
      <c r="B99" s="24"/>
      <c r="C99" s="83"/>
      <c r="D99" s="83"/>
      <c r="E99" s="83"/>
      <c r="F99" s="83"/>
      <c r="G99" s="83"/>
      <c r="H99" s="83"/>
      <c r="I99" s="83"/>
      <c r="J99" s="83"/>
      <c r="K99" s="84"/>
      <c r="L99" s="6"/>
      <c r="M99" s="75" t="s">
        <v>8</v>
      </c>
      <c r="N99" s="75"/>
      <c r="O99" s="75"/>
      <c r="P99" s="75"/>
      <c r="Q99" s="75"/>
      <c r="R99" s="75"/>
      <c r="S99" s="6"/>
      <c r="T99" s="6"/>
    </row>
    <row r="100" spans="2:20" ht="16.5" thickBot="1">
      <c r="B100" s="24"/>
      <c r="C100" s="83"/>
      <c r="D100" s="83"/>
      <c r="E100" s="83"/>
      <c r="F100" s="83"/>
      <c r="G100" s="83"/>
      <c r="H100" s="83"/>
      <c r="I100" s="83"/>
      <c r="J100" s="83"/>
      <c r="K100" s="84"/>
      <c r="L100" s="6"/>
      <c r="M100" s="107" t="s">
        <v>9</v>
      </c>
      <c r="N100" s="108"/>
      <c r="O100" s="108" t="s">
        <v>10</v>
      </c>
      <c r="P100" s="108"/>
      <c r="Q100" s="108" t="s">
        <v>11</v>
      </c>
      <c r="R100" s="109"/>
      <c r="S100" s="6"/>
      <c r="T100" s="6"/>
    </row>
    <row r="101" spans="2:20" ht="15.75">
      <c r="B101" s="24"/>
      <c r="C101" s="78"/>
      <c r="D101" s="78"/>
      <c r="E101" s="78"/>
      <c r="F101" s="78"/>
      <c r="G101" s="78"/>
      <c r="H101" s="78"/>
      <c r="I101" s="78"/>
      <c r="J101" s="78"/>
      <c r="K101" s="79"/>
      <c r="L101" s="6"/>
      <c r="M101" s="107"/>
      <c r="N101" s="108"/>
      <c r="O101" s="108"/>
      <c r="P101" s="108"/>
      <c r="Q101" s="108"/>
      <c r="R101" s="109"/>
      <c r="S101" s="6"/>
      <c r="T101" s="6"/>
    </row>
    <row r="102" spans="2:20" ht="16.5" thickBot="1">
      <c r="B102" s="24"/>
      <c r="C102" s="78"/>
      <c r="D102" s="78"/>
      <c r="E102" s="78"/>
      <c r="F102" s="78"/>
      <c r="G102" s="78"/>
      <c r="H102" s="78"/>
      <c r="I102" s="78"/>
      <c r="J102" s="78"/>
      <c r="K102" s="79"/>
      <c r="L102" s="6"/>
      <c r="M102" s="126"/>
      <c r="N102" s="127"/>
      <c r="O102" s="127"/>
      <c r="P102" s="127"/>
      <c r="Q102" s="127"/>
      <c r="R102" s="128"/>
      <c r="S102" s="6"/>
      <c r="T102" s="6"/>
    </row>
    <row r="103" spans="2:20" ht="16.5" thickBot="1">
      <c r="B103" s="24"/>
      <c r="C103" s="78"/>
      <c r="D103" s="78"/>
      <c r="E103" s="78"/>
      <c r="F103" s="78"/>
      <c r="G103" s="78"/>
      <c r="H103" s="78"/>
      <c r="I103" s="78"/>
      <c r="J103" s="78"/>
      <c r="K103" s="79"/>
      <c r="L103" s="6"/>
      <c r="M103" s="35"/>
      <c r="N103" s="36"/>
      <c r="O103" s="36"/>
      <c r="P103" s="36"/>
      <c r="Q103" s="36"/>
      <c r="R103" s="37"/>
      <c r="S103" s="6"/>
      <c r="T103" s="6"/>
    </row>
    <row r="104" spans="2:20" ht="19.5" thickBot="1">
      <c r="B104" s="24"/>
      <c r="C104" s="78"/>
      <c r="D104" s="78"/>
      <c r="E104" s="78"/>
      <c r="F104" s="78"/>
      <c r="G104" s="78"/>
      <c r="H104" s="78"/>
      <c r="I104" s="78"/>
      <c r="J104" s="78"/>
      <c r="K104" s="79"/>
      <c r="L104" s="6"/>
      <c r="M104" s="61" t="s">
        <v>12</v>
      </c>
      <c r="N104" s="22" t="s">
        <v>25</v>
      </c>
      <c r="O104" s="96" t="s">
        <v>3</v>
      </c>
      <c r="P104" s="97"/>
      <c r="Q104" s="104">
        <v>44356</v>
      </c>
      <c r="R104" s="105"/>
      <c r="S104" s="6"/>
      <c r="T104" s="6"/>
    </row>
    <row r="105" spans="2:20" ht="15.75">
      <c r="B105" s="24"/>
      <c r="C105" s="78"/>
      <c r="D105" s="78"/>
      <c r="E105" s="78"/>
      <c r="F105" s="78"/>
      <c r="G105" s="78"/>
      <c r="H105" s="78"/>
      <c r="I105" s="78"/>
      <c r="J105" s="78"/>
      <c r="K105" s="79"/>
      <c r="L105" s="6"/>
      <c r="M105" s="6"/>
      <c r="N105" s="6"/>
      <c r="O105" s="6"/>
      <c r="P105" s="6"/>
      <c r="Q105" s="6"/>
      <c r="R105" s="6"/>
      <c r="S105" s="6"/>
      <c r="T105" s="6"/>
    </row>
    <row r="106" spans="2:20" ht="15.75">
      <c r="B106" s="24"/>
      <c r="C106" s="78"/>
      <c r="D106" s="78"/>
      <c r="E106" s="78"/>
      <c r="F106" s="78"/>
      <c r="G106" s="78"/>
      <c r="H106" s="78"/>
      <c r="I106" s="78"/>
      <c r="J106" s="78"/>
      <c r="K106" s="79"/>
      <c r="L106" s="6"/>
      <c r="M106" s="6"/>
      <c r="N106" s="6"/>
      <c r="O106" s="6"/>
      <c r="P106" s="6"/>
      <c r="Q106" s="6"/>
      <c r="R106" s="6"/>
      <c r="S106" s="6"/>
      <c r="T106" s="6"/>
    </row>
    <row r="107" spans="2:20" ht="16.5" thickBot="1">
      <c r="B107" s="38"/>
      <c r="C107" s="80"/>
      <c r="D107" s="80"/>
      <c r="E107" s="80"/>
      <c r="F107" s="80"/>
      <c r="G107" s="80"/>
      <c r="H107" s="80"/>
      <c r="I107" s="80"/>
      <c r="J107" s="80"/>
      <c r="K107" s="81"/>
      <c r="L107" s="6"/>
      <c r="M107" s="6"/>
      <c r="N107" s="6"/>
      <c r="O107" s="6"/>
      <c r="P107" s="6"/>
      <c r="Q107" s="6"/>
      <c r="R107" s="6"/>
      <c r="S107" s="6"/>
      <c r="T107" s="6"/>
    </row>
    <row r="108" spans="2:20" ht="15.75">
      <c r="B108" s="39"/>
      <c r="C108" s="82"/>
      <c r="D108" s="82"/>
      <c r="E108" s="82"/>
      <c r="F108" s="82"/>
      <c r="G108" s="82"/>
      <c r="H108" s="82"/>
      <c r="I108" s="82"/>
      <c r="J108" s="82"/>
      <c r="K108" s="82"/>
      <c r="L108" s="6"/>
      <c r="M108" s="6"/>
      <c r="N108" s="6"/>
      <c r="O108" s="6"/>
      <c r="P108" s="6"/>
      <c r="Q108" s="6"/>
      <c r="R108" s="6"/>
      <c r="S108" s="6"/>
      <c r="T108" s="6"/>
    </row>
    <row r="109" spans="2:20" ht="15.75">
      <c r="B109" s="39"/>
      <c r="C109" s="82"/>
      <c r="D109" s="82"/>
      <c r="E109" s="82"/>
      <c r="F109" s="82"/>
      <c r="G109" s="82"/>
      <c r="H109" s="82"/>
      <c r="I109" s="82"/>
      <c r="J109" s="82"/>
      <c r="K109" s="82"/>
      <c r="L109" s="6"/>
      <c r="M109" s="6"/>
      <c r="N109" s="6"/>
      <c r="O109" s="6"/>
      <c r="P109" s="6"/>
      <c r="Q109" s="6"/>
      <c r="R109" s="6"/>
      <c r="S109" s="6"/>
      <c r="T109" s="6"/>
    </row>
    <row r="110" spans="2:20" ht="15.75">
      <c r="B110" s="40"/>
      <c r="C110" s="76"/>
      <c r="D110" s="76"/>
      <c r="E110" s="76"/>
      <c r="F110" s="76"/>
      <c r="G110" s="76"/>
      <c r="H110" s="76"/>
      <c r="I110" s="76"/>
      <c r="J110" s="76"/>
      <c r="K110" s="76"/>
    </row>
    <row r="111" spans="2:20" ht="15.75">
      <c r="B111" s="40"/>
      <c r="C111" s="76"/>
      <c r="D111" s="76"/>
      <c r="E111" s="76"/>
      <c r="F111" s="76"/>
      <c r="G111" s="76"/>
      <c r="H111" s="76"/>
      <c r="I111" s="76"/>
      <c r="J111" s="76"/>
      <c r="K111" s="76"/>
    </row>
    <row r="112" spans="2:20" ht="15.75">
      <c r="B112" s="40"/>
      <c r="C112" s="76"/>
      <c r="D112" s="76"/>
      <c r="E112" s="76"/>
      <c r="F112" s="76"/>
      <c r="G112" s="76"/>
      <c r="H112" s="76"/>
      <c r="I112" s="76"/>
      <c r="J112" s="76"/>
      <c r="K112" s="76"/>
    </row>
    <row r="113" spans="2:11" ht="15.75">
      <c r="B113" s="40"/>
      <c r="C113" s="76"/>
      <c r="D113" s="76"/>
      <c r="E113" s="76"/>
      <c r="F113" s="76"/>
      <c r="G113" s="76"/>
      <c r="H113" s="76"/>
      <c r="I113" s="76"/>
      <c r="J113" s="76"/>
      <c r="K113" s="76"/>
    </row>
    <row r="114" spans="2:11" ht="15.75">
      <c r="B114" s="40"/>
      <c r="C114" s="76"/>
      <c r="D114" s="76"/>
      <c r="E114" s="76"/>
      <c r="F114" s="76"/>
      <c r="G114" s="76"/>
      <c r="H114" s="76"/>
      <c r="I114" s="76"/>
      <c r="J114" s="76"/>
      <c r="K114" s="76"/>
    </row>
    <row r="115" spans="2:11" ht="15.75">
      <c r="B115" s="40"/>
      <c r="C115" s="76"/>
      <c r="D115" s="76"/>
      <c r="E115" s="76"/>
      <c r="F115" s="76"/>
      <c r="G115" s="76"/>
      <c r="H115" s="76"/>
      <c r="I115" s="76"/>
      <c r="J115" s="76"/>
      <c r="K115" s="76"/>
    </row>
    <row r="116" spans="2:11" ht="15.75">
      <c r="B116" s="40"/>
      <c r="C116" s="76"/>
      <c r="D116" s="76"/>
      <c r="E116" s="76"/>
      <c r="F116" s="76"/>
      <c r="G116" s="76"/>
      <c r="H116" s="76"/>
      <c r="I116" s="76"/>
      <c r="J116" s="76"/>
      <c r="K116" s="76"/>
    </row>
    <row r="117" spans="2:11" ht="15.75">
      <c r="B117" s="40"/>
      <c r="C117" s="76"/>
      <c r="D117" s="76"/>
      <c r="E117" s="76"/>
      <c r="F117" s="76"/>
      <c r="G117" s="76"/>
      <c r="H117" s="76"/>
      <c r="I117" s="76"/>
      <c r="J117" s="76"/>
      <c r="K117" s="76"/>
    </row>
    <row r="118" spans="2:11" ht="15.75">
      <c r="B118" s="40"/>
      <c r="C118" s="76"/>
      <c r="D118" s="76"/>
      <c r="E118" s="76"/>
      <c r="F118" s="76"/>
      <c r="G118" s="76"/>
      <c r="H118" s="76"/>
      <c r="I118" s="76"/>
      <c r="J118" s="76"/>
      <c r="K118" s="76"/>
    </row>
    <row r="119" spans="2:11" ht="15.75">
      <c r="B119" s="40"/>
      <c r="C119" s="76"/>
      <c r="D119" s="76"/>
      <c r="E119" s="76"/>
      <c r="F119" s="76"/>
      <c r="G119" s="76"/>
      <c r="H119" s="76"/>
      <c r="I119" s="76"/>
      <c r="J119" s="76"/>
      <c r="K119" s="76"/>
    </row>
    <row r="120" spans="2:11" ht="15.75">
      <c r="B120" s="40"/>
      <c r="C120" s="76"/>
      <c r="D120" s="76"/>
      <c r="E120" s="76"/>
      <c r="F120" s="76"/>
      <c r="G120" s="76"/>
      <c r="H120" s="76"/>
      <c r="I120" s="76"/>
      <c r="J120" s="76"/>
      <c r="K120" s="76"/>
    </row>
    <row r="121" spans="2:11" ht="15.75">
      <c r="B121" s="40"/>
      <c r="C121" s="76"/>
      <c r="D121" s="76"/>
      <c r="E121" s="76"/>
      <c r="F121" s="76"/>
      <c r="G121" s="76"/>
      <c r="H121" s="76"/>
      <c r="I121" s="76"/>
      <c r="J121" s="76"/>
      <c r="K121" s="76"/>
    </row>
    <row r="122" spans="2:11" ht="15.75">
      <c r="B122" s="40"/>
      <c r="C122" s="76"/>
      <c r="D122" s="76"/>
      <c r="E122" s="76"/>
      <c r="F122" s="76"/>
      <c r="G122" s="76"/>
      <c r="H122" s="76"/>
      <c r="I122" s="76"/>
      <c r="J122" s="76"/>
      <c r="K122" s="76"/>
    </row>
    <row r="123" spans="2:11" ht="15.75">
      <c r="B123" s="40"/>
      <c r="C123" s="76"/>
      <c r="D123" s="76"/>
      <c r="E123" s="76"/>
      <c r="F123" s="76"/>
      <c r="G123" s="76"/>
      <c r="H123" s="76"/>
      <c r="I123" s="76"/>
      <c r="J123" s="76"/>
      <c r="K123" s="76"/>
    </row>
    <row r="124" spans="2:11" ht="15.75">
      <c r="B124" s="40"/>
      <c r="C124" s="76"/>
      <c r="D124" s="76"/>
      <c r="E124" s="76"/>
      <c r="F124" s="76"/>
      <c r="G124" s="76"/>
      <c r="H124" s="76"/>
      <c r="I124" s="76"/>
      <c r="J124" s="76"/>
      <c r="K124" s="76"/>
    </row>
    <row r="125" spans="2:11" ht="15.75">
      <c r="B125" s="40"/>
      <c r="C125" s="76"/>
      <c r="D125" s="76"/>
      <c r="E125" s="76"/>
      <c r="F125" s="76"/>
      <c r="G125" s="76"/>
      <c r="H125" s="76"/>
      <c r="I125" s="76"/>
      <c r="J125" s="76"/>
      <c r="K125" s="76"/>
    </row>
    <row r="126" spans="2:11" ht="15.75">
      <c r="B126" s="40"/>
      <c r="C126" s="76"/>
      <c r="D126" s="76"/>
      <c r="E126" s="76"/>
      <c r="F126" s="76"/>
      <c r="G126" s="76"/>
      <c r="H126" s="76"/>
      <c r="I126" s="76"/>
      <c r="J126" s="76"/>
      <c r="K126" s="76"/>
    </row>
    <row r="127" spans="2:11" ht="15.75">
      <c r="B127" s="40"/>
      <c r="C127" s="76"/>
      <c r="D127" s="76"/>
      <c r="E127" s="76"/>
      <c r="F127" s="76"/>
      <c r="G127" s="76"/>
      <c r="H127" s="76"/>
      <c r="I127" s="76"/>
      <c r="J127" s="76"/>
      <c r="K127" s="76"/>
    </row>
    <row r="128" spans="2:11" ht="15.75">
      <c r="B128" s="40"/>
      <c r="C128" s="76"/>
      <c r="D128" s="76"/>
      <c r="E128" s="76"/>
      <c r="F128" s="76"/>
      <c r="G128" s="76"/>
      <c r="H128" s="76"/>
      <c r="I128" s="76"/>
      <c r="J128" s="76"/>
      <c r="K128" s="76"/>
    </row>
    <row r="129" spans="2:11" ht="15.75">
      <c r="B129" s="40"/>
      <c r="C129" s="76"/>
      <c r="D129" s="76"/>
      <c r="E129" s="76"/>
      <c r="F129" s="76"/>
      <c r="G129" s="76"/>
      <c r="H129" s="76"/>
      <c r="I129" s="76"/>
      <c r="J129" s="76"/>
      <c r="K129" s="76"/>
    </row>
    <row r="130" spans="2:11" ht="15.75">
      <c r="B130" s="40"/>
      <c r="C130" s="76"/>
      <c r="D130" s="76"/>
      <c r="E130" s="76"/>
      <c r="F130" s="76"/>
      <c r="G130" s="76"/>
      <c r="H130" s="76"/>
      <c r="I130" s="76"/>
      <c r="J130" s="76"/>
      <c r="K130" s="76"/>
    </row>
    <row r="131" spans="2:11" ht="15.75">
      <c r="B131" s="40"/>
      <c r="C131" s="76"/>
      <c r="D131" s="76"/>
      <c r="E131" s="76"/>
      <c r="F131" s="76"/>
      <c r="G131" s="76"/>
      <c r="H131" s="76"/>
      <c r="I131" s="76"/>
      <c r="J131" s="76"/>
      <c r="K131" s="76"/>
    </row>
    <row r="132" spans="2:11" ht="15.75">
      <c r="B132" s="40"/>
      <c r="C132" s="76"/>
      <c r="D132" s="76"/>
      <c r="E132" s="76"/>
      <c r="F132" s="76"/>
      <c r="G132" s="76"/>
      <c r="H132" s="76"/>
      <c r="I132" s="76"/>
      <c r="J132" s="76"/>
      <c r="K132" s="76"/>
    </row>
    <row r="133" spans="2:11" ht="15.75">
      <c r="B133" s="40"/>
      <c r="C133" s="76"/>
      <c r="D133" s="76"/>
      <c r="E133" s="76"/>
      <c r="F133" s="76"/>
      <c r="G133" s="76"/>
      <c r="H133" s="76"/>
      <c r="I133" s="76"/>
      <c r="J133" s="76"/>
      <c r="K133" s="76"/>
    </row>
    <row r="134" spans="2:11" ht="15.75">
      <c r="B134" s="40"/>
      <c r="C134" s="76"/>
      <c r="D134" s="76"/>
      <c r="E134" s="76"/>
      <c r="F134" s="76"/>
      <c r="G134" s="76"/>
      <c r="H134" s="76"/>
      <c r="I134" s="76"/>
      <c r="J134" s="76"/>
      <c r="K134" s="76"/>
    </row>
    <row r="135" spans="2:11" ht="15.75">
      <c r="B135" s="40"/>
      <c r="C135" s="76"/>
      <c r="D135" s="76"/>
      <c r="E135" s="76"/>
      <c r="F135" s="76"/>
      <c r="G135" s="76"/>
      <c r="H135" s="76"/>
      <c r="I135" s="76"/>
      <c r="J135" s="76"/>
      <c r="K135" s="76"/>
    </row>
    <row r="136" spans="2:11" ht="15.75">
      <c r="B136" s="40"/>
      <c r="C136" s="76"/>
      <c r="D136" s="76"/>
      <c r="E136" s="76"/>
      <c r="F136" s="76"/>
      <c r="G136" s="76"/>
      <c r="H136" s="76"/>
      <c r="I136" s="76"/>
      <c r="J136" s="76"/>
      <c r="K136" s="76"/>
    </row>
    <row r="137" spans="2:11" ht="15.75">
      <c r="B137" s="40"/>
      <c r="C137" s="76"/>
      <c r="D137" s="76"/>
      <c r="E137" s="76"/>
      <c r="F137" s="76"/>
      <c r="G137" s="76"/>
      <c r="H137" s="76"/>
      <c r="I137" s="76"/>
      <c r="J137" s="76"/>
      <c r="K137" s="76"/>
    </row>
    <row r="138" spans="2:11" ht="15.75">
      <c r="B138" s="40"/>
      <c r="C138" s="76"/>
      <c r="D138" s="76"/>
      <c r="E138" s="76"/>
      <c r="F138" s="76"/>
      <c r="G138" s="76"/>
      <c r="H138" s="76"/>
      <c r="I138" s="76"/>
      <c r="J138" s="76"/>
      <c r="K138" s="76"/>
    </row>
    <row r="139" spans="2:11" ht="15.75">
      <c r="B139" s="40"/>
      <c r="C139" s="76"/>
      <c r="D139" s="76"/>
      <c r="E139" s="76"/>
      <c r="F139" s="76"/>
      <c r="G139" s="76"/>
      <c r="H139" s="76"/>
      <c r="I139" s="76"/>
      <c r="J139" s="76"/>
      <c r="K139" s="76"/>
    </row>
    <row r="140" spans="2:11" ht="15.75">
      <c r="B140" s="40"/>
      <c r="C140" s="76"/>
      <c r="D140" s="76"/>
      <c r="E140" s="76"/>
      <c r="F140" s="76"/>
      <c r="G140" s="76"/>
      <c r="H140" s="76"/>
      <c r="I140" s="76"/>
      <c r="J140" s="76"/>
      <c r="K140" s="76"/>
    </row>
    <row r="141" spans="2:11" ht="15.75">
      <c r="B141" s="40"/>
      <c r="C141" s="76"/>
      <c r="D141" s="76"/>
      <c r="E141" s="76"/>
      <c r="F141" s="76"/>
      <c r="G141" s="76"/>
      <c r="H141" s="76"/>
      <c r="I141" s="76"/>
      <c r="J141" s="76"/>
      <c r="K141" s="76"/>
    </row>
    <row r="142" spans="2:11" ht="15.75">
      <c r="B142" s="40"/>
      <c r="C142" s="76"/>
      <c r="D142" s="76"/>
      <c r="E142" s="76"/>
      <c r="F142" s="76"/>
      <c r="G142" s="76"/>
      <c r="H142" s="76"/>
      <c r="I142" s="76"/>
      <c r="J142" s="76"/>
      <c r="K142" s="76"/>
    </row>
    <row r="143" spans="2:11" ht="15.75">
      <c r="B143" s="40"/>
      <c r="C143" s="76"/>
      <c r="D143" s="76"/>
      <c r="E143" s="76"/>
      <c r="F143" s="76"/>
      <c r="G143" s="76"/>
      <c r="H143" s="76"/>
      <c r="I143" s="76"/>
      <c r="J143" s="76"/>
      <c r="K143" s="76"/>
    </row>
    <row r="144" spans="2:11" ht="15.75">
      <c r="B144" s="40"/>
      <c r="C144" s="76"/>
      <c r="D144" s="76"/>
      <c r="E144" s="76"/>
      <c r="F144" s="76"/>
      <c r="G144" s="76"/>
      <c r="H144" s="76"/>
      <c r="I144" s="76"/>
      <c r="J144" s="76"/>
      <c r="K144" s="76"/>
    </row>
    <row r="145" spans="2:11" ht="15.75">
      <c r="B145" s="40"/>
      <c r="C145" s="76"/>
      <c r="D145" s="76"/>
      <c r="E145" s="76"/>
      <c r="F145" s="76"/>
      <c r="G145" s="76"/>
      <c r="H145" s="76"/>
      <c r="I145" s="76"/>
      <c r="J145" s="76"/>
      <c r="K145" s="76"/>
    </row>
    <row r="146" spans="2:11" ht="15.75">
      <c r="B146" s="40"/>
      <c r="C146" s="76"/>
      <c r="D146" s="76"/>
      <c r="E146" s="76"/>
      <c r="F146" s="76"/>
      <c r="G146" s="76"/>
      <c r="H146" s="76"/>
      <c r="I146" s="76"/>
      <c r="J146" s="76"/>
      <c r="K146" s="76"/>
    </row>
    <row r="147" spans="2:11" ht="15.75">
      <c r="B147" s="40"/>
      <c r="C147" s="76"/>
      <c r="D147" s="76"/>
      <c r="E147" s="76"/>
      <c r="F147" s="76"/>
      <c r="G147" s="76"/>
      <c r="H147" s="76"/>
      <c r="I147" s="76"/>
      <c r="J147" s="76"/>
      <c r="K147" s="76"/>
    </row>
    <row r="148" spans="2:11" ht="15.75">
      <c r="B148" s="40"/>
      <c r="C148" s="76"/>
      <c r="D148" s="76"/>
      <c r="E148" s="76"/>
      <c r="F148" s="76"/>
      <c r="G148" s="76"/>
      <c r="H148" s="76"/>
      <c r="I148" s="76"/>
      <c r="J148" s="76"/>
      <c r="K148" s="76"/>
    </row>
    <row r="149" spans="2:11" ht="15.75">
      <c r="B149" s="40"/>
      <c r="C149" s="76"/>
      <c r="D149" s="76"/>
      <c r="E149" s="76"/>
      <c r="F149" s="76"/>
      <c r="G149" s="76"/>
      <c r="H149" s="76"/>
      <c r="I149" s="76"/>
      <c r="J149" s="76"/>
      <c r="K149" s="76"/>
    </row>
    <row r="150" spans="2:11" ht="15.75">
      <c r="B150" s="40"/>
      <c r="C150" s="76"/>
      <c r="D150" s="76"/>
      <c r="E150" s="76"/>
      <c r="F150" s="76"/>
      <c r="G150" s="76"/>
      <c r="H150" s="76"/>
      <c r="I150" s="76"/>
      <c r="J150" s="76"/>
      <c r="K150" s="76"/>
    </row>
    <row r="151" spans="2:11" ht="15.75">
      <c r="B151" s="40"/>
      <c r="C151" s="76"/>
      <c r="D151" s="76"/>
      <c r="E151" s="76"/>
      <c r="F151" s="76"/>
      <c r="G151" s="76"/>
      <c r="H151" s="76"/>
      <c r="I151" s="76"/>
      <c r="J151" s="76"/>
      <c r="K151" s="76"/>
    </row>
    <row r="152" spans="2:11" ht="15.75">
      <c r="B152" s="40"/>
      <c r="C152" s="76"/>
      <c r="D152" s="76"/>
      <c r="E152" s="76"/>
      <c r="F152" s="76"/>
      <c r="G152" s="76"/>
      <c r="H152" s="76"/>
      <c r="I152" s="76"/>
      <c r="J152" s="76"/>
      <c r="K152" s="76"/>
    </row>
    <row r="153" spans="2:11" ht="15.75">
      <c r="B153" s="40"/>
      <c r="C153" s="76"/>
      <c r="D153" s="76"/>
      <c r="E153" s="76"/>
      <c r="F153" s="76"/>
      <c r="G153" s="76"/>
      <c r="H153" s="76"/>
      <c r="I153" s="76"/>
      <c r="J153" s="76"/>
      <c r="K153" s="76"/>
    </row>
    <row r="154" spans="2:11" ht="15.75">
      <c r="B154" s="40"/>
      <c r="C154" s="76"/>
      <c r="D154" s="76"/>
      <c r="E154" s="76"/>
      <c r="F154" s="76"/>
      <c r="G154" s="76"/>
      <c r="H154" s="76"/>
      <c r="I154" s="76"/>
      <c r="J154" s="76"/>
      <c r="K154" s="76"/>
    </row>
    <row r="155" spans="2:11" ht="15.75">
      <c r="B155" s="40"/>
      <c r="C155" s="76"/>
      <c r="D155" s="76"/>
      <c r="E155" s="76"/>
      <c r="F155" s="76"/>
      <c r="G155" s="76"/>
      <c r="H155" s="76"/>
      <c r="I155" s="76"/>
      <c r="J155" s="76"/>
      <c r="K155" s="76"/>
    </row>
    <row r="156" spans="2:11" ht="15.75">
      <c r="B156" s="40"/>
      <c r="C156" s="76"/>
      <c r="D156" s="76"/>
      <c r="E156" s="76"/>
      <c r="F156" s="76"/>
      <c r="G156" s="76"/>
      <c r="H156" s="76"/>
      <c r="I156" s="76"/>
      <c r="J156" s="76"/>
      <c r="K156" s="76"/>
    </row>
    <row r="157" spans="2:11" ht="15.75">
      <c r="B157" s="40"/>
      <c r="C157" s="76"/>
      <c r="D157" s="76"/>
      <c r="E157" s="76"/>
      <c r="F157" s="76"/>
      <c r="G157" s="76"/>
      <c r="H157" s="76"/>
      <c r="I157" s="76"/>
      <c r="J157" s="76"/>
      <c r="K157" s="76"/>
    </row>
    <row r="158" spans="2:11" ht="15.75">
      <c r="B158" s="40"/>
      <c r="C158" s="76"/>
      <c r="D158" s="76"/>
      <c r="E158" s="76"/>
      <c r="F158" s="76"/>
      <c r="G158" s="76"/>
      <c r="H158" s="76"/>
      <c r="I158" s="76"/>
      <c r="J158" s="76"/>
      <c r="K158" s="76"/>
    </row>
    <row r="159" spans="2:11" ht="15.75">
      <c r="B159" s="40"/>
      <c r="C159" s="76"/>
      <c r="D159" s="76"/>
      <c r="E159" s="76"/>
      <c r="F159" s="76"/>
      <c r="G159" s="76"/>
      <c r="H159" s="76"/>
      <c r="I159" s="76"/>
      <c r="J159" s="76"/>
      <c r="K159" s="76"/>
    </row>
    <row r="160" spans="2:11" ht="15.75">
      <c r="B160" s="40"/>
      <c r="C160" s="76"/>
      <c r="D160" s="76"/>
      <c r="E160" s="76"/>
      <c r="F160" s="76"/>
      <c r="G160" s="76"/>
      <c r="H160" s="76"/>
      <c r="I160" s="76"/>
      <c r="J160" s="76"/>
      <c r="K160" s="76"/>
    </row>
    <row r="161" spans="2:11" ht="15.75">
      <c r="B161" s="40"/>
      <c r="C161" s="76"/>
      <c r="D161" s="76"/>
      <c r="E161" s="76"/>
      <c r="F161" s="76"/>
      <c r="G161" s="76"/>
      <c r="H161" s="76"/>
      <c r="I161" s="76"/>
      <c r="J161" s="76"/>
      <c r="K161" s="76"/>
    </row>
    <row r="162" spans="2:11" ht="15.75">
      <c r="B162" s="40"/>
      <c r="C162" s="76"/>
      <c r="D162" s="76"/>
      <c r="E162" s="76"/>
      <c r="F162" s="76"/>
      <c r="G162" s="76"/>
      <c r="H162" s="76"/>
      <c r="I162" s="76"/>
      <c r="J162" s="76"/>
      <c r="K162" s="76"/>
    </row>
    <row r="163" spans="2:11" ht="15.75">
      <c r="B163" s="40"/>
      <c r="C163" s="76"/>
      <c r="D163" s="76"/>
      <c r="E163" s="76"/>
      <c r="F163" s="76"/>
      <c r="G163" s="76"/>
      <c r="H163" s="76"/>
      <c r="I163" s="76"/>
      <c r="J163" s="76"/>
      <c r="K163" s="76"/>
    </row>
    <row r="164" spans="2:11" ht="15.75">
      <c r="B164" s="40"/>
      <c r="C164" s="76"/>
      <c r="D164" s="76"/>
      <c r="E164" s="76"/>
      <c r="F164" s="76"/>
      <c r="G164" s="76"/>
      <c r="H164" s="76"/>
      <c r="I164" s="76"/>
      <c r="J164" s="76"/>
      <c r="K164" s="76"/>
    </row>
    <row r="165" spans="2:11" ht="15.75">
      <c r="B165" s="40"/>
      <c r="C165" s="76"/>
      <c r="D165" s="76"/>
      <c r="E165" s="76"/>
      <c r="F165" s="76"/>
      <c r="G165" s="76"/>
      <c r="H165" s="76"/>
      <c r="I165" s="76"/>
      <c r="J165" s="76"/>
      <c r="K165" s="41"/>
    </row>
    <row r="166" spans="2:11" ht="15.75">
      <c r="B166" s="41"/>
      <c r="C166" s="76"/>
      <c r="D166" s="76"/>
      <c r="E166" s="76"/>
      <c r="F166" s="76"/>
      <c r="G166" s="76"/>
      <c r="H166" s="76"/>
      <c r="I166" s="76"/>
      <c r="J166" s="76"/>
      <c r="K166" s="41"/>
    </row>
    <row r="167" spans="2:11" ht="15.75">
      <c r="B167" s="41"/>
      <c r="C167" s="76"/>
      <c r="D167" s="76"/>
      <c r="E167" s="76"/>
      <c r="F167" s="76"/>
      <c r="G167" s="76"/>
      <c r="H167" s="76"/>
      <c r="I167" s="76"/>
      <c r="J167" s="76"/>
      <c r="K167" s="41"/>
    </row>
    <row r="168" spans="2:11" ht="15.75">
      <c r="B168" s="41"/>
      <c r="C168" s="76"/>
      <c r="D168" s="76"/>
      <c r="E168" s="76"/>
      <c r="F168" s="76"/>
      <c r="G168" s="76"/>
      <c r="H168" s="76"/>
      <c r="I168" s="76"/>
      <c r="J168" s="76"/>
      <c r="K168" s="41"/>
    </row>
    <row r="169" spans="2:11" ht="15.75">
      <c r="B169" s="41"/>
      <c r="C169" s="76"/>
      <c r="D169" s="76"/>
      <c r="E169" s="76"/>
      <c r="F169" s="76"/>
      <c r="G169" s="76"/>
      <c r="H169" s="76"/>
      <c r="I169" s="76"/>
      <c r="J169" s="76"/>
      <c r="K169" s="41"/>
    </row>
    <row r="170" spans="2:11" ht="15.75">
      <c r="B170" s="41"/>
      <c r="C170" s="76"/>
      <c r="D170" s="76"/>
      <c r="E170" s="76"/>
      <c r="F170" s="76"/>
      <c r="G170" s="76"/>
      <c r="H170" s="76"/>
      <c r="I170" s="76"/>
      <c r="J170" s="76"/>
      <c r="K170" s="41"/>
    </row>
    <row r="171" spans="2:11" ht="15.75">
      <c r="B171" s="41"/>
      <c r="C171" s="76"/>
      <c r="D171" s="76"/>
      <c r="E171" s="76"/>
      <c r="F171" s="76"/>
      <c r="G171" s="76"/>
      <c r="H171" s="76"/>
      <c r="I171" s="76"/>
      <c r="J171" s="76"/>
      <c r="K171" s="41"/>
    </row>
    <row r="172" spans="2:11" ht="15.75">
      <c r="B172" s="41"/>
      <c r="C172" s="76"/>
      <c r="D172" s="76"/>
      <c r="E172" s="76"/>
      <c r="F172" s="76"/>
      <c r="G172" s="76"/>
      <c r="H172" s="76"/>
      <c r="I172" s="76"/>
      <c r="J172" s="76"/>
      <c r="K172" s="41"/>
    </row>
    <row r="173" spans="2:11" ht="15.75">
      <c r="B173" s="41"/>
      <c r="C173" s="76"/>
      <c r="D173" s="76"/>
      <c r="E173" s="76"/>
      <c r="F173" s="76"/>
      <c r="G173" s="76"/>
      <c r="H173" s="76"/>
      <c r="I173" s="76"/>
      <c r="J173" s="76"/>
      <c r="K173" s="41"/>
    </row>
    <row r="174" spans="2:11" ht="15.75">
      <c r="B174" s="41"/>
      <c r="C174" s="76"/>
      <c r="D174" s="76"/>
      <c r="E174" s="76"/>
      <c r="F174" s="76"/>
      <c r="G174" s="76"/>
      <c r="H174" s="76"/>
      <c r="I174" s="76"/>
      <c r="J174" s="76"/>
      <c r="K174" s="41"/>
    </row>
    <row r="175" spans="2:11" ht="15.75">
      <c r="B175" s="41"/>
      <c r="C175" s="76"/>
      <c r="D175" s="76"/>
      <c r="E175" s="76"/>
      <c r="F175" s="76"/>
      <c r="G175" s="76"/>
      <c r="H175" s="76"/>
      <c r="I175" s="76"/>
      <c r="J175" s="76"/>
      <c r="K175" s="41"/>
    </row>
    <row r="176" spans="2:11" ht="15.75">
      <c r="B176" s="41"/>
      <c r="C176" s="76"/>
      <c r="D176" s="76"/>
      <c r="E176" s="76"/>
      <c r="F176" s="76"/>
      <c r="G176" s="76"/>
      <c r="H176" s="76"/>
      <c r="I176" s="76"/>
      <c r="J176" s="76"/>
      <c r="K176" s="41"/>
    </row>
    <row r="177" spans="2:11" ht="15.75">
      <c r="B177" s="41"/>
      <c r="C177" s="76"/>
      <c r="D177" s="76"/>
      <c r="E177" s="76"/>
      <c r="F177" s="76"/>
      <c r="G177" s="76"/>
      <c r="H177" s="76"/>
      <c r="I177" s="76"/>
      <c r="J177" s="76"/>
      <c r="K177" s="41"/>
    </row>
    <row r="178" spans="2:11" ht="15.75">
      <c r="B178" s="41"/>
      <c r="C178" s="76"/>
      <c r="D178" s="76"/>
      <c r="E178" s="76"/>
      <c r="F178" s="76"/>
      <c r="G178" s="76"/>
      <c r="H178" s="76"/>
      <c r="I178" s="76"/>
      <c r="J178" s="76"/>
      <c r="K178" s="41"/>
    </row>
    <row r="179" spans="2:11" ht="15.75">
      <c r="B179" s="41"/>
      <c r="C179" s="76"/>
      <c r="D179" s="76"/>
      <c r="E179" s="76"/>
      <c r="F179" s="76"/>
      <c r="G179" s="76"/>
      <c r="H179" s="76"/>
      <c r="I179" s="76"/>
      <c r="J179" s="76"/>
      <c r="K179" s="41"/>
    </row>
    <row r="180" spans="2:11" ht="15.75">
      <c r="B180" s="41"/>
      <c r="C180" s="76"/>
      <c r="D180" s="76"/>
      <c r="E180" s="76"/>
      <c r="F180" s="76"/>
      <c r="G180" s="76"/>
      <c r="H180" s="76"/>
      <c r="I180" s="76"/>
      <c r="J180" s="76"/>
      <c r="K180" s="41"/>
    </row>
    <row r="181" spans="2:11" ht="15.75">
      <c r="B181" s="41"/>
      <c r="C181" s="76"/>
      <c r="D181" s="76"/>
      <c r="E181" s="76"/>
      <c r="F181" s="76"/>
      <c r="G181" s="76"/>
      <c r="H181" s="76"/>
      <c r="I181" s="76"/>
      <c r="J181" s="76"/>
      <c r="K181" s="41"/>
    </row>
    <row r="182" spans="2:11" ht="15.75">
      <c r="B182" s="41"/>
      <c r="C182" s="76"/>
      <c r="D182" s="76"/>
      <c r="E182" s="76"/>
      <c r="F182" s="76"/>
      <c r="G182" s="76"/>
      <c r="H182" s="76"/>
      <c r="I182" s="76"/>
      <c r="J182" s="76"/>
      <c r="K182" s="41"/>
    </row>
    <row r="183" spans="2:11" ht="15.75">
      <c r="B183" s="41"/>
      <c r="C183" s="76"/>
      <c r="D183" s="76"/>
      <c r="E183" s="76"/>
      <c r="F183" s="76"/>
      <c r="G183" s="76"/>
      <c r="H183" s="76"/>
      <c r="I183" s="76"/>
      <c r="J183" s="76"/>
      <c r="K183" s="41"/>
    </row>
    <row r="184" spans="2:11" ht="15.75">
      <c r="B184" s="41"/>
      <c r="C184" s="76"/>
      <c r="D184" s="76"/>
      <c r="E184" s="76"/>
      <c r="F184" s="76"/>
      <c r="G184" s="76"/>
      <c r="H184" s="76"/>
      <c r="I184" s="76"/>
      <c r="J184" s="76"/>
      <c r="K184" s="41"/>
    </row>
    <row r="185" spans="2:11" ht="15.75">
      <c r="B185" s="41"/>
      <c r="C185" s="76"/>
      <c r="D185" s="76"/>
      <c r="E185" s="76"/>
      <c r="F185" s="76"/>
      <c r="G185" s="76"/>
      <c r="H185" s="76"/>
      <c r="I185" s="76"/>
      <c r="J185" s="76"/>
      <c r="K185" s="41"/>
    </row>
    <row r="186" spans="2:11" ht="15.75">
      <c r="B186" s="41"/>
      <c r="C186" s="76"/>
      <c r="D186" s="76"/>
      <c r="E186" s="76"/>
      <c r="F186" s="76"/>
      <c r="G186" s="76"/>
      <c r="H186" s="76"/>
      <c r="I186" s="76"/>
      <c r="J186" s="76"/>
      <c r="K186" s="41"/>
    </row>
    <row r="187" spans="2:11" ht="15.75">
      <c r="B187" s="41"/>
      <c r="C187" s="76"/>
      <c r="D187" s="76"/>
      <c r="E187" s="76"/>
      <c r="F187" s="76"/>
      <c r="G187" s="76"/>
      <c r="H187" s="76"/>
      <c r="I187" s="76"/>
      <c r="J187" s="76"/>
      <c r="K187" s="41"/>
    </row>
    <row r="188" spans="2:11" ht="15.75">
      <c r="B188" s="41"/>
      <c r="C188" s="76"/>
      <c r="D188" s="76"/>
      <c r="E188" s="76"/>
      <c r="F188" s="76"/>
      <c r="G188" s="76"/>
      <c r="H188" s="76"/>
      <c r="I188" s="76"/>
      <c r="J188" s="76"/>
      <c r="K188" s="41"/>
    </row>
    <row r="189" spans="2:11" ht="15.75">
      <c r="B189" s="41"/>
      <c r="C189" s="76"/>
      <c r="D189" s="76"/>
      <c r="E189" s="76"/>
      <c r="F189" s="76"/>
      <c r="G189" s="76"/>
      <c r="H189" s="76"/>
      <c r="I189" s="76"/>
      <c r="J189" s="76"/>
      <c r="K189" s="41"/>
    </row>
    <row r="190" spans="2:11" ht="15.75">
      <c r="B190" s="41"/>
      <c r="C190" s="76"/>
      <c r="D190" s="76"/>
      <c r="E190" s="76"/>
      <c r="F190" s="76"/>
      <c r="G190" s="76"/>
      <c r="H190" s="76"/>
      <c r="I190" s="76"/>
      <c r="J190" s="76"/>
      <c r="K190" s="41"/>
    </row>
    <row r="191" spans="2:11" ht="15.75">
      <c r="B191" s="41"/>
      <c r="C191" s="76"/>
      <c r="D191" s="76"/>
      <c r="E191" s="76"/>
      <c r="F191" s="76"/>
      <c r="G191" s="76"/>
      <c r="H191" s="76"/>
      <c r="I191" s="76"/>
      <c r="J191" s="76"/>
      <c r="K191" s="41"/>
    </row>
    <row r="192" spans="2:11" ht="15.75">
      <c r="B192" s="41"/>
      <c r="C192" s="76"/>
      <c r="D192" s="76"/>
      <c r="E192" s="76"/>
      <c r="F192" s="76"/>
      <c r="G192" s="76"/>
      <c r="H192" s="76"/>
      <c r="I192" s="76"/>
      <c r="J192" s="76"/>
      <c r="K192" s="41"/>
    </row>
    <row r="193" spans="2:11" ht="15.75">
      <c r="B193" s="41"/>
      <c r="C193" s="76"/>
      <c r="D193" s="76"/>
      <c r="E193" s="76"/>
      <c r="F193" s="76"/>
      <c r="G193" s="76"/>
      <c r="H193" s="76"/>
      <c r="I193" s="76"/>
      <c r="J193" s="76"/>
      <c r="K193" s="41"/>
    </row>
    <row r="194" spans="2:11" ht="15.75">
      <c r="B194" s="42"/>
      <c r="C194" s="76"/>
      <c r="D194" s="76"/>
      <c r="E194" s="76"/>
      <c r="F194" s="76"/>
      <c r="G194" s="76"/>
      <c r="H194" s="76"/>
      <c r="I194" s="76"/>
      <c r="J194" s="76"/>
      <c r="K194" s="42"/>
    </row>
    <row r="195" spans="2:11" ht="15.75">
      <c r="B195" s="42"/>
      <c r="C195" s="76"/>
      <c r="D195" s="76"/>
      <c r="E195" s="76"/>
      <c r="F195" s="76"/>
      <c r="G195" s="76"/>
      <c r="H195" s="76"/>
      <c r="I195" s="76"/>
      <c r="J195" s="76"/>
      <c r="K195" s="42"/>
    </row>
    <row r="196" spans="2:11" ht="15.75">
      <c r="B196" s="42"/>
      <c r="C196" s="76"/>
      <c r="D196" s="76"/>
      <c r="E196" s="76"/>
      <c r="F196" s="76"/>
      <c r="G196" s="76"/>
      <c r="H196" s="76"/>
      <c r="I196" s="76"/>
      <c r="J196" s="76"/>
      <c r="K196" s="42"/>
    </row>
    <row r="197" spans="2:11" ht="15.75">
      <c r="B197" s="42"/>
      <c r="C197" s="76"/>
      <c r="D197" s="76"/>
      <c r="E197" s="76"/>
      <c r="F197" s="76"/>
      <c r="G197" s="76"/>
      <c r="H197" s="76"/>
      <c r="I197" s="76"/>
      <c r="J197" s="76"/>
      <c r="K197" s="42"/>
    </row>
    <row r="198" spans="2:11" ht="15.75">
      <c r="B198" s="42"/>
      <c r="C198" s="76"/>
      <c r="D198" s="76"/>
      <c r="E198" s="76"/>
      <c r="F198" s="76"/>
      <c r="G198" s="76"/>
      <c r="H198" s="76"/>
      <c r="I198" s="76"/>
      <c r="J198" s="76"/>
      <c r="K198" s="42"/>
    </row>
    <row r="199" spans="2:11" ht="15.75">
      <c r="B199" s="42"/>
      <c r="C199" s="76"/>
      <c r="D199" s="76"/>
      <c r="E199" s="76"/>
      <c r="F199" s="76"/>
      <c r="G199" s="76"/>
      <c r="H199" s="76"/>
      <c r="I199" s="76"/>
      <c r="J199" s="76"/>
      <c r="K199" s="42"/>
    </row>
    <row r="200" spans="2:11" ht="15.75">
      <c r="B200" s="42"/>
      <c r="C200" s="76"/>
      <c r="D200" s="76"/>
      <c r="E200" s="76"/>
      <c r="F200" s="76"/>
      <c r="G200" s="76"/>
      <c r="H200" s="76"/>
      <c r="I200" s="76"/>
      <c r="J200" s="76"/>
      <c r="K200" s="42"/>
    </row>
    <row r="201" spans="2:11" ht="15.75">
      <c r="B201" s="42"/>
      <c r="C201" s="76"/>
      <c r="D201" s="76"/>
      <c r="E201" s="76"/>
      <c r="F201" s="76"/>
      <c r="G201" s="76"/>
      <c r="H201" s="76"/>
      <c r="I201" s="76"/>
      <c r="J201" s="76"/>
      <c r="K201" s="42"/>
    </row>
    <row r="202" spans="2:11" ht="15.75">
      <c r="B202" s="42"/>
      <c r="C202" s="76"/>
      <c r="D202" s="76"/>
      <c r="E202" s="76"/>
      <c r="F202" s="76"/>
      <c r="G202" s="76"/>
      <c r="H202" s="76"/>
      <c r="I202" s="76"/>
      <c r="J202" s="76"/>
      <c r="K202" s="42"/>
    </row>
    <row r="203" spans="2:11" ht="15.75">
      <c r="B203" s="42"/>
      <c r="C203" s="76"/>
      <c r="D203" s="76"/>
      <c r="E203" s="76"/>
      <c r="F203" s="76"/>
      <c r="G203" s="76"/>
      <c r="H203" s="76"/>
      <c r="I203" s="76"/>
      <c r="J203" s="76"/>
      <c r="K203" s="42"/>
    </row>
    <row r="204" spans="2:11" ht="15.75">
      <c r="B204" s="42"/>
      <c r="C204" s="76"/>
      <c r="D204" s="76"/>
      <c r="E204" s="76"/>
      <c r="F204" s="76"/>
      <c r="G204" s="76"/>
      <c r="H204" s="76"/>
      <c r="I204" s="76"/>
      <c r="J204" s="76"/>
      <c r="K204" s="42"/>
    </row>
    <row r="205" spans="2:11" ht="15.75">
      <c r="B205" s="42"/>
      <c r="C205" s="76"/>
      <c r="D205" s="76"/>
      <c r="E205" s="76"/>
      <c r="F205" s="76"/>
      <c r="G205" s="76"/>
      <c r="H205" s="76"/>
      <c r="I205" s="76"/>
      <c r="J205" s="76"/>
      <c r="K205" s="42"/>
    </row>
    <row r="206" spans="2:11" ht="15.75">
      <c r="B206" s="42"/>
      <c r="C206" s="76"/>
      <c r="D206" s="76"/>
      <c r="E206" s="76"/>
      <c r="F206" s="76"/>
      <c r="G206" s="76"/>
      <c r="H206" s="76"/>
      <c r="I206" s="76"/>
      <c r="J206" s="76"/>
      <c r="K206" s="42"/>
    </row>
    <row r="207" spans="2:11" ht="15.75">
      <c r="B207" s="42"/>
      <c r="C207" s="76"/>
      <c r="D207" s="76"/>
      <c r="E207" s="76"/>
      <c r="F207" s="76"/>
      <c r="G207" s="76"/>
      <c r="H207" s="76"/>
      <c r="I207" s="76"/>
      <c r="J207" s="76"/>
      <c r="K207" s="42"/>
    </row>
    <row r="208" spans="2:11" ht="15.75">
      <c r="B208" s="42"/>
      <c r="C208" s="76"/>
      <c r="D208" s="76"/>
      <c r="E208" s="76"/>
      <c r="F208" s="76"/>
      <c r="G208" s="76"/>
      <c r="H208" s="76"/>
      <c r="I208" s="76"/>
      <c r="J208" s="76"/>
      <c r="K208" s="42"/>
    </row>
    <row r="209" spans="2:11" ht="15.75">
      <c r="B209" s="42"/>
      <c r="C209" s="76"/>
      <c r="D209" s="76"/>
      <c r="E209" s="76"/>
      <c r="F209" s="76"/>
      <c r="G209" s="76"/>
      <c r="H209" s="76"/>
      <c r="I209" s="76"/>
      <c r="J209" s="76"/>
      <c r="K209" s="42"/>
    </row>
    <row r="210" spans="2:11" ht="15.75">
      <c r="B210" s="42"/>
      <c r="C210" s="76"/>
      <c r="D210" s="76"/>
      <c r="E210" s="76"/>
      <c r="F210" s="76"/>
      <c r="G210" s="76"/>
      <c r="H210" s="76"/>
      <c r="I210" s="76"/>
      <c r="J210" s="76"/>
      <c r="K210" s="42"/>
    </row>
    <row r="211" spans="2:11" ht="15.75">
      <c r="B211" s="42"/>
      <c r="C211" s="76"/>
      <c r="D211" s="76"/>
      <c r="E211" s="76"/>
      <c r="F211" s="76"/>
      <c r="G211" s="76"/>
      <c r="H211" s="76"/>
      <c r="I211" s="76"/>
      <c r="J211" s="76"/>
      <c r="K211" s="42"/>
    </row>
    <row r="212" spans="2:11" ht="15.75">
      <c r="B212" s="42"/>
      <c r="C212" s="76"/>
      <c r="D212" s="76"/>
      <c r="E212" s="76"/>
      <c r="F212" s="76"/>
      <c r="G212" s="76"/>
      <c r="H212" s="76"/>
      <c r="I212" s="76"/>
      <c r="J212" s="76"/>
      <c r="K212" s="42"/>
    </row>
    <row r="213" spans="2:11" ht="15.75">
      <c r="B213" s="42"/>
      <c r="C213" s="76"/>
      <c r="D213" s="76"/>
      <c r="E213" s="76"/>
      <c r="F213" s="76"/>
      <c r="G213" s="76"/>
      <c r="H213" s="76"/>
      <c r="I213" s="76"/>
      <c r="J213" s="76"/>
      <c r="K213" s="42"/>
    </row>
    <row r="214" spans="2:11" ht="15.75">
      <c r="B214" s="42"/>
      <c r="C214" s="76"/>
      <c r="D214" s="76"/>
      <c r="E214" s="76"/>
      <c r="F214" s="76"/>
      <c r="G214" s="76"/>
      <c r="H214" s="76"/>
      <c r="I214" s="76"/>
      <c r="J214" s="76"/>
      <c r="K214" s="42"/>
    </row>
    <row r="215" spans="2:11" ht="15.75">
      <c r="B215" s="42"/>
      <c r="C215" s="76"/>
      <c r="D215" s="76"/>
      <c r="E215" s="76"/>
      <c r="F215" s="76"/>
      <c r="G215" s="76"/>
      <c r="H215" s="76"/>
      <c r="I215" s="76"/>
      <c r="J215" s="76"/>
      <c r="K215" s="42"/>
    </row>
    <row r="216" spans="2:11" ht="15.75">
      <c r="B216" s="42"/>
      <c r="C216" s="76"/>
      <c r="D216" s="76"/>
      <c r="E216" s="76"/>
      <c r="F216" s="76"/>
      <c r="G216" s="76"/>
      <c r="H216" s="76"/>
      <c r="I216" s="76"/>
      <c r="J216" s="76"/>
      <c r="K216" s="42"/>
    </row>
    <row r="217" spans="2:11" ht="15.75">
      <c r="B217" s="42"/>
      <c r="C217" s="76"/>
      <c r="D217" s="76"/>
      <c r="E217" s="76"/>
      <c r="F217" s="76"/>
      <c r="G217" s="76"/>
      <c r="H217" s="76"/>
      <c r="I217" s="76"/>
      <c r="J217" s="76"/>
      <c r="K217" s="42"/>
    </row>
    <row r="218" spans="2:11" ht="15.75">
      <c r="B218" s="42"/>
      <c r="C218" s="76"/>
      <c r="D218" s="76"/>
      <c r="E218" s="76"/>
      <c r="F218" s="76"/>
      <c r="G218" s="76"/>
      <c r="H218" s="76"/>
      <c r="I218" s="76"/>
      <c r="J218" s="76"/>
      <c r="K218" s="42"/>
    </row>
    <row r="219" spans="2:11" ht="15.75">
      <c r="B219" s="42"/>
      <c r="C219" s="76"/>
      <c r="D219" s="76"/>
      <c r="E219" s="76"/>
      <c r="F219" s="76"/>
      <c r="G219" s="76"/>
      <c r="H219" s="76"/>
      <c r="I219" s="76"/>
      <c r="J219" s="76"/>
      <c r="K219" s="42"/>
    </row>
    <row r="220" spans="2:11" ht="15.75">
      <c r="B220" s="42"/>
      <c r="C220" s="76"/>
      <c r="D220" s="76"/>
      <c r="E220" s="76"/>
      <c r="F220" s="76"/>
      <c r="G220" s="76"/>
      <c r="H220" s="76"/>
      <c r="I220" s="76"/>
      <c r="J220" s="76"/>
      <c r="K220" s="42"/>
    </row>
    <row r="221" spans="2:11" ht="15.75">
      <c r="B221" s="42"/>
      <c r="C221" s="76"/>
      <c r="D221" s="76"/>
      <c r="E221" s="76"/>
      <c r="F221" s="76"/>
      <c r="G221" s="76"/>
      <c r="H221" s="76"/>
      <c r="I221" s="76"/>
      <c r="J221" s="76"/>
      <c r="K221" s="42"/>
    </row>
    <row r="222" spans="2:11" ht="15.75">
      <c r="B222" s="42"/>
      <c r="C222" s="76"/>
      <c r="D222" s="76"/>
      <c r="E222" s="76"/>
      <c r="F222" s="76"/>
      <c r="G222" s="76"/>
      <c r="H222" s="76"/>
      <c r="I222" s="76"/>
      <c r="J222" s="76"/>
      <c r="K222" s="42"/>
    </row>
    <row r="223" spans="2:11" ht="15.75">
      <c r="B223" s="42"/>
      <c r="C223" s="76"/>
      <c r="D223" s="76"/>
      <c r="E223" s="76"/>
      <c r="F223" s="76"/>
      <c r="G223" s="76"/>
      <c r="H223" s="76"/>
      <c r="I223" s="76"/>
      <c r="J223" s="76"/>
      <c r="K223" s="42"/>
    </row>
    <row r="224" spans="2:11" ht="15.75">
      <c r="B224" s="42"/>
      <c r="C224" s="76"/>
      <c r="D224" s="76"/>
      <c r="E224" s="76"/>
      <c r="F224" s="76"/>
      <c r="G224" s="76"/>
      <c r="H224" s="76"/>
      <c r="I224" s="76"/>
      <c r="J224" s="76"/>
      <c r="K224" s="42"/>
    </row>
    <row r="225" spans="2:11" ht="15.75">
      <c r="B225" s="42"/>
      <c r="C225" s="76"/>
      <c r="D225" s="76"/>
      <c r="E225" s="76"/>
      <c r="F225" s="76"/>
      <c r="G225" s="76"/>
      <c r="H225" s="76"/>
      <c r="I225" s="76"/>
      <c r="J225" s="76"/>
      <c r="K225" s="42"/>
    </row>
    <row r="226" spans="2:11" ht="15.75">
      <c r="B226" s="42"/>
      <c r="C226" s="76"/>
      <c r="D226" s="76"/>
      <c r="E226" s="76"/>
      <c r="F226" s="76"/>
      <c r="G226" s="76"/>
      <c r="H226" s="76"/>
      <c r="I226" s="76"/>
      <c r="J226" s="76"/>
      <c r="K226" s="42"/>
    </row>
    <row r="227" spans="2:11" ht="15.75">
      <c r="B227" s="42"/>
      <c r="C227" s="76"/>
      <c r="D227" s="76"/>
      <c r="E227" s="76"/>
      <c r="F227" s="76"/>
      <c r="G227" s="76"/>
      <c r="H227" s="76"/>
      <c r="I227" s="76"/>
      <c r="J227" s="76"/>
      <c r="K227" s="42"/>
    </row>
    <row r="228" spans="2:11" ht="15.75">
      <c r="B228" s="42"/>
      <c r="C228" s="76"/>
      <c r="D228" s="76"/>
      <c r="E228" s="76"/>
      <c r="F228" s="76"/>
      <c r="G228" s="76"/>
      <c r="H228" s="76"/>
      <c r="I228" s="76"/>
      <c r="J228" s="76"/>
      <c r="K228" s="42"/>
    </row>
    <row r="229" spans="2:11" ht="15.75">
      <c r="B229" s="42"/>
      <c r="C229" s="76"/>
      <c r="D229" s="76"/>
      <c r="E229" s="76"/>
      <c r="F229" s="76"/>
      <c r="G229" s="76"/>
      <c r="H229" s="76"/>
      <c r="I229" s="76"/>
      <c r="J229" s="76"/>
      <c r="K229" s="42"/>
    </row>
    <row r="230" spans="2:11" ht="15.75">
      <c r="B230" s="42"/>
      <c r="C230" s="76"/>
      <c r="D230" s="76"/>
      <c r="E230" s="76"/>
      <c r="F230" s="76"/>
      <c r="G230" s="76"/>
      <c r="H230" s="76"/>
      <c r="I230" s="76"/>
      <c r="J230" s="76"/>
      <c r="K230" s="42"/>
    </row>
    <row r="231" spans="2:11" ht="15.75">
      <c r="B231" s="42"/>
      <c r="C231" s="76"/>
      <c r="D231" s="76"/>
      <c r="E231" s="76"/>
      <c r="F231" s="76"/>
      <c r="G231" s="76"/>
      <c r="H231" s="76"/>
      <c r="I231" s="76"/>
      <c r="J231" s="76"/>
      <c r="K231" s="42"/>
    </row>
    <row r="232" spans="2:11" ht="15.75">
      <c r="B232" s="42"/>
      <c r="C232" s="76"/>
      <c r="D232" s="76"/>
      <c r="E232" s="76"/>
      <c r="F232" s="76"/>
      <c r="G232" s="76"/>
      <c r="H232" s="76"/>
      <c r="I232" s="76"/>
      <c r="J232" s="76"/>
      <c r="K232" s="42"/>
    </row>
    <row r="233" spans="2:11" ht="15.75">
      <c r="B233" s="42"/>
      <c r="C233" s="76"/>
      <c r="D233" s="76"/>
      <c r="E233" s="76"/>
      <c r="F233" s="76"/>
      <c r="G233" s="76"/>
      <c r="H233" s="76"/>
      <c r="I233" s="76"/>
      <c r="J233" s="76"/>
      <c r="K233" s="42"/>
    </row>
    <row r="234" spans="2:11" ht="15.75">
      <c r="B234" s="42"/>
      <c r="C234" s="76"/>
      <c r="D234" s="76"/>
      <c r="E234" s="76"/>
      <c r="F234" s="76"/>
      <c r="G234" s="76"/>
      <c r="H234" s="76"/>
      <c r="I234" s="76"/>
      <c r="J234" s="76"/>
      <c r="K234" s="42"/>
    </row>
    <row r="235" spans="2:11" ht="15.75">
      <c r="B235" s="42"/>
      <c r="C235" s="76"/>
      <c r="D235" s="76"/>
      <c r="E235" s="76"/>
      <c r="F235" s="76"/>
      <c r="G235" s="76"/>
      <c r="H235" s="76"/>
      <c r="I235" s="76"/>
      <c r="J235" s="76"/>
      <c r="K235" s="42"/>
    </row>
    <row r="236" spans="2:11" ht="15.75">
      <c r="B236" s="42"/>
      <c r="C236" s="76"/>
      <c r="D236" s="76"/>
      <c r="E236" s="76"/>
      <c r="F236" s="76"/>
      <c r="G236" s="76"/>
      <c r="H236" s="76"/>
      <c r="I236" s="76"/>
      <c r="J236" s="76"/>
      <c r="K236" s="42"/>
    </row>
    <row r="237" spans="2:11" ht="15.75">
      <c r="B237" s="42"/>
      <c r="C237" s="76"/>
      <c r="D237" s="76"/>
      <c r="E237" s="76"/>
      <c r="F237" s="76"/>
      <c r="G237" s="76"/>
      <c r="H237" s="76"/>
      <c r="I237" s="76"/>
      <c r="J237" s="76"/>
      <c r="K237" s="42"/>
    </row>
    <row r="238" spans="2:11" ht="15.75">
      <c r="B238" s="42"/>
      <c r="C238" s="76"/>
      <c r="D238" s="76"/>
      <c r="E238" s="76"/>
      <c r="F238" s="76"/>
      <c r="G238" s="76"/>
      <c r="H238" s="76"/>
      <c r="I238" s="76"/>
      <c r="J238" s="76"/>
      <c r="K238" s="42"/>
    </row>
    <row r="239" spans="2:11" ht="15.75">
      <c r="B239" s="42"/>
      <c r="C239" s="76"/>
      <c r="D239" s="76"/>
      <c r="E239" s="76"/>
      <c r="F239" s="76"/>
      <c r="G239" s="76"/>
      <c r="H239" s="76"/>
      <c r="I239" s="76"/>
      <c r="J239" s="76"/>
      <c r="K239" s="42"/>
    </row>
    <row r="240" spans="2:11" ht="15.75">
      <c r="B240" s="42"/>
      <c r="C240" s="76"/>
      <c r="D240" s="76"/>
      <c r="E240" s="76"/>
      <c r="F240" s="76"/>
      <c r="G240" s="76"/>
      <c r="H240" s="76"/>
      <c r="I240" s="76"/>
      <c r="J240" s="76"/>
      <c r="K240" s="42"/>
    </row>
    <row r="241" spans="2:11" ht="15.75">
      <c r="B241" s="42"/>
      <c r="C241" s="76"/>
      <c r="D241" s="76"/>
      <c r="E241" s="76"/>
      <c r="F241" s="76"/>
      <c r="G241" s="76"/>
      <c r="H241" s="76"/>
      <c r="I241" s="76"/>
      <c r="J241" s="76"/>
      <c r="K241" s="42"/>
    </row>
    <row r="242" spans="2:11" ht="15.75">
      <c r="B242" s="42"/>
      <c r="C242" s="76"/>
      <c r="D242" s="76"/>
      <c r="E242" s="76"/>
      <c r="F242" s="76"/>
      <c r="G242" s="76"/>
      <c r="H242" s="76"/>
      <c r="I242" s="76"/>
      <c r="J242" s="76"/>
      <c r="K242" s="42"/>
    </row>
    <row r="243" spans="2:11" ht="15.75">
      <c r="B243" s="42"/>
      <c r="C243" s="76"/>
      <c r="D243" s="76"/>
      <c r="E243" s="76"/>
      <c r="F243" s="76"/>
      <c r="G243" s="76"/>
      <c r="H243" s="76"/>
      <c r="I243" s="76"/>
      <c r="J243" s="76"/>
      <c r="K243" s="42"/>
    </row>
    <row r="244" spans="2:11" ht="15.75">
      <c r="B244" s="42"/>
      <c r="C244" s="76"/>
      <c r="D244" s="76"/>
      <c r="E244" s="76"/>
      <c r="F244" s="76"/>
      <c r="G244" s="76"/>
      <c r="H244" s="76"/>
      <c r="I244" s="76"/>
      <c r="J244" s="76"/>
      <c r="K244" s="42"/>
    </row>
    <row r="245" spans="2:11" ht="15.75">
      <c r="B245" s="42"/>
      <c r="C245" s="76"/>
      <c r="D245" s="76"/>
      <c r="E245" s="76"/>
      <c r="F245" s="76"/>
      <c r="G245" s="76"/>
      <c r="H245" s="76"/>
      <c r="I245" s="76"/>
      <c r="J245" s="76"/>
      <c r="K245" s="42"/>
    </row>
    <row r="246" spans="2:11" ht="15.75">
      <c r="B246" s="42"/>
      <c r="C246" s="76"/>
      <c r="D246" s="76"/>
      <c r="E246" s="76"/>
      <c r="F246" s="76"/>
      <c r="G246" s="76"/>
      <c r="H246" s="76"/>
      <c r="I246" s="76"/>
      <c r="J246" s="76"/>
      <c r="K246" s="42"/>
    </row>
    <row r="247" spans="2:11" ht="15.75">
      <c r="B247" s="42"/>
      <c r="C247" s="76"/>
      <c r="D247" s="76"/>
      <c r="E247" s="76"/>
      <c r="F247" s="76"/>
      <c r="G247" s="76"/>
      <c r="H247" s="76"/>
      <c r="I247" s="76"/>
      <c r="J247" s="76"/>
      <c r="K247" s="42"/>
    </row>
    <row r="248" spans="2:11" ht="15.75">
      <c r="B248" s="42"/>
      <c r="C248" s="76"/>
      <c r="D248" s="76"/>
      <c r="E248" s="76"/>
      <c r="F248" s="76"/>
      <c r="G248" s="76"/>
      <c r="H248" s="76"/>
      <c r="I248" s="76"/>
      <c r="J248" s="76"/>
      <c r="K248" s="42"/>
    </row>
    <row r="249" spans="2:11" ht="15.75">
      <c r="B249" s="42"/>
      <c r="C249" s="76"/>
      <c r="D249" s="76"/>
      <c r="E249" s="76"/>
      <c r="F249" s="76"/>
      <c r="G249" s="76"/>
      <c r="H249" s="76"/>
      <c r="I249" s="76"/>
      <c r="J249" s="76"/>
      <c r="K249" s="42"/>
    </row>
    <row r="250" spans="2:11" ht="15.75">
      <c r="B250" s="42"/>
      <c r="C250" s="76"/>
      <c r="D250" s="76"/>
      <c r="E250" s="76"/>
      <c r="F250" s="76"/>
      <c r="G250" s="76"/>
      <c r="H250" s="76"/>
      <c r="I250" s="76"/>
      <c r="J250" s="76"/>
      <c r="K250" s="42"/>
    </row>
    <row r="251" spans="2:11" ht="15.75">
      <c r="B251" s="42"/>
      <c r="C251" s="76"/>
      <c r="D251" s="76"/>
      <c r="E251" s="76"/>
      <c r="F251" s="76"/>
      <c r="G251" s="76"/>
      <c r="H251" s="76"/>
      <c r="I251" s="76"/>
      <c r="J251" s="76"/>
      <c r="K251" s="42"/>
    </row>
    <row r="252" spans="2:11" ht="15.75">
      <c r="B252" s="42"/>
      <c r="C252" s="76"/>
      <c r="D252" s="76"/>
      <c r="E252" s="76"/>
      <c r="F252" s="76"/>
      <c r="G252" s="76"/>
      <c r="H252" s="76"/>
      <c r="I252" s="76"/>
      <c r="J252" s="76"/>
      <c r="K252" s="42"/>
    </row>
    <row r="253" spans="2:11" ht="15.75">
      <c r="B253" s="42"/>
      <c r="C253" s="76"/>
      <c r="D253" s="76"/>
      <c r="E253" s="76"/>
      <c r="F253" s="76"/>
      <c r="G253" s="76"/>
      <c r="H253" s="76"/>
      <c r="I253" s="76"/>
      <c r="J253" s="76"/>
      <c r="K253" s="42"/>
    </row>
    <row r="254" spans="2:11" ht="15.75">
      <c r="B254" s="42"/>
      <c r="C254" s="76"/>
      <c r="D254" s="76"/>
      <c r="E254" s="76"/>
      <c r="F254" s="76"/>
      <c r="G254" s="76"/>
      <c r="H254" s="76"/>
      <c r="I254" s="76"/>
      <c r="J254" s="76"/>
      <c r="K254" s="42"/>
    </row>
    <row r="255" spans="2:11" ht="15.75">
      <c r="B255" s="42"/>
      <c r="C255" s="76"/>
      <c r="D255" s="76"/>
      <c r="E255" s="76"/>
      <c r="F255" s="76"/>
      <c r="G255" s="76"/>
      <c r="H255" s="76"/>
      <c r="I255" s="76"/>
      <c r="J255" s="76"/>
      <c r="K255" s="42"/>
    </row>
    <row r="256" spans="2:11" ht="15.75">
      <c r="B256" s="42"/>
      <c r="C256" s="76"/>
      <c r="D256" s="76"/>
      <c r="E256" s="76"/>
      <c r="F256" s="76"/>
      <c r="G256" s="76"/>
      <c r="H256" s="76"/>
      <c r="I256" s="76"/>
      <c r="J256" s="76"/>
      <c r="K256" s="42"/>
    </row>
    <row r="257" spans="2:11" ht="15.75">
      <c r="B257" s="42"/>
      <c r="C257" s="76"/>
      <c r="D257" s="76"/>
      <c r="E257" s="76"/>
      <c r="F257" s="76"/>
      <c r="G257" s="76"/>
      <c r="H257" s="76"/>
      <c r="I257" s="76"/>
      <c r="J257" s="76"/>
      <c r="K257" s="42"/>
    </row>
    <row r="258" spans="2:11" ht="15.75">
      <c r="B258" s="42"/>
      <c r="C258" s="76"/>
      <c r="D258" s="76"/>
      <c r="E258" s="76"/>
      <c r="F258" s="76"/>
      <c r="G258" s="76"/>
      <c r="H258" s="76"/>
      <c r="I258" s="76"/>
      <c r="J258" s="76"/>
      <c r="K258" s="42"/>
    </row>
    <row r="259" spans="2:11" ht="15.75">
      <c r="B259" s="42"/>
      <c r="C259" s="76"/>
      <c r="D259" s="76"/>
      <c r="E259" s="76"/>
      <c r="F259" s="76"/>
      <c r="G259" s="76"/>
      <c r="H259" s="76"/>
      <c r="I259" s="76"/>
      <c r="J259" s="76"/>
      <c r="K259" s="42"/>
    </row>
    <row r="260" spans="2:11" ht="15.75">
      <c r="B260" s="42"/>
      <c r="C260" s="76"/>
      <c r="D260" s="76"/>
      <c r="E260" s="76"/>
      <c r="F260" s="76"/>
      <c r="G260" s="76"/>
      <c r="H260" s="76"/>
      <c r="I260" s="76"/>
      <c r="J260" s="76"/>
      <c r="K260" s="42"/>
    </row>
    <row r="261" spans="2:11" ht="15.75">
      <c r="B261" s="42"/>
      <c r="C261" s="76"/>
      <c r="D261" s="76"/>
      <c r="E261" s="76"/>
      <c r="F261" s="76"/>
      <c r="G261" s="76"/>
      <c r="H261" s="76"/>
      <c r="I261" s="76"/>
      <c r="J261" s="76"/>
      <c r="K261" s="42"/>
    </row>
    <row r="262" spans="2:11" ht="15.75">
      <c r="B262" s="42"/>
      <c r="C262" s="76"/>
      <c r="D262" s="76"/>
      <c r="E262" s="76"/>
      <c r="F262" s="76"/>
      <c r="G262" s="76"/>
      <c r="H262" s="76"/>
      <c r="I262" s="76"/>
      <c r="J262" s="76"/>
      <c r="K262" s="42"/>
    </row>
    <row r="263" spans="2:11" ht="15.75">
      <c r="B263" s="42"/>
      <c r="C263" s="76"/>
      <c r="D263" s="76"/>
      <c r="E263" s="76"/>
      <c r="F263" s="76"/>
      <c r="G263" s="76"/>
      <c r="H263" s="76"/>
      <c r="I263" s="76"/>
      <c r="J263" s="76"/>
      <c r="K263" s="42"/>
    </row>
    <row r="264" spans="2:11" ht="15.75">
      <c r="B264" s="42"/>
      <c r="C264" s="76"/>
      <c r="D264" s="76"/>
      <c r="E264" s="76"/>
      <c r="F264" s="76"/>
      <c r="G264" s="76"/>
      <c r="H264" s="76"/>
      <c r="I264" s="76"/>
      <c r="J264" s="76"/>
      <c r="K264" s="42"/>
    </row>
    <row r="265" spans="2:11" ht="15.75">
      <c r="B265" s="42"/>
      <c r="C265" s="76"/>
      <c r="D265" s="76"/>
      <c r="E265" s="76"/>
      <c r="F265" s="76"/>
      <c r="G265" s="76"/>
      <c r="H265" s="76"/>
      <c r="I265" s="76"/>
      <c r="J265" s="76"/>
      <c r="K265" s="42"/>
    </row>
    <row r="266" spans="2:11" ht="15.75">
      <c r="B266" s="42"/>
      <c r="C266" s="76"/>
      <c r="D266" s="76"/>
      <c r="E266" s="76"/>
      <c r="F266" s="76"/>
      <c r="G266" s="76"/>
      <c r="H266" s="76"/>
      <c r="I266" s="76"/>
      <c r="J266" s="76"/>
      <c r="K266" s="42"/>
    </row>
    <row r="267" spans="2:11" ht="15.75">
      <c r="B267" s="42"/>
      <c r="C267" s="76"/>
      <c r="D267" s="76"/>
      <c r="E267" s="76"/>
      <c r="F267" s="76"/>
      <c r="G267" s="76"/>
      <c r="H267" s="76"/>
      <c r="I267" s="76"/>
      <c r="J267" s="76"/>
      <c r="K267" s="42"/>
    </row>
    <row r="268" spans="2:11" ht="15.75">
      <c r="B268" s="42"/>
      <c r="C268" s="76"/>
      <c r="D268" s="76"/>
      <c r="E268" s="76"/>
      <c r="F268" s="76"/>
      <c r="G268" s="76"/>
      <c r="H268" s="76"/>
      <c r="I268" s="76"/>
      <c r="J268" s="76"/>
      <c r="K268" s="42"/>
    </row>
    <row r="269" spans="2:11" ht="15.75">
      <c r="B269" s="42"/>
      <c r="C269" s="76"/>
      <c r="D269" s="76"/>
      <c r="E269" s="76"/>
      <c r="F269" s="76"/>
      <c r="G269" s="76"/>
      <c r="H269" s="76"/>
      <c r="I269" s="76"/>
      <c r="J269" s="76"/>
      <c r="K269" s="42"/>
    </row>
    <row r="270" spans="2:11" ht="15.75">
      <c r="B270" s="42"/>
      <c r="C270" s="76"/>
      <c r="D270" s="76"/>
      <c r="E270" s="76"/>
      <c r="F270" s="76"/>
      <c r="G270" s="76"/>
      <c r="H270" s="76"/>
      <c r="I270" s="76"/>
      <c r="J270" s="76"/>
      <c r="K270" s="42"/>
    </row>
    <row r="271" spans="2:11" ht="15.75">
      <c r="B271" s="42"/>
      <c r="C271" s="76"/>
      <c r="D271" s="76"/>
      <c r="E271" s="76"/>
      <c r="F271" s="76"/>
      <c r="G271" s="76"/>
      <c r="H271" s="76"/>
      <c r="I271" s="76"/>
      <c r="J271" s="76"/>
      <c r="K271" s="42"/>
    </row>
    <row r="272" spans="2:11" ht="15.75">
      <c r="B272" s="42"/>
      <c r="C272" s="76"/>
      <c r="D272" s="76"/>
      <c r="E272" s="76"/>
      <c r="F272" s="76"/>
      <c r="G272" s="76"/>
      <c r="H272" s="76"/>
      <c r="I272" s="76"/>
      <c r="J272" s="76"/>
      <c r="K272" s="42"/>
    </row>
    <row r="273" spans="2:11" ht="15.75">
      <c r="B273" s="42"/>
      <c r="C273" s="76"/>
      <c r="D273" s="76"/>
      <c r="E273" s="76"/>
      <c r="F273" s="76"/>
      <c r="G273" s="76"/>
      <c r="H273" s="76"/>
      <c r="I273" s="76"/>
      <c r="J273" s="76"/>
      <c r="K273" s="42"/>
    </row>
    <row r="274" spans="2:11" ht="15.75">
      <c r="B274" s="42"/>
      <c r="C274" s="76"/>
      <c r="D274" s="76"/>
      <c r="E274" s="76"/>
      <c r="F274" s="76"/>
      <c r="G274" s="76"/>
      <c r="H274" s="76"/>
      <c r="I274" s="76"/>
      <c r="J274" s="76"/>
      <c r="K274" s="42"/>
    </row>
    <row r="275" spans="2:11" ht="15.75">
      <c r="B275" s="42"/>
      <c r="C275" s="76"/>
      <c r="D275" s="76"/>
      <c r="E275" s="76"/>
      <c r="F275" s="76"/>
      <c r="G275" s="76"/>
      <c r="H275" s="76"/>
      <c r="I275" s="76"/>
      <c r="J275" s="76"/>
      <c r="K275" s="42"/>
    </row>
    <row r="276" spans="2:11" ht="15.75">
      <c r="B276" s="42"/>
      <c r="C276" s="76"/>
      <c r="D276" s="76"/>
      <c r="E276" s="76"/>
      <c r="F276" s="76"/>
      <c r="G276" s="76"/>
      <c r="H276" s="76"/>
      <c r="I276" s="76"/>
      <c r="J276" s="76"/>
      <c r="K276" s="42"/>
    </row>
    <row r="277" spans="2:11" ht="15.75">
      <c r="B277" s="42"/>
      <c r="C277" s="76"/>
      <c r="D277" s="76"/>
      <c r="E277" s="76"/>
      <c r="F277" s="76"/>
      <c r="G277" s="76"/>
      <c r="H277" s="76"/>
      <c r="I277" s="76"/>
      <c r="J277" s="76"/>
      <c r="K277" s="42"/>
    </row>
    <row r="278" spans="2:11" ht="15.75">
      <c r="B278" s="42"/>
      <c r="C278" s="76"/>
      <c r="D278" s="76"/>
      <c r="E278" s="76"/>
      <c r="F278" s="76"/>
      <c r="G278" s="76"/>
      <c r="H278" s="76"/>
      <c r="I278" s="76"/>
      <c r="J278" s="76"/>
      <c r="K278" s="42"/>
    </row>
    <row r="279" spans="2:11" ht="15.75">
      <c r="B279" s="42"/>
      <c r="C279" s="76"/>
      <c r="D279" s="76"/>
      <c r="E279" s="76"/>
      <c r="F279" s="76"/>
      <c r="G279" s="76"/>
      <c r="H279" s="76"/>
      <c r="I279" s="76"/>
      <c r="J279" s="76"/>
      <c r="K279" s="42"/>
    </row>
    <row r="280" spans="2:11" ht="15.75">
      <c r="B280" s="42"/>
      <c r="C280" s="76"/>
      <c r="D280" s="76"/>
      <c r="E280" s="76"/>
      <c r="F280" s="76"/>
      <c r="G280" s="76"/>
      <c r="H280" s="76"/>
      <c r="I280" s="76"/>
      <c r="J280" s="76"/>
      <c r="K280" s="42"/>
    </row>
    <row r="281" spans="2:11" ht="15.75">
      <c r="B281" s="42"/>
      <c r="C281" s="76"/>
      <c r="D281" s="76"/>
      <c r="E281" s="76"/>
      <c r="F281" s="76"/>
      <c r="G281" s="76"/>
      <c r="H281" s="76"/>
      <c r="I281" s="76"/>
      <c r="J281" s="76"/>
      <c r="K281" s="42"/>
    </row>
    <row r="282" spans="2:11" ht="15.75">
      <c r="B282" s="42"/>
      <c r="C282" s="76"/>
      <c r="D282" s="76"/>
      <c r="E282" s="76"/>
      <c r="F282" s="76"/>
      <c r="G282" s="76"/>
      <c r="H282" s="76"/>
      <c r="I282" s="76"/>
      <c r="J282" s="76"/>
      <c r="K282" s="42"/>
    </row>
    <row r="283" spans="2:11" ht="15.75">
      <c r="B283" s="42"/>
      <c r="C283" s="76"/>
      <c r="D283" s="76"/>
      <c r="E283" s="76"/>
      <c r="F283" s="76"/>
      <c r="G283" s="76"/>
      <c r="H283" s="76"/>
      <c r="I283" s="76"/>
      <c r="J283" s="76"/>
      <c r="K283" s="42"/>
    </row>
    <row r="284" spans="2:11" ht="15.75">
      <c r="B284" s="42"/>
      <c r="C284" s="76"/>
      <c r="D284" s="76"/>
      <c r="E284" s="76"/>
      <c r="F284" s="76"/>
      <c r="G284" s="76"/>
      <c r="H284" s="76"/>
      <c r="I284" s="76"/>
      <c r="J284" s="76"/>
      <c r="K284" s="42"/>
    </row>
    <row r="285" spans="2:11" ht="15.75">
      <c r="B285" s="42"/>
      <c r="C285" s="76"/>
      <c r="D285" s="76"/>
      <c r="E285" s="76"/>
      <c r="F285" s="76"/>
      <c r="G285" s="76"/>
      <c r="H285" s="76"/>
      <c r="I285" s="76"/>
      <c r="J285" s="76"/>
      <c r="K285" s="42"/>
    </row>
    <row r="286" spans="2:11" ht="15.75">
      <c r="B286" s="42"/>
      <c r="C286" s="76"/>
      <c r="D286" s="76"/>
      <c r="E286" s="76"/>
      <c r="F286" s="76"/>
      <c r="G286" s="76"/>
      <c r="H286" s="76"/>
      <c r="I286" s="76"/>
      <c r="J286" s="76"/>
      <c r="K286" s="42"/>
    </row>
    <row r="287" spans="2:11" ht="15.75">
      <c r="B287" s="42"/>
      <c r="C287" s="76"/>
      <c r="D287" s="76"/>
      <c r="E287" s="76"/>
      <c r="F287" s="76"/>
      <c r="G287" s="76"/>
      <c r="H287" s="76"/>
      <c r="I287" s="76"/>
      <c r="J287" s="76"/>
      <c r="K287" s="42"/>
    </row>
    <row r="288" spans="2:11" ht="15.75">
      <c r="B288" s="42"/>
      <c r="C288" s="76"/>
      <c r="D288" s="76"/>
      <c r="E288" s="76"/>
      <c r="F288" s="76"/>
      <c r="G288" s="76"/>
      <c r="H288" s="76"/>
      <c r="I288" s="76"/>
      <c r="J288" s="76"/>
      <c r="K288" s="42"/>
    </row>
    <row r="289" spans="2:11" ht="15.75">
      <c r="B289" s="42"/>
      <c r="C289" s="42"/>
      <c r="D289" s="42"/>
      <c r="E289" s="42"/>
      <c r="F289" s="42"/>
      <c r="G289" s="42"/>
      <c r="H289" s="42"/>
      <c r="I289" s="42"/>
      <c r="J289" s="42"/>
      <c r="K289" s="42"/>
    </row>
  </sheetData>
  <sheetProtection algorithmName="SHA-512" hashValue="byrh76OFWBzXnomOex+reqF1qm6836zpiy3nazD/zh9smnP+IJeaqRNi6aaCUIe/w7D0LLtGVda1VzMvdX0oWg==" saltValue="xkZDFNF6QS29p/e4T5mz6w==" spinCount="100000" sheet="1" insertColumns="0" insertRows="0" deleteColumns="0" deleteRows="0" sort="0"/>
  <mergeCells count="362">
    <mergeCell ref="B1:K1"/>
    <mergeCell ref="M1:O1"/>
    <mergeCell ref="C2:J2"/>
    <mergeCell ref="M2:S2"/>
    <mergeCell ref="N3:O3"/>
    <mergeCell ref="P3:Q3"/>
    <mergeCell ref="R3:S3"/>
    <mergeCell ref="N6:O6"/>
    <mergeCell ref="P6:Q6"/>
    <mergeCell ref="R6:S6"/>
    <mergeCell ref="C7:D7"/>
    <mergeCell ref="E7:K7"/>
    <mergeCell ref="M7:P7"/>
    <mergeCell ref="Q7:S7"/>
    <mergeCell ref="N4:O4"/>
    <mergeCell ref="P4:Q4"/>
    <mergeCell ref="R4:S4"/>
    <mergeCell ref="N5:O5"/>
    <mergeCell ref="P5:Q5"/>
    <mergeCell ref="R5:S5"/>
    <mergeCell ref="C11:K11"/>
    <mergeCell ref="C12:K12"/>
    <mergeCell ref="C13:K13"/>
    <mergeCell ref="M13:S13"/>
    <mergeCell ref="C14:K14"/>
    <mergeCell ref="M14:O14"/>
    <mergeCell ref="P14:S14"/>
    <mergeCell ref="C8:D8"/>
    <mergeCell ref="E8:K8"/>
    <mergeCell ref="M8:P8"/>
    <mergeCell ref="Q8:S8"/>
    <mergeCell ref="C9:D9"/>
    <mergeCell ref="E9:K9"/>
    <mergeCell ref="M9:P9"/>
    <mergeCell ref="Q9:S9"/>
    <mergeCell ref="C17:K17"/>
    <mergeCell ref="M17:O17"/>
    <mergeCell ref="P17:S17"/>
    <mergeCell ref="C18:K18"/>
    <mergeCell ref="M18:O18"/>
    <mergeCell ref="P18:S18"/>
    <mergeCell ref="C15:K15"/>
    <mergeCell ref="M15:O15"/>
    <mergeCell ref="P15:S15"/>
    <mergeCell ref="C16:K16"/>
    <mergeCell ref="M16:O16"/>
    <mergeCell ref="P16:S16"/>
    <mergeCell ref="C21:K21"/>
    <mergeCell ref="M21:O21"/>
    <mergeCell ref="P21:S21"/>
    <mergeCell ref="C22:K22"/>
    <mergeCell ref="M22:O22"/>
    <mergeCell ref="P22:S22"/>
    <mergeCell ref="C19:K19"/>
    <mergeCell ref="M19:O19"/>
    <mergeCell ref="P19:S19"/>
    <mergeCell ref="C20:K20"/>
    <mergeCell ref="M20:O20"/>
    <mergeCell ref="P20:S20"/>
    <mergeCell ref="C26:K26"/>
    <mergeCell ref="C27:K27"/>
    <mergeCell ref="M27:R27"/>
    <mergeCell ref="C28:K28"/>
    <mergeCell ref="M28:O28"/>
    <mergeCell ref="Q28:R28"/>
    <mergeCell ref="C23:K23"/>
    <mergeCell ref="M23:O23"/>
    <mergeCell ref="C24:K24"/>
    <mergeCell ref="M24:O24"/>
    <mergeCell ref="C25:K25"/>
    <mergeCell ref="M25:O25"/>
    <mergeCell ref="C31:K31"/>
    <mergeCell ref="M31:O31"/>
    <mergeCell ref="Q31:R31"/>
    <mergeCell ref="C32:K32"/>
    <mergeCell ref="M32:O32"/>
    <mergeCell ref="Q32:R32"/>
    <mergeCell ref="C29:K29"/>
    <mergeCell ref="M29:O29"/>
    <mergeCell ref="Q29:R29"/>
    <mergeCell ref="C30:K30"/>
    <mergeCell ref="M30:O30"/>
    <mergeCell ref="Q30:R30"/>
    <mergeCell ref="C35:K35"/>
    <mergeCell ref="M35:O35"/>
    <mergeCell ref="Q35:R35"/>
    <mergeCell ref="C36:K36"/>
    <mergeCell ref="M36:O36"/>
    <mergeCell ref="Q36:R36"/>
    <mergeCell ref="C33:K33"/>
    <mergeCell ref="M33:O33"/>
    <mergeCell ref="Q33:R33"/>
    <mergeCell ref="C34:K34"/>
    <mergeCell ref="M34:O34"/>
    <mergeCell ref="Q34:R34"/>
    <mergeCell ref="C39:K39"/>
    <mergeCell ref="M39:O39"/>
    <mergeCell ref="Q39:R39"/>
    <mergeCell ref="C40:K40"/>
    <mergeCell ref="C41:K41"/>
    <mergeCell ref="C42:K42"/>
    <mergeCell ref="C37:K37"/>
    <mergeCell ref="M37:O37"/>
    <mergeCell ref="Q37:R37"/>
    <mergeCell ref="C38:K38"/>
    <mergeCell ref="M38:O38"/>
    <mergeCell ref="Q38:R38"/>
    <mergeCell ref="C49:K49"/>
    <mergeCell ref="C50:K50"/>
    <mergeCell ref="C51:K51"/>
    <mergeCell ref="C52:K52"/>
    <mergeCell ref="C53:K53"/>
    <mergeCell ref="C54:K54"/>
    <mergeCell ref="C43:K43"/>
    <mergeCell ref="C44:K44"/>
    <mergeCell ref="C45:K45"/>
    <mergeCell ref="C46:K46"/>
    <mergeCell ref="C47:K47"/>
    <mergeCell ref="C48:K48"/>
    <mergeCell ref="C61:K61"/>
    <mergeCell ref="C62:K62"/>
    <mergeCell ref="C63:K63"/>
    <mergeCell ref="C64:K64"/>
    <mergeCell ref="C65:K65"/>
    <mergeCell ref="C66:K66"/>
    <mergeCell ref="C55:K55"/>
    <mergeCell ref="C56:K56"/>
    <mergeCell ref="C57:K57"/>
    <mergeCell ref="C58:K58"/>
    <mergeCell ref="C59:K59"/>
    <mergeCell ref="C60:K60"/>
    <mergeCell ref="C73:K73"/>
    <mergeCell ref="C74:K74"/>
    <mergeCell ref="C75:K75"/>
    <mergeCell ref="C76:K76"/>
    <mergeCell ref="C77:K77"/>
    <mergeCell ref="C78:K78"/>
    <mergeCell ref="C67:K67"/>
    <mergeCell ref="C68:K68"/>
    <mergeCell ref="C69:K69"/>
    <mergeCell ref="C70:K70"/>
    <mergeCell ref="C71:K71"/>
    <mergeCell ref="C72:K72"/>
    <mergeCell ref="C85:K85"/>
    <mergeCell ref="C86:K86"/>
    <mergeCell ref="C87:K87"/>
    <mergeCell ref="C88:K88"/>
    <mergeCell ref="C89:K89"/>
    <mergeCell ref="C90:K90"/>
    <mergeCell ref="C79:K79"/>
    <mergeCell ref="C80:K80"/>
    <mergeCell ref="C81:K81"/>
    <mergeCell ref="C82:K82"/>
    <mergeCell ref="C83:K83"/>
    <mergeCell ref="C84:K84"/>
    <mergeCell ref="C97:K97"/>
    <mergeCell ref="C98:K98"/>
    <mergeCell ref="C99:K99"/>
    <mergeCell ref="M99:R99"/>
    <mergeCell ref="C100:K100"/>
    <mergeCell ref="M100:N100"/>
    <mergeCell ref="O100:P100"/>
    <mergeCell ref="Q100:R100"/>
    <mergeCell ref="C91:K91"/>
    <mergeCell ref="C92:K92"/>
    <mergeCell ref="C93:K93"/>
    <mergeCell ref="C94:K94"/>
    <mergeCell ref="C95:K95"/>
    <mergeCell ref="C96:K96"/>
    <mergeCell ref="C104:K104"/>
    <mergeCell ref="O104:P104"/>
    <mergeCell ref="Q104:R104"/>
    <mergeCell ref="C105:K105"/>
    <mergeCell ref="C106:K106"/>
    <mergeCell ref="C107:K107"/>
    <mergeCell ref="C101:K101"/>
    <mergeCell ref="M101:N102"/>
    <mergeCell ref="O101:P102"/>
    <mergeCell ref="Q101:R102"/>
    <mergeCell ref="C102:K102"/>
    <mergeCell ref="C103:K103"/>
    <mergeCell ref="C114:K114"/>
    <mergeCell ref="C115:K115"/>
    <mergeCell ref="C116:K116"/>
    <mergeCell ref="C117:K117"/>
    <mergeCell ref="C118:K118"/>
    <mergeCell ref="C119:K119"/>
    <mergeCell ref="C108:K108"/>
    <mergeCell ref="C109:K109"/>
    <mergeCell ref="C110:K110"/>
    <mergeCell ref="C111:K111"/>
    <mergeCell ref="C112:K112"/>
    <mergeCell ref="C113:K113"/>
    <mergeCell ref="C126:K126"/>
    <mergeCell ref="C127:K127"/>
    <mergeCell ref="C128:K128"/>
    <mergeCell ref="C129:K129"/>
    <mergeCell ref="C130:K130"/>
    <mergeCell ref="C131:K131"/>
    <mergeCell ref="C120:K120"/>
    <mergeCell ref="C121:K121"/>
    <mergeCell ref="C122:K122"/>
    <mergeCell ref="C123:K123"/>
    <mergeCell ref="C124:K124"/>
    <mergeCell ref="C125:K125"/>
    <mergeCell ref="C138:K138"/>
    <mergeCell ref="C139:K139"/>
    <mergeCell ref="C140:K140"/>
    <mergeCell ref="C141:K141"/>
    <mergeCell ref="C142:K142"/>
    <mergeCell ref="C143:K143"/>
    <mergeCell ref="C132:K132"/>
    <mergeCell ref="C133:K133"/>
    <mergeCell ref="C134:K134"/>
    <mergeCell ref="C135:K135"/>
    <mergeCell ref="C136:K136"/>
    <mergeCell ref="C137:K137"/>
    <mergeCell ref="C150:K150"/>
    <mergeCell ref="C151:K151"/>
    <mergeCell ref="C152:K152"/>
    <mergeCell ref="C153:K153"/>
    <mergeCell ref="C154:K154"/>
    <mergeCell ref="C155:K155"/>
    <mergeCell ref="C144:K144"/>
    <mergeCell ref="C145:K145"/>
    <mergeCell ref="C146:K146"/>
    <mergeCell ref="C147:K147"/>
    <mergeCell ref="C148:K148"/>
    <mergeCell ref="C149:K149"/>
    <mergeCell ref="C162:K162"/>
    <mergeCell ref="C163:K163"/>
    <mergeCell ref="C164:K164"/>
    <mergeCell ref="C165:J165"/>
    <mergeCell ref="C166:J166"/>
    <mergeCell ref="C167:J167"/>
    <mergeCell ref="C156:K156"/>
    <mergeCell ref="C157:K157"/>
    <mergeCell ref="C158:K158"/>
    <mergeCell ref="C159:K159"/>
    <mergeCell ref="C160:K160"/>
    <mergeCell ref="C161:K161"/>
    <mergeCell ref="C174:J174"/>
    <mergeCell ref="C175:J175"/>
    <mergeCell ref="C176:J176"/>
    <mergeCell ref="C177:J177"/>
    <mergeCell ref="C178:J178"/>
    <mergeCell ref="C179:J179"/>
    <mergeCell ref="C168:J168"/>
    <mergeCell ref="C169:J169"/>
    <mergeCell ref="C170:J170"/>
    <mergeCell ref="C171:J171"/>
    <mergeCell ref="C172:J172"/>
    <mergeCell ref="C173:J173"/>
    <mergeCell ref="C186:J186"/>
    <mergeCell ref="C187:J187"/>
    <mergeCell ref="C188:J188"/>
    <mergeCell ref="C189:J189"/>
    <mergeCell ref="C190:J190"/>
    <mergeCell ref="C191:J191"/>
    <mergeCell ref="C180:J180"/>
    <mergeCell ref="C181:J181"/>
    <mergeCell ref="C182:J182"/>
    <mergeCell ref="C183:J183"/>
    <mergeCell ref="C184:J184"/>
    <mergeCell ref="C185:J185"/>
    <mergeCell ref="C198:J198"/>
    <mergeCell ref="C199:J199"/>
    <mergeCell ref="C200:J200"/>
    <mergeCell ref="C201:J201"/>
    <mergeCell ref="C202:J202"/>
    <mergeCell ref="C203:J203"/>
    <mergeCell ref="C192:J192"/>
    <mergeCell ref="C193:J193"/>
    <mergeCell ref="C194:J194"/>
    <mergeCell ref="C195:J195"/>
    <mergeCell ref="C196:J196"/>
    <mergeCell ref="C197:J197"/>
    <mergeCell ref="C210:J210"/>
    <mergeCell ref="C211:J211"/>
    <mergeCell ref="C212:J212"/>
    <mergeCell ref="C213:J213"/>
    <mergeCell ref="C214:J214"/>
    <mergeCell ref="C215:J215"/>
    <mergeCell ref="C204:J204"/>
    <mergeCell ref="C205:J205"/>
    <mergeCell ref="C206:J206"/>
    <mergeCell ref="C207:J207"/>
    <mergeCell ref="C208:J208"/>
    <mergeCell ref="C209:J209"/>
    <mergeCell ref="C222:J222"/>
    <mergeCell ref="C223:J223"/>
    <mergeCell ref="C224:J224"/>
    <mergeCell ref="C225:J225"/>
    <mergeCell ref="C226:J226"/>
    <mergeCell ref="C227:J227"/>
    <mergeCell ref="C216:J216"/>
    <mergeCell ref="C217:J217"/>
    <mergeCell ref="C218:J218"/>
    <mergeCell ref="C219:J219"/>
    <mergeCell ref="C220:J220"/>
    <mergeCell ref="C221:J221"/>
    <mergeCell ref="C234:J234"/>
    <mergeCell ref="C235:J235"/>
    <mergeCell ref="C236:J236"/>
    <mergeCell ref="C237:J237"/>
    <mergeCell ref="C238:J238"/>
    <mergeCell ref="C239:J239"/>
    <mergeCell ref="C228:J228"/>
    <mergeCell ref="C229:J229"/>
    <mergeCell ref="C230:J230"/>
    <mergeCell ref="C231:J231"/>
    <mergeCell ref="C232:J232"/>
    <mergeCell ref="C233:J233"/>
    <mergeCell ref="C246:J246"/>
    <mergeCell ref="C247:J247"/>
    <mergeCell ref="C248:J248"/>
    <mergeCell ref="C249:J249"/>
    <mergeCell ref="C250:J250"/>
    <mergeCell ref="C251:J251"/>
    <mergeCell ref="C240:J240"/>
    <mergeCell ref="C241:J241"/>
    <mergeCell ref="C242:J242"/>
    <mergeCell ref="C243:J243"/>
    <mergeCell ref="C244:J244"/>
    <mergeCell ref="C245:J245"/>
    <mergeCell ref="C258:J258"/>
    <mergeCell ref="C259:J259"/>
    <mergeCell ref="C260:J260"/>
    <mergeCell ref="C261:J261"/>
    <mergeCell ref="C262:J262"/>
    <mergeCell ref="C263:J263"/>
    <mergeCell ref="C252:J252"/>
    <mergeCell ref="C253:J253"/>
    <mergeCell ref="C254:J254"/>
    <mergeCell ref="C255:J255"/>
    <mergeCell ref="C256:J256"/>
    <mergeCell ref="C257:J257"/>
    <mergeCell ref="C270:J270"/>
    <mergeCell ref="C271:J271"/>
    <mergeCell ref="C272:J272"/>
    <mergeCell ref="C273:J273"/>
    <mergeCell ref="C274:J274"/>
    <mergeCell ref="C275:J275"/>
    <mergeCell ref="C264:J264"/>
    <mergeCell ref="C265:J265"/>
    <mergeCell ref="C266:J266"/>
    <mergeCell ref="C267:J267"/>
    <mergeCell ref="C268:J268"/>
    <mergeCell ref="C269:J269"/>
    <mergeCell ref="C288:J288"/>
    <mergeCell ref="C282:J282"/>
    <mergeCell ref="C283:J283"/>
    <mergeCell ref="C284:J284"/>
    <mergeCell ref="C285:J285"/>
    <mergeCell ref="C286:J286"/>
    <mergeCell ref="C287:J287"/>
    <mergeCell ref="C276:J276"/>
    <mergeCell ref="C277:J277"/>
    <mergeCell ref="C278:J278"/>
    <mergeCell ref="C279:J279"/>
    <mergeCell ref="C280:J280"/>
    <mergeCell ref="C281:J281"/>
  </mergeCells>
  <dataValidations count="8">
    <dataValidation type="list" allowBlank="1" showInputMessage="1" showErrorMessage="1" prompt="Select your shift" sqref="F5 N104" xr:uid="{26A7A84C-5660-486D-87BD-626E8E12AFC7}">
      <formula1>"A,B,C,D"</formula1>
    </dataValidation>
    <dataValidation type="list" allowBlank="1" showInputMessage="1" showErrorMessage="1" prompt="Select day of the week" sqref="K3" xr:uid="{39FEA92E-4A20-408C-AE6E-EE359FAD1704}">
      <formula1>"SUNDAY,MONDAY,TUESDAY,WEDNESDAY,THURSDAY,FRIDAY,SATURDAY"</formula1>
    </dataValidation>
    <dataValidation type="date" operator="greaterThanOrEqual" allowBlank="1" showInputMessage="1" showErrorMessage="1" prompt="Insert today's date" sqref="K5 Q104" xr:uid="{464587A2-91B8-4EA8-BA65-FE11F5A01A2D}">
      <formula1>K5</formula1>
    </dataValidation>
    <dataValidation type="list" allowBlank="1" showInputMessage="1" showErrorMessage="1" prompt="Select your unit" sqref="B8" xr:uid="{2DA2FFD7-DA27-4A2F-8BB4-F912D961B2D2}">
      <formula1>"1,2,3,4,5,6"</formula1>
    </dataValidation>
    <dataValidation allowBlank="1" showInputMessage="1" showErrorMessage="1" prompt="Input Unit Load" sqref="C8:D8" xr:uid="{B3580ADC-FE76-49CC-B22F-04FDA2B83914}"/>
    <dataValidation allowBlank="1" showInputMessage="1" showErrorMessage="1" prompt="Insert DCS value" sqref="Q7:S9" xr:uid="{B69E7C20-0491-4BA6-8A38-95641EB3FFD2}"/>
    <dataValidation type="list" showInputMessage="1" showErrorMessage="1" prompt="Select the unavailable equipment from dropdown list" sqref="M15:O22" xr:uid="{AC839143-7B2D-4AA7-A77A-F5EA0CF65B08}">
      <formula1>"BFP A, BFP B, BFP C, Burners, LP Heaters, HP Heater 5, HP Heater 6, CCCWP A, CCCWP B, GAH A, GAH B. FDF A, FDF B, FDCF A, FDCF B, GSC Blower A, GSC Blower B, CWP A, CWP B, CEP A, CEP B, CBP A, CBP B, Station Compressors, Dryers, EDG, ,CSCCWP A or B"</formula1>
    </dataValidation>
    <dataValidation allowBlank="1" showInputMessage="1" showErrorMessage="1" prompt="Type equipment details here and the defect" sqref="P15:S22" xr:uid="{4B9A4B7F-68D5-48B6-8452-97BA25FA1A7D}"/>
  </dataValidations>
  <pageMargins left="0.7" right="0.7" top="0.75" bottom="0.75" header="0.3" footer="0.3"/>
  <pageSetup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3CEAB-A9CA-47C4-80A4-1DF0229F08F0}">
  <sheetPr codeName="Sheet26"/>
  <dimension ref="A1:T289"/>
  <sheetViews>
    <sheetView zoomScale="80" zoomScaleNormal="80" workbookViewId="0">
      <pane ySplit="11" topLeftCell="A23" activePane="bottomLeft" state="frozen"/>
      <selection activeCell="P1" sqref="P1"/>
      <selection pane="bottomLeft" activeCell="P1" sqref="P1"/>
    </sheetView>
  </sheetViews>
  <sheetFormatPr defaultColWidth="9.140625" defaultRowHeight="15"/>
  <cols>
    <col min="1" max="1" width="9.140625" style="7"/>
    <col min="2" max="2" width="13.7109375" style="7" customWidth="1"/>
    <col min="3" max="3" width="12.42578125" style="7" customWidth="1"/>
    <col min="4" max="10" width="9.140625" style="7"/>
    <col min="11" max="11" width="13.140625" style="7" customWidth="1"/>
    <col min="12" max="12" width="13.85546875" style="7" customWidth="1"/>
    <col min="13" max="13" width="17.28515625" style="7" customWidth="1"/>
    <col min="14" max="15" width="9.140625" style="7"/>
    <col min="16" max="16" width="21.5703125" style="7" customWidth="1"/>
    <col min="17" max="18" width="9.140625" style="7"/>
    <col min="19" max="19" width="12.140625" style="7" customWidth="1"/>
    <col min="20" max="16384" width="9.140625" style="7"/>
  </cols>
  <sheetData>
    <row r="1" spans="1:20" ht="51" customHeight="1" thickBot="1">
      <c r="A1" s="4"/>
      <c r="B1" s="88" t="s">
        <v>0</v>
      </c>
      <c r="C1" s="88"/>
      <c r="D1" s="88"/>
      <c r="E1" s="88"/>
      <c r="F1" s="88"/>
      <c r="G1" s="88"/>
      <c r="H1" s="88"/>
      <c r="I1" s="88"/>
      <c r="J1" s="88"/>
      <c r="K1" s="88"/>
      <c r="L1" s="5"/>
      <c r="M1" s="106" t="s">
        <v>99</v>
      </c>
      <c r="N1" s="106"/>
      <c r="O1" s="106"/>
      <c r="P1" s="68">
        <f xml:space="preserve"> COUNTIFS($C12:$K100, "*Load*Loss*")</f>
        <v>0</v>
      </c>
      <c r="Q1" s="5"/>
      <c r="R1" s="5"/>
      <c r="S1" s="6"/>
      <c r="T1" s="6"/>
    </row>
    <row r="2" spans="1:20" ht="21.75" thickBot="1">
      <c r="B2" s="8"/>
      <c r="C2" s="89" t="s">
        <v>1</v>
      </c>
      <c r="D2" s="89"/>
      <c r="E2" s="89"/>
      <c r="F2" s="89"/>
      <c r="G2" s="89"/>
      <c r="H2" s="89"/>
      <c r="I2" s="89"/>
      <c r="J2" s="89"/>
      <c r="K2" s="9"/>
      <c r="L2" s="6"/>
      <c r="M2" s="110" t="s">
        <v>16</v>
      </c>
      <c r="N2" s="111"/>
      <c r="O2" s="111"/>
      <c r="P2" s="111"/>
      <c r="Q2" s="111"/>
      <c r="R2" s="111"/>
      <c r="S2" s="112"/>
      <c r="T2" s="6"/>
    </row>
    <row r="3" spans="1:20" ht="19.5" thickBot="1">
      <c r="B3" s="10" t="s">
        <v>33</v>
      </c>
      <c r="C3" s="11" t="s">
        <v>26</v>
      </c>
      <c r="D3" s="12"/>
      <c r="E3" s="12"/>
      <c r="F3" s="12"/>
      <c r="G3" s="12"/>
      <c r="H3" s="12"/>
      <c r="I3" s="12"/>
      <c r="J3" s="13" t="s">
        <v>31</v>
      </c>
      <c r="K3" s="14" t="s">
        <v>27</v>
      </c>
      <c r="L3" s="12"/>
      <c r="M3" s="15"/>
      <c r="N3" s="113" t="s">
        <v>17</v>
      </c>
      <c r="O3" s="114"/>
      <c r="P3" s="113" t="s">
        <v>18</v>
      </c>
      <c r="Q3" s="114"/>
      <c r="R3" s="115" t="s">
        <v>22</v>
      </c>
      <c r="S3" s="114"/>
      <c r="T3" s="6"/>
    </row>
    <row r="4" spans="1:20" ht="15.75" customHeight="1" thickBot="1">
      <c r="B4" s="16"/>
      <c r="C4" s="12"/>
      <c r="D4" s="12"/>
      <c r="E4" s="12"/>
      <c r="F4" s="12"/>
      <c r="G4" s="12"/>
      <c r="H4" s="12"/>
      <c r="I4" s="12"/>
      <c r="J4" s="12"/>
      <c r="K4" s="17"/>
      <c r="L4" s="6"/>
      <c r="M4" s="18" t="s">
        <v>19</v>
      </c>
      <c r="N4" s="116"/>
      <c r="O4" s="117"/>
      <c r="P4" s="116"/>
      <c r="Q4" s="117"/>
      <c r="R4" s="118"/>
      <c r="S4" s="117"/>
      <c r="T4" s="6"/>
    </row>
    <row r="5" spans="1:20" ht="19.5" thickBot="1">
      <c r="B5" s="10" t="s">
        <v>34</v>
      </c>
      <c r="C5" s="11" t="s">
        <v>2</v>
      </c>
      <c r="D5" s="12"/>
      <c r="E5" s="13" t="s">
        <v>12</v>
      </c>
      <c r="F5" s="60" t="s">
        <v>25</v>
      </c>
      <c r="G5" s="12"/>
      <c r="H5" s="12"/>
      <c r="I5" s="12"/>
      <c r="J5" s="13" t="s">
        <v>32</v>
      </c>
      <c r="K5" s="19">
        <v>44355</v>
      </c>
      <c r="L5" s="12"/>
      <c r="M5" s="18" t="s">
        <v>20</v>
      </c>
      <c r="N5" s="133">
        <f xml:space="preserve"> '23'!N4</f>
        <v>0</v>
      </c>
      <c r="O5" s="134"/>
      <c r="P5" s="133">
        <f xml:space="preserve"> '23'!P4</f>
        <v>0</v>
      </c>
      <c r="Q5" s="134"/>
      <c r="R5" s="133">
        <f xml:space="preserve"> '23'!R4</f>
        <v>0</v>
      </c>
      <c r="S5" s="134"/>
      <c r="T5" s="6"/>
    </row>
    <row r="6" spans="1:20" ht="15" customHeight="1" thickBot="1">
      <c r="B6" s="16"/>
      <c r="C6" s="12"/>
      <c r="D6" s="12"/>
      <c r="E6" s="12"/>
      <c r="F6" s="12"/>
      <c r="G6" s="12"/>
      <c r="H6" s="12"/>
      <c r="I6" s="12"/>
      <c r="J6" s="12"/>
      <c r="K6" s="17"/>
      <c r="L6" s="6"/>
      <c r="M6" s="20" t="s">
        <v>21</v>
      </c>
      <c r="N6" s="119">
        <f>IF(($N4-$N5)&lt;0,0,$N4-$N5)</f>
        <v>0</v>
      </c>
      <c r="O6" s="120"/>
      <c r="P6" s="131">
        <f>IF(($P4-$P5)&lt;0,0,$P4-$P5)</f>
        <v>0</v>
      </c>
      <c r="Q6" s="132"/>
      <c r="R6" s="131">
        <f xml:space="preserve"> IF(($R4 - $R5)&lt;0,0,$R4 - $R5)</f>
        <v>0</v>
      </c>
      <c r="S6" s="132"/>
      <c r="T6" s="6"/>
    </row>
    <row r="7" spans="1:20" ht="19.5" thickBot="1">
      <c r="B7" s="21" t="s">
        <v>13</v>
      </c>
      <c r="C7" s="75" t="s">
        <v>4</v>
      </c>
      <c r="D7" s="75"/>
      <c r="E7" s="75" t="s">
        <v>5</v>
      </c>
      <c r="F7" s="75"/>
      <c r="G7" s="75"/>
      <c r="H7" s="75"/>
      <c r="I7" s="75"/>
      <c r="J7" s="75"/>
      <c r="K7" s="93"/>
      <c r="L7" s="6"/>
      <c r="M7" s="90" t="s">
        <v>23</v>
      </c>
      <c r="N7" s="90"/>
      <c r="O7" s="90"/>
      <c r="P7" s="90"/>
      <c r="Q7" s="86">
        <v>0</v>
      </c>
      <c r="R7" s="86"/>
      <c r="S7" s="86"/>
      <c r="T7" s="6"/>
    </row>
    <row r="8" spans="1:20" ht="19.5" thickBot="1">
      <c r="B8" s="22">
        <v>2</v>
      </c>
      <c r="C8" s="90" t="s">
        <v>51</v>
      </c>
      <c r="D8" s="90"/>
      <c r="E8" s="94"/>
      <c r="F8" s="94"/>
      <c r="G8" s="94"/>
      <c r="H8" s="94"/>
      <c r="I8" s="94"/>
      <c r="J8" s="94"/>
      <c r="K8" s="94"/>
      <c r="L8" s="6"/>
      <c r="M8" s="90" t="s">
        <v>24</v>
      </c>
      <c r="N8" s="90"/>
      <c r="O8" s="90"/>
      <c r="P8" s="90"/>
      <c r="Q8" s="86">
        <v>0</v>
      </c>
      <c r="R8" s="86"/>
      <c r="S8" s="86"/>
      <c r="T8" s="6"/>
    </row>
    <row r="9" spans="1:20" ht="19.5" thickBot="1">
      <c r="B9" s="16"/>
      <c r="C9" s="91"/>
      <c r="D9" s="91"/>
      <c r="E9" s="91"/>
      <c r="F9" s="91"/>
      <c r="G9" s="91"/>
      <c r="H9" s="91"/>
      <c r="I9" s="91"/>
      <c r="J9" s="91"/>
      <c r="K9" s="95"/>
      <c r="L9" s="6"/>
      <c r="M9" s="90" t="s">
        <v>98</v>
      </c>
      <c r="N9" s="90"/>
      <c r="O9" s="90"/>
      <c r="P9" s="90"/>
      <c r="Q9" s="86">
        <v>0</v>
      </c>
      <c r="R9" s="86"/>
      <c r="S9" s="86"/>
      <c r="T9" s="6"/>
    </row>
    <row r="10" spans="1:20">
      <c r="B10" s="16"/>
      <c r="C10" s="12"/>
      <c r="D10" s="12"/>
      <c r="E10" s="12"/>
      <c r="F10" s="12"/>
      <c r="G10" s="12"/>
      <c r="H10" s="12"/>
      <c r="I10" s="12"/>
      <c r="J10" s="12"/>
      <c r="K10" s="17"/>
      <c r="L10" s="6"/>
      <c r="M10" s="6"/>
      <c r="N10" s="6"/>
      <c r="O10" s="6"/>
      <c r="P10" s="6"/>
      <c r="Q10" s="6"/>
      <c r="R10" s="6"/>
      <c r="S10" s="6"/>
      <c r="T10" s="6"/>
    </row>
    <row r="11" spans="1:20" ht="15.75">
      <c r="B11" s="23" t="s">
        <v>6</v>
      </c>
      <c r="C11" s="73" t="s">
        <v>7</v>
      </c>
      <c r="D11" s="73"/>
      <c r="E11" s="73"/>
      <c r="F11" s="73"/>
      <c r="G11" s="73"/>
      <c r="H11" s="73"/>
      <c r="I11" s="73"/>
      <c r="J11" s="73"/>
      <c r="K11" s="74"/>
      <c r="L11" s="6"/>
      <c r="M11" s="6"/>
      <c r="N11" s="6"/>
      <c r="O11" s="6"/>
      <c r="P11" s="6"/>
      <c r="Q11" s="6"/>
      <c r="R11" s="6"/>
      <c r="S11" s="5"/>
      <c r="T11" s="6"/>
    </row>
    <row r="12" spans="1:20" ht="33" customHeight="1">
      <c r="B12" s="24"/>
      <c r="C12" s="85"/>
      <c r="D12" s="83"/>
      <c r="E12" s="83"/>
      <c r="F12" s="83"/>
      <c r="G12" s="83"/>
      <c r="H12" s="83"/>
      <c r="I12" s="83"/>
      <c r="J12" s="83"/>
      <c r="K12" s="84"/>
      <c r="L12" s="6"/>
      <c r="M12" s="6"/>
      <c r="N12" s="6"/>
      <c r="O12" s="6"/>
      <c r="P12" s="6"/>
      <c r="Q12" s="6"/>
      <c r="R12" s="6"/>
      <c r="S12" s="6"/>
      <c r="T12" s="6"/>
    </row>
    <row r="13" spans="1:20" ht="19.5" thickBot="1">
      <c r="B13" s="24"/>
      <c r="C13" s="85"/>
      <c r="D13" s="83"/>
      <c r="E13" s="83"/>
      <c r="F13" s="83"/>
      <c r="G13" s="83"/>
      <c r="H13" s="83"/>
      <c r="I13" s="83"/>
      <c r="J13" s="83"/>
      <c r="K13" s="84"/>
      <c r="L13" s="6"/>
      <c r="M13" s="103" t="s">
        <v>41</v>
      </c>
      <c r="N13" s="103"/>
      <c r="O13" s="103"/>
      <c r="P13" s="103"/>
      <c r="Q13" s="103"/>
      <c r="R13" s="103"/>
      <c r="S13" s="103"/>
      <c r="T13" s="6"/>
    </row>
    <row r="14" spans="1:20" ht="19.5" thickBot="1">
      <c r="B14" s="24"/>
      <c r="C14" s="83"/>
      <c r="D14" s="83"/>
      <c r="E14" s="83"/>
      <c r="F14" s="83"/>
      <c r="G14" s="83"/>
      <c r="H14" s="83"/>
      <c r="I14" s="83"/>
      <c r="J14" s="83"/>
      <c r="K14" s="84"/>
      <c r="L14" s="6"/>
      <c r="M14" s="90" t="s">
        <v>42</v>
      </c>
      <c r="N14" s="90"/>
      <c r="O14" s="90"/>
      <c r="P14" s="90" t="s">
        <v>43</v>
      </c>
      <c r="Q14" s="90"/>
      <c r="R14" s="90"/>
      <c r="S14" s="90"/>
      <c r="T14" s="6"/>
    </row>
    <row r="15" spans="1:20" ht="16.5" thickBot="1">
      <c r="B15" s="24"/>
      <c r="C15" s="85"/>
      <c r="D15" s="83"/>
      <c r="E15" s="83"/>
      <c r="F15" s="83"/>
      <c r="G15" s="83"/>
      <c r="H15" s="83"/>
      <c r="I15" s="83"/>
      <c r="J15" s="83"/>
      <c r="K15" s="84"/>
      <c r="L15" s="6"/>
      <c r="M15" s="77" t="s">
        <v>66</v>
      </c>
      <c r="N15" s="77"/>
      <c r="O15" s="77"/>
      <c r="P15" s="102" t="s">
        <v>44</v>
      </c>
      <c r="Q15" s="102"/>
      <c r="R15" s="102"/>
      <c r="S15" s="102"/>
      <c r="T15" s="6"/>
    </row>
    <row r="16" spans="1:20" ht="16.5" thickBot="1">
      <c r="B16" s="24"/>
      <c r="C16" s="85"/>
      <c r="D16" s="83"/>
      <c r="E16" s="83"/>
      <c r="F16" s="83"/>
      <c r="G16" s="83"/>
      <c r="H16" s="83"/>
      <c r="I16" s="83"/>
      <c r="J16" s="83"/>
      <c r="K16" s="84"/>
      <c r="L16" s="6"/>
      <c r="M16" s="77" t="s">
        <v>57</v>
      </c>
      <c r="N16" s="77"/>
      <c r="O16" s="77"/>
      <c r="P16" s="102" t="s">
        <v>71</v>
      </c>
      <c r="Q16" s="102"/>
      <c r="R16" s="102"/>
      <c r="S16" s="102"/>
      <c r="T16" s="6"/>
    </row>
    <row r="17" spans="2:20" ht="16.5" thickBot="1">
      <c r="B17" s="24"/>
      <c r="C17" s="85"/>
      <c r="D17" s="83"/>
      <c r="E17" s="83"/>
      <c r="F17" s="83"/>
      <c r="G17" s="83"/>
      <c r="H17" s="83"/>
      <c r="I17" s="83"/>
      <c r="J17" s="83"/>
      <c r="K17" s="84"/>
      <c r="L17" s="6"/>
      <c r="M17" s="77" t="s">
        <v>45</v>
      </c>
      <c r="N17" s="77"/>
      <c r="O17" s="77"/>
      <c r="P17" s="102" t="s">
        <v>46</v>
      </c>
      <c r="Q17" s="102"/>
      <c r="R17" s="102"/>
      <c r="S17" s="102"/>
      <c r="T17" s="6"/>
    </row>
    <row r="18" spans="2:20" ht="16.5" thickBot="1">
      <c r="B18" s="24"/>
      <c r="C18" s="83"/>
      <c r="D18" s="83"/>
      <c r="E18" s="83"/>
      <c r="F18" s="83"/>
      <c r="G18" s="83"/>
      <c r="H18" s="83"/>
      <c r="I18" s="83"/>
      <c r="J18" s="83"/>
      <c r="K18" s="84"/>
      <c r="L18" s="6"/>
      <c r="M18" s="77" t="s">
        <v>67</v>
      </c>
      <c r="N18" s="77"/>
      <c r="O18" s="77"/>
      <c r="P18" s="102" t="s">
        <v>47</v>
      </c>
      <c r="Q18" s="102"/>
      <c r="R18" s="102"/>
      <c r="S18" s="102"/>
      <c r="T18" s="6"/>
    </row>
    <row r="19" spans="2:20" ht="16.5" thickBot="1">
      <c r="B19" s="24"/>
      <c r="C19" s="83"/>
      <c r="D19" s="83"/>
      <c r="E19" s="83"/>
      <c r="F19" s="83"/>
      <c r="G19" s="83"/>
      <c r="H19" s="83"/>
      <c r="I19" s="83"/>
      <c r="J19" s="83"/>
      <c r="K19" s="84"/>
      <c r="L19" s="6"/>
      <c r="M19" s="77" t="s">
        <v>68</v>
      </c>
      <c r="N19" s="77"/>
      <c r="O19" s="77"/>
      <c r="P19" s="102" t="s">
        <v>47</v>
      </c>
      <c r="Q19" s="102"/>
      <c r="R19" s="102"/>
      <c r="S19" s="102"/>
      <c r="T19" s="6"/>
    </row>
    <row r="20" spans="2:20" ht="16.5" thickBot="1">
      <c r="B20" s="24"/>
      <c r="C20" s="83"/>
      <c r="D20" s="83"/>
      <c r="E20" s="83"/>
      <c r="F20" s="83"/>
      <c r="G20" s="83"/>
      <c r="H20" s="83"/>
      <c r="I20" s="83"/>
      <c r="J20" s="83"/>
      <c r="K20" s="84"/>
      <c r="L20" s="6"/>
      <c r="M20" s="77"/>
      <c r="N20" s="77"/>
      <c r="O20" s="77"/>
      <c r="P20" s="102"/>
      <c r="Q20" s="102"/>
      <c r="R20" s="102"/>
      <c r="S20" s="102"/>
      <c r="T20" s="6"/>
    </row>
    <row r="21" spans="2:20" ht="16.5" thickBot="1">
      <c r="B21" s="24"/>
      <c r="C21" s="83"/>
      <c r="D21" s="83"/>
      <c r="E21" s="83"/>
      <c r="F21" s="83"/>
      <c r="G21" s="83"/>
      <c r="H21" s="83"/>
      <c r="I21" s="83"/>
      <c r="J21" s="83"/>
      <c r="K21" s="84"/>
      <c r="L21" s="6"/>
      <c r="M21" s="77"/>
      <c r="N21" s="77"/>
      <c r="O21" s="77"/>
      <c r="P21" s="102"/>
      <c r="Q21" s="102"/>
      <c r="R21" s="102"/>
      <c r="S21" s="102"/>
      <c r="T21" s="6"/>
    </row>
    <row r="22" spans="2:20" ht="16.5" thickBot="1">
      <c r="B22" s="24"/>
      <c r="C22" s="85"/>
      <c r="D22" s="85"/>
      <c r="E22" s="85"/>
      <c r="F22" s="85"/>
      <c r="G22" s="85"/>
      <c r="H22" s="85"/>
      <c r="I22" s="85"/>
      <c r="J22" s="85"/>
      <c r="K22" s="92"/>
      <c r="L22" s="6"/>
      <c r="M22" s="77"/>
      <c r="N22" s="77"/>
      <c r="O22" s="77"/>
      <c r="P22" s="102"/>
      <c r="Q22" s="102"/>
      <c r="R22" s="102"/>
      <c r="S22" s="102"/>
      <c r="T22" s="6"/>
    </row>
    <row r="23" spans="2:20" ht="15.75">
      <c r="B23" s="24"/>
      <c r="C23" s="85"/>
      <c r="D23" s="85"/>
      <c r="E23" s="85"/>
      <c r="F23" s="85"/>
      <c r="G23" s="85"/>
      <c r="H23" s="85"/>
      <c r="I23" s="85"/>
      <c r="J23" s="85"/>
      <c r="K23" s="92"/>
      <c r="L23" s="6"/>
      <c r="M23" s="123"/>
      <c r="N23" s="123"/>
      <c r="O23" s="123"/>
      <c r="P23" s="6"/>
      <c r="Q23" s="6"/>
      <c r="R23" s="6"/>
      <c r="S23" s="6"/>
      <c r="T23" s="6"/>
    </row>
    <row r="24" spans="2:20" ht="15.75">
      <c r="B24" s="24"/>
      <c r="C24" s="83"/>
      <c r="D24" s="83"/>
      <c r="E24" s="83"/>
      <c r="F24" s="83"/>
      <c r="G24" s="83"/>
      <c r="H24" s="83"/>
      <c r="I24" s="83"/>
      <c r="J24" s="83"/>
      <c r="K24" s="84"/>
      <c r="L24" s="6"/>
      <c r="M24" s="123"/>
      <c r="N24" s="124"/>
      <c r="O24" s="124"/>
      <c r="P24" s="6"/>
      <c r="Q24" s="6"/>
      <c r="R24" s="6"/>
      <c r="S24" s="6"/>
      <c r="T24" s="6"/>
    </row>
    <row r="25" spans="2:20" ht="15.75">
      <c r="B25" s="24"/>
      <c r="C25" s="83"/>
      <c r="D25" s="83"/>
      <c r="E25" s="83"/>
      <c r="F25" s="83"/>
      <c r="G25" s="83"/>
      <c r="H25" s="83"/>
      <c r="I25" s="83"/>
      <c r="J25" s="83"/>
      <c r="K25" s="84"/>
      <c r="L25" s="6"/>
      <c r="M25" s="123"/>
      <c r="N25" s="123"/>
      <c r="O25" s="123"/>
      <c r="P25" s="6"/>
      <c r="Q25" s="6"/>
      <c r="R25" s="6"/>
      <c r="S25" s="6"/>
      <c r="T25" s="6"/>
    </row>
    <row r="26" spans="2:20" ht="15.75">
      <c r="B26" s="24"/>
      <c r="C26" s="83"/>
      <c r="D26" s="83"/>
      <c r="E26" s="83"/>
      <c r="F26" s="83"/>
      <c r="G26" s="83"/>
      <c r="H26" s="83"/>
      <c r="I26" s="83"/>
      <c r="J26" s="83"/>
      <c r="K26" s="84"/>
      <c r="L26" s="6"/>
      <c r="M26" s="6"/>
      <c r="N26" s="6"/>
      <c r="O26" s="6"/>
      <c r="P26" s="6"/>
      <c r="Q26" s="6"/>
      <c r="R26" s="6"/>
      <c r="S26" s="6"/>
      <c r="T26" s="6"/>
    </row>
    <row r="27" spans="2:20" ht="19.5" thickBot="1">
      <c r="B27" s="24"/>
      <c r="C27" s="83"/>
      <c r="D27" s="83"/>
      <c r="E27" s="83"/>
      <c r="F27" s="83"/>
      <c r="G27" s="83"/>
      <c r="H27" s="83"/>
      <c r="I27" s="83"/>
      <c r="J27" s="83"/>
      <c r="K27" s="84"/>
      <c r="L27" s="25"/>
      <c r="M27" s="87" t="s">
        <v>7</v>
      </c>
      <c r="N27" s="87"/>
      <c r="O27" s="87"/>
      <c r="P27" s="87"/>
      <c r="Q27" s="87"/>
      <c r="R27" s="87"/>
      <c r="S27" s="6"/>
      <c r="T27" s="6"/>
    </row>
    <row r="28" spans="2:20" ht="19.5" thickBot="1">
      <c r="B28" s="24"/>
      <c r="C28" s="83"/>
      <c r="D28" s="83"/>
      <c r="E28" s="83"/>
      <c r="F28" s="83"/>
      <c r="G28" s="83"/>
      <c r="H28" s="83"/>
      <c r="I28" s="83"/>
      <c r="J28" s="83"/>
      <c r="K28" s="84"/>
      <c r="L28" s="25"/>
      <c r="M28" s="90" t="s">
        <v>14</v>
      </c>
      <c r="N28" s="90"/>
      <c r="O28" s="90"/>
      <c r="P28" s="26" t="s">
        <v>69</v>
      </c>
      <c r="Q28" s="96" t="s">
        <v>53</v>
      </c>
      <c r="R28" s="97"/>
      <c r="S28" s="6"/>
      <c r="T28" s="6"/>
    </row>
    <row r="29" spans="2:20" ht="19.5" thickBot="1">
      <c r="B29" s="24"/>
      <c r="C29" s="83"/>
      <c r="D29" s="83"/>
      <c r="E29" s="83"/>
      <c r="F29" s="83"/>
      <c r="G29" s="83"/>
      <c r="H29" s="83"/>
      <c r="I29" s="83"/>
      <c r="J29" s="83"/>
      <c r="K29" s="84"/>
      <c r="L29" s="25"/>
      <c r="M29" s="86" t="s">
        <v>15</v>
      </c>
      <c r="N29" s="86"/>
      <c r="O29" s="86"/>
      <c r="P29" s="3">
        <f xml:space="preserve"> COUNTIFS($C12:$K100, "*O*F*11*issued*")</f>
        <v>0</v>
      </c>
      <c r="Q29" s="98">
        <f xml:space="preserve"> COUNTIFS(C12:K104, "*O*F*11*surrendered*")</f>
        <v>0</v>
      </c>
      <c r="R29" s="99"/>
      <c r="S29" s="6"/>
      <c r="T29" s="6"/>
    </row>
    <row r="30" spans="2:20" ht="19.5" thickBot="1">
      <c r="B30" s="24"/>
      <c r="C30" s="83"/>
      <c r="D30" s="83"/>
      <c r="E30" s="83"/>
      <c r="F30" s="83"/>
      <c r="G30" s="83"/>
      <c r="H30" s="83"/>
      <c r="I30" s="83"/>
      <c r="J30" s="83"/>
      <c r="K30" s="84"/>
      <c r="L30" s="25"/>
      <c r="M30" s="86" t="s">
        <v>55</v>
      </c>
      <c r="N30" s="86"/>
      <c r="O30" s="86"/>
      <c r="P30" s="3">
        <f xml:space="preserve"> COUNTIF($C12:$K104, "*CMMS*raised*")</f>
        <v>0</v>
      </c>
      <c r="Q30" s="100"/>
      <c r="R30" s="101"/>
      <c r="S30" s="6"/>
      <c r="T30" s="6"/>
    </row>
    <row r="31" spans="2:20" ht="19.5" thickBot="1">
      <c r="B31" s="24"/>
      <c r="C31" s="83"/>
      <c r="D31" s="83"/>
      <c r="E31" s="83"/>
      <c r="F31" s="83"/>
      <c r="G31" s="83"/>
      <c r="H31" s="83"/>
      <c r="I31" s="83"/>
      <c r="J31" s="83"/>
      <c r="K31" s="84"/>
      <c r="L31" s="25"/>
      <c r="M31" s="86" t="s">
        <v>28</v>
      </c>
      <c r="N31" s="86"/>
      <c r="O31" s="86"/>
      <c r="P31" s="3">
        <f xml:space="preserve"> COUNTIFS($C12:$K104, "Work Permit*issued*") + COUNTIFS($C12:$K104, "*Permit*to*work*issued*") + COUNTIFS($C12:$K104, "*O*F*2*issued*")</f>
        <v>0</v>
      </c>
      <c r="Q31" s="98">
        <f xml:space="preserve"> COUNTIFS($C12:$K104, "Work Permit*surrendered*") + COUNTIFS($C12:$K104, "*Permit*to*work*surrendered*") + COUNTIFS($C12:$K104, "*O*F*2*surrendered*")</f>
        <v>0</v>
      </c>
      <c r="R31" s="99"/>
      <c r="S31" s="6"/>
      <c r="T31" s="6"/>
    </row>
    <row r="32" spans="2:20" ht="19.5" thickBot="1">
      <c r="B32" s="24"/>
      <c r="C32" s="83"/>
      <c r="D32" s="83"/>
      <c r="E32" s="83"/>
      <c r="F32" s="83"/>
      <c r="G32" s="83"/>
      <c r="H32" s="83"/>
      <c r="I32" s="83"/>
      <c r="J32" s="83"/>
      <c r="K32" s="84"/>
      <c r="L32" s="25"/>
      <c r="M32" s="86" t="s">
        <v>29</v>
      </c>
      <c r="N32" s="86"/>
      <c r="O32" s="86"/>
      <c r="P32" s="3">
        <f xml:space="preserve"> COUNTIFS($C12:$K104, "Work*Test*Permit*issued*") + COUNTIFS($C12:$K104, "*O*F*3*issued*")</f>
        <v>0</v>
      </c>
      <c r="Q32" s="98">
        <f xml:space="preserve"> COUNTIFS(C12:K104, "Work*Test*Permit*surrendered*") + COUNTIFS($C12:$K104, "*O*F*3*surrendered*")</f>
        <v>0</v>
      </c>
      <c r="R32" s="99"/>
      <c r="S32" s="6"/>
      <c r="T32" s="6"/>
    </row>
    <row r="33" spans="2:20" ht="19.5" thickBot="1">
      <c r="B33" s="24"/>
      <c r="C33" s="83"/>
      <c r="D33" s="83"/>
      <c r="E33" s="83"/>
      <c r="F33" s="83"/>
      <c r="G33" s="83"/>
      <c r="H33" s="83"/>
      <c r="I33" s="83"/>
      <c r="J33" s="83"/>
      <c r="K33" s="84"/>
      <c r="L33" s="25"/>
      <c r="M33" s="86" t="s">
        <v>30</v>
      </c>
      <c r="N33" s="86"/>
      <c r="O33" s="86"/>
      <c r="P33" s="3">
        <f xml:space="preserve"> COUNTIFS($C12:$K104, "*Local*Checks*") + COUNTIFS($C12:$K104, "*Checks*Local*")</f>
        <v>0</v>
      </c>
      <c r="Q33" s="100"/>
      <c r="R33" s="101"/>
      <c r="S33" s="6"/>
      <c r="T33" s="6"/>
    </row>
    <row r="34" spans="2:20" ht="19.5" thickBot="1">
      <c r="B34" s="24"/>
      <c r="C34" s="83"/>
      <c r="D34" s="83"/>
      <c r="E34" s="83"/>
      <c r="F34" s="83"/>
      <c r="G34" s="83"/>
      <c r="H34" s="83"/>
      <c r="I34" s="83"/>
      <c r="J34" s="83"/>
      <c r="K34" s="84"/>
      <c r="L34" s="25"/>
      <c r="M34" s="86" t="s">
        <v>49</v>
      </c>
      <c r="N34" s="86"/>
      <c r="O34" s="86"/>
      <c r="P34" s="3">
        <f xml:space="preserve"> COUNTIFS($C12:$K104, "*Hot*Work*Permit*issued*")</f>
        <v>0</v>
      </c>
      <c r="Q34" s="98">
        <f xml:space="preserve"> COUNTIFS($C12:$K104, "*Hot*Work*Permit*surrendered*")</f>
        <v>0</v>
      </c>
      <c r="R34" s="99"/>
      <c r="S34" s="6"/>
      <c r="T34" s="6"/>
    </row>
    <row r="35" spans="2:20" ht="19.5" thickBot="1">
      <c r="B35" s="24"/>
      <c r="C35" s="83"/>
      <c r="D35" s="83"/>
      <c r="E35" s="83"/>
      <c r="F35" s="83"/>
      <c r="G35" s="83"/>
      <c r="H35" s="83"/>
      <c r="I35" s="83"/>
      <c r="J35" s="83"/>
      <c r="K35" s="84"/>
      <c r="L35" s="25"/>
      <c r="M35" s="86" t="s">
        <v>48</v>
      </c>
      <c r="N35" s="86"/>
      <c r="O35" s="86"/>
      <c r="P35" s="3">
        <f xml:space="preserve"> COUNTIFS($C12:$K104, "*Confined*Space*Permit*issued*")</f>
        <v>0</v>
      </c>
      <c r="Q35" s="98">
        <f xml:space="preserve"> COUNTIFS($C12:$K104, "*Confined*Space*Permit*surrendered*")</f>
        <v>0</v>
      </c>
      <c r="R35" s="99"/>
      <c r="S35" s="6"/>
      <c r="T35" s="6"/>
    </row>
    <row r="36" spans="2:20" ht="19.5" thickBot="1">
      <c r="B36" s="24"/>
      <c r="C36" s="83"/>
      <c r="D36" s="83"/>
      <c r="E36" s="83"/>
      <c r="F36" s="83"/>
      <c r="G36" s="83"/>
      <c r="H36" s="83"/>
      <c r="I36" s="83"/>
      <c r="J36" s="83"/>
      <c r="K36" s="84"/>
      <c r="L36" s="25"/>
      <c r="M36" s="77" t="s">
        <v>50</v>
      </c>
      <c r="N36" s="77"/>
      <c r="O36" s="77"/>
      <c r="P36" s="3">
        <f>COUNTIFS($C12:$K104,"*Application*for*Protection*Guarantee*")</f>
        <v>0</v>
      </c>
      <c r="Q36" s="100"/>
      <c r="R36" s="101"/>
      <c r="S36" s="6"/>
      <c r="T36" s="6"/>
    </row>
    <row r="37" spans="2:20" ht="19.5" thickBot="1">
      <c r="B37" s="24"/>
      <c r="C37" s="83"/>
      <c r="D37" s="83"/>
      <c r="E37" s="83"/>
      <c r="F37" s="83"/>
      <c r="G37" s="83"/>
      <c r="H37" s="83"/>
      <c r="I37" s="83"/>
      <c r="J37" s="83"/>
      <c r="K37" s="84"/>
      <c r="L37" s="6"/>
      <c r="M37" s="125"/>
      <c r="N37" s="125"/>
      <c r="O37" s="125"/>
      <c r="P37" s="28"/>
      <c r="Q37" s="129"/>
      <c r="R37" s="130"/>
      <c r="S37" s="29"/>
      <c r="T37" s="6"/>
    </row>
    <row r="38" spans="2:20" ht="19.5" thickBot="1">
      <c r="B38" s="24"/>
      <c r="C38" s="83"/>
      <c r="D38" s="83"/>
      <c r="E38" s="83"/>
      <c r="F38" s="83"/>
      <c r="G38" s="83"/>
      <c r="H38" s="83"/>
      <c r="I38" s="83"/>
      <c r="J38" s="83"/>
      <c r="K38" s="84"/>
      <c r="L38" s="6"/>
      <c r="M38" s="86"/>
      <c r="N38" s="86"/>
      <c r="O38" s="86"/>
      <c r="P38" s="27"/>
      <c r="Q38" s="121"/>
      <c r="R38" s="122"/>
      <c r="S38" s="30"/>
      <c r="T38" s="6"/>
    </row>
    <row r="39" spans="2:20" ht="19.5" thickBot="1">
      <c r="B39" s="24"/>
      <c r="C39" s="83"/>
      <c r="D39" s="83"/>
      <c r="E39" s="83"/>
      <c r="F39" s="83"/>
      <c r="G39" s="83"/>
      <c r="H39" s="83"/>
      <c r="I39" s="83"/>
      <c r="J39" s="83"/>
      <c r="K39" s="84"/>
      <c r="L39" s="6"/>
      <c r="M39" s="86"/>
      <c r="N39" s="86"/>
      <c r="O39" s="86"/>
      <c r="P39" s="27"/>
      <c r="Q39" s="121"/>
      <c r="R39" s="122"/>
      <c r="S39" s="30"/>
      <c r="T39" s="6"/>
    </row>
    <row r="40" spans="2:20" ht="18.75">
      <c r="B40" s="24"/>
      <c r="C40" s="83"/>
      <c r="D40" s="83"/>
      <c r="E40" s="83"/>
      <c r="F40" s="83"/>
      <c r="G40" s="83"/>
      <c r="H40" s="83"/>
      <c r="I40" s="83"/>
      <c r="J40" s="83"/>
      <c r="K40" s="84"/>
      <c r="L40" s="6"/>
      <c r="M40" s="31"/>
      <c r="N40" s="32"/>
      <c r="O40" s="32"/>
      <c r="P40" s="32"/>
      <c r="Q40" s="32"/>
      <c r="R40" s="32"/>
      <c r="S40" s="30"/>
      <c r="T40" s="6"/>
    </row>
    <row r="41" spans="2:20" ht="18.75">
      <c r="B41" s="24"/>
      <c r="C41" s="83"/>
      <c r="D41" s="83"/>
      <c r="E41" s="83"/>
      <c r="F41" s="83"/>
      <c r="G41" s="83"/>
      <c r="H41" s="83"/>
      <c r="I41" s="83"/>
      <c r="J41" s="83"/>
      <c r="K41" s="84"/>
      <c r="L41" s="6"/>
      <c r="M41" s="31"/>
      <c r="N41" s="32"/>
      <c r="O41" s="32"/>
      <c r="P41" s="32"/>
      <c r="Q41" s="32"/>
      <c r="R41" s="32"/>
      <c r="S41" s="30"/>
      <c r="T41" s="6"/>
    </row>
    <row r="42" spans="2:20" ht="18.75">
      <c r="B42" s="24"/>
      <c r="C42" s="83"/>
      <c r="D42" s="83"/>
      <c r="E42" s="83"/>
      <c r="F42" s="83"/>
      <c r="G42" s="83"/>
      <c r="H42" s="83"/>
      <c r="I42" s="83"/>
      <c r="J42" s="83"/>
      <c r="K42" s="84"/>
      <c r="L42" s="6"/>
      <c r="M42" s="33"/>
      <c r="N42" s="33"/>
      <c r="O42" s="33"/>
      <c r="P42" s="33"/>
      <c r="Q42" s="32"/>
      <c r="R42" s="32"/>
      <c r="S42" s="30"/>
      <c r="T42" s="6"/>
    </row>
    <row r="43" spans="2:20" ht="18.75">
      <c r="B43" s="24"/>
      <c r="C43" s="83"/>
      <c r="D43" s="83"/>
      <c r="E43" s="83"/>
      <c r="F43" s="83"/>
      <c r="G43" s="83"/>
      <c r="H43" s="83"/>
      <c r="I43" s="83"/>
      <c r="J43" s="83"/>
      <c r="K43" s="84"/>
      <c r="L43" s="6"/>
      <c r="M43" s="33"/>
      <c r="N43" s="33"/>
      <c r="O43" s="33"/>
      <c r="P43" s="33"/>
      <c r="Q43" s="32"/>
      <c r="R43" s="32"/>
      <c r="S43" s="30"/>
      <c r="T43" s="6"/>
    </row>
    <row r="44" spans="2:20" ht="18.75">
      <c r="B44" s="24"/>
      <c r="C44" s="83"/>
      <c r="D44" s="83"/>
      <c r="E44" s="83"/>
      <c r="F44" s="83"/>
      <c r="G44" s="83"/>
      <c r="H44" s="83"/>
      <c r="I44" s="83"/>
      <c r="J44" s="83"/>
      <c r="K44" s="84"/>
      <c r="L44" s="6"/>
      <c r="M44" s="33"/>
      <c r="N44" s="33"/>
      <c r="O44" s="33"/>
      <c r="P44" s="33"/>
      <c r="Q44" s="32"/>
      <c r="R44" s="32"/>
      <c r="S44" s="32"/>
      <c r="T44" s="6"/>
    </row>
    <row r="45" spans="2:20" ht="15.75">
      <c r="B45" s="24"/>
      <c r="C45" s="83"/>
      <c r="D45" s="83"/>
      <c r="E45" s="83"/>
      <c r="F45" s="83"/>
      <c r="G45" s="83"/>
      <c r="H45" s="83"/>
      <c r="I45" s="83"/>
      <c r="J45" s="83"/>
      <c r="K45" s="84"/>
      <c r="L45" s="25"/>
      <c r="M45" s="25"/>
      <c r="N45" s="25"/>
      <c r="O45" s="25"/>
      <c r="P45" s="25"/>
      <c r="Q45" s="25"/>
      <c r="R45" s="25"/>
      <c r="S45" s="6"/>
      <c r="T45" s="6"/>
    </row>
    <row r="46" spans="2:20" ht="15.75">
      <c r="B46" s="24"/>
      <c r="C46" s="83"/>
      <c r="D46" s="83"/>
      <c r="E46" s="83"/>
      <c r="F46" s="83"/>
      <c r="G46" s="83"/>
      <c r="H46" s="83"/>
      <c r="I46" s="83"/>
      <c r="J46" s="83"/>
      <c r="K46" s="84"/>
      <c r="L46" s="25"/>
      <c r="M46" s="25"/>
      <c r="N46" s="25"/>
      <c r="O46" s="25"/>
      <c r="P46" s="25"/>
      <c r="Q46" s="25"/>
      <c r="R46" s="25"/>
      <c r="S46" s="6"/>
      <c r="T46" s="6"/>
    </row>
    <row r="47" spans="2:20" ht="15.75">
      <c r="B47" s="24"/>
      <c r="C47" s="83"/>
      <c r="D47" s="83"/>
      <c r="E47" s="83"/>
      <c r="F47" s="83"/>
      <c r="G47" s="83"/>
      <c r="H47" s="83"/>
      <c r="I47" s="83"/>
      <c r="J47" s="83"/>
      <c r="K47" s="84"/>
      <c r="L47" s="25"/>
      <c r="M47" s="25"/>
      <c r="N47" s="25"/>
      <c r="O47" s="25"/>
      <c r="P47" s="25"/>
      <c r="Q47" s="25"/>
      <c r="R47" s="25"/>
      <c r="S47" s="6"/>
      <c r="T47" s="6"/>
    </row>
    <row r="48" spans="2:20" ht="15.75">
      <c r="B48" s="24"/>
      <c r="C48" s="83"/>
      <c r="D48" s="83"/>
      <c r="E48" s="83"/>
      <c r="F48" s="83"/>
      <c r="G48" s="83"/>
      <c r="H48" s="83"/>
      <c r="I48" s="83"/>
      <c r="J48" s="83"/>
      <c r="K48" s="84"/>
      <c r="L48" s="25"/>
      <c r="M48" s="25"/>
      <c r="N48" s="25"/>
      <c r="O48" s="25"/>
      <c r="P48" s="25"/>
      <c r="Q48" s="25"/>
      <c r="R48" s="25"/>
      <c r="S48" s="6"/>
      <c r="T48" s="6"/>
    </row>
    <row r="49" spans="2:20" ht="15.75">
      <c r="B49" s="24"/>
      <c r="C49" s="83"/>
      <c r="D49" s="83"/>
      <c r="E49" s="83"/>
      <c r="F49" s="83"/>
      <c r="G49" s="83"/>
      <c r="H49" s="83"/>
      <c r="I49" s="83"/>
      <c r="J49" s="83"/>
      <c r="K49" s="84"/>
      <c r="L49" s="25"/>
      <c r="M49" s="25"/>
      <c r="N49" s="25"/>
      <c r="O49" s="25"/>
      <c r="P49" s="25"/>
      <c r="Q49" s="25"/>
      <c r="R49" s="25"/>
      <c r="S49" s="6"/>
      <c r="T49" s="6"/>
    </row>
    <row r="50" spans="2:20" ht="15.75">
      <c r="B50" s="24"/>
      <c r="C50" s="83"/>
      <c r="D50" s="83"/>
      <c r="E50" s="83"/>
      <c r="F50" s="83"/>
      <c r="G50" s="83"/>
      <c r="H50" s="83"/>
      <c r="I50" s="83"/>
      <c r="J50" s="83"/>
      <c r="K50" s="84"/>
      <c r="L50" s="25"/>
      <c r="M50" s="34"/>
      <c r="N50" s="34"/>
      <c r="O50" s="34"/>
      <c r="P50" s="34"/>
      <c r="Q50" s="25"/>
      <c r="R50" s="25"/>
      <c r="S50" s="6"/>
      <c r="T50" s="6"/>
    </row>
    <row r="51" spans="2:20" ht="15.75">
      <c r="B51" s="24"/>
      <c r="C51" s="83"/>
      <c r="D51" s="83"/>
      <c r="E51" s="83"/>
      <c r="F51" s="83"/>
      <c r="G51" s="83"/>
      <c r="H51" s="83"/>
      <c r="I51" s="83"/>
      <c r="J51" s="83"/>
      <c r="K51" s="84"/>
      <c r="L51" s="25"/>
      <c r="M51" s="25"/>
      <c r="N51" s="25"/>
      <c r="O51" s="25"/>
      <c r="P51" s="25"/>
      <c r="Q51" s="25"/>
      <c r="R51" s="25"/>
      <c r="S51" s="6"/>
      <c r="T51" s="6"/>
    </row>
    <row r="52" spans="2:20" ht="15.75">
      <c r="B52" s="24"/>
      <c r="C52" s="83"/>
      <c r="D52" s="83"/>
      <c r="E52" s="83"/>
      <c r="F52" s="83"/>
      <c r="G52" s="83"/>
      <c r="H52" s="83"/>
      <c r="I52" s="83"/>
      <c r="J52" s="83"/>
      <c r="K52" s="84"/>
      <c r="L52" s="25"/>
      <c r="M52" s="25"/>
      <c r="N52" s="25"/>
      <c r="O52" s="25"/>
      <c r="P52" s="25"/>
      <c r="Q52" s="25"/>
      <c r="R52" s="25"/>
      <c r="S52" s="6"/>
      <c r="T52" s="6"/>
    </row>
    <row r="53" spans="2:20" ht="15.75">
      <c r="B53" s="24"/>
      <c r="C53" s="83"/>
      <c r="D53" s="83"/>
      <c r="E53" s="83"/>
      <c r="F53" s="83"/>
      <c r="G53" s="83"/>
      <c r="H53" s="83"/>
      <c r="I53" s="83"/>
      <c r="J53" s="83"/>
      <c r="K53" s="84"/>
      <c r="L53" s="25"/>
      <c r="M53" s="25"/>
      <c r="N53" s="25"/>
      <c r="O53" s="25"/>
      <c r="P53" s="25"/>
      <c r="Q53" s="25"/>
      <c r="R53" s="25"/>
      <c r="S53" s="6"/>
      <c r="T53" s="6"/>
    </row>
    <row r="54" spans="2:20" ht="15.75">
      <c r="B54" s="24"/>
      <c r="C54" s="83"/>
      <c r="D54" s="83"/>
      <c r="E54" s="83"/>
      <c r="F54" s="83"/>
      <c r="G54" s="83"/>
      <c r="H54" s="83"/>
      <c r="I54" s="83"/>
      <c r="J54" s="83"/>
      <c r="K54" s="84"/>
      <c r="L54" s="25"/>
      <c r="M54" s="25"/>
      <c r="N54" s="25"/>
      <c r="O54" s="25"/>
      <c r="P54" s="25"/>
      <c r="Q54" s="25"/>
      <c r="R54" s="25"/>
      <c r="S54" s="6"/>
      <c r="T54" s="6"/>
    </row>
    <row r="55" spans="2:20" ht="15.75">
      <c r="B55" s="24"/>
      <c r="C55" s="83"/>
      <c r="D55" s="83"/>
      <c r="E55" s="83"/>
      <c r="F55" s="83"/>
      <c r="G55" s="83"/>
      <c r="H55" s="83"/>
      <c r="I55" s="83"/>
      <c r="J55" s="83"/>
      <c r="K55" s="84"/>
      <c r="L55" s="25"/>
      <c r="M55" s="6"/>
      <c r="N55" s="6"/>
      <c r="O55" s="6"/>
      <c r="P55" s="6"/>
      <c r="Q55" s="6"/>
      <c r="R55" s="6"/>
      <c r="S55" s="6"/>
      <c r="T55" s="6"/>
    </row>
    <row r="56" spans="2:20" ht="15.75">
      <c r="B56" s="24"/>
      <c r="C56" s="83"/>
      <c r="D56" s="83"/>
      <c r="E56" s="83"/>
      <c r="F56" s="83"/>
      <c r="G56" s="83"/>
      <c r="H56" s="83"/>
      <c r="I56" s="83"/>
      <c r="J56" s="83"/>
      <c r="K56" s="84"/>
      <c r="L56" s="25"/>
      <c r="M56" s="6"/>
      <c r="N56" s="6"/>
      <c r="O56" s="6"/>
      <c r="P56" s="6"/>
      <c r="Q56" s="6"/>
      <c r="R56" s="6"/>
      <c r="S56" s="6"/>
      <c r="T56" s="6"/>
    </row>
    <row r="57" spans="2:20" ht="15.75">
      <c r="B57" s="24"/>
      <c r="C57" s="83"/>
      <c r="D57" s="83"/>
      <c r="E57" s="83"/>
      <c r="F57" s="83"/>
      <c r="G57" s="83"/>
      <c r="H57" s="83"/>
      <c r="I57" s="83"/>
      <c r="J57" s="83"/>
      <c r="K57" s="84"/>
      <c r="L57" s="25"/>
      <c r="M57" s="6"/>
      <c r="N57" s="6"/>
      <c r="O57" s="6"/>
      <c r="P57" s="6"/>
      <c r="Q57" s="6"/>
      <c r="R57" s="6"/>
      <c r="S57" s="6"/>
      <c r="T57" s="6"/>
    </row>
    <row r="58" spans="2:20" ht="15.75">
      <c r="B58" s="24"/>
      <c r="C58" s="83"/>
      <c r="D58" s="83"/>
      <c r="E58" s="83"/>
      <c r="F58" s="83"/>
      <c r="G58" s="83"/>
      <c r="H58" s="83"/>
      <c r="I58" s="83"/>
      <c r="J58" s="83"/>
      <c r="K58" s="84"/>
      <c r="L58" s="25"/>
      <c r="M58" s="6"/>
      <c r="N58" s="6"/>
      <c r="O58" s="6"/>
      <c r="P58" s="6"/>
      <c r="Q58" s="6"/>
      <c r="R58" s="6"/>
      <c r="S58" s="6"/>
      <c r="T58" s="6"/>
    </row>
    <row r="59" spans="2:20" ht="15.75">
      <c r="B59" s="24"/>
      <c r="C59" s="83"/>
      <c r="D59" s="83"/>
      <c r="E59" s="83"/>
      <c r="F59" s="83"/>
      <c r="G59" s="83"/>
      <c r="H59" s="83"/>
      <c r="I59" s="83"/>
      <c r="J59" s="83"/>
      <c r="K59" s="84"/>
      <c r="L59" s="25"/>
      <c r="M59" s="6"/>
      <c r="N59" s="6"/>
      <c r="O59" s="6"/>
      <c r="P59" s="6"/>
      <c r="Q59" s="6"/>
      <c r="R59" s="6"/>
      <c r="S59" s="6"/>
      <c r="T59" s="6"/>
    </row>
    <row r="60" spans="2:20" ht="15.75">
      <c r="B60" s="24"/>
      <c r="C60" s="83"/>
      <c r="D60" s="83"/>
      <c r="E60" s="83"/>
      <c r="F60" s="83"/>
      <c r="G60" s="83"/>
      <c r="H60" s="83"/>
      <c r="I60" s="83"/>
      <c r="J60" s="83"/>
      <c r="K60" s="84"/>
      <c r="L60" s="25"/>
      <c r="M60" s="6"/>
      <c r="N60" s="6"/>
      <c r="O60" s="6"/>
      <c r="P60" s="6"/>
      <c r="Q60" s="6"/>
      <c r="R60" s="6"/>
      <c r="S60" s="6"/>
      <c r="T60" s="6"/>
    </row>
    <row r="61" spans="2:20" ht="15.75">
      <c r="B61" s="24"/>
      <c r="C61" s="83"/>
      <c r="D61" s="83"/>
      <c r="E61" s="83"/>
      <c r="F61" s="83"/>
      <c r="G61" s="83"/>
      <c r="H61" s="83"/>
      <c r="I61" s="83"/>
      <c r="J61" s="83"/>
      <c r="K61" s="84"/>
      <c r="L61" s="25"/>
      <c r="M61" s="25"/>
      <c r="N61" s="25"/>
      <c r="O61" s="6"/>
      <c r="P61" s="25"/>
      <c r="Q61" s="25"/>
      <c r="R61" s="25"/>
      <c r="S61" s="6"/>
      <c r="T61" s="6"/>
    </row>
    <row r="62" spans="2:20" ht="15.75">
      <c r="B62" s="24"/>
      <c r="C62" s="83"/>
      <c r="D62" s="83"/>
      <c r="E62" s="83"/>
      <c r="F62" s="83"/>
      <c r="G62" s="83"/>
      <c r="H62" s="83"/>
      <c r="I62" s="83"/>
      <c r="J62" s="83"/>
      <c r="K62" s="84"/>
      <c r="L62" s="6"/>
      <c r="M62" s="6"/>
      <c r="N62" s="6"/>
      <c r="O62" s="6"/>
      <c r="P62" s="6"/>
      <c r="Q62" s="6"/>
      <c r="R62" s="6"/>
      <c r="S62" s="6"/>
      <c r="T62" s="6"/>
    </row>
    <row r="63" spans="2:20" ht="15.75">
      <c r="B63" s="24"/>
      <c r="C63" s="83"/>
      <c r="D63" s="83"/>
      <c r="E63" s="83"/>
      <c r="F63" s="83"/>
      <c r="G63" s="83"/>
      <c r="H63" s="83"/>
      <c r="I63" s="83"/>
      <c r="J63" s="83"/>
      <c r="K63" s="84"/>
      <c r="L63" s="6"/>
      <c r="M63" s="6"/>
      <c r="N63" s="6"/>
      <c r="O63" s="6"/>
      <c r="P63" s="6"/>
      <c r="Q63" s="6"/>
      <c r="R63" s="6"/>
      <c r="S63" s="6"/>
      <c r="T63" s="6"/>
    </row>
    <row r="64" spans="2:20" ht="15.75">
      <c r="B64" s="24"/>
      <c r="C64" s="83"/>
      <c r="D64" s="83"/>
      <c r="E64" s="83"/>
      <c r="F64" s="83"/>
      <c r="G64" s="83"/>
      <c r="H64" s="83"/>
      <c r="I64" s="83"/>
      <c r="J64" s="83"/>
      <c r="K64" s="84"/>
      <c r="L64" s="6"/>
      <c r="M64" s="6"/>
      <c r="N64" s="6"/>
      <c r="O64" s="6"/>
      <c r="P64" s="6"/>
      <c r="Q64" s="6"/>
      <c r="R64" s="6"/>
      <c r="S64" s="6"/>
      <c r="T64" s="6"/>
    </row>
    <row r="65" spans="2:20" ht="15.75">
      <c r="B65" s="24"/>
      <c r="C65" s="83"/>
      <c r="D65" s="83"/>
      <c r="E65" s="83"/>
      <c r="F65" s="83"/>
      <c r="G65" s="83"/>
      <c r="H65" s="83"/>
      <c r="I65" s="83"/>
      <c r="J65" s="83"/>
      <c r="K65" s="84"/>
      <c r="L65" s="6"/>
      <c r="M65" s="6"/>
      <c r="N65" s="6"/>
      <c r="O65" s="6"/>
      <c r="P65" s="6"/>
      <c r="Q65" s="6"/>
      <c r="R65" s="6"/>
      <c r="S65" s="6"/>
      <c r="T65" s="6"/>
    </row>
    <row r="66" spans="2:20" ht="15.75">
      <c r="B66" s="24"/>
      <c r="C66" s="83"/>
      <c r="D66" s="83"/>
      <c r="E66" s="83"/>
      <c r="F66" s="83"/>
      <c r="G66" s="83"/>
      <c r="H66" s="83"/>
      <c r="I66" s="83"/>
      <c r="J66" s="83"/>
      <c r="K66" s="84"/>
      <c r="L66" s="6"/>
      <c r="M66" s="6"/>
      <c r="N66" s="6"/>
      <c r="O66" s="6"/>
      <c r="P66" s="6"/>
      <c r="Q66" s="6"/>
      <c r="R66" s="6"/>
      <c r="S66" s="6"/>
      <c r="T66" s="6"/>
    </row>
    <row r="67" spans="2:20" ht="15.75">
      <c r="B67" s="24"/>
      <c r="C67" s="83"/>
      <c r="D67" s="83"/>
      <c r="E67" s="83"/>
      <c r="F67" s="83"/>
      <c r="G67" s="83"/>
      <c r="H67" s="83"/>
      <c r="I67" s="83"/>
      <c r="J67" s="83"/>
      <c r="K67" s="84"/>
      <c r="L67" s="6"/>
      <c r="M67" s="6"/>
      <c r="N67" s="6"/>
      <c r="O67" s="6"/>
      <c r="P67" s="6"/>
      <c r="Q67" s="6"/>
      <c r="R67" s="6"/>
      <c r="S67" s="6"/>
      <c r="T67" s="6"/>
    </row>
    <row r="68" spans="2:20" ht="15.75">
      <c r="B68" s="24"/>
      <c r="C68" s="83"/>
      <c r="D68" s="83"/>
      <c r="E68" s="83"/>
      <c r="F68" s="83"/>
      <c r="G68" s="83"/>
      <c r="H68" s="83"/>
      <c r="I68" s="83"/>
      <c r="J68" s="83"/>
      <c r="K68" s="84"/>
      <c r="L68" s="6"/>
      <c r="M68" s="6"/>
      <c r="N68" s="6"/>
      <c r="O68" s="6"/>
      <c r="P68" s="6"/>
      <c r="Q68" s="6"/>
      <c r="R68" s="6"/>
      <c r="S68" s="6"/>
      <c r="T68" s="6"/>
    </row>
    <row r="69" spans="2:20" ht="15.75">
      <c r="B69" s="24"/>
      <c r="C69" s="83"/>
      <c r="D69" s="83"/>
      <c r="E69" s="83"/>
      <c r="F69" s="83"/>
      <c r="G69" s="83"/>
      <c r="H69" s="83"/>
      <c r="I69" s="83"/>
      <c r="J69" s="83"/>
      <c r="K69" s="84"/>
      <c r="L69" s="6"/>
      <c r="M69" s="6"/>
      <c r="N69" s="6"/>
      <c r="O69" s="6"/>
      <c r="P69" s="6"/>
      <c r="Q69" s="6"/>
      <c r="R69" s="6"/>
      <c r="S69" s="6"/>
      <c r="T69" s="6"/>
    </row>
    <row r="70" spans="2:20" ht="15.75">
      <c r="B70" s="24"/>
      <c r="C70" s="83"/>
      <c r="D70" s="83"/>
      <c r="E70" s="83"/>
      <c r="F70" s="83"/>
      <c r="G70" s="83"/>
      <c r="H70" s="83"/>
      <c r="I70" s="83"/>
      <c r="J70" s="83"/>
      <c r="K70" s="84"/>
      <c r="L70" s="6"/>
      <c r="M70" s="6"/>
      <c r="N70" s="6"/>
      <c r="O70" s="6"/>
      <c r="P70" s="6"/>
      <c r="Q70" s="6"/>
      <c r="R70" s="6"/>
      <c r="S70" s="6"/>
      <c r="T70" s="6"/>
    </row>
    <row r="71" spans="2:20" ht="15.75">
      <c r="B71" s="24"/>
      <c r="C71" s="83"/>
      <c r="D71" s="83"/>
      <c r="E71" s="83"/>
      <c r="F71" s="83"/>
      <c r="G71" s="83"/>
      <c r="H71" s="83"/>
      <c r="I71" s="83"/>
      <c r="J71" s="83"/>
      <c r="K71" s="84"/>
      <c r="L71" s="6"/>
      <c r="M71" s="6"/>
      <c r="N71" s="6"/>
      <c r="O71" s="6"/>
      <c r="P71" s="6"/>
      <c r="Q71" s="6"/>
      <c r="R71" s="6"/>
      <c r="S71" s="6"/>
      <c r="T71" s="6"/>
    </row>
    <row r="72" spans="2:20" ht="15.75">
      <c r="B72" s="24"/>
      <c r="C72" s="83"/>
      <c r="D72" s="83"/>
      <c r="E72" s="83"/>
      <c r="F72" s="83"/>
      <c r="G72" s="83"/>
      <c r="H72" s="83"/>
      <c r="I72" s="83"/>
      <c r="J72" s="83"/>
      <c r="K72" s="84"/>
      <c r="L72" s="6"/>
      <c r="M72" s="6"/>
      <c r="N72" s="6"/>
      <c r="O72" s="6"/>
      <c r="P72" s="6"/>
      <c r="Q72" s="6"/>
      <c r="R72" s="6"/>
      <c r="S72" s="6"/>
      <c r="T72" s="6"/>
    </row>
    <row r="73" spans="2:20" ht="15.75">
      <c r="B73" s="24"/>
      <c r="C73" s="83"/>
      <c r="D73" s="83"/>
      <c r="E73" s="83"/>
      <c r="F73" s="83"/>
      <c r="G73" s="83"/>
      <c r="H73" s="83"/>
      <c r="I73" s="83"/>
      <c r="J73" s="83"/>
      <c r="K73" s="84"/>
      <c r="L73" s="6"/>
      <c r="M73" s="6"/>
      <c r="N73" s="6"/>
      <c r="O73" s="6"/>
      <c r="P73" s="6"/>
      <c r="Q73" s="6"/>
      <c r="R73" s="6"/>
      <c r="S73" s="6"/>
      <c r="T73" s="6"/>
    </row>
    <row r="74" spans="2:20" ht="15.75">
      <c r="B74" s="24"/>
      <c r="C74" s="83"/>
      <c r="D74" s="83"/>
      <c r="E74" s="83"/>
      <c r="F74" s="83"/>
      <c r="G74" s="83"/>
      <c r="H74" s="83"/>
      <c r="I74" s="83"/>
      <c r="J74" s="83"/>
      <c r="K74" s="84"/>
      <c r="L74" s="6"/>
      <c r="M74" s="6"/>
      <c r="N74" s="6"/>
      <c r="O74" s="6"/>
      <c r="P74" s="6"/>
      <c r="Q74" s="6"/>
      <c r="R74" s="6"/>
      <c r="S74" s="6"/>
      <c r="T74" s="6"/>
    </row>
    <row r="75" spans="2:20" ht="15.75">
      <c r="B75" s="24"/>
      <c r="C75" s="83"/>
      <c r="D75" s="83"/>
      <c r="E75" s="83"/>
      <c r="F75" s="83"/>
      <c r="G75" s="83"/>
      <c r="H75" s="83"/>
      <c r="I75" s="83"/>
      <c r="J75" s="83"/>
      <c r="K75" s="84"/>
      <c r="L75" s="6"/>
      <c r="M75" s="6"/>
      <c r="N75" s="6"/>
      <c r="O75" s="6"/>
      <c r="P75" s="6"/>
      <c r="Q75" s="6"/>
      <c r="R75" s="6"/>
      <c r="S75" s="6"/>
      <c r="T75" s="6"/>
    </row>
    <row r="76" spans="2:20" ht="15.75">
      <c r="B76" s="24"/>
      <c r="C76" s="83"/>
      <c r="D76" s="83"/>
      <c r="E76" s="83"/>
      <c r="F76" s="83"/>
      <c r="G76" s="83"/>
      <c r="H76" s="83"/>
      <c r="I76" s="83"/>
      <c r="J76" s="83"/>
      <c r="K76" s="84"/>
      <c r="L76" s="6"/>
      <c r="M76" s="6"/>
      <c r="N76" s="6"/>
      <c r="O76" s="6"/>
      <c r="P76" s="6"/>
      <c r="Q76" s="6"/>
      <c r="R76" s="6"/>
      <c r="S76" s="6"/>
      <c r="T76" s="6"/>
    </row>
    <row r="77" spans="2:20" ht="15.75">
      <c r="B77" s="24"/>
      <c r="C77" s="83"/>
      <c r="D77" s="83"/>
      <c r="E77" s="83"/>
      <c r="F77" s="83"/>
      <c r="G77" s="83"/>
      <c r="H77" s="83"/>
      <c r="I77" s="83"/>
      <c r="J77" s="83"/>
      <c r="K77" s="84"/>
      <c r="L77" s="6"/>
      <c r="M77" s="6"/>
      <c r="N77" s="6"/>
      <c r="O77" s="6"/>
      <c r="P77" s="6"/>
      <c r="Q77" s="6"/>
      <c r="R77" s="6"/>
      <c r="S77" s="6"/>
      <c r="T77" s="6"/>
    </row>
    <row r="78" spans="2:20" ht="15.75">
      <c r="B78" s="24"/>
      <c r="C78" s="83"/>
      <c r="D78" s="83"/>
      <c r="E78" s="83"/>
      <c r="F78" s="83"/>
      <c r="G78" s="83"/>
      <c r="H78" s="83"/>
      <c r="I78" s="83"/>
      <c r="J78" s="83"/>
      <c r="K78" s="84"/>
      <c r="L78" s="6"/>
      <c r="M78" s="6"/>
      <c r="N78" s="6"/>
      <c r="O78" s="6"/>
      <c r="P78" s="6"/>
      <c r="Q78" s="6"/>
      <c r="R78" s="6"/>
      <c r="S78" s="6"/>
      <c r="T78" s="6"/>
    </row>
    <row r="79" spans="2:20" ht="15.75">
      <c r="B79" s="24"/>
      <c r="C79" s="83"/>
      <c r="D79" s="83"/>
      <c r="E79" s="83"/>
      <c r="F79" s="83"/>
      <c r="G79" s="83"/>
      <c r="H79" s="83"/>
      <c r="I79" s="83"/>
      <c r="J79" s="83"/>
      <c r="K79" s="84"/>
      <c r="L79" s="6"/>
      <c r="M79" s="6"/>
      <c r="N79" s="6"/>
      <c r="O79" s="6"/>
      <c r="P79" s="6"/>
      <c r="Q79" s="6"/>
      <c r="R79" s="6"/>
      <c r="S79" s="6"/>
      <c r="T79" s="6"/>
    </row>
    <row r="80" spans="2:20" ht="15.75">
      <c r="B80" s="24"/>
      <c r="C80" s="83"/>
      <c r="D80" s="83"/>
      <c r="E80" s="83"/>
      <c r="F80" s="83"/>
      <c r="G80" s="83"/>
      <c r="H80" s="83"/>
      <c r="I80" s="83"/>
      <c r="J80" s="83"/>
      <c r="K80" s="84"/>
      <c r="L80" s="6"/>
      <c r="M80" s="6"/>
      <c r="N80" s="6"/>
      <c r="O80" s="6"/>
      <c r="P80" s="6"/>
      <c r="Q80" s="6"/>
      <c r="R80" s="6"/>
      <c r="S80" s="6"/>
      <c r="T80" s="6"/>
    </row>
    <row r="81" spans="2:20" ht="15.75">
      <c r="B81" s="24"/>
      <c r="C81" s="83"/>
      <c r="D81" s="83"/>
      <c r="E81" s="83"/>
      <c r="F81" s="83"/>
      <c r="G81" s="83"/>
      <c r="H81" s="83"/>
      <c r="I81" s="83"/>
      <c r="J81" s="83"/>
      <c r="K81" s="84"/>
      <c r="L81" s="6"/>
      <c r="M81" s="6"/>
      <c r="N81" s="6"/>
      <c r="O81" s="6"/>
      <c r="P81" s="6"/>
      <c r="Q81" s="6"/>
      <c r="R81" s="6"/>
      <c r="S81" s="6"/>
      <c r="T81" s="6"/>
    </row>
    <row r="82" spans="2:20" ht="15.75">
      <c r="B82" s="24"/>
      <c r="C82" s="83"/>
      <c r="D82" s="83"/>
      <c r="E82" s="83"/>
      <c r="F82" s="83"/>
      <c r="G82" s="83"/>
      <c r="H82" s="83"/>
      <c r="I82" s="83"/>
      <c r="J82" s="83"/>
      <c r="K82" s="84"/>
      <c r="L82" s="6"/>
      <c r="M82" s="6"/>
      <c r="N82" s="6"/>
      <c r="O82" s="6"/>
      <c r="P82" s="6"/>
      <c r="Q82" s="6"/>
      <c r="R82" s="6"/>
      <c r="S82" s="6"/>
      <c r="T82" s="6"/>
    </row>
    <row r="83" spans="2:20" ht="15.75">
      <c r="B83" s="24"/>
      <c r="C83" s="83"/>
      <c r="D83" s="83"/>
      <c r="E83" s="83"/>
      <c r="F83" s="83"/>
      <c r="G83" s="83"/>
      <c r="H83" s="83"/>
      <c r="I83" s="83"/>
      <c r="J83" s="83"/>
      <c r="K83" s="84"/>
      <c r="L83" s="6"/>
      <c r="M83" s="6"/>
      <c r="N83" s="6"/>
      <c r="O83" s="6"/>
      <c r="P83" s="6"/>
      <c r="Q83" s="6"/>
      <c r="R83" s="6"/>
      <c r="S83" s="6"/>
      <c r="T83" s="6"/>
    </row>
    <row r="84" spans="2:20" ht="15.75">
      <c r="B84" s="24"/>
      <c r="C84" s="83"/>
      <c r="D84" s="83"/>
      <c r="E84" s="83"/>
      <c r="F84" s="83"/>
      <c r="G84" s="83"/>
      <c r="H84" s="83"/>
      <c r="I84" s="83"/>
      <c r="J84" s="83"/>
      <c r="K84" s="84"/>
      <c r="L84" s="6"/>
      <c r="M84" s="6"/>
      <c r="N84" s="6"/>
      <c r="O84" s="6"/>
      <c r="P84" s="6"/>
      <c r="Q84" s="6"/>
      <c r="R84" s="6"/>
      <c r="S84" s="6"/>
      <c r="T84" s="6"/>
    </row>
    <row r="85" spans="2:20" ht="15.75">
      <c r="B85" s="24"/>
      <c r="C85" s="83"/>
      <c r="D85" s="83"/>
      <c r="E85" s="83"/>
      <c r="F85" s="83"/>
      <c r="G85" s="83"/>
      <c r="H85" s="83"/>
      <c r="I85" s="83"/>
      <c r="J85" s="83"/>
      <c r="K85" s="84"/>
      <c r="L85" s="6"/>
      <c r="M85" s="6"/>
      <c r="N85" s="6"/>
      <c r="O85" s="6"/>
      <c r="P85" s="6"/>
      <c r="Q85" s="6"/>
      <c r="R85" s="6"/>
      <c r="S85" s="6"/>
      <c r="T85" s="6"/>
    </row>
    <row r="86" spans="2:20" ht="15.75">
      <c r="B86" s="24"/>
      <c r="C86" s="83"/>
      <c r="D86" s="83"/>
      <c r="E86" s="83"/>
      <c r="F86" s="83"/>
      <c r="G86" s="83"/>
      <c r="H86" s="83"/>
      <c r="I86" s="83"/>
      <c r="J86" s="83"/>
      <c r="K86" s="84"/>
      <c r="L86" s="6"/>
      <c r="M86" s="6"/>
      <c r="N86" s="6"/>
      <c r="O86" s="6"/>
      <c r="P86" s="6"/>
      <c r="Q86" s="6"/>
      <c r="R86" s="6"/>
      <c r="S86" s="6"/>
      <c r="T86" s="6"/>
    </row>
    <row r="87" spans="2:20" ht="15.75">
      <c r="B87" s="24"/>
      <c r="C87" s="83"/>
      <c r="D87" s="83"/>
      <c r="E87" s="83"/>
      <c r="F87" s="83"/>
      <c r="G87" s="83"/>
      <c r="H87" s="83"/>
      <c r="I87" s="83"/>
      <c r="J87" s="83"/>
      <c r="K87" s="84"/>
      <c r="L87" s="6"/>
      <c r="M87" s="6"/>
      <c r="N87" s="6"/>
      <c r="O87" s="6"/>
      <c r="P87" s="6"/>
      <c r="Q87" s="6"/>
      <c r="R87" s="6"/>
      <c r="S87" s="6"/>
      <c r="T87" s="6"/>
    </row>
    <row r="88" spans="2:20" ht="15.75">
      <c r="B88" s="24"/>
      <c r="C88" s="83"/>
      <c r="D88" s="83"/>
      <c r="E88" s="83"/>
      <c r="F88" s="83"/>
      <c r="G88" s="83"/>
      <c r="H88" s="83"/>
      <c r="I88" s="83"/>
      <c r="J88" s="83"/>
      <c r="K88" s="84"/>
      <c r="L88" s="6"/>
      <c r="M88" s="6"/>
      <c r="N88" s="6"/>
      <c r="O88" s="6"/>
      <c r="P88" s="6"/>
      <c r="Q88" s="6"/>
      <c r="R88" s="6"/>
      <c r="S88" s="6"/>
      <c r="T88" s="6"/>
    </row>
    <row r="89" spans="2:20" ht="15.75">
      <c r="B89" s="24"/>
      <c r="C89" s="83"/>
      <c r="D89" s="83"/>
      <c r="E89" s="83"/>
      <c r="F89" s="83"/>
      <c r="G89" s="83"/>
      <c r="H89" s="83"/>
      <c r="I89" s="83"/>
      <c r="J89" s="83"/>
      <c r="K89" s="84"/>
      <c r="L89" s="6"/>
      <c r="M89" s="6"/>
      <c r="N89" s="6"/>
      <c r="O89" s="6"/>
      <c r="P89" s="6"/>
      <c r="Q89" s="6"/>
      <c r="R89" s="6"/>
      <c r="S89" s="6"/>
      <c r="T89" s="6"/>
    </row>
    <row r="90" spans="2:20" ht="15.75">
      <c r="B90" s="24"/>
      <c r="C90" s="83"/>
      <c r="D90" s="83"/>
      <c r="E90" s="83"/>
      <c r="F90" s="83"/>
      <c r="G90" s="83"/>
      <c r="H90" s="83"/>
      <c r="I90" s="83"/>
      <c r="J90" s="83"/>
      <c r="K90" s="84"/>
      <c r="L90" s="6"/>
      <c r="M90" s="6"/>
      <c r="N90" s="6"/>
      <c r="O90" s="6"/>
      <c r="P90" s="6"/>
      <c r="Q90" s="6"/>
      <c r="R90" s="6"/>
      <c r="S90" s="6"/>
      <c r="T90" s="6"/>
    </row>
    <row r="91" spans="2:20" ht="15.75">
      <c r="B91" s="24"/>
      <c r="C91" s="83"/>
      <c r="D91" s="83"/>
      <c r="E91" s="83"/>
      <c r="F91" s="83"/>
      <c r="G91" s="83"/>
      <c r="H91" s="83"/>
      <c r="I91" s="83"/>
      <c r="J91" s="83"/>
      <c r="K91" s="84"/>
      <c r="L91" s="6"/>
      <c r="M91" s="6"/>
      <c r="N91" s="6"/>
      <c r="O91" s="6"/>
      <c r="P91" s="6"/>
      <c r="Q91" s="6"/>
      <c r="R91" s="6"/>
      <c r="S91" s="6"/>
      <c r="T91" s="6"/>
    </row>
    <row r="92" spans="2:20" ht="15.75">
      <c r="B92" s="24"/>
      <c r="C92" s="83"/>
      <c r="D92" s="83"/>
      <c r="E92" s="83"/>
      <c r="F92" s="83"/>
      <c r="G92" s="83"/>
      <c r="H92" s="83"/>
      <c r="I92" s="83"/>
      <c r="J92" s="83"/>
      <c r="K92" s="84"/>
      <c r="L92" s="6"/>
      <c r="M92" s="6"/>
      <c r="N92" s="6"/>
      <c r="O92" s="6"/>
      <c r="P92" s="6"/>
      <c r="Q92" s="6"/>
      <c r="R92" s="6"/>
      <c r="S92" s="6"/>
      <c r="T92" s="6"/>
    </row>
    <row r="93" spans="2:20" ht="15.75">
      <c r="B93" s="24"/>
      <c r="C93" s="78"/>
      <c r="D93" s="78"/>
      <c r="E93" s="78"/>
      <c r="F93" s="78"/>
      <c r="G93" s="78"/>
      <c r="H93" s="78"/>
      <c r="I93" s="78"/>
      <c r="J93" s="78"/>
      <c r="K93" s="79"/>
      <c r="L93" s="6"/>
      <c r="M93" s="6"/>
      <c r="N93" s="6"/>
      <c r="O93" s="6"/>
      <c r="P93" s="6"/>
      <c r="Q93" s="6"/>
      <c r="R93" s="6"/>
      <c r="S93" s="6"/>
      <c r="T93" s="6"/>
    </row>
    <row r="94" spans="2:20" ht="15.75">
      <c r="B94" s="24"/>
      <c r="C94" s="83"/>
      <c r="D94" s="83"/>
      <c r="E94" s="83"/>
      <c r="F94" s="83"/>
      <c r="G94" s="83"/>
      <c r="H94" s="83"/>
      <c r="I94" s="83"/>
      <c r="J94" s="83"/>
      <c r="K94" s="84"/>
      <c r="L94" s="6"/>
      <c r="M94" s="6"/>
      <c r="N94" s="6"/>
      <c r="O94" s="6"/>
      <c r="P94" s="6"/>
      <c r="Q94" s="6"/>
      <c r="R94" s="6"/>
      <c r="S94" s="6"/>
      <c r="T94" s="6"/>
    </row>
    <row r="95" spans="2:20" ht="15.75">
      <c r="B95" s="24"/>
      <c r="C95" s="83"/>
      <c r="D95" s="83"/>
      <c r="E95" s="83"/>
      <c r="F95" s="83"/>
      <c r="G95" s="83"/>
      <c r="H95" s="83"/>
      <c r="I95" s="83"/>
      <c r="J95" s="83"/>
      <c r="K95" s="84"/>
      <c r="L95" s="6"/>
      <c r="M95" s="6"/>
      <c r="N95" s="6"/>
      <c r="O95" s="6"/>
      <c r="P95" s="6"/>
      <c r="Q95" s="6"/>
      <c r="R95" s="6"/>
      <c r="S95" s="6"/>
      <c r="T95" s="6"/>
    </row>
    <row r="96" spans="2:20" ht="15.75">
      <c r="B96" s="24"/>
      <c r="C96" s="83"/>
      <c r="D96" s="83"/>
      <c r="E96" s="83"/>
      <c r="F96" s="83"/>
      <c r="G96" s="83"/>
      <c r="H96" s="83"/>
      <c r="I96" s="83"/>
      <c r="J96" s="83"/>
      <c r="K96" s="84"/>
      <c r="L96" s="6"/>
      <c r="M96" s="6"/>
      <c r="N96" s="6"/>
      <c r="O96" s="6"/>
      <c r="P96" s="6"/>
      <c r="Q96" s="6"/>
      <c r="R96" s="6"/>
      <c r="S96" s="6"/>
      <c r="T96" s="6"/>
    </row>
    <row r="97" spans="2:20" ht="15.75">
      <c r="B97" s="24"/>
      <c r="C97" s="83"/>
      <c r="D97" s="83"/>
      <c r="E97" s="83"/>
      <c r="F97" s="83"/>
      <c r="G97" s="83"/>
      <c r="H97" s="83"/>
      <c r="I97" s="83"/>
      <c r="J97" s="83"/>
      <c r="K97" s="84"/>
      <c r="L97" s="6"/>
      <c r="M97" s="6"/>
      <c r="N97" s="6"/>
      <c r="O97" s="6"/>
      <c r="P97" s="6"/>
      <c r="Q97" s="6"/>
      <c r="R97" s="6"/>
      <c r="S97" s="6"/>
      <c r="T97" s="6"/>
    </row>
    <row r="98" spans="2:20" ht="15.75">
      <c r="B98" s="24"/>
      <c r="C98" s="83"/>
      <c r="D98" s="83"/>
      <c r="E98" s="83"/>
      <c r="F98" s="83"/>
      <c r="G98" s="83"/>
      <c r="H98" s="83"/>
      <c r="I98" s="83"/>
      <c r="J98" s="83"/>
      <c r="K98" s="84"/>
      <c r="L98" s="6"/>
      <c r="M98" s="6"/>
      <c r="N98" s="6"/>
      <c r="O98" s="6"/>
      <c r="P98" s="6"/>
      <c r="Q98" s="6"/>
      <c r="R98" s="6"/>
      <c r="S98" s="6"/>
      <c r="T98" s="6"/>
    </row>
    <row r="99" spans="2:20" ht="16.5" thickBot="1">
      <c r="B99" s="24"/>
      <c r="C99" s="83"/>
      <c r="D99" s="83"/>
      <c r="E99" s="83"/>
      <c r="F99" s="83"/>
      <c r="G99" s="83"/>
      <c r="H99" s="83"/>
      <c r="I99" s="83"/>
      <c r="J99" s="83"/>
      <c r="K99" s="84"/>
      <c r="L99" s="6"/>
      <c r="M99" s="75" t="s">
        <v>8</v>
      </c>
      <c r="N99" s="75"/>
      <c r="O99" s="75"/>
      <c r="P99" s="75"/>
      <c r="Q99" s="75"/>
      <c r="R99" s="75"/>
      <c r="S99" s="6"/>
      <c r="T99" s="6"/>
    </row>
    <row r="100" spans="2:20" ht="16.5" thickBot="1">
      <c r="B100" s="24"/>
      <c r="C100" s="83"/>
      <c r="D100" s="83"/>
      <c r="E100" s="83"/>
      <c r="F100" s="83"/>
      <c r="G100" s="83"/>
      <c r="H100" s="83"/>
      <c r="I100" s="83"/>
      <c r="J100" s="83"/>
      <c r="K100" s="84"/>
      <c r="L100" s="6"/>
      <c r="M100" s="107" t="s">
        <v>9</v>
      </c>
      <c r="N100" s="108"/>
      <c r="O100" s="108" t="s">
        <v>10</v>
      </c>
      <c r="P100" s="108"/>
      <c r="Q100" s="108" t="s">
        <v>11</v>
      </c>
      <c r="R100" s="109"/>
      <c r="S100" s="6"/>
      <c r="T100" s="6"/>
    </row>
    <row r="101" spans="2:20" ht="15.75">
      <c r="B101" s="24"/>
      <c r="C101" s="78"/>
      <c r="D101" s="78"/>
      <c r="E101" s="78"/>
      <c r="F101" s="78"/>
      <c r="G101" s="78"/>
      <c r="H101" s="78"/>
      <c r="I101" s="78"/>
      <c r="J101" s="78"/>
      <c r="K101" s="79"/>
      <c r="L101" s="6"/>
      <c r="M101" s="107"/>
      <c r="N101" s="108"/>
      <c r="O101" s="108"/>
      <c r="P101" s="108"/>
      <c r="Q101" s="108"/>
      <c r="R101" s="109"/>
      <c r="S101" s="6"/>
      <c r="T101" s="6"/>
    </row>
    <row r="102" spans="2:20" ht="16.5" thickBot="1">
      <c r="B102" s="24"/>
      <c r="C102" s="78"/>
      <c r="D102" s="78"/>
      <c r="E102" s="78"/>
      <c r="F102" s="78"/>
      <c r="G102" s="78"/>
      <c r="H102" s="78"/>
      <c r="I102" s="78"/>
      <c r="J102" s="78"/>
      <c r="K102" s="79"/>
      <c r="L102" s="6"/>
      <c r="M102" s="126"/>
      <c r="N102" s="127"/>
      <c r="O102" s="127"/>
      <c r="P102" s="127"/>
      <c r="Q102" s="127"/>
      <c r="R102" s="128"/>
      <c r="S102" s="6"/>
      <c r="T102" s="6"/>
    </row>
    <row r="103" spans="2:20" ht="16.5" thickBot="1">
      <c r="B103" s="24"/>
      <c r="C103" s="78"/>
      <c r="D103" s="78"/>
      <c r="E103" s="78"/>
      <c r="F103" s="78"/>
      <c r="G103" s="78"/>
      <c r="H103" s="78"/>
      <c r="I103" s="78"/>
      <c r="J103" s="78"/>
      <c r="K103" s="79"/>
      <c r="L103" s="6"/>
      <c r="M103" s="35"/>
      <c r="N103" s="36"/>
      <c r="O103" s="36"/>
      <c r="P103" s="36"/>
      <c r="Q103" s="36"/>
      <c r="R103" s="37"/>
      <c r="S103" s="6"/>
      <c r="T103" s="6"/>
    </row>
    <row r="104" spans="2:20" ht="19.5" thickBot="1">
      <c r="B104" s="24"/>
      <c r="C104" s="78"/>
      <c r="D104" s="78"/>
      <c r="E104" s="78"/>
      <c r="F104" s="78"/>
      <c r="G104" s="78"/>
      <c r="H104" s="78"/>
      <c r="I104" s="78"/>
      <c r="J104" s="78"/>
      <c r="K104" s="79"/>
      <c r="L104" s="6"/>
      <c r="M104" s="61" t="s">
        <v>12</v>
      </c>
      <c r="N104" s="22" t="s">
        <v>25</v>
      </c>
      <c r="O104" s="96" t="s">
        <v>3</v>
      </c>
      <c r="P104" s="97"/>
      <c r="Q104" s="104">
        <v>44356</v>
      </c>
      <c r="R104" s="105"/>
      <c r="S104" s="6"/>
      <c r="T104" s="6"/>
    </row>
    <row r="105" spans="2:20" ht="15.75">
      <c r="B105" s="24"/>
      <c r="C105" s="78"/>
      <c r="D105" s="78"/>
      <c r="E105" s="78"/>
      <c r="F105" s="78"/>
      <c r="G105" s="78"/>
      <c r="H105" s="78"/>
      <c r="I105" s="78"/>
      <c r="J105" s="78"/>
      <c r="K105" s="79"/>
      <c r="L105" s="6"/>
      <c r="M105" s="6"/>
      <c r="N105" s="6"/>
      <c r="O105" s="6"/>
      <c r="P105" s="6"/>
      <c r="Q105" s="6"/>
      <c r="R105" s="6"/>
      <c r="S105" s="6"/>
      <c r="T105" s="6"/>
    </row>
    <row r="106" spans="2:20" ht="15.75">
      <c r="B106" s="24"/>
      <c r="C106" s="78"/>
      <c r="D106" s="78"/>
      <c r="E106" s="78"/>
      <c r="F106" s="78"/>
      <c r="G106" s="78"/>
      <c r="H106" s="78"/>
      <c r="I106" s="78"/>
      <c r="J106" s="78"/>
      <c r="K106" s="79"/>
      <c r="L106" s="6"/>
      <c r="M106" s="6"/>
      <c r="N106" s="6"/>
      <c r="O106" s="6"/>
      <c r="P106" s="6"/>
      <c r="Q106" s="6"/>
      <c r="R106" s="6"/>
      <c r="S106" s="6"/>
      <c r="T106" s="6"/>
    </row>
    <row r="107" spans="2:20" ht="16.5" thickBot="1">
      <c r="B107" s="38"/>
      <c r="C107" s="80"/>
      <c r="D107" s="80"/>
      <c r="E107" s="80"/>
      <c r="F107" s="80"/>
      <c r="G107" s="80"/>
      <c r="H107" s="80"/>
      <c r="I107" s="80"/>
      <c r="J107" s="80"/>
      <c r="K107" s="81"/>
      <c r="L107" s="6"/>
      <c r="M107" s="6"/>
      <c r="N107" s="6"/>
      <c r="O107" s="6"/>
      <c r="P107" s="6"/>
      <c r="Q107" s="6"/>
      <c r="R107" s="6"/>
      <c r="S107" s="6"/>
      <c r="T107" s="6"/>
    </row>
    <row r="108" spans="2:20" ht="15.75">
      <c r="B108" s="39"/>
      <c r="C108" s="82"/>
      <c r="D108" s="82"/>
      <c r="E108" s="82"/>
      <c r="F108" s="82"/>
      <c r="G108" s="82"/>
      <c r="H108" s="82"/>
      <c r="I108" s="82"/>
      <c r="J108" s="82"/>
      <c r="K108" s="82"/>
      <c r="L108" s="6"/>
      <c r="M108" s="6"/>
      <c r="N108" s="6"/>
      <c r="O108" s="6"/>
      <c r="P108" s="6"/>
      <c r="Q108" s="6"/>
      <c r="R108" s="6"/>
      <c r="S108" s="6"/>
      <c r="T108" s="6"/>
    </row>
    <row r="109" spans="2:20" ht="15.75">
      <c r="B109" s="39"/>
      <c r="C109" s="82"/>
      <c r="D109" s="82"/>
      <c r="E109" s="82"/>
      <c r="F109" s="82"/>
      <c r="G109" s="82"/>
      <c r="H109" s="82"/>
      <c r="I109" s="82"/>
      <c r="J109" s="82"/>
      <c r="K109" s="82"/>
      <c r="L109" s="6"/>
      <c r="M109" s="6"/>
      <c r="N109" s="6"/>
      <c r="O109" s="6"/>
      <c r="P109" s="6"/>
      <c r="Q109" s="6"/>
      <c r="R109" s="6"/>
      <c r="S109" s="6"/>
      <c r="T109" s="6"/>
    </row>
    <row r="110" spans="2:20" ht="15.75">
      <c r="B110" s="40"/>
      <c r="C110" s="76"/>
      <c r="D110" s="76"/>
      <c r="E110" s="76"/>
      <c r="F110" s="76"/>
      <c r="G110" s="76"/>
      <c r="H110" s="76"/>
      <c r="I110" s="76"/>
      <c r="J110" s="76"/>
      <c r="K110" s="76"/>
    </row>
    <row r="111" spans="2:20" ht="15.75">
      <c r="B111" s="40"/>
      <c r="C111" s="76"/>
      <c r="D111" s="76"/>
      <c r="E111" s="76"/>
      <c r="F111" s="76"/>
      <c r="G111" s="76"/>
      <c r="H111" s="76"/>
      <c r="I111" s="76"/>
      <c r="J111" s="76"/>
      <c r="K111" s="76"/>
    </row>
    <row r="112" spans="2:20" ht="15.75">
      <c r="B112" s="40"/>
      <c r="C112" s="76"/>
      <c r="D112" s="76"/>
      <c r="E112" s="76"/>
      <c r="F112" s="76"/>
      <c r="G112" s="76"/>
      <c r="H112" s="76"/>
      <c r="I112" s="76"/>
      <c r="J112" s="76"/>
      <c r="K112" s="76"/>
    </row>
    <row r="113" spans="2:11" ht="15.75">
      <c r="B113" s="40"/>
      <c r="C113" s="76"/>
      <c r="D113" s="76"/>
      <c r="E113" s="76"/>
      <c r="F113" s="76"/>
      <c r="G113" s="76"/>
      <c r="H113" s="76"/>
      <c r="I113" s="76"/>
      <c r="J113" s="76"/>
      <c r="K113" s="76"/>
    </row>
    <row r="114" spans="2:11" ht="15.75">
      <c r="B114" s="40"/>
      <c r="C114" s="76"/>
      <c r="D114" s="76"/>
      <c r="E114" s="76"/>
      <c r="F114" s="76"/>
      <c r="G114" s="76"/>
      <c r="H114" s="76"/>
      <c r="I114" s="76"/>
      <c r="J114" s="76"/>
      <c r="K114" s="76"/>
    </row>
    <row r="115" spans="2:11" ht="15.75">
      <c r="B115" s="40"/>
      <c r="C115" s="76"/>
      <c r="D115" s="76"/>
      <c r="E115" s="76"/>
      <c r="F115" s="76"/>
      <c r="G115" s="76"/>
      <c r="H115" s="76"/>
      <c r="I115" s="76"/>
      <c r="J115" s="76"/>
      <c r="K115" s="76"/>
    </row>
    <row r="116" spans="2:11" ht="15.75">
      <c r="B116" s="40"/>
      <c r="C116" s="76"/>
      <c r="D116" s="76"/>
      <c r="E116" s="76"/>
      <c r="F116" s="76"/>
      <c r="G116" s="76"/>
      <c r="H116" s="76"/>
      <c r="I116" s="76"/>
      <c r="J116" s="76"/>
      <c r="K116" s="76"/>
    </row>
    <row r="117" spans="2:11" ht="15.75">
      <c r="B117" s="40"/>
      <c r="C117" s="76"/>
      <c r="D117" s="76"/>
      <c r="E117" s="76"/>
      <c r="F117" s="76"/>
      <c r="G117" s="76"/>
      <c r="H117" s="76"/>
      <c r="I117" s="76"/>
      <c r="J117" s="76"/>
      <c r="K117" s="76"/>
    </row>
    <row r="118" spans="2:11" ht="15.75">
      <c r="B118" s="40"/>
      <c r="C118" s="76"/>
      <c r="D118" s="76"/>
      <c r="E118" s="76"/>
      <c r="F118" s="76"/>
      <c r="G118" s="76"/>
      <c r="H118" s="76"/>
      <c r="I118" s="76"/>
      <c r="J118" s="76"/>
      <c r="K118" s="76"/>
    </row>
    <row r="119" spans="2:11" ht="15.75">
      <c r="B119" s="40"/>
      <c r="C119" s="76"/>
      <c r="D119" s="76"/>
      <c r="E119" s="76"/>
      <c r="F119" s="76"/>
      <c r="G119" s="76"/>
      <c r="H119" s="76"/>
      <c r="I119" s="76"/>
      <c r="J119" s="76"/>
      <c r="K119" s="76"/>
    </row>
    <row r="120" spans="2:11" ht="15.75">
      <c r="B120" s="40"/>
      <c r="C120" s="76"/>
      <c r="D120" s="76"/>
      <c r="E120" s="76"/>
      <c r="F120" s="76"/>
      <c r="G120" s="76"/>
      <c r="H120" s="76"/>
      <c r="I120" s="76"/>
      <c r="J120" s="76"/>
      <c r="K120" s="76"/>
    </row>
    <row r="121" spans="2:11" ht="15.75">
      <c r="B121" s="40"/>
      <c r="C121" s="76"/>
      <c r="D121" s="76"/>
      <c r="E121" s="76"/>
      <c r="F121" s="76"/>
      <c r="G121" s="76"/>
      <c r="H121" s="76"/>
      <c r="I121" s="76"/>
      <c r="J121" s="76"/>
      <c r="K121" s="76"/>
    </row>
    <row r="122" spans="2:11" ht="15.75">
      <c r="B122" s="40"/>
      <c r="C122" s="76"/>
      <c r="D122" s="76"/>
      <c r="E122" s="76"/>
      <c r="F122" s="76"/>
      <c r="G122" s="76"/>
      <c r="H122" s="76"/>
      <c r="I122" s="76"/>
      <c r="J122" s="76"/>
      <c r="K122" s="76"/>
    </row>
    <row r="123" spans="2:11" ht="15.75">
      <c r="B123" s="40"/>
      <c r="C123" s="76"/>
      <c r="D123" s="76"/>
      <c r="E123" s="76"/>
      <c r="F123" s="76"/>
      <c r="G123" s="76"/>
      <c r="H123" s="76"/>
      <c r="I123" s="76"/>
      <c r="J123" s="76"/>
      <c r="K123" s="76"/>
    </row>
    <row r="124" spans="2:11" ht="15.75">
      <c r="B124" s="40"/>
      <c r="C124" s="76"/>
      <c r="D124" s="76"/>
      <c r="E124" s="76"/>
      <c r="F124" s="76"/>
      <c r="G124" s="76"/>
      <c r="H124" s="76"/>
      <c r="I124" s="76"/>
      <c r="J124" s="76"/>
      <c r="K124" s="76"/>
    </row>
    <row r="125" spans="2:11" ht="15.75">
      <c r="B125" s="40"/>
      <c r="C125" s="76"/>
      <c r="D125" s="76"/>
      <c r="E125" s="76"/>
      <c r="F125" s="76"/>
      <c r="G125" s="76"/>
      <c r="H125" s="76"/>
      <c r="I125" s="76"/>
      <c r="J125" s="76"/>
      <c r="K125" s="76"/>
    </row>
    <row r="126" spans="2:11" ht="15.75">
      <c r="B126" s="40"/>
      <c r="C126" s="76"/>
      <c r="D126" s="76"/>
      <c r="E126" s="76"/>
      <c r="F126" s="76"/>
      <c r="G126" s="76"/>
      <c r="H126" s="76"/>
      <c r="I126" s="76"/>
      <c r="J126" s="76"/>
      <c r="K126" s="76"/>
    </row>
    <row r="127" spans="2:11" ht="15.75">
      <c r="B127" s="40"/>
      <c r="C127" s="76"/>
      <c r="D127" s="76"/>
      <c r="E127" s="76"/>
      <c r="F127" s="76"/>
      <c r="G127" s="76"/>
      <c r="H127" s="76"/>
      <c r="I127" s="76"/>
      <c r="J127" s="76"/>
      <c r="K127" s="76"/>
    </row>
    <row r="128" spans="2:11" ht="15.75">
      <c r="B128" s="40"/>
      <c r="C128" s="76"/>
      <c r="D128" s="76"/>
      <c r="E128" s="76"/>
      <c r="F128" s="76"/>
      <c r="G128" s="76"/>
      <c r="H128" s="76"/>
      <c r="I128" s="76"/>
      <c r="J128" s="76"/>
      <c r="K128" s="76"/>
    </row>
    <row r="129" spans="2:11" ht="15.75">
      <c r="B129" s="40"/>
      <c r="C129" s="76"/>
      <c r="D129" s="76"/>
      <c r="E129" s="76"/>
      <c r="F129" s="76"/>
      <c r="G129" s="76"/>
      <c r="H129" s="76"/>
      <c r="I129" s="76"/>
      <c r="J129" s="76"/>
      <c r="K129" s="76"/>
    </row>
    <row r="130" spans="2:11" ht="15.75">
      <c r="B130" s="40"/>
      <c r="C130" s="76"/>
      <c r="D130" s="76"/>
      <c r="E130" s="76"/>
      <c r="F130" s="76"/>
      <c r="G130" s="76"/>
      <c r="H130" s="76"/>
      <c r="I130" s="76"/>
      <c r="J130" s="76"/>
      <c r="K130" s="76"/>
    </row>
    <row r="131" spans="2:11" ht="15.75">
      <c r="B131" s="40"/>
      <c r="C131" s="76"/>
      <c r="D131" s="76"/>
      <c r="E131" s="76"/>
      <c r="F131" s="76"/>
      <c r="G131" s="76"/>
      <c r="H131" s="76"/>
      <c r="I131" s="76"/>
      <c r="J131" s="76"/>
      <c r="K131" s="76"/>
    </row>
    <row r="132" spans="2:11" ht="15.75">
      <c r="B132" s="40"/>
      <c r="C132" s="76"/>
      <c r="D132" s="76"/>
      <c r="E132" s="76"/>
      <c r="F132" s="76"/>
      <c r="G132" s="76"/>
      <c r="H132" s="76"/>
      <c r="I132" s="76"/>
      <c r="J132" s="76"/>
      <c r="K132" s="76"/>
    </row>
    <row r="133" spans="2:11" ht="15.75">
      <c r="B133" s="40"/>
      <c r="C133" s="76"/>
      <c r="D133" s="76"/>
      <c r="E133" s="76"/>
      <c r="F133" s="76"/>
      <c r="G133" s="76"/>
      <c r="H133" s="76"/>
      <c r="I133" s="76"/>
      <c r="J133" s="76"/>
      <c r="K133" s="76"/>
    </row>
    <row r="134" spans="2:11" ht="15.75">
      <c r="B134" s="40"/>
      <c r="C134" s="76"/>
      <c r="D134" s="76"/>
      <c r="E134" s="76"/>
      <c r="F134" s="76"/>
      <c r="G134" s="76"/>
      <c r="H134" s="76"/>
      <c r="I134" s="76"/>
      <c r="J134" s="76"/>
      <c r="K134" s="76"/>
    </row>
    <row r="135" spans="2:11" ht="15.75">
      <c r="B135" s="40"/>
      <c r="C135" s="76"/>
      <c r="D135" s="76"/>
      <c r="E135" s="76"/>
      <c r="F135" s="76"/>
      <c r="G135" s="76"/>
      <c r="H135" s="76"/>
      <c r="I135" s="76"/>
      <c r="J135" s="76"/>
      <c r="K135" s="76"/>
    </row>
    <row r="136" spans="2:11" ht="15.75">
      <c r="B136" s="40"/>
      <c r="C136" s="76"/>
      <c r="D136" s="76"/>
      <c r="E136" s="76"/>
      <c r="F136" s="76"/>
      <c r="G136" s="76"/>
      <c r="H136" s="76"/>
      <c r="I136" s="76"/>
      <c r="J136" s="76"/>
      <c r="K136" s="76"/>
    </row>
    <row r="137" spans="2:11" ht="15.75">
      <c r="B137" s="40"/>
      <c r="C137" s="76"/>
      <c r="D137" s="76"/>
      <c r="E137" s="76"/>
      <c r="F137" s="76"/>
      <c r="G137" s="76"/>
      <c r="H137" s="76"/>
      <c r="I137" s="76"/>
      <c r="J137" s="76"/>
      <c r="K137" s="76"/>
    </row>
    <row r="138" spans="2:11" ht="15.75">
      <c r="B138" s="40"/>
      <c r="C138" s="76"/>
      <c r="D138" s="76"/>
      <c r="E138" s="76"/>
      <c r="F138" s="76"/>
      <c r="G138" s="76"/>
      <c r="H138" s="76"/>
      <c r="I138" s="76"/>
      <c r="J138" s="76"/>
      <c r="K138" s="76"/>
    </row>
    <row r="139" spans="2:11" ht="15.75">
      <c r="B139" s="40"/>
      <c r="C139" s="76"/>
      <c r="D139" s="76"/>
      <c r="E139" s="76"/>
      <c r="F139" s="76"/>
      <c r="G139" s="76"/>
      <c r="H139" s="76"/>
      <c r="I139" s="76"/>
      <c r="J139" s="76"/>
      <c r="K139" s="76"/>
    </row>
    <row r="140" spans="2:11" ht="15.75">
      <c r="B140" s="40"/>
      <c r="C140" s="76"/>
      <c r="D140" s="76"/>
      <c r="E140" s="76"/>
      <c r="F140" s="76"/>
      <c r="G140" s="76"/>
      <c r="H140" s="76"/>
      <c r="I140" s="76"/>
      <c r="J140" s="76"/>
      <c r="K140" s="76"/>
    </row>
    <row r="141" spans="2:11" ht="15.75">
      <c r="B141" s="40"/>
      <c r="C141" s="76"/>
      <c r="D141" s="76"/>
      <c r="E141" s="76"/>
      <c r="F141" s="76"/>
      <c r="G141" s="76"/>
      <c r="H141" s="76"/>
      <c r="I141" s="76"/>
      <c r="J141" s="76"/>
      <c r="K141" s="76"/>
    </row>
    <row r="142" spans="2:11" ht="15.75">
      <c r="B142" s="40"/>
      <c r="C142" s="76"/>
      <c r="D142" s="76"/>
      <c r="E142" s="76"/>
      <c r="F142" s="76"/>
      <c r="G142" s="76"/>
      <c r="H142" s="76"/>
      <c r="I142" s="76"/>
      <c r="J142" s="76"/>
      <c r="K142" s="76"/>
    </row>
    <row r="143" spans="2:11" ht="15.75">
      <c r="B143" s="40"/>
      <c r="C143" s="76"/>
      <c r="D143" s="76"/>
      <c r="E143" s="76"/>
      <c r="F143" s="76"/>
      <c r="G143" s="76"/>
      <c r="H143" s="76"/>
      <c r="I143" s="76"/>
      <c r="J143" s="76"/>
      <c r="K143" s="76"/>
    </row>
    <row r="144" spans="2:11" ht="15.75">
      <c r="B144" s="40"/>
      <c r="C144" s="76"/>
      <c r="D144" s="76"/>
      <c r="E144" s="76"/>
      <c r="F144" s="76"/>
      <c r="G144" s="76"/>
      <c r="H144" s="76"/>
      <c r="I144" s="76"/>
      <c r="J144" s="76"/>
      <c r="K144" s="76"/>
    </row>
    <row r="145" spans="2:11" ht="15.75">
      <c r="B145" s="40"/>
      <c r="C145" s="76"/>
      <c r="D145" s="76"/>
      <c r="E145" s="76"/>
      <c r="F145" s="76"/>
      <c r="G145" s="76"/>
      <c r="H145" s="76"/>
      <c r="I145" s="76"/>
      <c r="J145" s="76"/>
      <c r="K145" s="76"/>
    </row>
    <row r="146" spans="2:11" ht="15.75">
      <c r="B146" s="40"/>
      <c r="C146" s="76"/>
      <c r="D146" s="76"/>
      <c r="E146" s="76"/>
      <c r="F146" s="76"/>
      <c r="G146" s="76"/>
      <c r="H146" s="76"/>
      <c r="I146" s="76"/>
      <c r="J146" s="76"/>
      <c r="K146" s="76"/>
    </row>
    <row r="147" spans="2:11" ht="15.75">
      <c r="B147" s="40"/>
      <c r="C147" s="76"/>
      <c r="D147" s="76"/>
      <c r="E147" s="76"/>
      <c r="F147" s="76"/>
      <c r="G147" s="76"/>
      <c r="H147" s="76"/>
      <c r="I147" s="76"/>
      <c r="J147" s="76"/>
      <c r="K147" s="76"/>
    </row>
    <row r="148" spans="2:11" ht="15.75">
      <c r="B148" s="40"/>
      <c r="C148" s="76"/>
      <c r="D148" s="76"/>
      <c r="E148" s="76"/>
      <c r="F148" s="76"/>
      <c r="G148" s="76"/>
      <c r="H148" s="76"/>
      <c r="I148" s="76"/>
      <c r="J148" s="76"/>
      <c r="K148" s="76"/>
    </row>
    <row r="149" spans="2:11" ht="15.75">
      <c r="B149" s="40"/>
      <c r="C149" s="76"/>
      <c r="D149" s="76"/>
      <c r="E149" s="76"/>
      <c r="F149" s="76"/>
      <c r="G149" s="76"/>
      <c r="H149" s="76"/>
      <c r="I149" s="76"/>
      <c r="J149" s="76"/>
      <c r="K149" s="76"/>
    </row>
    <row r="150" spans="2:11" ht="15.75">
      <c r="B150" s="40"/>
      <c r="C150" s="76"/>
      <c r="D150" s="76"/>
      <c r="E150" s="76"/>
      <c r="F150" s="76"/>
      <c r="G150" s="76"/>
      <c r="H150" s="76"/>
      <c r="I150" s="76"/>
      <c r="J150" s="76"/>
      <c r="K150" s="76"/>
    </row>
    <row r="151" spans="2:11" ht="15.75">
      <c r="B151" s="40"/>
      <c r="C151" s="76"/>
      <c r="D151" s="76"/>
      <c r="E151" s="76"/>
      <c r="F151" s="76"/>
      <c r="G151" s="76"/>
      <c r="H151" s="76"/>
      <c r="I151" s="76"/>
      <c r="J151" s="76"/>
      <c r="K151" s="76"/>
    </row>
    <row r="152" spans="2:11" ht="15.75">
      <c r="B152" s="40"/>
      <c r="C152" s="76"/>
      <c r="D152" s="76"/>
      <c r="E152" s="76"/>
      <c r="F152" s="76"/>
      <c r="G152" s="76"/>
      <c r="H152" s="76"/>
      <c r="I152" s="76"/>
      <c r="J152" s="76"/>
      <c r="K152" s="76"/>
    </row>
    <row r="153" spans="2:11" ht="15.75">
      <c r="B153" s="40"/>
      <c r="C153" s="76"/>
      <c r="D153" s="76"/>
      <c r="E153" s="76"/>
      <c r="F153" s="76"/>
      <c r="G153" s="76"/>
      <c r="H153" s="76"/>
      <c r="I153" s="76"/>
      <c r="J153" s="76"/>
      <c r="K153" s="76"/>
    </row>
    <row r="154" spans="2:11" ht="15.75">
      <c r="B154" s="40"/>
      <c r="C154" s="76"/>
      <c r="D154" s="76"/>
      <c r="E154" s="76"/>
      <c r="F154" s="76"/>
      <c r="G154" s="76"/>
      <c r="H154" s="76"/>
      <c r="I154" s="76"/>
      <c r="J154" s="76"/>
      <c r="K154" s="76"/>
    </row>
    <row r="155" spans="2:11" ht="15.75">
      <c r="B155" s="40"/>
      <c r="C155" s="76"/>
      <c r="D155" s="76"/>
      <c r="E155" s="76"/>
      <c r="F155" s="76"/>
      <c r="G155" s="76"/>
      <c r="H155" s="76"/>
      <c r="I155" s="76"/>
      <c r="J155" s="76"/>
      <c r="K155" s="76"/>
    </row>
    <row r="156" spans="2:11" ht="15.75">
      <c r="B156" s="40"/>
      <c r="C156" s="76"/>
      <c r="D156" s="76"/>
      <c r="E156" s="76"/>
      <c r="F156" s="76"/>
      <c r="G156" s="76"/>
      <c r="H156" s="76"/>
      <c r="I156" s="76"/>
      <c r="J156" s="76"/>
      <c r="K156" s="76"/>
    </row>
    <row r="157" spans="2:11" ht="15.75">
      <c r="B157" s="40"/>
      <c r="C157" s="76"/>
      <c r="D157" s="76"/>
      <c r="E157" s="76"/>
      <c r="F157" s="76"/>
      <c r="G157" s="76"/>
      <c r="H157" s="76"/>
      <c r="I157" s="76"/>
      <c r="J157" s="76"/>
      <c r="K157" s="76"/>
    </row>
    <row r="158" spans="2:11" ht="15.75">
      <c r="B158" s="40"/>
      <c r="C158" s="76"/>
      <c r="D158" s="76"/>
      <c r="E158" s="76"/>
      <c r="F158" s="76"/>
      <c r="G158" s="76"/>
      <c r="H158" s="76"/>
      <c r="I158" s="76"/>
      <c r="J158" s="76"/>
      <c r="K158" s="76"/>
    </row>
    <row r="159" spans="2:11" ht="15.75">
      <c r="B159" s="40"/>
      <c r="C159" s="76"/>
      <c r="D159" s="76"/>
      <c r="E159" s="76"/>
      <c r="F159" s="76"/>
      <c r="G159" s="76"/>
      <c r="H159" s="76"/>
      <c r="I159" s="76"/>
      <c r="J159" s="76"/>
      <c r="K159" s="76"/>
    </row>
    <row r="160" spans="2:11" ht="15.75">
      <c r="B160" s="40"/>
      <c r="C160" s="76"/>
      <c r="D160" s="76"/>
      <c r="E160" s="76"/>
      <c r="F160" s="76"/>
      <c r="G160" s="76"/>
      <c r="H160" s="76"/>
      <c r="I160" s="76"/>
      <c r="J160" s="76"/>
      <c r="K160" s="76"/>
    </row>
    <row r="161" spans="2:11" ht="15.75">
      <c r="B161" s="40"/>
      <c r="C161" s="76"/>
      <c r="D161" s="76"/>
      <c r="E161" s="76"/>
      <c r="F161" s="76"/>
      <c r="G161" s="76"/>
      <c r="H161" s="76"/>
      <c r="I161" s="76"/>
      <c r="J161" s="76"/>
      <c r="K161" s="76"/>
    </row>
    <row r="162" spans="2:11" ht="15.75">
      <c r="B162" s="40"/>
      <c r="C162" s="76"/>
      <c r="D162" s="76"/>
      <c r="E162" s="76"/>
      <c r="F162" s="76"/>
      <c r="G162" s="76"/>
      <c r="H162" s="76"/>
      <c r="I162" s="76"/>
      <c r="J162" s="76"/>
      <c r="K162" s="76"/>
    </row>
    <row r="163" spans="2:11" ht="15.75">
      <c r="B163" s="40"/>
      <c r="C163" s="76"/>
      <c r="D163" s="76"/>
      <c r="E163" s="76"/>
      <c r="F163" s="76"/>
      <c r="G163" s="76"/>
      <c r="H163" s="76"/>
      <c r="I163" s="76"/>
      <c r="J163" s="76"/>
      <c r="K163" s="76"/>
    </row>
    <row r="164" spans="2:11" ht="15.75">
      <c r="B164" s="40"/>
      <c r="C164" s="76"/>
      <c r="D164" s="76"/>
      <c r="E164" s="76"/>
      <c r="F164" s="76"/>
      <c r="G164" s="76"/>
      <c r="H164" s="76"/>
      <c r="I164" s="76"/>
      <c r="J164" s="76"/>
      <c r="K164" s="76"/>
    </row>
    <row r="165" spans="2:11" ht="15.75">
      <c r="B165" s="40"/>
      <c r="C165" s="76"/>
      <c r="D165" s="76"/>
      <c r="E165" s="76"/>
      <c r="F165" s="76"/>
      <c r="G165" s="76"/>
      <c r="H165" s="76"/>
      <c r="I165" s="76"/>
      <c r="J165" s="76"/>
      <c r="K165" s="41"/>
    </row>
    <row r="166" spans="2:11" ht="15.75">
      <c r="B166" s="41"/>
      <c r="C166" s="76"/>
      <c r="D166" s="76"/>
      <c r="E166" s="76"/>
      <c r="F166" s="76"/>
      <c r="G166" s="76"/>
      <c r="H166" s="76"/>
      <c r="I166" s="76"/>
      <c r="J166" s="76"/>
      <c r="K166" s="41"/>
    </row>
    <row r="167" spans="2:11" ht="15.75">
      <c r="B167" s="41"/>
      <c r="C167" s="76"/>
      <c r="D167" s="76"/>
      <c r="E167" s="76"/>
      <c r="F167" s="76"/>
      <c r="G167" s="76"/>
      <c r="H167" s="76"/>
      <c r="I167" s="76"/>
      <c r="J167" s="76"/>
      <c r="K167" s="41"/>
    </row>
    <row r="168" spans="2:11" ht="15.75">
      <c r="B168" s="41"/>
      <c r="C168" s="76"/>
      <c r="D168" s="76"/>
      <c r="E168" s="76"/>
      <c r="F168" s="76"/>
      <c r="G168" s="76"/>
      <c r="H168" s="76"/>
      <c r="I168" s="76"/>
      <c r="J168" s="76"/>
      <c r="K168" s="41"/>
    </row>
    <row r="169" spans="2:11" ht="15.75">
      <c r="B169" s="41"/>
      <c r="C169" s="76"/>
      <c r="D169" s="76"/>
      <c r="E169" s="76"/>
      <c r="F169" s="76"/>
      <c r="G169" s="76"/>
      <c r="H169" s="76"/>
      <c r="I169" s="76"/>
      <c r="J169" s="76"/>
      <c r="K169" s="41"/>
    </row>
    <row r="170" spans="2:11" ht="15.75">
      <c r="B170" s="41"/>
      <c r="C170" s="76"/>
      <c r="D170" s="76"/>
      <c r="E170" s="76"/>
      <c r="F170" s="76"/>
      <c r="G170" s="76"/>
      <c r="H170" s="76"/>
      <c r="I170" s="76"/>
      <c r="J170" s="76"/>
      <c r="K170" s="41"/>
    </row>
    <row r="171" spans="2:11" ht="15.75">
      <c r="B171" s="41"/>
      <c r="C171" s="76"/>
      <c r="D171" s="76"/>
      <c r="E171" s="76"/>
      <c r="F171" s="76"/>
      <c r="G171" s="76"/>
      <c r="H171" s="76"/>
      <c r="I171" s="76"/>
      <c r="J171" s="76"/>
      <c r="K171" s="41"/>
    </row>
    <row r="172" spans="2:11" ht="15.75">
      <c r="B172" s="41"/>
      <c r="C172" s="76"/>
      <c r="D172" s="76"/>
      <c r="E172" s="76"/>
      <c r="F172" s="76"/>
      <c r="G172" s="76"/>
      <c r="H172" s="76"/>
      <c r="I172" s="76"/>
      <c r="J172" s="76"/>
      <c r="K172" s="41"/>
    </row>
    <row r="173" spans="2:11" ht="15.75">
      <c r="B173" s="41"/>
      <c r="C173" s="76"/>
      <c r="D173" s="76"/>
      <c r="E173" s="76"/>
      <c r="F173" s="76"/>
      <c r="G173" s="76"/>
      <c r="H173" s="76"/>
      <c r="I173" s="76"/>
      <c r="J173" s="76"/>
      <c r="K173" s="41"/>
    </row>
    <row r="174" spans="2:11" ht="15.75">
      <c r="B174" s="41"/>
      <c r="C174" s="76"/>
      <c r="D174" s="76"/>
      <c r="E174" s="76"/>
      <c r="F174" s="76"/>
      <c r="G174" s="76"/>
      <c r="H174" s="76"/>
      <c r="I174" s="76"/>
      <c r="J174" s="76"/>
      <c r="K174" s="41"/>
    </row>
    <row r="175" spans="2:11" ht="15.75">
      <c r="B175" s="41"/>
      <c r="C175" s="76"/>
      <c r="D175" s="76"/>
      <c r="E175" s="76"/>
      <c r="F175" s="76"/>
      <c r="G175" s="76"/>
      <c r="H175" s="76"/>
      <c r="I175" s="76"/>
      <c r="J175" s="76"/>
      <c r="K175" s="41"/>
    </row>
    <row r="176" spans="2:11" ht="15.75">
      <c r="B176" s="41"/>
      <c r="C176" s="76"/>
      <c r="D176" s="76"/>
      <c r="E176" s="76"/>
      <c r="F176" s="76"/>
      <c r="G176" s="76"/>
      <c r="H176" s="76"/>
      <c r="I176" s="76"/>
      <c r="J176" s="76"/>
      <c r="K176" s="41"/>
    </row>
    <row r="177" spans="2:11" ht="15.75">
      <c r="B177" s="41"/>
      <c r="C177" s="76"/>
      <c r="D177" s="76"/>
      <c r="E177" s="76"/>
      <c r="F177" s="76"/>
      <c r="G177" s="76"/>
      <c r="H177" s="76"/>
      <c r="I177" s="76"/>
      <c r="J177" s="76"/>
      <c r="K177" s="41"/>
    </row>
    <row r="178" spans="2:11" ht="15.75">
      <c r="B178" s="41"/>
      <c r="C178" s="76"/>
      <c r="D178" s="76"/>
      <c r="E178" s="76"/>
      <c r="F178" s="76"/>
      <c r="G178" s="76"/>
      <c r="H178" s="76"/>
      <c r="I178" s="76"/>
      <c r="J178" s="76"/>
      <c r="K178" s="41"/>
    </row>
    <row r="179" spans="2:11" ht="15.75">
      <c r="B179" s="41"/>
      <c r="C179" s="76"/>
      <c r="D179" s="76"/>
      <c r="E179" s="76"/>
      <c r="F179" s="76"/>
      <c r="G179" s="76"/>
      <c r="H179" s="76"/>
      <c r="I179" s="76"/>
      <c r="J179" s="76"/>
      <c r="K179" s="41"/>
    </row>
    <row r="180" spans="2:11" ht="15.75">
      <c r="B180" s="41"/>
      <c r="C180" s="76"/>
      <c r="D180" s="76"/>
      <c r="E180" s="76"/>
      <c r="F180" s="76"/>
      <c r="G180" s="76"/>
      <c r="H180" s="76"/>
      <c r="I180" s="76"/>
      <c r="J180" s="76"/>
      <c r="K180" s="41"/>
    </row>
    <row r="181" spans="2:11" ht="15.75">
      <c r="B181" s="41"/>
      <c r="C181" s="76"/>
      <c r="D181" s="76"/>
      <c r="E181" s="76"/>
      <c r="F181" s="76"/>
      <c r="G181" s="76"/>
      <c r="H181" s="76"/>
      <c r="I181" s="76"/>
      <c r="J181" s="76"/>
      <c r="K181" s="41"/>
    </row>
    <row r="182" spans="2:11" ht="15.75">
      <c r="B182" s="41"/>
      <c r="C182" s="76"/>
      <c r="D182" s="76"/>
      <c r="E182" s="76"/>
      <c r="F182" s="76"/>
      <c r="G182" s="76"/>
      <c r="H182" s="76"/>
      <c r="I182" s="76"/>
      <c r="J182" s="76"/>
      <c r="K182" s="41"/>
    </row>
    <row r="183" spans="2:11" ht="15.75">
      <c r="B183" s="41"/>
      <c r="C183" s="76"/>
      <c r="D183" s="76"/>
      <c r="E183" s="76"/>
      <c r="F183" s="76"/>
      <c r="G183" s="76"/>
      <c r="H183" s="76"/>
      <c r="I183" s="76"/>
      <c r="J183" s="76"/>
      <c r="K183" s="41"/>
    </row>
    <row r="184" spans="2:11" ht="15.75">
      <c r="B184" s="41"/>
      <c r="C184" s="76"/>
      <c r="D184" s="76"/>
      <c r="E184" s="76"/>
      <c r="F184" s="76"/>
      <c r="G184" s="76"/>
      <c r="H184" s="76"/>
      <c r="I184" s="76"/>
      <c r="J184" s="76"/>
      <c r="K184" s="41"/>
    </row>
    <row r="185" spans="2:11" ht="15.75">
      <c r="B185" s="41"/>
      <c r="C185" s="76"/>
      <c r="D185" s="76"/>
      <c r="E185" s="76"/>
      <c r="F185" s="76"/>
      <c r="G185" s="76"/>
      <c r="H185" s="76"/>
      <c r="I185" s="76"/>
      <c r="J185" s="76"/>
      <c r="K185" s="41"/>
    </row>
    <row r="186" spans="2:11" ht="15.75">
      <c r="B186" s="41"/>
      <c r="C186" s="76"/>
      <c r="D186" s="76"/>
      <c r="E186" s="76"/>
      <c r="F186" s="76"/>
      <c r="G186" s="76"/>
      <c r="H186" s="76"/>
      <c r="I186" s="76"/>
      <c r="J186" s="76"/>
      <c r="K186" s="41"/>
    </row>
    <row r="187" spans="2:11" ht="15.75">
      <c r="B187" s="41"/>
      <c r="C187" s="76"/>
      <c r="D187" s="76"/>
      <c r="E187" s="76"/>
      <c r="F187" s="76"/>
      <c r="G187" s="76"/>
      <c r="H187" s="76"/>
      <c r="I187" s="76"/>
      <c r="J187" s="76"/>
      <c r="K187" s="41"/>
    </row>
    <row r="188" spans="2:11" ht="15.75">
      <c r="B188" s="41"/>
      <c r="C188" s="76"/>
      <c r="D188" s="76"/>
      <c r="E188" s="76"/>
      <c r="F188" s="76"/>
      <c r="G188" s="76"/>
      <c r="H188" s="76"/>
      <c r="I188" s="76"/>
      <c r="J188" s="76"/>
      <c r="K188" s="41"/>
    </row>
    <row r="189" spans="2:11" ht="15.75">
      <c r="B189" s="41"/>
      <c r="C189" s="76"/>
      <c r="D189" s="76"/>
      <c r="E189" s="76"/>
      <c r="F189" s="76"/>
      <c r="G189" s="76"/>
      <c r="H189" s="76"/>
      <c r="I189" s="76"/>
      <c r="J189" s="76"/>
      <c r="K189" s="41"/>
    </row>
    <row r="190" spans="2:11" ht="15.75">
      <c r="B190" s="41"/>
      <c r="C190" s="76"/>
      <c r="D190" s="76"/>
      <c r="E190" s="76"/>
      <c r="F190" s="76"/>
      <c r="G190" s="76"/>
      <c r="H190" s="76"/>
      <c r="I190" s="76"/>
      <c r="J190" s="76"/>
      <c r="K190" s="41"/>
    </row>
    <row r="191" spans="2:11" ht="15.75">
      <c r="B191" s="41"/>
      <c r="C191" s="76"/>
      <c r="D191" s="76"/>
      <c r="E191" s="76"/>
      <c r="F191" s="76"/>
      <c r="G191" s="76"/>
      <c r="H191" s="76"/>
      <c r="I191" s="76"/>
      <c r="J191" s="76"/>
      <c r="K191" s="41"/>
    </row>
    <row r="192" spans="2:11" ht="15.75">
      <c r="B192" s="41"/>
      <c r="C192" s="76"/>
      <c r="D192" s="76"/>
      <c r="E192" s="76"/>
      <c r="F192" s="76"/>
      <c r="G192" s="76"/>
      <c r="H192" s="76"/>
      <c r="I192" s="76"/>
      <c r="J192" s="76"/>
      <c r="K192" s="41"/>
    </row>
    <row r="193" spans="2:11" ht="15.75">
      <c r="B193" s="41"/>
      <c r="C193" s="76"/>
      <c r="D193" s="76"/>
      <c r="E193" s="76"/>
      <c r="F193" s="76"/>
      <c r="G193" s="76"/>
      <c r="H193" s="76"/>
      <c r="I193" s="76"/>
      <c r="J193" s="76"/>
      <c r="K193" s="41"/>
    </row>
    <row r="194" spans="2:11" ht="15.75">
      <c r="B194" s="42"/>
      <c r="C194" s="76"/>
      <c r="D194" s="76"/>
      <c r="E194" s="76"/>
      <c r="F194" s="76"/>
      <c r="G194" s="76"/>
      <c r="H194" s="76"/>
      <c r="I194" s="76"/>
      <c r="J194" s="76"/>
      <c r="K194" s="42"/>
    </row>
    <row r="195" spans="2:11" ht="15.75">
      <c r="B195" s="42"/>
      <c r="C195" s="76"/>
      <c r="D195" s="76"/>
      <c r="E195" s="76"/>
      <c r="F195" s="76"/>
      <c r="G195" s="76"/>
      <c r="H195" s="76"/>
      <c r="I195" s="76"/>
      <c r="J195" s="76"/>
      <c r="K195" s="42"/>
    </row>
    <row r="196" spans="2:11" ht="15.75">
      <c r="B196" s="42"/>
      <c r="C196" s="76"/>
      <c r="D196" s="76"/>
      <c r="E196" s="76"/>
      <c r="F196" s="76"/>
      <c r="G196" s="76"/>
      <c r="H196" s="76"/>
      <c r="I196" s="76"/>
      <c r="J196" s="76"/>
      <c r="K196" s="42"/>
    </row>
    <row r="197" spans="2:11" ht="15.75">
      <c r="B197" s="42"/>
      <c r="C197" s="76"/>
      <c r="D197" s="76"/>
      <c r="E197" s="76"/>
      <c r="F197" s="76"/>
      <c r="G197" s="76"/>
      <c r="H197" s="76"/>
      <c r="I197" s="76"/>
      <c r="J197" s="76"/>
      <c r="K197" s="42"/>
    </row>
    <row r="198" spans="2:11" ht="15.75">
      <c r="B198" s="42"/>
      <c r="C198" s="76"/>
      <c r="D198" s="76"/>
      <c r="E198" s="76"/>
      <c r="F198" s="76"/>
      <c r="G198" s="76"/>
      <c r="H198" s="76"/>
      <c r="I198" s="76"/>
      <c r="J198" s="76"/>
      <c r="K198" s="42"/>
    </row>
    <row r="199" spans="2:11" ht="15.75">
      <c r="B199" s="42"/>
      <c r="C199" s="76"/>
      <c r="D199" s="76"/>
      <c r="E199" s="76"/>
      <c r="F199" s="76"/>
      <c r="G199" s="76"/>
      <c r="H199" s="76"/>
      <c r="I199" s="76"/>
      <c r="J199" s="76"/>
      <c r="K199" s="42"/>
    </row>
    <row r="200" spans="2:11" ht="15.75">
      <c r="B200" s="42"/>
      <c r="C200" s="76"/>
      <c r="D200" s="76"/>
      <c r="E200" s="76"/>
      <c r="F200" s="76"/>
      <c r="G200" s="76"/>
      <c r="H200" s="76"/>
      <c r="I200" s="76"/>
      <c r="J200" s="76"/>
      <c r="K200" s="42"/>
    </row>
    <row r="201" spans="2:11" ht="15.75">
      <c r="B201" s="42"/>
      <c r="C201" s="76"/>
      <c r="D201" s="76"/>
      <c r="E201" s="76"/>
      <c r="F201" s="76"/>
      <c r="G201" s="76"/>
      <c r="H201" s="76"/>
      <c r="I201" s="76"/>
      <c r="J201" s="76"/>
      <c r="K201" s="42"/>
    </row>
    <row r="202" spans="2:11" ht="15.75">
      <c r="B202" s="42"/>
      <c r="C202" s="76"/>
      <c r="D202" s="76"/>
      <c r="E202" s="76"/>
      <c r="F202" s="76"/>
      <c r="G202" s="76"/>
      <c r="H202" s="76"/>
      <c r="I202" s="76"/>
      <c r="J202" s="76"/>
      <c r="K202" s="42"/>
    </row>
    <row r="203" spans="2:11" ht="15.75">
      <c r="B203" s="42"/>
      <c r="C203" s="76"/>
      <c r="D203" s="76"/>
      <c r="E203" s="76"/>
      <c r="F203" s="76"/>
      <c r="G203" s="76"/>
      <c r="H203" s="76"/>
      <c r="I203" s="76"/>
      <c r="J203" s="76"/>
      <c r="K203" s="42"/>
    </row>
    <row r="204" spans="2:11" ht="15.75">
      <c r="B204" s="42"/>
      <c r="C204" s="76"/>
      <c r="D204" s="76"/>
      <c r="E204" s="76"/>
      <c r="F204" s="76"/>
      <c r="G204" s="76"/>
      <c r="H204" s="76"/>
      <c r="I204" s="76"/>
      <c r="J204" s="76"/>
      <c r="K204" s="42"/>
    </row>
    <row r="205" spans="2:11" ht="15.75">
      <c r="B205" s="42"/>
      <c r="C205" s="76"/>
      <c r="D205" s="76"/>
      <c r="E205" s="76"/>
      <c r="F205" s="76"/>
      <c r="G205" s="76"/>
      <c r="H205" s="76"/>
      <c r="I205" s="76"/>
      <c r="J205" s="76"/>
      <c r="K205" s="42"/>
    </row>
    <row r="206" spans="2:11" ht="15.75">
      <c r="B206" s="42"/>
      <c r="C206" s="76"/>
      <c r="D206" s="76"/>
      <c r="E206" s="76"/>
      <c r="F206" s="76"/>
      <c r="G206" s="76"/>
      <c r="H206" s="76"/>
      <c r="I206" s="76"/>
      <c r="J206" s="76"/>
      <c r="K206" s="42"/>
    </row>
    <row r="207" spans="2:11" ht="15.75">
      <c r="B207" s="42"/>
      <c r="C207" s="76"/>
      <c r="D207" s="76"/>
      <c r="E207" s="76"/>
      <c r="F207" s="76"/>
      <c r="G207" s="76"/>
      <c r="H207" s="76"/>
      <c r="I207" s="76"/>
      <c r="J207" s="76"/>
      <c r="K207" s="42"/>
    </row>
    <row r="208" spans="2:11" ht="15.75">
      <c r="B208" s="42"/>
      <c r="C208" s="76"/>
      <c r="D208" s="76"/>
      <c r="E208" s="76"/>
      <c r="F208" s="76"/>
      <c r="G208" s="76"/>
      <c r="H208" s="76"/>
      <c r="I208" s="76"/>
      <c r="J208" s="76"/>
      <c r="K208" s="42"/>
    </row>
    <row r="209" spans="2:11" ht="15.75">
      <c r="B209" s="42"/>
      <c r="C209" s="76"/>
      <c r="D209" s="76"/>
      <c r="E209" s="76"/>
      <c r="F209" s="76"/>
      <c r="G209" s="76"/>
      <c r="H209" s="76"/>
      <c r="I209" s="76"/>
      <c r="J209" s="76"/>
      <c r="K209" s="42"/>
    </row>
    <row r="210" spans="2:11" ht="15.75">
      <c r="B210" s="42"/>
      <c r="C210" s="76"/>
      <c r="D210" s="76"/>
      <c r="E210" s="76"/>
      <c r="F210" s="76"/>
      <c r="G210" s="76"/>
      <c r="H210" s="76"/>
      <c r="I210" s="76"/>
      <c r="J210" s="76"/>
      <c r="K210" s="42"/>
    </row>
    <row r="211" spans="2:11" ht="15.75">
      <c r="B211" s="42"/>
      <c r="C211" s="76"/>
      <c r="D211" s="76"/>
      <c r="E211" s="76"/>
      <c r="F211" s="76"/>
      <c r="G211" s="76"/>
      <c r="H211" s="76"/>
      <c r="I211" s="76"/>
      <c r="J211" s="76"/>
      <c r="K211" s="42"/>
    </row>
    <row r="212" spans="2:11" ht="15.75">
      <c r="B212" s="42"/>
      <c r="C212" s="76"/>
      <c r="D212" s="76"/>
      <c r="E212" s="76"/>
      <c r="F212" s="76"/>
      <c r="G212" s="76"/>
      <c r="H212" s="76"/>
      <c r="I212" s="76"/>
      <c r="J212" s="76"/>
      <c r="K212" s="42"/>
    </row>
    <row r="213" spans="2:11" ht="15.75">
      <c r="B213" s="42"/>
      <c r="C213" s="76"/>
      <c r="D213" s="76"/>
      <c r="E213" s="76"/>
      <c r="F213" s="76"/>
      <c r="G213" s="76"/>
      <c r="H213" s="76"/>
      <c r="I213" s="76"/>
      <c r="J213" s="76"/>
      <c r="K213" s="42"/>
    </row>
    <row r="214" spans="2:11" ht="15.75">
      <c r="B214" s="42"/>
      <c r="C214" s="76"/>
      <c r="D214" s="76"/>
      <c r="E214" s="76"/>
      <c r="F214" s="76"/>
      <c r="G214" s="76"/>
      <c r="H214" s="76"/>
      <c r="I214" s="76"/>
      <c r="J214" s="76"/>
      <c r="K214" s="42"/>
    </row>
    <row r="215" spans="2:11" ht="15.75">
      <c r="B215" s="42"/>
      <c r="C215" s="76"/>
      <c r="D215" s="76"/>
      <c r="E215" s="76"/>
      <c r="F215" s="76"/>
      <c r="G215" s="76"/>
      <c r="H215" s="76"/>
      <c r="I215" s="76"/>
      <c r="J215" s="76"/>
      <c r="K215" s="42"/>
    </row>
    <row r="216" spans="2:11" ht="15.75">
      <c r="B216" s="42"/>
      <c r="C216" s="76"/>
      <c r="D216" s="76"/>
      <c r="E216" s="76"/>
      <c r="F216" s="76"/>
      <c r="G216" s="76"/>
      <c r="H216" s="76"/>
      <c r="I216" s="76"/>
      <c r="J216" s="76"/>
      <c r="K216" s="42"/>
    </row>
    <row r="217" spans="2:11" ht="15.75">
      <c r="B217" s="42"/>
      <c r="C217" s="76"/>
      <c r="D217" s="76"/>
      <c r="E217" s="76"/>
      <c r="F217" s="76"/>
      <c r="G217" s="76"/>
      <c r="H217" s="76"/>
      <c r="I217" s="76"/>
      <c r="J217" s="76"/>
      <c r="K217" s="42"/>
    </row>
    <row r="218" spans="2:11" ht="15.75">
      <c r="B218" s="42"/>
      <c r="C218" s="76"/>
      <c r="D218" s="76"/>
      <c r="E218" s="76"/>
      <c r="F218" s="76"/>
      <c r="G218" s="76"/>
      <c r="H218" s="76"/>
      <c r="I218" s="76"/>
      <c r="J218" s="76"/>
      <c r="K218" s="42"/>
    </row>
    <row r="219" spans="2:11" ht="15.75">
      <c r="B219" s="42"/>
      <c r="C219" s="76"/>
      <c r="D219" s="76"/>
      <c r="E219" s="76"/>
      <c r="F219" s="76"/>
      <c r="G219" s="76"/>
      <c r="H219" s="76"/>
      <c r="I219" s="76"/>
      <c r="J219" s="76"/>
      <c r="K219" s="42"/>
    </row>
    <row r="220" spans="2:11" ht="15.75">
      <c r="B220" s="42"/>
      <c r="C220" s="76"/>
      <c r="D220" s="76"/>
      <c r="E220" s="76"/>
      <c r="F220" s="76"/>
      <c r="G220" s="76"/>
      <c r="H220" s="76"/>
      <c r="I220" s="76"/>
      <c r="J220" s="76"/>
      <c r="K220" s="42"/>
    </row>
    <row r="221" spans="2:11" ht="15.75">
      <c r="B221" s="42"/>
      <c r="C221" s="76"/>
      <c r="D221" s="76"/>
      <c r="E221" s="76"/>
      <c r="F221" s="76"/>
      <c r="G221" s="76"/>
      <c r="H221" s="76"/>
      <c r="I221" s="76"/>
      <c r="J221" s="76"/>
      <c r="K221" s="42"/>
    </row>
    <row r="222" spans="2:11" ht="15.75">
      <c r="B222" s="42"/>
      <c r="C222" s="76"/>
      <c r="D222" s="76"/>
      <c r="E222" s="76"/>
      <c r="F222" s="76"/>
      <c r="G222" s="76"/>
      <c r="H222" s="76"/>
      <c r="I222" s="76"/>
      <c r="J222" s="76"/>
      <c r="K222" s="42"/>
    </row>
    <row r="223" spans="2:11" ht="15.75">
      <c r="B223" s="42"/>
      <c r="C223" s="76"/>
      <c r="D223" s="76"/>
      <c r="E223" s="76"/>
      <c r="F223" s="76"/>
      <c r="G223" s="76"/>
      <c r="H223" s="76"/>
      <c r="I223" s="76"/>
      <c r="J223" s="76"/>
      <c r="K223" s="42"/>
    </row>
    <row r="224" spans="2:11" ht="15.75">
      <c r="B224" s="42"/>
      <c r="C224" s="76"/>
      <c r="D224" s="76"/>
      <c r="E224" s="76"/>
      <c r="F224" s="76"/>
      <c r="G224" s="76"/>
      <c r="H224" s="76"/>
      <c r="I224" s="76"/>
      <c r="J224" s="76"/>
      <c r="K224" s="42"/>
    </row>
    <row r="225" spans="2:11" ht="15.75">
      <c r="B225" s="42"/>
      <c r="C225" s="76"/>
      <c r="D225" s="76"/>
      <c r="E225" s="76"/>
      <c r="F225" s="76"/>
      <c r="G225" s="76"/>
      <c r="H225" s="76"/>
      <c r="I225" s="76"/>
      <c r="J225" s="76"/>
      <c r="K225" s="42"/>
    </row>
    <row r="226" spans="2:11" ht="15.75">
      <c r="B226" s="42"/>
      <c r="C226" s="76"/>
      <c r="D226" s="76"/>
      <c r="E226" s="76"/>
      <c r="F226" s="76"/>
      <c r="G226" s="76"/>
      <c r="H226" s="76"/>
      <c r="I226" s="76"/>
      <c r="J226" s="76"/>
      <c r="K226" s="42"/>
    </row>
    <row r="227" spans="2:11" ht="15.75">
      <c r="B227" s="42"/>
      <c r="C227" s="76"/>
      <c r="D227" s="76"/>
      <c r="E227" s="76"/>
      <c r="F227" s="76"/>
      <c r="G227" s="76"/>
      <c r="H227" s="76"/>
      <c r="I227" s="76"/>
      <c r="J227" s="76"/>
      <c r="K227" s="42"/>
    </row>
    <row r="228" spans="2:11" ht="15.75">
      <c r="B228" s="42"/>
      <c r="C228" s="76"/>
      <c r="D228" s="76"/>
      <c r="E228" s="76"/>
      <c r="F228" s="76"/>
      <c r="G228" s="76"/>
      <c r="H228" s="76"/>
      <c r="I228" s="76"/>
      <c r="J228" s="76"/>
      <c r="K228" s="42"/>
    </row>
    <row r="229" spans="2:11" ht="15.75">
      <c r="B229" s="42"/>
      <c r="C229" s="76"/>
      <c r="D229" s="76"/>
      <c r="E229" s="76"/>
      <c r="F229" s="76"/>
      <c r="G229" s="76"/>
      <c r="H229" s="76"/>
      <c r="I229" s="76"/>
      <c r="J229" s="76"/>
      <c r="K229" s="42"/>
    </row>
    <row r="230" spans="2:11" ht="15.75">
      <c r="B230" s="42"/>
      <c r="C230" s="76"/>
      <c r="D230" s="76"/>
      <c r="E230" s="76"/>
      <c r="F230" s="76"/>
      <c r="G230" s="76"/>
      <c r="H230" s="76"/>
      <c r="I230" s="76"/>
      <c r="J230" s="76"/>
      <c r="K230" s="42"/>
    </row>
    <row r="231" spans="2:11" ht="15.75">
      <c r="B231" s="42"/>
      <c r="C231" s="76"/>
      <c r="D231" s="76"/>
      <c r="E231" s="76"/>
      <c r="F231" s="76"/>
      <c r="G231" s="76"/>
      <c r="H231" s="76"/>
      <c r="I231" s="76"/>
      <c r="J231" s="76"/>
      <c r="K231" s="42"/>
    </row>
    <row r="232" spans="2:11" ht="15.75">
      <c r="B232" s="42"/>
      <c r="C232" s="76"/>
      <c r="D232" s="76"/>
      <c r="E232" s="76"/>
      <c r="F232" s="76"/>
      <c r="G232" s="76"/>
      <c r="H232" s="76"/>
      <c r="I232" s="76"/>
      <c r="J232" s="76"/>
      <c r="K232" s="42"/>
    </row>
    <row r="233" spans="2:11" ht="15.75">
      <c r="B233" s="42"/>
      <c r="C233" s="76"/>
      <c r="D233" s="76"/>
      <c r="E233" s="76"/>
      <c r="F233" s="76"/>
      <c r="G233" s="76"/>
      <c r="H233" s="76"/>
      <c r="I233" s="76"/>
      <c r="J233" s="76"/>
      <c r="K233" s="42"/>
    </row>
    <row r="234" spans="2:11" ht="15.75">
      <c r="B234" s="42"/>
      <c r="C234" s="76"/>
      <c r="D234" s="76"/>
      <c r="E234" s="76"/>
      <c r="F234" s="76"/>
      <c r="G234" s="76"/>
      <c r="H234" s="76"/>
      <c r="I234" s="76"/>
      <c r="J234" s="76"/>
      <c r="K234" s="42"/>
    </row>
    <row r="235" spans="2:11" ht="15.75">
      <c r="B235" s="42"/>
      <c r="C235" s="76"/>
      <c r="D235" s="76"/>
      <c r="E235" s="76"/>
      <c r="F235" s="76"/>
      <c r="G235" s="76"/>
      <c r="H235" s="76"/>
      <c r="I235" s="76"/>
      <c r="J235" s="76"/>
      <c r="K235" s="42"/>
    </row>
    <row r="236" spans="2:11" ht="15.75">
      <c r="B236" s="42"/>
      <c r="C236" s="76"/>
      <c r="D236" s="76"/>
      <c r="E236" s="76"/>
      <c r="F236" s="76"/>
      <c r="G236" s="76"/>
      <c r="H236" s="76"/>
      <c r="I236" s="76"/>
      <c r="J236" s="76"/>
      <c r="K236" s="42"/>
    </row>
    <row r="237" spans="2:11" ht="15.75">
      <c r="B237" s="42"/>
      <c r="C237" s="76"/>
      <c r="D237" s="76"/>
      <c r="E237" s="76"/>
      <c r="F237" s="76"/>
      <c r="G237" s="76"/>
      <c r="H237" s="76"/>
      <c r="I237" s="76"/>
      <c r="J237" s="76"/>
      <c r="K237" s="42"/>
    </row>
    <row r="238" spans="2:11" ht="15.75">
      <c r="B238" s="42"/>
      <c r="C238" s="76"/>
      <c r="D238" s="76"/>
      <c r="E238" s="76"/>
      <c r="F238" s="76"/>
      <c r="G238" s="76"/>
      <c r="H238" s="76"/>
      <c r="I238" s="76"/>
      <c r="J238" s="76"/>
      <c r="K238" s="42"/>
    </row>
    <row r="239" spans="2:11" ht="15.75">
      <c r="B239" s="42"/>
      <c r="C239" s="76"/>
      <c r="D239" s="76"/>
      <c r="E239" s="76"/>
      <c r="F239" s="76"/>
      <c r="G239" s="76"/>
      <c r="H239" s="76"/>
      <c r="I239" s="76"/>
      <c r="J239" s="76"/>
      <c r="K239" s="42"/>
    </row>
    <row r="240" spans="2:11" ht="15.75">
      <c r="B240" s="42"/>
      <c r="C240" s="76"/>
      <c r="D240" s="76"/>
      <c r="E240" s="76"/>
      <c r="F240" s="76"/>
      <c r="G240" s="76"/>
      <c r="H240" s="76"/>
      <c r="I240" s="76"/>
      <c r="J240" s="76"/>
      <c r="K240" s="42"/>
    </row>
    <row r="241" spans="2:11" ht="15.75">
      <c r="B241" s="42"/>
      <c r="C241" s="76"/>
      <c r="D241" s="76"/>
      <c r="E241" s="76"/>
      <c r="F241" s="76"/>
      <c r="G241" s="76"/>
      <c r="H241" s="76"/>
      <c r="I241" s="76"/>
      <c r="J241" s="76"/>
      <c r="K241" s="42"/>
    </row>
    <row r="242" spans="2:11" ht="15.75">
      <c r="B242" s="42"/>
      <c r="C242" s="76"/>
      <c r="D242" s="76"/>
      <c r="E242" s="76"/>
      <c r="F242" s="76"/>
      <c r="G242" s="76"/>
      <c r="H242" s="76"/>
      <c r="I242" s="76"/>
      <c r="J242" s="76"/>
      <c r="K242" s="42"/>
    </row>
    <row r="243" spans="2:11" ht="15.75">
      <c r="B243" s="42"/>
      <c r="C243" s="76"/>
      <c r="D243" s="76"/>
      <c r="E243" s="76"/>
      <c r="F243" s="76"/>
      <c r="G243" s="76"/>
      <c r="H243" s="76"/>
      <c r="I243" s="76"/>
      <c r="J243" s="76"/>
      <c r="K243" s="42"/>
    </row>
    <row r="244" spans="2:11" ht="15.75">
      <c r="B244" s="42"/>
      <c r="C244" s="76"/>
      <c r="D244" s="76"/>
      <c r="E244" s="76"/>
      <c r="F244" s="76"/>
      <c r="G244" s="76"/>
      <c r="H244" s="76"/>
      <c r="I244" s="76"/>
      <c r="J244" s="76"/>
      <c r="K244" s="42"/>
    </row>
    <row r="245" spans="2:11" ht="15.75">
      <c r="B245" s="42"/>
      <c r="C245" s="76"/>
      <c r="D245" s="76"/>
      <c r="E245" s="76"/>
      <c r="F245" s="76"/>
      <c r="G245" s="76"/>
      <c r="H245" s="76"/>
      <c r="I245" s="76"/>
      <c r="J245" s="76"/>
      <c r="K245" s="42"/>
    </row>
    <row r="246" spans="2:11" ht="15.75">
      <c r="B246" s="42"/>
      <c r="C246" s="76"/>
      <c r="D246" s="76"/>
      <c r="E246" s="76"/>
      <c r="F246" s="76"/>
      <c r="G246" s="76"/>
      <c r="H246" s="76"/>
      <c r="I246" s="76"/>
      <c r="J246" s="76"/>
      <c r="K246" s="42"/>
    </row>
    <row r="247" spans="2:11" ht="15.75">
      <c r="B247" s="42"/>
      <c r="C247" s="76"/>
      <c r="D247" s="76"/>
      <c r="E247" s="76"/>
      <c r="F247" s="76"/>
      <c r="G247" s="76"/>
      <c r="H247" s="76"/>
      <c r="I247" s="76"/>
      <c r="J247" s="76"/>
      <c r="K247" s="42"/>
    </row>
    <row r="248" spans="2:11" ht="15.75">
      <c r="B248" s="42"/>
      <c r="C248" s="76"/>
      <c r="D248" s="76"/>
      <c r="E248" s="76"/>
      <c r="F248" s="76"/>
      <c r="G248" s="76"/>
      <c r="H248" s="76"/>
      <c r="I248" s="76"/>
      <c r="J248" s="76"/>
      <c r="K248" s="42"/>
    </row>
    <row r="249" spans="2:11" ht="15.75">
      <c r="B249" s="42"/>
      <c r="C249" s="76"/>
      <c r="D249" s="76"/>
      <c r="E249" s="76"/>
      <c r="F249" s="76"/>
      <c r="G249" s="76"/>
      <c r="H249" s="76"/>
      <c r="I249" s="76"/>
      <c r="J249" s="76"/>
      <c r="K249" s="42"/>
    </row>
    <row r="250" spans="2:11" ht="15.75">
      <c r="B250" s="42"/>
      <c r="C250" s="76"/>
      <c r="D250" s="76"/>
      <c r="E250" s="76"/>
      <c r="F250" s="76"/>
      <c r="G250" s="76"/>
      <c r="H250" s="76"/>
      <c r="I250" s="76"/>
      <c r="J250" s="76"/>
      <c r="K250" s="42"/>
    </row>
    <row r="251" spans="2:11" ht="15.75">
      <c r="B251" s="42"/>
      <c r="C251" s="76"/>
      <c r="D251" s="76"/>
      <c r="E251" s="76"/>
      <c r="F251" s="76"/>
      <c r="G251" s="76"/>
      <c r="H251" s="76"/>
      <c r="I251" s="76"/>
      <c r="J251" s="76"/>
      <c r="K251" s="42"/>
    </row>
    <row r="252" spans="2:11" ht="15.75">
      <c r="B252" s="42"/>
      <c r="C252" s="76"/>
      <c r="D252" s="76"/>
      <c r="E252" s="76"/>
      <c r="F252" s="76"/>
      <c r="G252" s="76"/>
      <c r="H252" s="76"/>
      <c r="I252" s="76"/>
      <c r="J252" s="76"/>
      <c r="K252" s="42"/>
    </row>
    <row r="253" spans="2:11" ht="15.75">
      <c r="B253" s="42"/>
      <c r="C253" s="76"/>
      <c r="D253" s="76"/>
      <c r="E253" s="76"/>
      <c r="F253" s="76"/>
      <c r="G253" s="76"/>
      <c r="H253" s="76"/>
      <c r="I253" s="76"/>
      <c r="J253" s="76"/>
      <c r="K253" s="42"/>
    </row>
    <row r="254" spans="2:11" ht="15.75">
      <c r="B254" s="42"/>
      <c r="C254" s="76"/>
      <c r="D254" s="76"/>
      <c r="E254" s="76"/>
      <c r="F254" s="76"/>
      <c r="G254" s="76"/>
      <c r="H254" s="76"/>
      <c r="I254" s="76"/>
      <c r="J254" s="76"/>
      <c r="K254" s="42"/>
    </row>
    <row r="255" spans="2:11" ht="15.75">
      <c r="B255" s="42"/>
      <c r="C255" s="76"/>
      <c r="D255" s="76"/>
      <c r="E255" s="76"/>
      <c r="F255" s="76"/>
      <c r="G255" s="76"/>
      <c r="H255" s="76"/>
      <c r="I255" s="76"/>
      <c r="J255" s="76"/>
      <c r="K255" s="42"/>
    </row>
    <row r="256" spans="2:11" ht="15.75">
      <c r="B256" s="42"/>
      <c r="C256" s="76"/>
      <c r="D256" s="76"/>
      <c r="E256" s="76"/>
      <c r="F256" s="76"/>
      <c r="G256" s="76"/>
      <c r="H256" s="76"/>
      <c r="I256" s="76"/>
      <c r="J256" s="76"/>
      <c r="K256" s="42"/>
    </row>
    <row r="257" spans="2:11" ht="15.75">
      <c r="B257" s="42"/>
      <c r="C257" s="76"/>
      <c r="D257" s="76"/>
      <c r="E257" s="76"/>
      <c r="F257" s="76"/>
      <c r="G257" s="76"/>
      <c r="H257" s="76"/>
      <c r="I257" s="76"/>
      <c r="J257" s="76"/>
      <c r="K257" s="42"/>
    </row>
    <row r="258" spans="2:11" ht="15.75">
      <c r="B258" s="42"/>
      <c r="C258" s="76"/>
      <c r="D258" s="76"/>
      <c r="E258" s="76"/>
      <c r="F258" s="76"/>
      <c r="G258" s="76"/>
      <c r="H258" s="76"/>
      <c r="I258" s="76"/>
      <c r="J258" s="76"/>
      <c r="K258" s="42"/>
    </row>
    <row r="259" spans="2:11" ht="15.75">
      <c r="B259" s="42"/>
      <c r="C259" s="76"/>
      <c r="D259" s="76"/>
      <c r="E259" s="76"/>
      <c r="F259" s="76"/>
      <c r="G259" s="76"/>
      <c r="H259" s="76"/>
      <c r="I259" s="76"/>
      <c r="J259" s="76"/>
      <c r="K259" s="42"/>
    </row>
    <row r="260" spans="2:11" ht="15.75">
      <c r="B260" s="42"/>
      <c r="C260" s="76"/>
      <c r="D260" s="76"/>
      <c r="E260" s="76"/>
      <c r="F260" s="76"/>
      <c r="G260" s="76"/>
      <c r="H260" s="76"/>
      <c r="I260" s="76"/>
      <c r="J260" s="76"/>
      <c r="K260" s="42"/>
    </row>
    <row r="261" spans="2:11" ht="15.75">
      <c r="B261" s="42"/>
      <c r="C261" s="76"/>
      <c r="D261" s="76"/>
      <c r="E261" s="76"/>
      <c r="F261" s="76"/>
      <c r="G261" s="76"/>
      <c r="H261" s="76"/>
      <c r="I261" s="76"/>
      <c r="J261" s="76"/>
      <c r="K261" s="42"/>
    </row>
    <row r="262" spans="2:11" ht="15.75">
      <c r="B262" s="42"/>
      <c r="C262" s="76"/>
      <c r="D262" s="76"/>
      <c r="E262" s="76"/>
      <c r="F262" s="76"/>
      <c r="G262" s="76"/>
      <c r="H262" s="76"/>
      <c r="I262" s="76"/>
      <c r="J262" s="76"/>
      <c r="K262" s="42"/>
    </row>
    <row r="263" spans="2:11" ht="15.75">
      <c r="B263" s="42"/>
      <c r="C263" s="76"/>
      <c r="D263" s="76"/>
      <c r="E263" s="76"/>
      <c r="F263" s="76"/>
      <c r="G263" s="76"/>
      <c r="H263" s="76"/>
      <c r="I263" s="76"/>
      <c r="J263" s="76"/>
      <c r="K263" s="42"/>
    </row>
    <row r="264" spans="2:11" ht="15.75">
      <c r="B264" s="42"/>
      <c r="C264" s="76"/>
      <c r="D264" s="76"/>
      <c r="E264" s="76"/>
      <c r="F264" s="76"/>
      <c r="G264" s="76"/>
      <c r="H264" s="76"/>
      <c r="I264" s="76"/>
      <c r="J264" s="76"/>
      <c r="K264" s="42"/>
    </row>
    <row r="265" spans="2:11" ht="15.75">
      <c r="B265" s="42"/>
      <c r="C265" s="76"/>
      <c r="D265" s="76"/>
      <c r="E265" s="76"/>
      <c r="F265" s="76"/>
      <c r="G265" s="76"/>
      <c r="H265" s="76"/>
      <c r="I265" s="76"/>
      <c r="J265" s="76"/>
      <c r="K265" s="42"/>
    </row>
    <row r="266" spans="2:11" ht="15.75">
      <c r="B266" s="42"/>
      <c r="C266" s="76"/>
      <c r="D266" s="76"/>
      <c r="E266" s="76"/>
      <c r="F266" s="76"/>
      <c r="G266" s="76"/>
      <c r="H266" s="76"/>
      <c r="I266" s="76"/>
      <c r="J266" s="76"/>
      <c r="K266" s="42"/>
    </row>
    <row r="267" spans="2:11" ht="15.75">
      <c r="B267" s="42"/>
      <c r="C267" s="76"/>
      <c r="D267" s="76"/>
      <c r="E267" s="76"/>
      <c r="F267" s="76"/>
      <c r="G267" s="76"/>
      <c r="H267" s="76"/>
      <c r="I267" s="76"/>
      <c r="J267" s="76"/>
      <c r="K267" s="42"/>
    </row>
    <row r="268" spans="2:11" ht="15.75">
      <c r="B268" s="42"/>
      <c r="C268" s="76"/>
      <c r="D268" s="76"/>
      <c r="E268" s="76"/>
      <c r="F268" s="76"/>
      <c r="G268" s="76"/>
      <c r="H268" s="76"/>
      <c r="I268" s="76"/>
      <c r="J268" s="76"/>
      <c r="K268" s="42"/>
    </row>
    <row r="269" spans="2:11" ht="15.75">
      <c r="B269" s="42"/>
      <c r="C269" s="76"/>
      <c r="D269" s="76"/>
      <c r="E269" s="76"/>
      <c r="F269" s="76"/>
      <c r="G269" s="76"/>
      <c r="H269" s="76"/>
      <c r="I269" s="76"/>
      <c r="J269" s="76"/>
      <c r="K269" s="42"/>
    </row>
    <row r="270" spans="2:11" ht="15.75">
      <c r="B270" s="42"/>
      <c r="C270" s="76"/>
      <c r="D270" s="76"/>
      <c r="E270" s="76"/>
      <c r="F270" s="76"/>
      <c r="G270" s="76"/>
      <c r="H270" s="76"/>
      <c r="I270" s="76"/>
      <c r="J270" s="76"/>
      <c r="K270" s="42"/>
    </row>
    <row r="271" spans="2:11" ht="15.75">
      <c r="B271" s="42"/>
      <c r="C271" s="76"/>
      <c r="D271" s="76"/>
      <c r="E271" s="76"/>
      <c r="F271" s="76"/>
      <c r="G271" s="76"/>
      <c r="H271" s="76"/>
      <c r="I271" s="76"/>
      <c r="J271" s="76"/>
      <c r="K271" s="42"/>
    </row>
    <row r="272" spans="2:11" ht="15.75">
      <c r="B272" s="42"/>
      <c r="C272" s="76"/>
      <c r="D272" s="76"/>
      <c r="E272" s="76"/>
      <c r="F272" s="76"/>
      <c r="G272" s="76"/>
      <c r="H272" s="76"/>
      <c r="I272" s="76"/>
      <c r="J272" s="76"/>
      <c r="K272" s="42"/>
    </row>
    <row r="273" spans="2:11" ht="15.75">
      <c r="B273" s="42"/>
      <c r="C273" s="76"/>
      <c r="D273" s="76"/>
      <c r="E273" s="76"/>
      <c r="F273" s="76"/>
      <c r="G273" s="76"/>
      <c r="H273" s="76"/>
      <c r="I273" s="76"/>
      <c r="J273" s="76"/>
      <c r="K273" s="42"/>
    </row>
    <row r="274" spans="2:11" ht="15.75">
      <c r="B274" s="42"/>
      <c r="C274" s="76"/>
      <c r="D274" s="76"/>
      <c r="E274" s="76"/>
      <c r="F274" s="76"/>
      <c r="G274" s="76"/>
      <c r="H274" s="76"/>
      <c r="I274" s="76"/>
      <c r="J274" s="76"/>
      <c r="K274" s="42"/>
    </row>
    <row r="275" spans="2:11" ht="15.75">
      <c r="B275" s="42"/>
      <c r="C275" s="76"/>
      <c r="D275" s="76"/>
      <c r="E275" s="76"/>
      <c r="F275" s="76"/>
      <c r="G275" s="76"/>
      <c r="H275" s="76"/>
      <c r="I275" s="76"/>
      <c r="J275" s="76"/>
      <c r="K275" s="42"/>
    </row>
    <row r="276" spans="2:11" ht="15.75">
      <c r="B276" s="42"/>
      <c r="C276" s="76"/>
      <c r="D276" s="76"/>
      <c r="E276" s="76"/>
      <c r="F276" s="76"/>
      <c r="G276" s="76"/>
      <c r="H276" s="76"/>
      <c r="I276" s="76"/>
      <c r="J276" s="76"/>
      <c r="K276" s="42"/>
    </row>
    <row r="277" spans="2:11" ht="15.75">
      <c r="B277" s="42"/>
      <c r="C277" s="76"/>
      <c r="D277" s="76"/>
      <c r="E277" s="76"/>
      <c r="F277" s="76"/>
      <c r="G277" s="76"/>
      <c r="H277" s="76"/>
      <c r="I277" s="76"/>
      <c r="J277" s="76"/>
      <c r="K277" s="42"/>
    </row>
    <row r="278" spans="2:11" ht="15.75">
      <c r="B278" s="42"/>
      <c r="C278" s="76"/>
      <c r="D278" s="76"/>
      <c r="E278" s="76"/>
      <c r="F278" s="76"/>
      <c r="G278" s="76"/>
      <c r="H278" s="76"/>
      <c r="I278" s="76"/>
      <c r="J278" s="76"/>
      <c r="K278" s="42"/>
    </row>
    <row r="279" spans="2:11" ht="15.75">
      <c r="B279" s="42"/>
      <c r="C279" s="76"/>
      <c r="D279" s="76"/>
      <c r="E279" s="76"/>
      <c r="F279" s="76"/>
      <c r="G279" s="76"/>
      <c r="H279" s="76"/>
      <c r="I279" s="76"/>
      <c r="J279" s="76"/>
      <c r="K279" s="42"/>
    </row>
    <row r="280" spans="2:11" ht="15.75">
      <c r="B280" s="42"/>
      <c r="C280" s="76"/>
      <c r="D280" s="76"/>
      <c r="E280" s="76"/>
      <c r="F280" s="76"/>
      <c r="G280" s="76"/>
      <c r="H280" s="76"/>
      <c r="I280" s="76"/>
      <c r="J280" s="76"/>
      <c r="K280" s="42"/>
    </row>
    <row r="281" spans="2:11" ht="15.75">
      <c r="B281" s="42"/>
      <c r="C281" s="76"/>
      <c r="D281" s="76"/>
      <c r="E281" s="76"/>
      <c r="F281" s="76"/>
      <c r="G281" s="76"/>
      <c r="H281" s="76"/>
      <c r="I281" s="76"/>
      <c r="J281" s="76"/>
      <c r="K281" s="42"/>
    </row>
    <row r="282" spans="2:11" ht="15.75">
      <c r="B282" s="42"/>
      <c r="C282" s="76"/>
      <c r="D282" s="76"/>
      <c r="E282" s="76"/>
      <c r="F282" s="76"/>
      <c r="G282" s="76"/>
      <c r="H282" s="76"/>
      <c r="I282" s="76"/>
      <c r="J282" s="76"/>
      <c r="K282" s="42"/>
    </row>
    <row r="283" spans="2:11" ht="15.75">
      <c r="B283" s="42"/>
      <c r="C283" s="76"/>
      <c r="D283" s="76"/>
      <c r="E283" s="76"/>
      <c r="F283" s="76"/>
      <c r="G283" s="76"/>
      <c r="H283" s="76"/>
      <c r="I283" s="76"/>
      <c r="J283" s="76"/>
      <c r="K283" s="42"/>
    </row>
    <row r="284" spans="2:11" ht="15.75">
      <c r="B284" s="42"/>
      <c r="C284" s="76"/>
      <c r="D284" s="76"/>
      <c r="E284" s="76"/>
      <c r="F284" s="76"/>
      <c r="G284" s="76"/>
      <c r="H284" s="76"/>
      <c r="I284" s="76"/>
      <c r="J284" s="76"/>
      <c r="K284" s="42"/>
    </row>
    <row r="285" spans="2:11" ht="15.75">
      <c r="B285" s="42"/>
      <c r="C285" s="76"/>
      <c r="D285" s="76"/>
      <c r="E285" s="76"/>
      <c r="F285" s="76"/>
      <c r="G285" s="76"/>
      <c r="H285" s="76"/>
      <c r="I285" s="76"/>
      <c r="J285" s="76"/>
      <c r="K285" s="42"/>
    </row>
    <row r="286" spans="2:11" ht="15.75">
      <c r="B286" s="42"/>
      <c r="C286" s="76"/>
      <c r="D286" s="76"/>
      <c r="E286" s="76"/>
      <c r="F286" s="76"/>
      <c r="G286" s="76"/>
      <c r="H286" s="76"/>
      <c r="I286" s="76"/>
      <c r="J286" s="76"/>
      <c r="K286" s="42"/>
    </row>
    <row r="287" spans="2:11" ht="15.75">
      <c r="B287" s="42"/>
      <c r="C287" s="76"/>
      <c r="D287" s="76"/>
      <c r="E287" s="76"/>
      <c r="F287" s="76"/>
      <c r="G287" s="76"/>
      <c r="H287" s="76"/>
      <c r="I287" s="76"/>
      <c r="J287" s="76"/>
      <c r="K287" s="42"/>
    </row>
    <row r="288" spans="2:11" ht="15.75">
      <c r="B288" s="42"/>
      <c r="C288" s="76"/>
      <c r="D288" s="76"/>
      <c r="E288" s="76"/>
      <c r="F288" s="76"/>
      <c r="G288" s="76"/>
      <c r="H288" s="76"/>
      <c r="I288" s="76"/>
      <c r="J288" s="76"/>
      <c r="K288" s="42"/>
    </row>
    <row r="289" spans="2:11" ht="15.75">
      <c r="B289" s="42"/>
      <c r="C289" s="42"/>
      <c r="D289" s="42"/>
      <c r="E289" s="42"/>
      <c r="F289" s="42"/>
      <c r="G289" s="42"/>
      <c r="H289" s="42"/>
      <c r="I289" s="42"/>
      <c r="J289" s="42"/>
      <c r="K289" s="42"/>
    </row>
  </sheetData>
  <sheetProtection algorithmName="SHA-512" hashValue="6drlySSVicxAYz8cC7EtMlNZswhX68kAbDtOq/29VYbJcpDql0Ht/cYvH3WhpeaOj59A+oeXF1XWUhhrn4R/Og==" saltValue="QAXhJnuWWDe3Rlds2wyc8A==" spinCount="100000" sheet="1" insertColumns="0" insertRows="0" deleteColumns="0" deleteRows="0" sort="0"/>
  <mergeCells count="362">
    <mergeCell ref="B1:K1"/>
    <mergeCell ref="M1:O1"/>
    <mergeCell ref="C2:J2"/>
    <mergeCell ref="M2:S2"/>
    <mergeCell ref="N3:O3"/>
    <mergeCell ref="P3:Q3"/>
    <mergeCell ref="R3:S3"/>
    <mergeCell ref="N6:O6"/>
    <mergeCell ref="P6:Q6"/>
    <mergeCell ref="R6:S6"/>
    <mergeCell ref="C7:D7"/>
    <mergeCell ref="E7:K7"/>
    <mergeCell ref="M7:P7"/>
    <mergeCell ref="Q7:S7"/>
    <mergeCell ref="N4:O4"/>
    <mergeCell ref="P4:Q4"/>
    <mergeCell ref="R4:S4"/>
    <mergeCell ref="N5:O5"/>
    <mergeCell ref="P5:Q5"/>
    <mergeCell ref="R5:S5"/>
    <mergeCell ref="C11:K11"/>
    <mergeCell ref="C12:K12"/>
    <mergeCell ref="C13:K13"/>
    <mergeCell ref="M13:S13"/>
    <mergeCell ref="C14:K14"/>
    <mergeCell ref="M14:O14"/>
    <mergeCell ref="P14:S14"/>
    <mergeCell ref="C8:D8"/>
    <mergeCell ref="E8:K8"/>
    <mergeCell ref="M8:P8"/>
    <mergeCell ref="Q8:S8"/>
    <mergeCell ref="C9:D9"/>
    <mergeCell ref="E9:K9"/>
    <mergeCell ref="M9:P9"/>
    <mergeCell ref="Q9:S9"/>
    <mergeCell ref="C17:K17"/>
    <mergeCell ref="M17:O17"/>
    <mergeCell ref="P17:S17"/>
    <mergeCell ref="C18:K18"/>
    <mergeCell ref="M18:O18"/>
    <mergeCell ref="P18:S18"/>
    <mergeCell ref="C15:K15"/>
    <mergeCell ref="M15:O15"/>
    <mergeCell ref="P15:S15"/>
    <mergeCell ref="C16:K16"/>
    <mergeCell ref="M16:O16"/>
    <mergeCell ref="P16:S16"/>
    <mergeCell ref="C21:K21"/>
    <mergeCell ref="M21:O21"/>
    <mergeCell ref="P21:S21"/>
    <mergeCell ref="C22:K22"/>
    <mergeCell ref="M22:O22"/>
    <mergeCell ref="P22:S22"/>
    <mergeCell ref="C19:K19"/>
    <mergeCell ref="M19:O19"/>
    <mergeCell ref="P19:S19"/>
    <mergeCell ref="C20:K20"/>
    <mergeCell ref="M20:O20"/>
    <mergeCell ref="P20:S20"/>
    <mergeCell ref="C26:K26"/>
    <mergeCell ref="C27:K27"/>
    <mergeCell ref="M27:R27"/>
    <mergeCell ref="C28:K28"/>
    <mergeCell ref="M28:O28"/>
    <mergeCell ref="Q28:R28"/>
    <mergeCell ref="C23:K23"/>
    <mergeCell ref="M23:O23"/>
    <mergeCell ref="C24:K24"/>
    <mergeCell ref="M24:O24"/>
    <mergeCell ref="C25:K25"/>
    <mergeCell ref="M25:O25"/>
    <mergeCell ref="C31:K31"/>
    <mergeCell ref="M31:O31"/>
    <mergeCell ref="Q31:R31"/>
    <mergeCell ref="C32:K32"/>
    <mergeCell ref="M32:O32"/>
    <mergeCell ref="Q32:R32"/>
    <mergeCell ref="C29:K29"/>
    <mergeCell ref="M29:O29"/>
    <mergeCell ref="Q29:R29"/>
    <mergeCell ref="C30:K30"/>
    <mergeCell ref="M30:O30"/>
    <mergeCell ref="Q30:R30"/>
    <mergeCell ref="C35:K35"/>
    <mergeCell ref="M35:O35"/>
    <mergeCell ref="Q35:R35"/>
    <mergeCell ref="C36:K36"/>
    <mergeCell ref="M36:O36"/>
    <mergeCell ref="Q36:R36"/>
    <mergeCell ref="C33:K33"/>
    <mergeCell ref="M33:O33"/>
    <mergeCell ref="Q33:R33"/>
    <mergeCell ref="C34:K34"/>
    <mergeCell ref="M34:O34"/>
    <mergeCell ref="Q34:R34"/>
    <mergeCell ref="C39:K39"/>
    <mergeCell ref="M39:O39"/>
    <mergeCell ref="Q39:R39"/>
    <mergeCell ref="C40:K40"/>
    <mergeCell ref="C41:K41"/>
    <mergeCell ref="C42:K42"/>
    <mergeCell ref="C37:K37"/>
    <mergeCell ref="M37:O37"/>
    <mergeCell ref="Q37:R37"/>
    <mergeCell ref="C38:K38"/>
    <mergeCell ref="M38:O38"/>
    <mergeCell ref="Q38:R38"/>
    <mergeCell ref="C49:K49"/>
    <mergeCell ref="C50:K50"/>
    <mergeCell ref="C51:K51"/>
    <mergeCell ref="C52:K52"/>
    <mergeCell ref="C53:K53"/>
    <mergeCell ref="C54:K54"/>
    <mergeCell ref="C43:K43"/>
    <mergeCell ref="C44:K44"/>
    <mergeCell ref="C45:K45"/>
    <mergeCell ref="C46:K46"/>
    <mergeCell ref="C47:K47"/>
    <mergeCell ref="C48:K48"/>
    <mergeCell ref="C61:K61"/>
    <mergeCell ref="C62:K62"/>
    <mergeCell ref="C63:K63"/>
    <mergeCell ref="C64:K64"/>
    <mergeCell ref="C65:K65"/>
    <mergeCell ref="C66:K66"/>
    <mergeCell ref="C55:K55"/>
    <mergeCell ref="C56:K56"/>
    <mergeCell ref="C57:K57"/>
    <mergeCell ref="C58:K58"/>
    <mergeCell ref="C59:K59"/>
    <mergeCell ref="C60:K60"/>
    <mergeCell ref="C73:K73"/>
    <mergeCell ref="C74:K74"/>
    <mergeCell ref="C75:K75"/>
    <mergeCell ref="C76:K76"/>
    <mergeCell ref="C77:K77"/>
    <mergeCell ref="C78:K78"/>
    <mergeCell ref="C67:K67"/>
    <mergeCell ref="C68:K68"/>
    <mergeCell ref="C69:K69"/>
    <mergeCell ref="C70:K70"/>
    <mergeCell ref="C71:K71"/>
    <mergeCell ref="C72:K72"/>
    <mergeCell ref="C85:K85"/>
    <mergeCell ref="C86:K86"/>
    <mergeCell ref="C87:K87"/>
    <mergeCell ref="C88:K88"/>
    <mergeCell ref="C89:K89"/>
    <mergeCell ref="C90:K90"/>
    <mergeCell ref="C79:K79"/>
    <mergeCell ref="C80:K80"/>
    <mergeCell ref="C81:K81"/>
    <mergeCell ref="C82:K82"/>
    <mergeCell ref="C83:K83"/>
    <mergeCell ref="C84:K84"/>
    <mergeCell ref="C97:K97"/>
    <mergeCell ref="C98:K98"/>
    <mergeCell ref="C99:K99"/>
    <mergeCell ref="M99:R99"/>
    <mergeCell ref="C100:K100"/>
    <mergeCell ref="M100:N100"/>
    <mergeCell ref="O100:P100"/>
    <mergeCell ref="Q100:R100"/>
    <mergeCell ref="C91:K91"/>
    <mergeCell ref="C92:K92"/>
    <mergeCell ref="C93:K93"/>
    <mergeCell ref="C94:K94"/>
    <mergeCell ref="C95:K95"/>
    <mergeCell ref="C96:K96"/>
    <mergeCell ref="C104:K104"/>
    <mergeCell ref="O104:P104"/>
    <mergeCell ref="Q104:R104"/>
    <mergeCell ref="C105:K105"/>
    <mergeCell ref="C106:K106"/>
    <mergeCell ref="C107:K107"/>
    <mergeCell ref="C101:K101"/>
    <mergeCell ref="M101:N102"/>
    <mergeCell ref="O101:P102"/>
    <mergeCell ref="Q101:R102"/>
    <mergeCell ref="C102:K102"/>
    <mergeCell ref="C103:K103"/>
    <mergeCell ref="C114:K114"/>
    <mergeCell ref="C115:K115"/>
    <mergeCell ref="C116:K116"/>
    <mergeCell ref="C117:K117"/>
    <mergeCell ref="C118:K118"/>
    <mergeCell ref="C119:K119"/>
    <mergeCell ref="C108:K108"/>
    <mergeCell ref="C109:K109"/>
    <mergeCell ref="C110:K110"/>
    <mergeCell ref="C111:K111"/>
    <mergeCell ref="C112:K112"/>
    <mergeCell ref="C113:K113"/>
    <mergeCell ref="C126:K126"/>
    <mergeCell ref="C127:K127"/>
    <mergeCell ref="C128:K128"/>
    <mergeCell ref="C129:K129"/>
    <mergeCell ref="C130:K130"/>
    <mergeCell ref="C131:K131"/>
    <mergeCell ref="C120:K120"/>
    <mergeCell ref="C121:K121"/>
    <mergeCell ref="C122:K122"/>
    <mergeCell ref="C123:K123"/>
    <mergeCell ref="C124:K124"/>
    <mergeCell ref="C125:K125"/>
    <mergeCell ref="C138:K138"/>
    <mergeCell ref="C139:K139"/>
    <mergeCell ref="C140:K140"/>
    <mergeCell ref="C141:K141"/>
    <mergeCell ref="C142:K142"/>
    <mergeCell ref="C143:K143"/>
    <mergeCell ref="C132:K132"/>
    <mergeCell ref="C133:K133"/>
    <mergeCell ref="C134:K134"/>
    <mergeCell ref="C135:K135"/>
    <mergeCell ref="C136:K136"/>
    <mergeCell ref="C137:K137"/>
    <mergeCell ref="C150:K150"/>
    <mergeCell ref="C151:K151"/>
    <mergeCell ref="C152:K152"/>
    <mergeCell ref="C153:K153"/>
    <mergeCell ref="C154:K154"/>
    <mergeCell ref="C155:K155"/>
    <mergeCell ref="C144:K144"/>
    <mergeCell ref="C145:K145"/>
    <mergeCell ref="C146:K146"/>
    <mergeCell ref="C147:K147"/>
    <mergeCell ref="C148:K148"/>
    <mergeCell ref="C149:K149"/>
    <mergeCell ref="C162:K162"/>
    <mergeCell ref="C163:K163"/>
    <mergeCell ref="C164:K164"/>
    <mergeCell ref="C165:J165"/>
    <mergeCell ref="C166:J166"/>
    <mergeCell ref="C167:J167"/>
    <mergeCell ref="C156:K156"/>
    <mergeCell ref="C157:K157"/>
    <mergeCell ref="C158:K158"/>
    <mergeCell ref="C159:K159"/>
    <mergeCell ref="C160:K160"/>
    <mergeCell ref="C161:K161"/>
    <mergeCell ref="C174:J174"/>
    <mergeCell ref="C175:J175"/>
    <mergeCell ref="C176:J176"/>
    <mergeCell ref="C177:J177"/>
    <mergeCell ref="C178:J178"/>
    <mergeCell ref="C179:J179"/>
    <mergeCell ref="C168:J168"/>
    <mergeCell ref="C169:J169"/>
    <mergeCell ref="C170:J170"/>
    <mergeCell ref="C171:J171"/>
    <mergeCell ref="C172:J172"/>
    <mergeCell ref="C173:J173"/>
    <mergeCell ref="C186:J186"/>
    <mergeCell ref="C187:J187"/>
    <mergeCell ref="C188:J188"/>
    <mergeCell ref="C189:J189"/>
    <mergeCell ref="C190:J190"/>
    <mergeCell ref="C191:J191"/>
    <mergeCell ref="C180:J180"/>
    <mergeCell ref="C181:J181"/>
    <mergeCell ref="C182:J182"/>
    <mergeCell ref="C183:J183"/>
    <mergeCell ref="C184:J184"/>
    <mergeCell ref="C185:J185"/>
    <mergeCell ref="C198:J198"/>
    <mergeCell ref="C199:J199"/>
    <mergeCell ref="C200:J200"/>
    <mergeCell ref="C201:J201"/>
    <mergeCell ref="C202:J202"/>
    <mergeCell ref="C203:J203"/>
    <mergeCell ref="C192:J192"/>
    <mergeCell ref="C193:J193"/>
    <mergeCell ref="C194:J194"/>
    <mergeCell ref="C195:J195"/>
    <mergeCell ref="C196:J196"/>
    <mergeCell ref="C197:J197"/>
    <mergeCell ref="C210:J210"/>
    <mergeCell ref="C211:J211"/>
    <mergeCell ref="C212:J212"/>
    <mergeCell ref="C213:J213"/>
    <mergeCell ref="C214:J214"/>
    <mergeCell ref="C215:J215"/>
    <mergeCell ref="C204:J204"/>
    <mergeCell ref="C205:J205"/>
    <mergeCell ref="C206:J206"/>
    <mergeCell ref="C207:J207"/>
    <mergeCell ref="C208:J208"/>
    <mergeCell ref="C209:J209"/>
    <mergeCell ref="C222:J222"/>
    <mergeCell ref="C223:J223"/>
    <mergeCell ref="C224:J224"/>
    <mergeCell ref="C225:J225"/>
    <mergeCell ref="C226:J226"/>
    <mergeCell ref="C227:J227"/>
    <mergeCell ref="C216:J216"/>
    <mergeCell ref="C217:J217"/>
    <mergeCell ref="C218:J218"/>
    <mergeCell ref="C219:J219"/>
    <mergeCell ref="C220:J220"/>
    <mergeCell ref="C221:J221"/>
    <mergeCell ref="C234:J234"/>
    <mergeCell ref="C235:J235"/>
    <mergeCell ref="C236:J236"/>
    <mergeCell ref="C237:J237"/>
    <mergeCell ref="C238:J238"/>
    <mergeCell ref="C239:J239"/>
    <mergeCell ref="C228:J228"/>
    <mergeCell ref="C229:J229"/>
    <mergeCell ref="C230:J230"/>
    <mergeCell ref="C231:J231"/>
    <mergeCell ref="C232:J232"/>
    <mergeCell ref="C233:J233"/>
    <mergeCell ref="C246:J246"/>
    <mergeCell ref="C247:J247"/>
    <mergeCell ref="C248:J248"/>
    <mergeCell ref="C249:J249"/>
    <mergeCell ref="C250:J250"/>
    <mergeCell ref="C251:J251"/>
    <mergeCell ref="C240:J240"/>
    <mergeCell ref="C241:J241"/>
    <mergeCell ref="C242:J242"/>
    <mergeCell ref="C243:J243"/>
    <mergeCell ref="C244:J244"/>
    <mergeCell ref="C245:J245"/>
    <mergeCell ref="C258:J258"/>
    <mergeCell ref="C259:J259"/>
    <mergeCell ref="C260:J260"/>
    <mergeCell ref="C261:J261"/>
    <mergeCell ref="C262:J262"/>
    <mergeCell ref="C263:J263"/>
    <mergeCell ref="C252:J252"/>
    <mergeCell ref="C253:J253"/>
    <mergeCell ref="C254:J254"/>
    <mergeCell ref="C255:J255"/>
    <mergeCell ref="C256:J256"/>
    <mergeCell ref="C257:J257"/>
    <mergeCell ref="C270:J270"/>
    <mergeCell ref="C271:J271"/>
    <mergeCell ref="C272:J272"/>
    <mergeCell ref="C273:J273"/>
    <mergeCell ref="C274:J274"/>
    <mergeCell ref="C275:J275"/>
    <mergeCell ref="C264:J264"/>
    <mergeCell ref="C265:J265"/>
    <mergeCell ref="C266:J266"/>
    <mergeCell ref="C267:J267"/>
    <mergeCell ref="C268:J268"/>
    <mergeCell ref="C269:J269"/>
    <mergeCell ref="C288:J288"/>
    <mergeCell ref="C282:J282"/>
    <mergeCell ref="C283:J283"/>
    <mergeCell ref="C284:J284"/>
    <mergeCell ref="C285:J285"/>
    <mergeCell ref="C286:J286"/>
    <mergeCell ref="C287:J287"/>
    <mergeCell ref="C276:J276"/>
    <mergeCell ref="C277:J277"/>
    <mergeCell ref="C278:J278"/>
    <mergeCell ref="C279:J279"/>
    <mergeCell ref="C280:J280"/>
    <mergeCell ref="C281:J281"/>
  </mergeCells>
  <dataValidations count="8">
    <dataValidation allowBlank="1" showInputMessage="1" showErrorMessage="1" prompt="Type equipment details here and the defect" sqref="P15:S22" xr:uid="{312EA37F-D5CA-4B0E-A9FE-2ECABDC1E43D}"/>
    <dataValidation type="list" showInputMessage="1" showErrorMessage="1" prompt="Select the unavailable equipment from dropdown list" sqref="M15:O22" xr:uid="{D8745242-EC07-4EA7-BACD-DF01E81E386C}">
      <formula1>"BFP A, BFP B, BFP C, Burners, LP Heaters, HP Heater 5, HP Heater 6, CCCWP A, CCCWP B, GAH A, GAH B. FDF A, FDF B, FDCF A, FDCF B, GSC Blower A, GSC Blower B, CWP A, CWP B, CEP A, CEP B, CBP A, CBP B, Station Compressors, Dryers, EDG, ,CSCCWP A or B"</formula1>
    </dataValidation>
    <dataValidation allowBlank="1" showInputMessage="1" showErrorMessage="1" prompt="Insert DCS value" sqref="Q7:S9" xr:uid="{8818029F-A928-410C-B03A-3DC91553300A}"/>
    <dataValidation allowBlank="1" showInputMessage="1" showErrorMessage="1" prompt="Input Unit Load" sqref="C8:D8" xr:uid="{CEB7D388-6208-4B4C-AC6F-CB23913491DA}"/>
    <dataValidation type="list" allowBlank="1" showInputMessage="1" showErrorMessage="1" prompt="Select your unit" sqref="B8" xr:uid="{8E66BB9C-270F-40AF-BC72-6E619C2944BD}">
      <formula1>"1,2,3,4,5,6"</formula1>
    </dataValidation>
    <dataValidation type="date" operator="greaterThanOrEqual" allowBlank="1" showInputMessage="1" showErrorMessage="1" prompt="Insert today's date" sqref="K5 Q104" xr:uid="{51753475-F905-4B36-9E70-13C71A60F8C5}">
      <formula1>K5</formula1>
    </dataValidation>
    <dataValidation type="list" allowBlank="1" showInputMessage="1" showErrorMessage="1" prompt="Select day of the week" sqref="K3" xr:uid="{5D95573C-66D6-4DA9-94FC-61B6D46FBD10}">
      <formula1>"SUNDAY,MONDAY,TUESDAY,WEDNESDAY,THURSDAY,FRIDAY,SATURDAY"</formula1>
    </dataValidation>
    <dataValidation type="list" allowBlank="1" showInputMessage="1" showErrorMessage="1" prompt="Select your shift" sqref="F5 N104" xr:uid="{CBC6E5B9-278D-4644-AABB-EFDB6ED92720}">
      <formula1>"A,B,C,D"</formula1>
    </dataValidation>
  </dataValidations>
  <pageMargins left="0.7" right="0.7" top="0.75" bottom="0.75" header="0.3" footer="0.3"/>
  <pageSetup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1A052-9767-4A2B-80C7-3BE22E24CF1B}">
  <sheetPr codeName="Sheet27"/>
  <dimension ref="A1:T289"/>
  <sheetViews>
    <sheetView zoomScale="80" zoomScaleNormal="80" workbookViewId="0">
      <pane ySplit="11" topLeftCell="A24" activePane="bottomLeft" state="frozen"/>
      <selection activeCell="P1" sqref="P1"/>
      <selection pane="bottomLeft" activeCell="P1" sqref="P1"/>
    </sheetView>
  </sheetViews>
  <sheetFormatPr defaultColWidth="9.140625" defaultRowHeight="15"/>
  <cols>
    <col min="1" max="1" width="9.140625" style="7"/>
    <col min="2" max="2" width="13.7109375" style="7" customWidth="1"/>
    <col min="3" max="3" width="12.42578125" style="7" customWidth="1"/>
    <col min="4" max="10" width="9.140625" style="7"/>
    <col min="11" max="11" width="13.140625" style="7" customWidth="1"/>
    <col min="12" max="12" width="13.85546875" style="7" customWidth="1"/>
    <col min="13" max="13" width="17.28515625" style="7" customWidth="1"/>
    <col min="14" max="15" width="9.140625" style="7"/>
    <col min="16" max="16" width="21.5703125" style="7" customWidth="1"/>
    <col min="17" max="18" width="9.140625" style="7"/>
    <col min="19" max="19" width="12.140625" style="7" customWidth="1"/>
    <col min="20" max="16384" width="9.140625" style="7"/>
  </cols>
  <sheetData>
    <row r="1" spans="1:20" ht="51" customHeight="1" thickBot="1">
      <c r="A1" s="4"/>
      <c r="B1" s="88" t="s">
        <v>0</v>
      </c>
      <c r="C1" s="88"/>
      <c r="D1" s="88"/>
      <c r="E1" s="88"/>
      <c r="F1" s="88"/>
      <c r="G1" s="88"/>
      <c r="H1" s="88"/>
      <c r="I1" s="88"/>
      <c r="J1" s="88"/>
      <c r="K1" s="88"/>
      <c r="L1" s="5"/>
      <c r="M1" s="106" t="s">
        <v>99</v>
      </c>
      <c r="N1" s="106"/>
      <c r="O1" s="106"/>
      <c r="P1" s="68">
        <f xml:space="preserve"> COUNTIFS($C12:$K100, "*Load*Loss*")</f>
        <v>0</v>
      </c>
      <c r="Q1" s="5"/>
      <c r="R1" s="5"/>
      <c r="S1" s="6"/>
      <c r="T1" s="6"/>
    </row>
    <row r="2" spans="1:20" ht="21.75" thickBot="1">
      <c r="B2" s="8"/>
      <c r="C2" s="89" t="s">
        <v>1</v>
      </c>
      <c r="D2" s="89"/>
      <c r="E2" s="89"/>
      <c r="F2" s="89"/>
      <c r="G2" s="89"/>
      <c r="H2" s="89"/>
      <c r="I2" s="89"/>
      <c r="J2" s="89"/>
      <c r="K2" s="9"/>
      <c r="L2" s="6"/>
      <c r="M2" s="110" t="s">
        <v>16</v>
      </c>
      <c r="N2" s="111"/>
      <c r="O2" s="111"/>
      <c r="P2" s="111"/>
      <c r="Q2" s="111"/>
      <c r="R2" s="111"/>
      <c r="S2" s="112"/>
      <c r="T2" s="6"/>
    </row>
    <row r="3" spans="1:20" ht="19.5" thickBot="1">
      <c r="B3" s="10" t="s">
        <v>33</v>
      </c>
      <c r="C3" s="11" t="s">
        <v>26</v>
      </c>
      <c r="D3" s="12"/>
      <c r="E3" s="12"/>
      <c r="F3" s="12"/>
      <c r="G3" s="12"/>
      <c r="H3" s="12"/>
      <c r="I3" s="12"/>
      <c r="J3" s="13" t="s">
        <v>31</v>
      </c>
      <c r="K3" s="14" t="s">
        <v>27</v>
      </c>
      <c r="L3" s="12"/>
      <c r="M3" s="15"/>
      <c r="N3" s="113" t="s">
        <v>17</v>
      </c>
      <c r="O3" s="114"/>
      <c r="P3" s="113" t="s">
        <v>18</v>
      </c>
      <c r="Q3" s="114"/>
      <c r="R3" s="115" t="s">
        <v>22</v>
      </c>
      <c r="S3" s="114"/>
      <c r="T3" s="6"/>
    </row>
    <row r="4" spans="1:20" ht="15.75" customHeight="1" thickBot="1">
      <c r="B4" s="16"/>
      <c r="C4" s="12"/>
      <c r="D4" s="12"/>
      <c r="E4" s="12"/>
      <c r="F4" s="12"/>
      <c r="G4" s="12"/>
      <c r="H4" s="12"/>
      <c r="I4" s="12"/>
      <c r="J4" s="12"/>
      <c r="K4" s="17"/>
      <c r="L4" s="6"/>
      <c r="M4" s="18" t="s">
        <v>19</v>
      </c>
      <c r="N4" s="116"/>
      <c r="O4" s="117"/>
      <c r="P4" s="116"/>
      <c r="Q4" s="117"/>
      <c r="R4" s="118"/>
      <c r="S4" s="117"/>
      <c r="T4" s="6"/>
    </row>
    <row r="5" spans="1:20" ht="19.5" thickBot="1">
      <c r="B5" s="10" t="s">
        <v>34</v>
      </c>
      <c r="C5" s="11" t="s">
        <v>2</v>
      </c>
      <c r="D5" s="12"/>
      <c r="E5" s="13" t="s">
        <v>12</v>
      </c>
      <c r="F5" s="60" t="s">
        <v>25</v>
      </c>
      <c r="G5" s="12"/>
      <c r="H5" s="12"/>
      <c r="I5" s="12"/>
      <c r="J5" s="13" t="s">
        <v>32</v>
      </c>
      <c r="K5" s="19">
        <v>44355</v>
      </c>
      <c r="L5" s="12"/>
      <c r="M5" s="18" t="s">
        <v>20</v>
      </c>
      <c r="N5" s="133">
        <f xml:space="preserve"> '24'!N4</f>
        <v>0</v>
      </c>
      <c r="O5" s="134"/>
      <c r="P5" s="133">
        <f xml:space="preserve"> '24'!P4</f>
        <v>0</v>
      </c>
      <c r="Q5" s="134"/>
      <c r="R5" s="133">
        <f xml:space="preserve"> '24'!R4</f>
        <v>0</v>
      </c>
      <c r="S5" s="134"/>
      <c r="T5" s="6"/>
    </row>
    <row r="6" spans="1:20" ht="15" customHeight="1" thickBot="1">
      <c r="B6" s="16"/>
      <c r="C6" s="12"/>
      <c r="D6" s="12"/>
      <c r="E6" s="12"/>
      <c r="F6" s="12"/>
      <c r="G6" s="12"/>
      <c r="H6" s="12"/>
      <c r="I6" s="12"/>
      <c r="J6" s="12"/>
      <c r="K6" s="17"/>
      <c r="L6" s="6"/>
      <c r="M6" s="20" t="s">
        <v>21</v>
      </c>
      <c r="N6" s="119">
        <f>IF(($N4-$N5)&lt;0,0,$N4-$N5)</f>
        <v>0</v>
      </c>
      <c r="O6" s="120"/>
      <c r="P6" s="131">
        <f>IF(($P4-$P5)&lt;0,0,$P4-$P5)</f>
        <v>0</v>
      </c>
      <c r="Q6" s="132"/>
      <c r="R6" s="131">
        <f xml:space="preserve"> IF(($R4 - $R5)&lt;0,0,$R4 - $R5)</f>
        <v>0</v>
      </c>
      <c r="S6" s="132"/>
      <c r="T6" s="6"/>
    </row>
    <row r="7" spans="1:20" ht="19.5" thickBot="1">
      <c r="B7" s="21" t="s">
        <v>13</v>
      </c>
      <c r="C7" s="75" t="s">
        <v>4</v>
      </c>
      <c r="D7" s="75"/>
      <c r="E7" s="75" t="s">
        <v>5</v>
      </c>
      <c r="F7" s="75"/>
      <c r="G7" s="75"/>
      <c r="H7" s="75"/>
      <c r="I7" s="75"/>
      <c r="J7" s="75"/>
      <c r="K7" s="93"/>
      <c r="L7" s="6"/>
      <c r="M7" s="90" t="s">
        <v>23</v>
      </c>
      <c r="N7" s="90"/>
      <c r="O7" s="90"/>
      <c r="P7" s="90"/>
      <c r="Q7" s="86">
        <v>0</v>
      </c>
      <c r="R7" s="86"/>
      <c r="S7" s="86"/>
      <c r="T7" s="6"/>
    </row>
    <row r="8" spans="1:20" ht="19.5" thickBot="1">
      <c r="B8" s="22">
        <v>2</v>
      </c>
      <c r="C8" s="90" t="s">
        <v>51</v>
      </c>
      <c r="D8" s="90"/>
      <c r="E8" s="94"/>
      <c r="F8" s="94"/>
      <c r="G8" s="94"/>
      <c r="H8" s="94"/>
      <c r="I8" s="94"/>
      <c r="J8" s="94"/>
      <c r="K8" s="94"/>
      <c r="L8" s="6"/>
      <c r="M8" s="90" t="s">
        <v>24</v>
      </c>
      <c r="N8" s="90"/>
      <c r="O8" s="90"/>
      <c r="P8" s="90"/>
      <c r="Q8" s="86">
        <v>0</v>
      </c>
      <c r="R8" s="86"/>
      <c r="S8" s="86"/>
      <c r="T8" s="6"/>
    </row>
    <row r="9" spans="1:20" ht="19.5" thickBot="1">
      <c r="B9" s="16"/>
      <c r="C9" s="91"/>
      <c r="D9" s="91"/>
      <c r="E9" s="91"/>
      <c r="F9" s="91"/>
      <c r="G9" s="91"/>
      <c r="H9" s="91"/>
      <c r="I9" s="91"/>
      <c r="J9" s="91"/>
      <c r="K9" s="95"/>
      <c r="L9" s="6"/>
      <c r="M9" s="90" t="s">
        <v>98</v>
      </c>
      <c r="N9" s="90"/>
      <c r="O9" s="90"/>
      <c r="P9" s="90"/>
      <c r="Q9" s="86">
        <v>0</v>
      </c>
      <c r="R9" s="86"/>
      <c r="S9" s="86"/>
      <c r="T9" s="6"/>
    </row>
    <row r="10" spans="1:20">
      <c r="B10" s="16"/>
      <c r="C10" s="12"/>
      <c r="D10" s="12"/>
      <c r="E10" s="12"/>
      <c r="F10" s="12"/>
      <c r="G10" s="12"/>
      <c r="H10" s="12"/>
      <c r="I10" s="12"/>
      <c r="J10" s="12"/>
      <c r="K10" s="17"/>
      <c r="L10" s="6"/>
      <c r="M10" s="6"/>
      <c r="N10" s="6"/>
      <c r="O10" s="6"/>
      <c r="P10" s="6"/>
      <c r="Q10" s="6"/>
      <c r="R10" s="6"/>
      <c r="S10" s="6"/>
      <c r="T10" s="6"/>
    </row>
    <row r="11" spans="1:20" ht="15.75">
      <c r="B11" s="23" t="s">
        <v>6</v>
      </c>
      <c r="C11" s="73" t="s">
        <v>7</v>
      </c>
      <c r="D11" s="73"/>
      <c r="E11" s="73"/>
      <c r="F11" s="73"/>
      <c r="G11" s="73"/>
      <c r="H11" s="73"/>
      <c r="I11" s="73"/>
      <c r="J11" s="73"/>
      <c r="K11" s="74"/>
      <c r="L11" s="6"/>
      <c r="M11" s="6"/>
      <c r="N11" s="6"/>
      <c r="O11" s="6"/>
      <c r="P11" s="6"/>
      <c r="Q11" s="6"/>
      <c r="R11" s="6"/>
      <c r="S11" s="5"/>
      <c r="T11" s="6"/>
    </row>
    <row r="12" spans="1:20" ht="33" customHeight="1">
      <c r="B12" s="24"/>
      <c r="C12" s="85"/>
      <c r="D12" s="83"/>
      <c r="E12" s="83"/>
      <c r="F12" s="83"/>
      <c r="G12" s="83"/>
      <c r="H12" s="83"/>
      <c r="I12" s="83"/>
      <c r="J12" s="83"/>
      <c r="K12" s="84"/>
      <c r="L12" s="6"/>
      <c r="M12" s="6"/>
      <c r="N12" s="6"/>
      <c r="O12" s="6"/>
      <c r="P12" s="6"/>
      <c r="Q12" s="6"/>
      <c r="R12" s="6"/>
      <c r="S12" s="6"/>
      <c r="T12" s="6"/>
    </row>
    <row r="13" spans="1:20" ht="19.5" thickBot="1">
      <c r="B13" s="24"/>
      <c r="C13" s="85"/>
      <c r="D13" s="83"/>
      <c r="E13" s="83"/>
      <c r="F13" s="83"/>
      <c r="G13" s="83"/>
      <c r="H13" s="83"/>
      <c r="I13" s="83"/>
      <c r="J13" s="83"/>
      <c r="K13" s="84"/>
      <c r="L13" s="6"/>
      <c r="M13" s="103" t="s">
        <v>41</v>
      </c>
      <c r="N13" s="103"/>
      <c r="O13" s="103"/>
      <c r="P13" s="103"/>
      <c r="Q13" s="103"/>
      <c r="R13" s="103"/>
      <c r="S13" s="103"/>
      <c r="T13" s="6"/>
    </row>
    <row r="14" spans="1:20" ht="19.5" thickBot="1">
      <c r="B14" s="24"/>
      <c r="C14" s="83"/>
      <c r="D14" s="83"/>
      <c r="E14" s="83"/>
      <c r="F14" s="83"/>
      <c r="G14" s="83"/>
      <c r="H14" s="83"/>
      <c r="I14" s="83"/>
      <c r="J14" s="83"/>
      <c r="K14" s="84"/>
      <c r="L14" s="6"/>
      <c r="M14" s="90" t="s">
        <v>42</v>
      </c>
      <c r="N14" s="90"/>
      <c r="O14" s="90"/>
      <c r="P14" s="90" t="s">
        <v>43</v>
      </c>
      <c r="Q14" s="90"/>
      <c r="R14" s="90"/>
      <c r="S14" s="90"/>
      <c r="T14" s="6"/>
    </row>
    <row r="15" spans="1:20" ht="16.5" thickBot="1">
      <c r="B15" s="24"/>
      <c r="C15" s="85"/>
      <c r="D15" s="83"/>
      <c r="E15" s="83"/>
      <c r="F15" s="83"/>
      <c r="G15" s="83"/>
      <c r="H15" s="83"/>
      <c r="I15" s="83"/>
      <c r="J15" s="83"/>
      <c r="K15" s="84"/>
      <c r="L15" s="6"/>
      <c r="M15" s="77" t="s">
        <v>66</v>
      </c>
      <c r="N15" s="77"/>
      <c r="O15" s="77"/>
      <c r="P15" s="102" t="s">
        <v>44</v>
      </c>
      <c r="Q15" s="102"/>
      <c r="R15" s="102"/>
      <c r="S15" s="102"/>
      <c r="T15" s="6"/>
    </row>
    <row r="16" spans="1:20" ht="16.5" thickBot="1">
      <c r="B16" s="24"/>
      <c r="C16" s="85"/>
      <c r="D16" s="83"/>
      <c r="E16" s="83"/>
      <c r="F16" s="83"/>
      <c r="G16" s="83"/>
      <c r="H16" s="83"/>
      <c r="I16" s="83"/>
      <c r="J16" s="83"/>
      <c r="K16" s="84"/>
      <c r="L16" s="6"/>
      <c r="M16" s="77" t="s">
        <v>57</v>
      </c>
      <c r="N16" s="77"/>
      <c r="O16" s="77"/>
      <c r="P16" s="102" t="s">
        <v>71</v>
      </c>
      <c r="Q16" s="102"/>
      <c r="R16" s="102"/>
      <c r="S16" s="102"/>
      <c r="T16" s="6"/>
    </row>
    <row r="17" spans="2:20" ht="16.5" thickBot="1">
      <c r="B17" s="24"/>
      <c r="C17" s="85"/>
      <c r="D17" s="83"/>
      <c r="E17" s="83"/>
      <c r="F17" s="83"/>
      <c r="G17" s="83"/>
      <c r="H17" s="83"/>
      <c r="I17" s="83"/>
      <c r="J17" s="83"/>
      <c r="K17" s="84"/>
      <c r="L17" s="6"/>
      <c r="M17" s="77" t="s">
        <v>45</v>
      </c>
      <c r="N17" s="77"/>
      <c r="O17" s="77"/>
      <c r="P17" s="102" t="s">
        <v>46</v>
      </c>
      <c r="Q17" s="102"/>
      <c r="R17" s="102"/>
      <c r="S17" s="102"/>
      <c r="T17" s="6"/>
    </row>
    <row r="18" spans="2:20" ht="16.5" thickBot="1">
      <c r="B18" s="24"/>
      <c r="C18" s="83"/>
      <c r="D18" s="83"/>
      <c r="E18" s="83"/>
      <c r="F18" s="83"/>
      <c r="G18" s="83"/>
      <c r="H18" s="83"/>
      <c r="I18" s="83"/>
      <c r="J18" s="83"/>
      <c r="K18" s="84"/>
      <c r="L18" s="6"/>
      <c r="M18" s="77" t="s">
        <v>67</v>
      </c>
      <c r="N18" s="77"/>
      <c r="O18" s="77"/>
      <c r="P18" s="102" t="s">
        <v>47</v>
      </c>
      <c r="Q18" s="102"/>
      <c r="R18" s="102"/>
      <c r="S18" s="102"/>
      <c r="T18" s="6"/>
    </row>
    <row r="19" spans="2:20" ht="16.5" thickBot="1">
      <c r="B19" s="24"/>
      <c r="C19" s="83"/>
      <c r="D19" s="83"/>
      <c r="E19" s="83"/>
      <c r="F19" s="83"/>
      <c r="G19" s="83"/>
      <c r="H19" s="83"/>
      <c r="I19" s="83"/>
      <c r="J19" s="83"/>
      <c r="K19" s="84"/>
      <c r="L19" s="6"/>
      <c r="M19" s="77" t="s">
        <v>68</v>
      </c>
      <c r="N19" s="77"/>
      <c r="O19" s="77"/>
      <c r="P19" s="102" t="s">
        <v>47</v>
      </c>
      <c r="Q19" s="102"/>
      <c r="R19" s="102"/>
      <c r="S19" s="102"/>
      <c r="T19" s="6"/>
    </row>
    <row r="20" spans="2:20" ht="16.5" thickBot="1">
      <c r="B20" s="24"/>
      <c r="C20" s="83"/>
      <c r="D20" s="83"/>
      <c r="E20" s="83"/>
      <c r="F20" s="83"/>
      <c r="G20" s="83"/>
      <c r="H20" s="83"/>
      <c r="I20" s="83"/>
      <c r="J20" s="83"/>
      <c r="K20" s="84"/>
      <c r="L20" s="6"/>
      <c r="M20" s="77"/>
      <c r="N20" s="77"/>
      <c r="O20" s="77"/>
      <c r="P20" s="102"/>
      <c r="Q20" s="102"/>
      <c r="R20" s="102"/>
      <c r="S20" s="102"/>
      <c r="T20" s="6"/>
    </row>
    <row r="21" spans="2:20" ht="16.5" thickBot="1">
      <c r="B21" s="24"/>
      <c r="C21" s="83"/>
      <c r="D21" s="83"/>
      <c r="E21" s="83"/>
      <c r="F21" s="83"/>
      <c r="G21" s="83"/>
      <c r="H21" s="83"/>
      <c r="I21" s="83"/>
      <c r="J21" s="83"/>
      <c r="K21" s="84"/>
      <c r="L21" s="6"/>
      <c r="M21" s="77"/>
      <c r="N21" s="77"/>
      <c r="O21" s="77"/>
      <c r="P21" s="102"/>
      <c r="Q21" s="102"/>
      <c r="R21" s="102"/>
      <c r="S21" s="102"/>
      <c r="T21" s="6"/>
    </row>
    <row r="22" spans="2:20" ht="16.5" thickBot="1">
      <c r="B22" s="24"/>
      <c r="C22" s="85"/>
      <c r="D22" s="85"/>
      <c r="E22" s="85"/>
      <c r="F22" s="85"/>
      <c r="G22" s="85"/>
      <c r="H22" s="85"/>
      <c r="I22" s="85"/>
      <c r="J22" s="85"/>
      <c r="K22" s="92"/>
      <c r="L22" s="6"/>
      <c r="M22" s="77"/>
      <c r="N22" s="77"/>
      <c r="O22" s="77"/>
      <c r="P22" s="102"/>
      <c r="Q22" s="102"/>
      <c r="R22" s="102"/>
      <c r="S22" s="102"/>
      <c r="T22" s="6"/>
    </row>
    <row r="23" spans="2:20" ht="15.75">
      <c r="B23" s="24"/>
      <c r="C23" s="85"/>
      <c r="D23" s="85"/>
      <c r="E23" s="85"/>
      <c r="F23" s="85"/>
      <c r="G23" s="85"/>
      <c r="H23" s="85"/>
      <c r="I23" s="85"/>
      <c r="J23" s="85"/>
      <c r="K23" s="92"/>
      <c r="L23" s="6"/>
      <c r="M23" s="123"/>
      <c r="N23" s="123"/>
      <c r="O23" s="123"/>
      <c r="P23" s="6"/>
      <c r="Q23" s="6"/>
      <c r="R23" s="6"/>
      <c r="S23" s="6"/>
      <c r="T23" s="6"/>
    </row>
    <row r="24" spans="2:20" ht="15.75">
      <c r="B24" s="24"/>
      <c r="C24" s="83"/>
      <c r="D24" s="83"/>
      <c r="E24" s="83"/>
      <c r="F24" s="83"/>
      <c r="G24" s="83"/>
      <c r="H24" s="83"/>
      <c r="I24" s="83"/>
      <c r="J24" s="83"/>
      <c r="K24" s="84"/>
      <c r="L24" s="6"/>
      <c r="M24" s="123"/>
      <c r="N24" s="124"/>
      <c r="O24" s="124"/>
      <c r="P24" s="6"/>
      <c r="Q24" s="6"/>
      <c r="R24" s="6"/>
      <c r="S24" s="6"/>
      <c r="T24" s="6"/>
    </row>
    <row r="25" spans="2:20" ht="15.75">
      <c r="B25" s="24"/>
      <c r="C25" s="83"/>
      <c r="D25" s="83"/>
      <c r="E25" s="83"/>
      <c r="F25" s="83"/>
      <c r="G25" s="83"/>
      <c r="H25" s="83"/>
      <c r="I25" s="83"/>
      <c r="J25" s="83"/>
      <c r="K25" s="84"/>
      <c r="L25" s="6"/>
      <c r="M25" s="123"/>
      <c r="N25" s="123"/>
      <c r="O25" s="123"/>
      <c r="P25" s="6"/>
      <c r="Q25" s="6"/>
      <c r="R25" s="6"/>
      <c r="S25" s="6"/>
      <c r="T25" s="6"/>
    </row>
    <row r="26" spans="2:20" ht="15.75">
      <c r="B26" s="24"/>
      <c r="C26" s="83"/>
      <c r="D26" s="83"/>
      <c r="E26" s="83"/>
      <c r="F26" s="83"/>
      <c r="G26" s="83"/>
      <c r="H26" s="83"/>
      <c r="I26" s="83"/>
      <c r="J26" s="83"/>
      <c r="K26" s="84"/>
      <c r="L26" s="6"/>
      <c r="M26" s="6"/>
      <c r="N26" s="6"/>
      <c r="O26" s="6"/>
      <c r="P26" s="6"/>
      <c r="Q26" s="6"/>
      <c r="R26" s="6"/>
      <c r="S26" s="6"/>
      <c r="T26" s="6"/>
    </row>
    <row r="27" spans="2:20" ht="19.5" thickBot="1">
      <c r="B27" s="24"/>
      <c r="C27" s="83"/>
      <c r="D27" s="83"/>
      <c r="E27" s="83"/>
      <c r="F27" s="83"/>
      <c r="G27" s="83"/>
      <c r="H27" s="83"/>
      <c r="I27" s="83"/>
      <c r="J27" s="83"/>
      <c r="K27" s="84"/>
      <c r="L27" s="25"/>
      <c r="M27" s="87" t="s">
        <v>7</v>
      </c>
      <c r="N27" s="87"/>
      <c r="O27" s="87"/>
      <c r="P27" s="87"/>
      <c r="Q27" s="87"/>
      <c r="R27" s="87"/>
      <c r="S27" s="6"/>
      <c r="T27" s="6"/>
    </row>
    <row r="28" spans="2:20" ht="19.5" thickBot="1">
      <c r="B28" s="24"/>
      <c r="C28" s="83"/>
      <c r="D28" s="83"/>
      <c r="E28" s="83"/>
      <c r="F28" s="83"/>
      <c r="G28" s="83"/>
      <c r="H28" s="83"/>
      <c r="I28" s="83"/>
      <c r="J28" s="83"/>
      <c r="K28" s="84"/>
      <c r="L28" s="25"/>
      <c r="M28" s="90" t="s">
        <v>14</v>
      </c>
      <c r="N28" s="90"/>
      <c r="O28" s="90"/>
      <c r="P28" s="26" t="s">
        <v>69</v>
      </c>
      <c r="Q28" s="96" t="s">
        <v>53</v>
      </c>
      <c r="R28" s="97"/>
      <c r="S28" s="6"/>
      <c r="T28" s="6"/>
    </row>
    <row r="29" spans="2:20" ht="19.5" thickBot="1">
      <c r="B29" s="24"/>
      <c r="C29" s="83"/>
      <c r="D29" s="83"/>
      <c r="E29" s="83"/>
      <c r="F29" s="83"/>
      <c r="G29" s="83"/>
      <c r="H29" s="83"/>
      <c r="I29" s="83"/>
      <c r="J29" s="83"/>
      <c r="K29" s="84"/>
      <c r="L29" s="25"/>
      <c r="M29" s="86" t="s">
        <v>15</v>
      </c>
      <c r="N29" s="86"/>
      <c r="O29" s="86"/>
      <c r="P29" s="3">
        <f xml:space="preserve"> COUNTIFS($C12:$K100, "*O*F*11*issued*")</f>
        <v>0</v>
      </c>
      <c r="Q29" s="98">
        <f xml:space="preserve"> COUNTIFS(C12:K104, "*O*F*11*surrendered*")</f>
        <v>0</v>
      </c>
      <c r="R29" s="99"/>
      <c r="S29" s="6"/>
      <c r="T29" s="6"/>
    </row>
    <row r="30" spans="2:20" ht="19.5" thickBot="1">
      <c r="B30" s="24"/>
      <c r="C30" s="83"/>
      <c r="D30" s="83"/>
      <c r="E30" s="83"/>
      <c r="F30" s="83"/>
      <c r="G30" s="83"/>
      <c r="H30" s="83"/>
      <c r="I30" s="83"/>
      <c r="J30" s="83"/>
      <c r="K30" s="84"/>
      <c r="L30" s="25"/>
      <c r="M30" s="86" t="s">
        <v>55</v>
      </c>
      <c r="N30" s="86"/>
      <c r="O30" s="86"/>
      <c r="P30" s="3">
        <f xml:space="preserve"> COUNTIF($C12:$K104, "*CMMS*raised*")</f>
        <v>0</v>
      </c>
      <c r="Q30" s="100"/>
      <c r="R30" s="101"/>
      <c r="S30" s="6"/>
      <c r="T30" s="6"/>
    </row>
    <row r="31" spans="2:20" ht="19.5" thickBot="1">
      <c r="B31" s="24"/>
      <c r="C31" s="83"/>
      <c r="D31" s="83"/>
      <c r="E31" s="83"/>
      <c r="F31" s="83"/>
      <c r="G31" s="83"/>
      <c r="H31" s="83"/>
      <c r="I31" s="83"/>
      <c r="J31" s="83"/>
      <c r="K31" s="84"/>
      <c r="L31" s="25"/>
      <c r="M31" s="86" t="s">
        <v>28</v>
      </c>
      <c r="N31" s="86"/>
      <c r="O31" s="86"/>
      <c r="P31" s="3">
        <f xml:space="preserve"> COUNTIFS($C12:$K104, "Work Permit*issued*") + COUNTIFS($C12:$K104, "*Permit*to*work*issued*") + COUNTIFS($C12:$K104, "*O*F*2*issued*")</f>
        <v>0</v>
      </c>
      <c r="Q31" s="98">
        <f xml:space="preserve"> COUNTIFS($C12:$K104, "Work Permit*surrendered*") + COUNTIFS($C12:$K104, "*Permit*to*work*surrendered*") + COUNTIFS($C12:$K104, "*O*F*2*surrendered*")</f>
        <v>0</v>
      </c>
      <c r="R31" s="99"/>
      <c r="S31" s="6"/>
      <c r="T31" s="6"/>
    </row>
    <row r="32" spans="2:20" ht="19.5" thickBot="1">
      <c r="B32" s="24"/>
      <c r="C32" s="83"/>
      <c r="D32" s="83"/>
      <c r="E32" s="83"/>
      <c r="F32" s="83"/>
      <c r="G32" s="83"/>
      <c r="H32" s="83"/>
      <c r="I32" s="83"/>
      <c r="J32" s="83"/>
      <c r="K32" s="84"/>
      <c r="L32" s="25"/>
      <c r="M32" s="86" t="s">
        <v>29</v>
      </c>
      <c r="N32" s="86"/>
      <c r="O32" s="86"/>
      <c r="P32" s="3">
        <f xml:space="preserve"> COUNTIFS($C12:$K104, "Work*Test*Permit*issued*") + COUNTIFS($C12:$K104, "*O*F*3*issued*")</f>
        <v>0</v>
      </c>
      <c r="Q32" s="98">
        <f xml:space="preserve"> COUNTIFS(C12:K104, "Work*Test*Permit*surrendered*") + COUNTIFS($C12:$K104, "*O*F*3*surrendered*")</f>
        <v>0</v>
      </c>
      <c r="R32" s="99"/>
      <c r="S32" s="6"/>
      <c r="T32" s="6"/>
    </row>
    <row r="33" spans="2:20" ht="19.5" thickBot="1">
      <c r="B33" s="24"/>
      <c r="C33" s="83"/>
      <c r="D33" s="83"/>
      <c r="E33" s="83"/>
      <c r="F33" s="83"/>
      <c r="G33" s="83"/>
      <c r="H33" s="83"/>
      <c r="I33" s="83"/>
      <c r="J33" s="83"/>
      <c r="K33" s="84"/>
      <c r="L33" s="25"/>
      <c r="M33" s="86" t="s">
        <v>30</v>
      </c>
      <c r="N33" s="86"/>
      <c r="O33" s="86"/>
      <c r="P33" s="3">
        <f xml:space="preserve"> COUNTIFS($C12:$K104, "*Local*Checks*") + COUNTIFS($C12:$K104, "*Checks*Local*")</f>
        <v>0</v>
      </c>
      <c r="Q33" s="100"/>
      <c r="R33" s="101"/>
      <c r="S33" s="6"/>
      <c r="T33" s="6"/>
    </row>
    <row r="34" spans="2:20" ht="19.5" thickBot="1">
      <c r="B34" s="24"/>
      <c r="C34" s="83"/>
      <c r="D34" s="83"/>
      <c r="E34" s="83"/>
      <c r="F34" s="83"/>
      <c r="G34" s="83"/>
      <c r="H34" s="83"/>
      <c r="I34" s="83"/>
      <c r="J34" s="83"/>
      <c r="K34" s="84"/>
      <c r="L34" s="25"/>
      <c r="M34" s="86" t="s">
        <v>49</v>
      </c>
      <c r="N34" s="86"/>
      <c r="O34" s="86"/>
      <c r="P34" s="3">
        <f xml:space="preserve"> COUNTIFS($C12:$K104, "*Hot*Work*Permit*issued*")</f>
        <v>0</v>
      </c>
      <c r="Q34" s="98">
        <f xml:space="preserve"> COUNTIFS($C12:$K104, "*Hot*Work*Permit*surrendered*")</f>
        <v>0</v>
      </c>
      <c r="R34" s="99"/>
      <c r="S34" s="6"/>
      <c r="T34" s="6"/>
    </row>
    <row r="35" spans="2:20" ht="19.5" thickBot="1">
      <c r="B35" s="24"/>
      <c r="C35" s="83"/>
      <c r="D35" s="83"/>
      <c r="E35" s="83"/>
      <c r="F35" s="83"/>
      <c r="G35" s="83"/>
      <c r="H35" s="83"/>
      <c r="I35" s="83"/>
      <c r="J35" s="83"/>
      <c r="K35" s="84"/>
      <c r="L35" s="25"/>
      <c r="M35" s="86" t="s">
        <v>48</v>
      </c>
      <c r="N35" s="86"/>
      <c r="O35" s="86"/>
      <c r="P35" s="3">
        <f xml:space="preserve"> COUNTIFS($C12:$K104, "*Confined*Space*Permit*issued*")</f>
        <v>0</v>
      </c>
      <c r="Q35" s="98">
        <f xml:space="preserve"> COUNTIFS($C12:$K104, "*Confined*Space*Permit*surrendered*")</f>
        <v>0</v>
      </c>
      <c r="R35" s="99"/>
      <c r="S35" s="6"/>
      <c r="T35" s="6"/>
    </row>
    <row r="36" spans="2:20" ht="19.5" thickBot="1">
      <c r="B36" s="24"/>
      <c r="C36" s="83"/>
      <c r="D36" s="83"/>
      <c r="E36" s="83"/>
      <c r="F36" s="83"/>
      <c r="G36" s="83"/>
      <c r="H36" s="83"/>
      <c r="I36" s="83"/>
      <c r="J36" s="83"/>
      <c r="K36" s="84"/>
      <c r="L36" s="25"/>
      <c r="M36" s="77" t="s">
        <v>50</v>
      </c>
      <c r="N36" s="77"/>
      <c r="O36" s="77"/>
      <c r="P36" s="3">
        <f>COUNTIFS($C12:$K104,"*Application*for*Protection*Guarantee*")</f>
        <v>0</v>
      </c>
      <c r="Q36" s="100"/>
      <c r="R36" s="101"/>
      <c r="S36" s="6"/>
      <c r="T36" s="6"/>
    </row>
    <row r="37" spans="2:20" ht="19.5" thickBot="1">
      <c r="B37" s="24"/>
      <c r="C37" s="83"/>
      <c r="D37" s="83"/>
      <c r="E37" s="83"/>
      <c r="F37" s="83"/>
      <c r="G37" s="83"/>
      <c r="H37" s="83"/>
      <c r="I37" s="83"/>
      <c r="J37" s="83"/>
      <c r="K37" s="84"/>
      <c r="L37" s="6"/>
      <c r="M37" s="125"/>
      <c r="N37" s="125"/>
      <c r="O37" s="125"/>
      <c r="P37" s="28"/>
      <c r="Q37" s="129"/>
      <c r="R37" s="130"/>
      <c r="S37" s="29"/>
      <c r="T37" s="6"/>
    </row>
    <row r="38" spans="2:20" ht="19.5" thickBot="1">
      <c r="B38" s="24"/>
      <c r="C38" s="83"/>
      <c r="D38" s="83"/>
      <c r="E38" s="83"/>
      <c r="F38" s="83"/>
      <c r="G38" s="83"/>
      <c r="H38" s="83"/>
      <c r="I38" s="83"/>
      <c r="J38" s="83"/>
      <c r="K38" s="84"/>
      <c r="L38" s="6"/>
      <c r="M38" s="86"/>
      <c r="N38" s="86"/>
      <c r="O38" s="86"/>
      <c r="P38" s="27"/>
      <c r="Q38" s="121"/>
      <c r="R38" s="122"/>
      <c r="S38" s="30"/>
      <c r="T38" s="6"/>
    </row>
    <row r="39" spans="2:20" ht="19.5" thickBot="1">
      <c r="B39" s="24"/>
      <c r="C39" s="83"/>
      <c r="D39" s="83"/>
      <c r="E39" s="83"/>
      <c r="F39" s="83"/>
      <c r="G39" s="83"/>
      <c r="H39" s="83"/>
      <c r="I39" s="83"/>
      <c r="J39" s="83"/>
      <c r="K39" s="84"/>
      <c r="L39" s="6"/>
      <c r="M39" s="86"/>
      <c r="N39" s="86"/>
      <c r="O39" s="86"/>
      <c r="P39" s="27"/>
      <c r="Q39" s="121"/>
      <c r="R39" s="122"/>
      <c r="S39" s="30"/>
      <c r="T39" s="6"/>
    </row>
    <row r="40" spans="2:20" ht="18.75">
      <c r="B40" s="24"/>
      <c r="C40" s="83"/>
      <c r="D40" s="83"/>
      <c r="E40" s="83"/>
      <c r="F40" s="83"/>
      <c r="G40" s="83"/>
      <c r="H40" s="83"/>
      <c r="I40" s="83"/>
      <c r="J40" s="83"/>
      <c r="K40" s="84"/>
      <c r="L40" s="6"/>
      <c r="M40" s="31"/>
      <c r="N40" s="32"/>
      <c r="O40" s="32"/>
      <c r="P40" s="32"/>
      <c r="Q40" s="32"/>
      <c r="R40" s="32"/>
      <c r="S40" s="30"/>
      <c r="T40" s="6"/>
    </row>
    <row r="41" spans="2:20" ht="18.75">
      <c r="B41" s="24"/>
      <c r="C41" s="83"/>
      <c r="D41" s="83"/>
      <c r="E41" s="83"/>
      <c r="F41" s="83"/>
      <c r="G41" s="83"/>
      <c r="H41" s="83"/>
      <c r="I41" s="83"/>
      <c r="J41" s="83"/>
      <c r="K41" s="84"/>
      <c r="L41" s="6"/>
      <c r="M41" s="31"/>
      <c r="N41" s="32"/>
      <c r="O41" s="32"/>
      <c r="P41" s="32"/>
      <c r="Q41" s="32"/>
      <c r="R41" s="32"/>
      <c r="S41" s="30"/>
      <c r="T41" s="6"/>
    </row>
    <row r="42" spans="2:20" ht="18.75">
      <c r="B42" s="24"/>
      <c r="C42" s="83"/>
      <c r="D42" s="83"/>
      <c r="E42" s="83"/>
      <c r="F42" s="83"/>
      <c r="G42" s="83"/>
      <c r="H42" s="83"/>
      <c r="I42" s="83"/>
      <c r="J42" s="83"/>
      <c r="K42" s="84"/>
      <c r="L42" s="6"/>
      <c r="M42" s="33"/>
      <c r="N42" s="33"/>
      <c r="O42" s="33"/>
      <c r="P42" s="33"/>
      <c r="Q42" s="32"/>
      <c r="R42" s="32"/>
      <c r="S42" s="30"/>
      <c r="T42" s="6"/>
    </row>
    <row r="43" spans="2:20" ht="18.75">
      <c r="B43" s="24"/>
      <c r="C43" s="83"/>
      <c r="D43" s="83"/>
      <c r="E43" s="83"/>
      <c r="F43" s="83"/>
      <c r="G43" s="83"/>
      <c r="H43" s="83"/>
      <c r="I43" s="83"/>
      <c r="J43" s="83"/>
      <c r="K43" s="84"/>
      <c r="L43" s="6"/>
      <c r="M43" s="33"/>
      <c r="N43" s="33"/>
      <c r="O43" s="33"/>
      <c r="P43" s="33"/>
      <c r="Q43" s="32"/>
      <c r="R43" s="32"/>
      <c r="S43" s="30"/>
      <c r="T43" s="6"/>
    </row>
    <row r="44" spans="2:20" ht="18.75">
      <c r="B44" s="24"/>
      <c r="C44" s="83"/>
      <c r="D44" s="83"/>
      <c r="E44" s="83"/>
      <c r="F44" s="83"/>
      <c r="G44" s="83"/>
      <c r="H44" s="83"/>
      <c r="I44" s="83"/>
      <c r="J44" s="83"/>
      <c r="K44" s="84"/>
      <c r="L44" s="6"/>
      <c r="M44" s="33"/>
      <c r="N44" s="33"/>
      <c r="O44" s="33"/>
      <c r="P44" s="33"/>
      <c r="Q44" s="32"/>
      <c r="R44" s="32"/>
      <c r="S44" s="32"/>
      <c r="T44" s="6"/>
    </row>
    <row r="45" spans="2:20" ht="15.75">
      <c r="B45" s="24"/>
      <c r="C45" s="83"/>
      <c r="D45" s="83"/>
      <c r="E45" s="83"/>
      <c r="F45" s="83"/>
      <c r="G45" s="83"/>
      <c r="H45" s="83"/>
      <c r="I45" s="83"/>
      <c r="J45" s="83"/>
      <c r="K45" s="84"/>
      <c r="L45" s="25"/>
      <c r="M45" s="25"/>
      <c r="N45" s="25"/>
      <c r="O45" s="25"/>
      <c r="P45" s="25"/>
      <c r="Q45" s="25"/>
      <c r="R45" s="25"/>
      <c r="S45" s="6"/>
      <c r="T45" s="6"/>
    </row>
    <row r="46" spans="2:20" ht="15.75">
      <c r="B46" s="24"/>
      <c r="C46" s="83"/>
      <c r="D46" s="83"/>
      <c r="E46" s="83"/>
      <c r="F46" s="83"/>
      <c r="G46" s="83"/>
      <c r="H46" s="83"/>
      <c r="I46" s="83"/>
      <c r="J46" s="83"/>
      <c r="K46" s="84"/>
      <c r="L46" s="25"/>
      <c r="M46" s="25"/>
      <c r="N46" s="25"/>
      <c r="O46" s="25"/>
      <c r="P46" s="25"/>
      <c r="Q46" s="25"/>
      <c r="R46" s="25"/>
      <c r="S46" s="6"/>
      <c r="T46" s="6"/>
    </row>
    <row r="47" spans="2:20" ht="15.75">
      <c r="B47" s="24"/>
      <c r="C47" s="83"/>
      <c r="D47" s="83"/>
      <c r="E47" s="83"/>
      <c r="F47" s="83"/>
      <c r="G47" s="83"/>
      <c r="H47" s="83"/>
      <c r="I47" s="83"/>
      <c r="J47" s="83"/>
      <c r="K47" s="84"/>
      <c r="L47" s="25"/>
      <c r="M47" s="25"/>
      <c r="N47" s="25"/>
      <c r="O47" s="25"/>
      <c r="P47" s="25"/>
      <c r="Q47" s="25"/>
      <c r="R47" s="25"/>
      <c r="S47" s="6"/>
      <c r="T47" s="6"/>
    </row>
    <row r="48" spans="2:20" ht="15.75">
      <c r="B48" s="24"/>
      <c r="C48" s="83"/>
      <c r="D48" s="83"/>
      <c r="E48" s="83"/>
      <c r="F48" s="83"/>
      <c r="G48" s="83"/>
      <c r="H48" s="83"/>
      <c r="I48" s="83"/>
      <c r="J48" s="83"/>
      <c r="K48" s="84"/>
      <c r="L48" s="25"/>
      <c r="M48" s="25"/>
      <c r="N48" s="25"/>
      <c r="O48" s="25"/>
      <c r="P48" s="25"/>
      <c r="Q48" s="25"/>
      <c r="R48" s="25"/>
      <c r="S48" s="6"/>
      <c r="T48" s="6"/>
    </row>
    <row r="49" spans="2:20" ht="15.75">
      <c r="B49" s="24"/>
      <c r="C49" s="83"/>
      <c r="D49" s="83"/>
      <c r="E49" s="83"/>
      <c r="F49" s="83"/>
      <c r="G49" s="83"/>
      <c r="H49" s="83"/>
      <c r="I49" s="83"/>
      <c r="J49" s="83"/>
      <c r="K49" s="84"/>
      <c r="L49" s="25"/>
      <c r="M49" s="25"/>
      <c r="N49" s="25"/>
      <c r="O49" s="25"/>
      <c r="P49" s="25"/>
      <c r="Q49" s="25"/>
      <c r="R49" s="25"/>
      <c r="S49" s="6"/>
      <c r="T49" s="6"/>
    </row>
    <row r="50" spans="2:20" ht="15.75">
      <c r="B50" s="24"/>
      <c r="C50" s="83"/>
      <c r="D50" s="83"/>
      <c r="E50" s="83"/>
      <c r="F50" s="83"/>
      <c r="G50" s="83"/>
      <c r="H50" s="83"/>
      <c r="I50" s="83"/>
      <c r="J50" s="83"/>
      <c r="K50" s="84"/>
      <c r="L50" s="25"/>
      <c r="M50" s="34"/>
      <c r="N50" s="34"/>
      <c r="O50" s="34"/>
      <c r="P50" s="34"/>
      <c r="Q50" s="25"/>
      <c r="R50" s="25"/>
      <c r="S50" s="6"/>
      <c r="T50" s="6"/>
    </row>
    <row r="51" spans="2:20" ht="15.75">
      <c r="B51" s="24"/>
      <c r="C51" s="83"/>
      <c r="D51" s="83"/>
      <c r="E51" s="83"/>
      <c r="F51" s="83"/>
      <c r="G51" s="83"/>
      <c r="H51" s="83"/>
      <c r="I51" s="83"/>
      <c r="J51" s="83"/>
      <c r="K51" s="84"/>
      <c r="L51" s="25"/>
      <c r="M51" s="25"/>
      <c r="N51" s="25"/>
      <c r="O51" s="25"/>
      <c r="P51" s="25"/>
      <c r="Q51" s="25"/>
      <c r="R51" s="25"/>
      <c r="S51" s="6"/>
      <c r="T51" s="6"/>
    </row>
    <row r="52" spans="2:20" ht="15.75">
      <c r="B52" s="24"/>
      <c r="C52" s="83"/>
      <c r="D52" s="83"/>
      <c r="E52" s="83"/>
      <c r="F52" s="83"/>
      <c r="G52" s="83"/>
      <c r="H52" s="83"/>
      <c r="I52" s="83"/>
      <c r="J52" s="83"/>
      <c r="K52" s="84"/>
      <c r="L52" s="25"/>
      <c r="M52" s="25"/>
      <c r="N52" s="25"/>
      <c r="O52" s="25"/>
      <c r="P52" s="25"/>
      <c r="Q52" s="25"/>
      <c r="R52" s="25"/>
      <c r="S52" s="6"/>
      <c r="T52" s="6"/>
    </row>
    <row r="53" spans="2:20" ht="15.75">
      <c r="B53" s="24"/>
      <c r="C53" s="83"/>
      <c r="D53" s="83"/>
      <c r="E53" s="83"/>
      <c r="F53" s="83"/>
      <c r="G53" s="83"/>
      <c r="H53" s="83"/>
      <c r="I53" s="83"/>
      <c r="J53" s="83"/>
      <c r="K53" s="84"/>
      <c r="L53" s="25"/>
      <c r="M53" s="25"/>
      <c r="N53" s="25"/>
      <c r="O53" s="25"/>
      <c r="P53" s="25"/>
      <c r="Q53" s="25"/>
      <c r="R53" s="25"/>
      <c r="S53" s="6"/>
      <c r="T53" s="6"/>
    </row>
    <row r="54" spans="2:20" ht="15.75">
      <c r="B54" s="24"/>
      <c r="C54" s="83"/>
      <c r="D54" s="83"/>
      <c r="E54" s="83"/>
      <c r="F54" s="83"/>
      <c r="G54" s="83"/>
      <c r="H54" s="83"/>
      <c r="I54" s="83"/>
      <c r="J54" s="83"/>
      <c r="K54" s="84"/>
      <c r="L54" s="25"/>
      <c r="M54" s="25"/>
      <c r="N54" s="25"/>
      <c r="O54" s="25"/>
      <c r="P54" s="25"/>
      <c r="Q54" s="25"/>
      <c r="R54" s="25"/>
      <c r="S54" s="6"/>
      <c r="T54" s="6"/>
    </row>
    <row r="55" spans="2:20" ht="15.75">
      <c r="B55" s="24"/>
      <c r="C55" s="83"/>
      <c r="D55" s="83"/>
      <c r="E55" s="83"/>
      <c r="F55" s="83"/>
      <c r="G55" s="83"/>
      <c r="H55" s="83"/>
      <c r="I55" s="83"/>
      <c r="J55" s="83"/>
      <c r="K55" s="84"/>
      <c r="L55" s="25"/>
      <c r="M55" s="6"/>
      <c r="N55" s="6"/>
      <c r="O55" s="6"/>
      <c r="P55" s="6"/>
      <c r="Q55" s="6"/>
      <c r="R55" s="6"/>
      <c r="S55" s="6"/>
      <c r="T55" s="6"/>
    </row>
    <row r="56" spans="2:20" ht="15.75">
      <c r="B56" s="24"/>
      <c r="C56" s="83"/>
      <c r="D56" s="83"/>
      <c r="E56" s="83"/>
      <c r="F56" s="83"/>
      <c r="G56" s="83"/>
      <c r="H56" s="83"/>
      <c r="I56" s="83"/>
      <c r="J56" s="83"/>
      <c r="K56" s="84"/>
      <c r="L56" s="25"/>
      <c r="M56" s="6"/>
      <c r="N56" s="6"/>
      <c r="O56" s="6"/>
      <c r="P56" s="6"/>
      <c r="Q56" s="6"/>
      <c r="R56" s="6"/>
      <c r="S56" s="6"/>
      <c r="T56" s="6"/>
    </row>
    <row r="57" spans="2:20" ht="15.75">
      <c r="B57" s="24"/>
      <c r="C57" s="83"/>
      <c r="D57" s="83"/>
      <c r="E57" s="83"/>
      <c r="F57" s="83"/>
      <c r="G57" s="83"/>
      <c r="H57" s="83"/>
      <c r="I57" s="83"/>
      <c r="J57" s="83"/>
      <c r="K57" s="84"/>
      <c r="L57" s="25"/>
      <c r="M57" s="6"/>
      <c r="N57" s="6"/>
      <c r="O57" s="6"/>
      <c r="P57" s="6"/>
      <c r="Q57" s="6"/>
      <c r="R57" s="6"/>
      <c r="S57" s="6"/>
      <c r="T57" s="6"/>
    </row>
    <row r="58" spans="2:20" ht="15.75">
      <c r="B58" s="24"/>
      <c r="C58" s="83"/>
      <c r="D58" s="83"/>
      <c r="E58" s="83"/>
      <c r="F58" s="83"/>
      <c r="G58" s="83"/>
      <c r="H58" s="83"/>
      <c r="I58" s="83"/>
      <c r="J58" s="83"/>
      <c r="K58" s="84"/>
      <c r="L58" s="25"/>
      <c r="M58" s="6"/>
      <c r="N58" s="6"/>
      <c r="O58" s="6"/>
      <c r="P58" s="6"/>
      <c r="Q58" s="6"/>
      <c r="R58" s="6"/>
      <c r="S58" s="6"/>
      <c r="T58" s="6"/>
    </row>
    <row r="59" spans="2:20" ht="15.75">
      <c r="B59" s="24"/>
      <c r="C59" s="83"/>
      <c r="D59" s="83"/>
      <c r="E59" s="83"/>
      <c r="F59" s="83"/>
      <c r="G59" s="83"/>
      <c r="H59" s="83"/>
      <c r="I59" s="83"/>
      <c r="J59" s="83"/>
      <c r="K59" s="84"/>
      <c r="L59" s="25"/>
      <c r="M59" s="6"/>
      <c r="N59" s="6"/>
      <c r="O59" s="6"/>
      <c r="P59" s="6"/>
      <c r="Q59" s="6"/>
      <c r="R59" s="6"/>
      <c r="S59" s="6"/>
      <c r="T59" s="6"/>
    </row>
    <row r="60" spans="2:20" ht="15.75">
      <c r="B60" s="24"/>
      <c r="C60" s="83"/>
      <c r="D60" s="83"/>
      <c r="E60" s="83"/>
      <c r="F60" s="83"/>
      <c r="G60" s="83"/>
      <c r="H60" s="83"/>
      <c r="I60" s="83"/>
      <c r="J60" s="83"/>
      <c r="K60" s="84"/>
      <c r="L60" s="25"/>
      <c r="M60" s="6"/>
      <c r="N60" s="6"/>
      <c r="O60" s="6"/>
      <c r="P60" s="6"/>
      <c r="Q60" s="6"/>
      <c r="R60" s="6"/>
      <c r="S60" s="6"/>
      <c r="T60" s="6"/>
    </row>
    <row r="61" spans="2:20" ht="15.75">
      <c r="B61" s="24"/>
      <c r="C61" s="83"/>
      <c r="D61" s="83"/>
      <c r="E61" s="83"/>
      <c r="F61" s="83"/>
      <c r="G61" s="83"/>
      <c r="H61" s="83"/>
      <c r="I61" s="83"/>
      <c r="J61" s="83"/>
      <c r="K61" s="84"/>
      <c r="L61" s="25"/>
      <c r="M61" s="25"/>
      <c r="N61" s="25"/>
      <c r="O61" s="6"/>
      <c r="P61" s="25"/>
      <c r="Q61" s="25"/>
      <c r="R61" s="25"/>
      <c r="S61" s="6"/>
      <c r="T61" s="6"/>
    </row>
    <row r="62" spans="2:20" ht="15.75">
      <c r="B62" s="24"/>
      <c r="C62" s="83"/>
      <c r="D62" s="83"/>
      <c r="E62" s="83"/>
      <c r="F62" s="83"/>
      <c r="G62" s="83"/>
      <c r="H62" s="83"/>
      <c r="I62" s="83"/>
      <c r="J62" s="83"/>
      <c r="K62" s="84"/>
      <c r="L62" s="6"/>
      <c r="M62" s="6"/>
      <c r="N62" s="6"/>
      <c r="O62" s="6"/>
      <c r="P62" s="6"/>
      <c r="Q62" s="6"/>
      <c r="R62" s="6"/>
      <c r="S62" s="6"/>
      <c r="T62" s="6"/>
    </row>
    <row r="63" spans="2:20" ht="15.75">
      <c r="B63" s="24"/>
      <c r="C63" s="83"/>
      <c r="D63" s="83"/>
      <c r="E63" s="83"/>
      <c r="F63" s="83"/>
      <c r="G63" s="83"/>
      <c r="H63" s="83"/>
      <c r="I63" s="83"/>
      <c r="J63" s="83"/>
      <c r="K63" s="84"/>
      <c r="L63" s="6"/>
      <c r="M63" s="6"/>
      <c r="N63" s="6"/>
      <c r="O63" s="6"/>
      <c r="P63" s="6"/>
      <c r="Q63" s="6"/>
      <c r="R63" s="6"/>
      <c r="S63" s="6"/>
      <c r="T63" s="6"/>
    </row>
    <row r="64" spans="2:20" ht="15.75">
      <c r="B64" s="24"/>
      <c r="C64" s="83"/>
      <c r="D64" s="83"/>
      <c r="E64" s="83"/>
      <c r="F64" s="83"/>
      <c r="G64" s="83"/>
      <c r="H64" s="83"/>
      <c r="I64" s="83"/>
      <c r="J64" s="83"/>
      <c r="K64" s="84"/>
      <c r="L64" s="6"/>
      <c r="M64" s="6"/>
      <c r="N64" s="6"/>
      <c r="O64" s="6"/>
      <c r="P64" s="6"/>
      <c r="Q64" s="6"/>
      <c r="R64" s="6"/>
      <c r="S64" s="6"/>
      <c r="T64" s="6"/>
    </row>
    <row r="65" spans="2:20" ht="15.75">
      <c r="B65" s="24"/>
      <c r="C65" s="83"/>
      <c r="D65" s="83"/>
      <c r="E65" s="83"/>
      <c r="F65" s="83"/>
      <c r="G65" s="83"/>
      <c r="H65" s="83"/>
      <c r="I65" s="83"/>
      <c r="J65" s="83"/>
      <c r="K65" s="84"/>
      <c r="L65" s="6"/>
      <c r="M65" s="6"/>
      <c r="N65" s="6"/>
      <c r="O65" s="6"/>
      <c r="P65" s="6"/>
      <c r="Q65" s="6"/>
      <c r="R65" s="6"/>
      <c r="S65" s="6"/>
      <c r="T65" s="6"/>
    </row>
    <row r="66" spans="2:20" ht="15.75">
      <c r="B66" s="24"/>
      <c r="C66" s="83"/>
      <c r="D66" s="83"/>
      <c r="E66" s="83"/>
      <c r="F66" s="83"/>
      <c r="G66" s="83"/>
      <c r="H66" s="83"/>
      <c r="I66" s="83"/>
      <c r="J66" s="83"/>
      <c r="K66" s="84"/>
      <c r="L66" s="6"/>
      <c r="M66" s="6"/>
      <c r="N66" s="6"/>
      <c r="O66" s="6"/>
      <c r="P66" s="6"/>
      <c r="Q66" s="6"/>
      <c r="R66" s="6"/>
      <c r="S66" s="6"/>
      <c r="T66" s="6"/>
    </row>
    <row r="67" spans="2:20" ht="15.75">
      <c r="B67" s="24"/>
      <c r="C67" s="83"/>
      <c r="D67" s="83"/>
      <c r="E67" s="83"/>
      <c r="F67" s="83"/>
      <c r="G67" s="83"/>
      <c r="H67" s="83"/>
      <c r="I67" s="83"/>
      <c r="J67" s="83"/>
      <c r="K67" s="84"/>
      <c r="L67" s="6"/>
      <c r="M67" s="6"/>
      <c r="N67" s="6"/>
      <c r="O67" s="6"/>
      <c r="P67" s="6"/>
      <c r="Q67" s="6"/>
      <c r="R67" s="6"/>
      <c r="S67" s="6"/>
      <c r="T67" s="6"/>
    </row>
    <row r="68" spans="2:20" ht="15.75">
      <c r="B68" s="24"/>
      <c r="C68" s="83"/>
      <c r="D68" s="83"/>
      <c r="E68" s="83"/>
      <c r="F68" s="83"/>
      <c r="G68" s="83"/>
      <c r="H68" s="83"/>
      <c r="I68" s="83"/>
      <c r="J68" s="83"/>
      <c r="K68" s="84"/>
      <c r="L68" s="6"/>
      <c r="M68" s="6"/>
      <c r="N68" s="6"/>
      <c r="O68" s="6"/>
      <c r="P68" s="6"/>
      <c r="Q68" s="6"/>
      <c r="R68" s="6"/>
      <c r="S68" s="6"/>
      <c r="T68" s="6"/>
    </row>
    <row r="69" spans="2:20" ht="15.75">
      <c r="B69" s="24"/>
      <c r="C69" s="83"/>
      <c r="D69" s="83"/>
      <c r="E69" s="83"/>
      <c r="F69" s="83"/>
      <c r="G69" s="83"/>
      <c r="H69" s="83"/>
      <c r="I69" s="83"/>
      <c r="J69" s="83"/>
      <c r="K69" s="84"/>
      <c r="L69" s="6"/>
      <c r="M69" s="6"/>
      <c r="N69" s="6"/>
      <c r="O69" s="6"/>
      <c r="P69" s="6"/>
      <c r="Q69" s="6"/>
      <c r="R69" s="6"/>
      <c r="S69" s="6"/>
      <c r="T69" s="6"/>
    </row>
    <row r="70" spans="2:20" ht="15.75">
      <c r="B70" s="24"/>
      <c r="C70" s="83"/>
      <c r="D70" s="83"/>
      <c r="E70" s="83"/>
      <c r="F70" s="83"/>
      <c r="G70" s="83"/>
      <c r="H70" s="83"/>
      <c r="I70" s="83"/>
      <c r="J70" s="83"/>
      <c r="K70" s="84"/>
      <c r="L70" s="6"/>
      <c r="M70" s="6"/>
      <c r="N70" s="6"/>
      <c r="O70" s="6"/>
      <c r="P70" s="6"/>
      <c r="Q70" s="6"/>
      <c r="R70" s="6"/>
      <c r="S70" s="6"/>
      <c r="T70" s="6"/>
    </row>
    <row r="71" spans="2:20" ht="15.75">
      <c r="B71" s="24"/>
      <c r="C71" s="83"/>
      <c r="D71" s="83"/>
      <c r="E71" s="83"/>
      <c r="F71" s="83"/>
      <c r="G71" s="83"/>
      <c r="H71" s="83"/>
      <c r="I71" s="83"/>
      <c r="J71" s="83"/>
      <c r="K71" s="84"/>
      <c r="L71" s="6"/>
      <c r="M71" s="6"/>
      <c r="N71" s="6"/>
      <c r="O71" s="6"/>
      <c r="P71" s="6"/>
      <c r="Q71" s="6"/>
      <c r="R71" s="6"/>
      <c r="S71" s="6"/>
      <c r="T71" s="6"/>
    </row>
    <row r="72" spans="2:20" ht="15.75">
      <c r="B72" s="24"/>
      <c r="C72" s="83"/>
      <c r="D72" s="83"/>
      <c r="E72" s="83"/>
      <c r="F72" s="83"/>
      <c r="G72" s="83"/>
      <c r="H72" s="83"/>
      <c r="I72" s="83"/>
      <c r="J72" s="83"/>
      <c r="K72" s="84"/>
      <c r="L72" s="6"/>
      <c r="M72" s="6"/>
      <c r="N72" s="6"/>
      <c r="O72" s="6"/>
      <c r="P72" s="6"/>
      <c r="Q72" s="6"/>
      <c r="R72" s="6"/>
      <c r="S72" s="6"/>
      <c r="T72" s="6"/>
    </row>
    <row r="73" spans="2:20" ht="15.75">
      <c r="B73" s="24"/>
      <c r="C73" s="83"/>
      <c r="D73" s="83"/>
      <c r="E73" s="83"/>
      <c r="F73" s="83"/>
      <c r="G73" s="83"/>
      <c r="H73" s="83"/>
      <c r="I73" s="83"/>
      <c r="J73" s="83"/>
      <c r="K73" s="84"/>
      <c r="L73" s="6"/>
      <c r="M73" s="6"/>
      <c r="N73" s="6"/>
      <c r="O73" s="6"/>
      <c r="P73" s="6"/>
      <c r="Q73" s="6"/>
      <c r="R73" s="6"/>
      <c r="S73" s="6"/>
      <c r="T73" s="6"/>
    </row>
    <row r="74" spans="2:20" ht="15.75">
      <c r="B74" s="24"/>
      <c r="C74" s="83"/>
      <c r="D74" s="83"/>
      <c r="E74" s="83"/>
      <c r="F74" s="83"/>
      <c r="G74" s="83"/>
      <c r="H74" s="83"/>
      <c r="I74" s="83"/>
      <c r="J74" s="83"/>
      <c r="K74" s="84"/>
      <c r="L74" s="6"/>
      <c r="M74" s="6"/>
      <c r="N74" s="6"/>
      <c r="O74" s="6"/>
      <c r="P74" s="6"/>
      <c r="Q74" s="6"/>
      <c r="R74" s="6"/>
      <c r="S74" s="6"/>
      <c r="T74" s="6"/>
    </row>
    <row r="75" spans="2:20" ht="15.75">
      <c r="B75" s="24"/>
      <c r="C75" s="83"/>
      <c r="D75" s="83"/>
      <c r="E75" s="83"/>
      <c r="F75" s="83"/>
      <c r="G75" s="83"/>
      <c r="H75" s="83"/>
      <c r="I75" s="83"/>
      <c r="J75" s="83"/>
      <c r="K75" s="84"/>
      <c r="L75" s="6"/>
      <c r="M75" s="6"/>
      <c r="N75" s="6"/>
      <c r="O75" s="6"/>
      <c r="P75" s="6"/>
      <c r="Q75" s="6"/>
      <c r="R75" s="6"/>
      <c r="S75" s="6"/>
      <c r="T75" s="6"/>
    </row>
    <row r="76" spans="2:20" ht="15.75">
      <c r="B76" s="24"/>
      <c r="C76" s="83"/>
      <c r="D76" s="83"/>
      <c r="E76" s="83"/>
      <c r="F76" s="83"/>
      <c r="G76" s="83"/>
      <c r="H76" s="83"/>
      <c r="I76" s="83"/>
      <c r="J76" s="83"/>
      <c r="K76" s="84"/>
      <c r="L76" s="6"/>
      <c r="M76" s="6"/>
      <c r="N76" s="6"/>
      <c r="O76" s="6"/>
      <c r="P76" s="6"/>
      <c r="Q76" s="6"/>
      <c r="R76" s="6"/>
      <c r="S76" s="6"/>
      <c r="T76" s="6"/>
    </row>
    <row r="77" spans="2:20" ht="15.75">
      <c r="B77" s="24"/>
      <c r="C77" s="83"/>
      <c r="D77" s="83"/>
      <c r="E77" s="83"/>
      <c r="F77" s="83"/>
      <c r="G77" s="83"/>
      <c r="H77" s="83"/>
      <c r="I77" s="83"/>
      <c r="J77" s="83"/>
      <c r="K77" s="84"/>
      <c r="L77" s="6"/>
      <c r="M77" s="6"/>
      <c r="N77" s="6"/>
      <c r="O77" s="6"/>
      <c r="P77" s="6"/>
      <c r="Q77" s="6"/>
      <c r="R77" s="6"/>
      <c r="S77" s="6"/>
      <c r="T77" s="6"/>
    </row>
    <row r="78" spans="2:20" ht="15.75">
      <c r="B78" s="24"/>
      <c r="C78" s="83"/>
      <c r="D78" s="83"/>
      <c r="E78" s="83"/>
      <c r="F78" s="83"/>
      <c r="G78" s="83"/>
      <c r="H78" s="83"/>
      <c r="I78" s="83"/>
      <c r="J78" s="83"/>
      <c r="K78" s="84"/>
      <c r="L78" s="6"/>
      <c r="M78" s="6"/>
      <c r="N78" s="6"/>
      <c r="O78" s="6"/>
      <c r="P78" s="6"/>
      <c r="Q78" s="6"/>
      <c r="R78" s="6"/>
      <c r="S78" s="6"/>
      <c r="T78" s="6"/>
    </row>
    <row r="79" spans="2:20" ht="15.75">
      <c r="B79" s="24"/>
      <c r="C79" s="83"/>
      <c r="D79" s="83"/>
      <c r="E79" s="83"/>
      <c r="F79" s="83"/>
      <c r="G79" s="83"/>
      <c r="H79" s="83"/>
      <c r="I79" s="83"/>
      <c r="J79" s="83"/>
      <c r="K79" s="84"/>
      <c r="L79" s="6"/>
      <c r="M79" s="6"/>
      <c r="N79" s="6"/>
      <c r="O79" s="6"/>
      <c r="P79" s="6"/>
      <c r="Q79" s="6"/>
      <c r="R79" s="6"/>
      <c r="S79" s="6"/>
      <c r="T79" s="6"/>
    </row>
    <row r="80" spans="2:20" ht="15.75">
      <c r="B80" s="24"/>
      <c r="C80" s="83"/>
      <c r="D80" s="83"/>
      <c r="E80" s="83"/>
      <c r="F80" s="83"/>
      <c r="G80" s="83"/>
      <c r="H80" s="83"/>
      <c r="I80" s="83"/>
      <c r="J80" s="83"/>
      <c r="K80" s="84"/>
      <c r="L80" s="6"/>
      <c r="M80" s="6"/>
      <c r="N80" s="6"/>
      <c r="O80" s="6"/>
      <c r="P80" s="6"/>
      <c r="Q80" s="6"/>
      <c r="R80" s="6"/>
      <c r="S80" s="6"/>
      <c r="T80" s="6"/>
    </row>
    <row r="81" spans="2:20" ht="15.75">
      <c r="B81" s="24"/>
      <c r="C81" s="83"/>
      <c r="D81" s="83"/>
      <c r="E81" s="83"/>
      <c r="F81" s="83"/>
      <c r="G81" s="83"/>
      <c r="H81" s="83"/>
      <c r="I81" s="83"/>
      <c r="J81" s="83"/>
      <c r="K81" s="84"/>
      <c r="L81" s="6"/>
      <c r="M81" s="6"/>
      <c r="N81" s="6"/>
      <c r="O81" s="6"/>
      <c r="P81" s="6"/>
      <c r="Q81" s="6"/>
      <c r="R81" s="6"/>
      <c r="S81" s="6"/>
      <c r="T81" s="6"/>
    </row>
    <row r="82" spans="2:20" ht="15.75">
      <c r="B82" s="24"/>
      <c r="C82" s="83"/>
      <c r="D82" s="83"/>
      <c r="E82" s="83"/>
      <c r="F82" s="83"/>
      <c r="G82" s="83"/>
      <c r="H82" s="83"/>
      <c r="I82" s="83"/>
      <c r="J82" s="83"/>
      <c r="K82" s="84"/>
      <c r="L82" s="6"/>
      <c r="M82" s="6"/>
      <c r="N82" s="6"/>
      <c r="O82" s="6"/>
      <c r="P82" s="6"/>
      <c r="Q82" s="6"/>
      <c r="R82" s="6"/>
      <c r="S82" s="6"/>
      <c r="T82" s="6"/>
    </row>
    <row r="83" spans="2:20" ht="15.75">
      <c r="B83" s="24"/>
      <c r="C83" s="83"/>
      <c r="D83" s="83"/>
      <c r="E83" s="83"/>
      <c r="F83" s="83"/>
      <c r="G83" s="83"/>
      <c r="H83" s="83"/>
      <c r="I83" s="83"/>
      <c r="J83" s="83"/>
      <c r="K83" s="84"/>
      <c r="L83" s="6"/>
      <c r="M83" s="6"/>
      <c r="N83" s="6"/>
      <c r="O83" s="6"/>
      <c r="P83" s="6"/>
      <c r="Q83" s="6"/>
      <c r="R83" s="6"/>
      <c r="S83" s="6"/>
      <c r="T83" s="6"/>
    </row>
    <row r="84" spans="2:20" ht="15.75">
      <c r="B84" s="24"/>
      <c r="C84" s="83"/>
      <c r="D84" s="83"/>
      <c r="E84" s="83"/>
      <c r="F84" s="83"/>
      <c r="G84" s="83"/>
      <c r="H84" s="83"/>
      <c r="I84" s="83"/>
      <c r="J84" s="83"/>
      <c r="K84" s="84"/>
      <c r="L84" s="6"/>
      <c r="M84" s="6"/>
      <c r="N84" s="6"/>
      <c r="O84" s="6"/>
      <c r="P84" s="6"/>
      <c r="Q84" s="6"/>
      <c r="R84" s="6"/>
      <c r="S84" s="6"/>
      <c r="T84" s="6"/>
    </row>
    <row r="85" spans="2:20" ht="15.75">
      <c r="B85" s="24"/>
      <c r="C85" s="83"/>
      <c r="D85" s="83"/>
      <c r="E85" s="83"/>
      <c r="F85" s="83"/>
      <c r="G85" s="83"/>
      <c r="H85" s="83"/>
      <c r="I85" s="83"/>
      <c r="J85" s="83"/>
      <c r="K85" s="84"/>
      <c r="L85" s="6"/>
      <c r="M85" s="6"/>
      <c r="N85" s="6"/>
      <c r="O85" s="6"/>
      <c r="P85" s="6"/>
      <c r="Q85" s="6"/>
      <c r="R85" s="6"/>
      <c r="S85" s="6"/>
      <c r="T85" s="6"/>
    </row>
    <row r="86" spans="2:20" ht="15.75">
      <c r="B86" s="24"/>
      <c r="C86" s="83"/>
      <c r="D86" s="83"/>
      <c r="E86" s="83"/>
      <c r="F86" s="83"/>
      <c r="G86" s="83"/>
      <c r="H86" s="83"/>
      <c r="I86" s="83"/>
      <c r="J86" s="83"/>
      <c r="K86" s="84"/>
      <c r="L86" s="6"/>
      <c r="M86" s="6"/>
      <c r="N86" s="6"/>
      <c r="O86" s="6"/>
      <c r="P86" s="6"/>
      <c r="Q86" s="6"/>
      <c r="R86" s="6"/>
      <c r="S86" s="6"/>
      <c r="T86" s="6"/>
    </row>
    <row r="87" spans="2:20" ht="15.75">
      <c r="B87" s="24"/>
      <c r="C87" s="83"/>
      <c r="D87" s="83"/>
      <c r="E87" s="83"/>
      <c r="F87" s="83"/>
      <c r="G87" s="83"/>
      <c r="H87" s="83"/>
      <c r="I87" s="83"/>
      <c r="J87" s="83"/>
      <c r="K87" s="84"/>
      <c r="L87" s="6"/>
      <c r="M87" s="6"/>
      <c r="N87" s="6"/>
      <c r="O87" s="6"/>
      <c r="P87" s="6"/>
      <c r="Q87" s="6"/>
      <c r="R87" s="6"/>
      <c r="S87" s="6"/>
      <c r="T87" s="6"/>
    </row>
    <row r="88" spans="2:20" ht="15.75">
      <c r="B88" s="24"/>
      <c r="C88" s="83"/>
      <c r="D88" s="83"/>
      <c r="E88" s="83"/>
      <c r="F88" s="83"/>
      <c r="G88" s="83"/>
      <c r="H88" s="83"/>
      <c r="I88" s="83"/>
      <c r="J88" s="83"/>
      <c r="K88" s="84"/>
      <c r="L88" s="6"/>
      <c r="M88" s="6"/>
      <c r="N88" s="6"/>
      <c r="O88" s="6"/>
      <c r="P88" s="6"/>
      <c r="Q88" s="6"/>
      <c r="R88" s="6"/>
      <c r="S88" s="6"/>
      <c r="T88" s="6"/>
    </row>
    <row r="89" spans="2:20" ht="15.75">
      <c r="B89" s="24"/>
      <c r="C89" s="83"/>
      <c r="D89" s="83"/>
      <c r="E89" s="83"/>
      <c r="F89" s="83"/>
      <c r="G89" s="83"/>
      <c r="H89" s="83"/>
      <c r="I89" s="83"/>
      <c r="J89" s="83"/>
      <c r="K89" s="84"/>
      <c r="L89" s="6"/>
      <c r="M89" s="6"/>
      <c r="N89" s="6"/>
      <c r="O89" s="6"/>
      <c r="P89" s="6"/>
      <c r="Q89" s="6"/>
      <c r="R89" s="6"/>
      <c r="S89" s="6"/>
      <c r="T89" s="6"/>
    </row>
    <row r="90" spans="2:20" ht="15.75">
      <c r="B90" s="24"/>
      <c r="C90" s="83"/>
      <c r="D90" s="83"/>
      <c r="E90" s="83"/>
      <c r="F90" s="83"/>
      <c r="G90" s="83"/>
      <c r="H90" s="83"/>
      <c r="I90" s="83"/>
      <c r="J90" s="83"/>
      <c r="K90" s="84"/>
      <c r="L90" s="6"/>
      <c r="M90" s="6"/>
      <c r="N90" s="6"/>
      <c r="O90" s="6"/>
      <c r="P90" s="6"/>
      <c r="Q90" s="6"/>
      <c r="R90" s="6"/>
      <c r="S90" s="6"/>
      <c r="T90" s="6"/>
    </row>
    <row r="91" spans="2:20" ht="15.75">
      <c r="B91" s="24"/>
      <c r="C91" s="83"/>
      <c r="D91" s="83"/>
      <c r="E91" s="83"/>
      <c r="F91" s="83"/>
      <c r="G91" s="83"/>
      <c r="H91" s="83"/>
      <c r="I91" s="83"/>
      <c r="J91" s="83"/>
      <c r="K91" s="84"/>
      <c r="L91" s="6"/>
      <c r="M91" s="6"/>
      <c r="N91" s="6"/>
      <c r="O91" s="6"/>
      <c r="P91" s="6"/>
      <c r="Q91" s="6"/>
      <c r="R91" s="6"/>
      <c r="S91" s="6"/>
      <c r="T91" s="6"/>
    </row>
    <row r="92" spans="2:20" ht="15.75">
      <c r="B92" s="24"/>
      <c r="C92" s="83"/>
      <c r="D92" s="83"/>
      <c r="E92" s="83"/>
      <c r="F92" s="83"/>
      <c r="G92" s="83"/>
      <c r="H92" s="83"/>
      <c r="I92" s="83"/>
      <c r="J92" s="83"/>
      <c r="K92" s="84"/>
      <c r="L92" s="6"/>
      <c r="M92" s="6"/>
      <c r="N92" s="6"/>
      <c r="O92" s="6"/>
      <c r="P92" s="6"/>
      <c r="Q92" s="6"/>
      <c r="R92" s="6"/>
      <c r="S92" s="6"/>
      <c r="T92" s="6"/>
    </row>
    <row r="93" spans="2:20" ht="15.75">
      <c r="B93" s="24"/>
      <c r="C93" s="78"/>
      <c r="D93" s="78"/>
      <c r="E93" s="78"/>
      <c r="F93" s="78"/>
      <c r="G93" s="78"/>
      <c r="H93" s="78"/>
      <c r="I93" s="78"/>
      <c r="J93" s="78"/>
      <c r="K93" s="79"/>
      <c r="L93" s="6"/>
      <c r="M93" s="6"/>
      <c r="N93" s="6"/>
      <c r="O93" s="6"/>
      <c r="P93" s="6"/>
      <c r="Q93" s="6"/>
      <c r="R93" s="6"/>
      <c r="S93" s="6"/>
      <c r="T93" s="6"/>
    </row>
    <row r="94" spans="2:20" ht="15.75">
      <c r="B94" s="24"/>
      <c r="C94" s="83"/>
      <c r="D94" s="83"/>
      <c r="E94" s="83"/>
      <c r="F94" s="83"/>
      <c r="G94" s="83"/>
      <c r="H94" s="83"/>
      <c r="I94" s="83"/>
      <c r="J94" s="83"/>
      <c r="K94" s="84"/>
      <c r="L94" s="6"/>
      <c r="M94" s="6"/>
      <c r="N94" s="6"/>
      <c r="O94" s="6"/>
      <c r="P94" s="6"/>
      <c r="Q94" s="6"/>
      <c r="R94" s="6"/>
      <c r="S94" s="6"/>
      <c r="T94" s="6"/>
    </row>
    <row r="95" spans="2:20" ht="15.75">
      <c r="B95" s="24"/>
      <c r="C95" s="83"/>
      <c r="D95" s="83"/>
      <c r="E95" s="83"/>
      <c r="F95" s="83"/>
      <c r="G95" s="83"/>
      <c r="H95" s="83"/>
      <c r="I95" s="83"/>
      <c r="J95" s="83"/>
      <c r="K95" s="84"/>
      <c r="L95" s="6"/>
      <c r="M95" s="6"/>
      <c r="N95" s="6"/>
      <c r="O95" s="6"/>
      <c r="P95" s="6"/>
      <c r="Q95" s="6"/>
      <c r="R95" s="6"/>
      <c r="S95" s="6"/>
      <c r="T95" s="6"/>
    </row>
    <row r="96" spans="2:20" ht="15.75">
      <c r="B96" s="24"/>
      <c r="C96" s="83"/>
      <c r="D96" s="83"/>
      <c r="E96" s="83"/>
      <c r="F96" s="83"/>
      <c r="G96" s="83"/>
      <c r="H96" s="83"/>
      <c r="I96" s="83"/>
      <c r="J96" s="83"/>
      <c r="K96" s="84"/>
      <c r="L96" s="6"/>
      <c r="M96" s="6"/>
      <c r="N96" s="6"/>
      <c r="O96" s="6"/>
      <c r="P96" s="6"/>
      <c r="Q96" s="6"/>
      <c r="R96" s="6"/>
      <c r="S96" s="6"/>
      <c r="T96" s="6"/>
    </row>
    <row r="97" spans="2:20" ht="15.75">
      <c r="B97" s="24"/>
      <c r="C97" s="83"/>
      <c r="D97" s="83"/>
      <c r="E97" s="83"/>
      <c r="F97" s="83"/>
      <c r="G97" s="83"/>
      <c r="H97" s="83"/>
      <c r="I97" s="83"/>
      <c r="J97" s="83"/>
      <c r="K97" s="84"/>
      <c r="L97" s="6"/>
      <c r="M97" s="6"/>
      <c r="N97" s="6"/>
      <c r="O97" s="6"/>
      <c r="P97" s="6"/>
      <c r="Q97" s="6"/>
      <c r="R97" s="6"/>
      <c r="S97" s="6"/>
      <c r="T97" s="6"/>
    </row>
    <row r="98" spans="2:20" ht="15.75">
      <c r="B98" s="24"/>
      <c r="C98" s="83"/>
      <c r="D98" s="83"/>
      <c r="E98" s="83"/>
      <c r="F98" s="83"/>
      <c r="G98" s="83"/>
      <c r="H98" s="83"/>
      <c r="I98" s="83"/>
      <c r="J98" s="83"/>
      <c r="K98" s="84"/>
      <c r="L98" s="6"/>
      <c r="M98" s="6"/>
      <c r="N98" s="6"/>
      <c r="O98" s="6"/>
      <c r="P98" s="6"/>
      <c r="Q98" s="6"/>
      <c r="R98" s="6"/>
      <c r="S98" s="6"/>
      <c r="T98" s="6"/>
    </row>
    <row r="99" spans="2:20" ht="16.5" thickBot="1">
      <c r="B99" s="24"/>
      <c r="C99" s="83"/>
      <c r="D99" s="83"/>
      <c r="E99" s="83"/>
      <c r="F99" s="83"/>
      <c r="G99" s="83"/>
      <c r="H99" s="83"/>
      <c r="I99" s="83"/>
      <c r="J99" s="83"/>
      <c r="K99" s="84"/>
      <c r="L99" s="6"/>
      <c r="M99" s="75" t="s">
        <v>8</v>
      </c>
      <c r="N99" s="75"/>
      <c r="O99" s="75"/>
      <c r="P99" s="75"/>
      <c r="Q99" s="75"/>
      <c r="R99" s="75"/>
      <c r="S99" s="6"/>
      <c r="T99" s="6"/>
    </row>
    <row r="100" spans="2:20" ht="16.5" thickBot="1">
      <c r="B100" s="24"/>
      <c r="C100" s="83"/>
      <c r="D100" s="83"/>
      <c r="E100" s="83"/>
      <c r="F100" s="83"/>
      <c r="G100" s="83"/>
      <c r="H100" s="83"/>
      <c r="I100" s="83"/>
      <c r="J100" s="83"/>
      <c r="K100" s="84"/>
      <c r="L100" s="6"/>
      <c r="M100" s="107" t="s">
        <v>9</v>
      </c>
      <c r="N100" s="108"/>
      <c r="O100" s="108" t="s">
        <v>10</v>
      </c>
      <c r="P100" s="108"/>
      <c r="Q100" s="108" t="s">
        <v>11</v>
      </c>
      <c r="R100" s="109"/>
      <c r="S100" s="6"/>
      <c r="T100" s="6"/>
    </row>
    <row r="101" spans="2:20" ht="15.75">
      <c r="B101" s="24"/>
      <c r="C101" s="78"/>
      <c r="D101" s="78"/>
      <c r="E101" s="78"/>
      <c r="F101" s="78"/>
      <c r="G101" s="78"/>
      <c r="H101" s="78"/>
      <c r="I101" s="78"/>
      <c r="J101" s="78"/>
      <c r="K101" s="79"/>
      <c r="L101" s="6"/>
      <c r="M101" s="107"/>
      <c r="N101" s="108"/>
      <c r="O101" s="108"/>
      <c r="P101" s="108"/>
      <c r="Q101" s="108"/>
      <c r="R101" s="109"/>
      <c r="S101" s="6"/>
      <c r="T101" s="6"/>
    </row>
    <row r="102" spans="2:20" ht="16.5" thickBot="1">
      <c r="B102" s="24"/>
      <c r="C102" s="78"/>
      <c r="D102" s="78"/>
      <c r="E102" s="78"/>
      <c r="F102" s="78"/>
      <c r="G102" s="78"/>
      <c r="H102" s="78"/>
      <c r="I102" s="78"/>
      <c r="J102" s="78"/>
      <c r="K102" s="79"/>
      <c r="L102" s="6"/>
      <c r="M102" s="126"/>
      <c r="N102" s="127"/>
      <c r="O102" s="127"/>
      <c r="P102" s="127"/>
      <c r="Q102" s="127"/>
      <c r="R102" s="128"/>
      <c r="S102" s="6"/>
      <c r="T102" s="6"/>
    </row>
    <row r="103" spans="2:20" ht="16.5" thickBot="1">
      <c r="B103" s="24"/>
      <c r="C103" s="78"/>
      <c r="D103" s="78"/>
      <c r="E103" s="78"/>
      <c r="F103" s="78"/>
      <c r="G103" s="78"/>
      <c r="H103" s="78"/>
      <c r="I103" s="78"/>
      <c r="J103" s="78"/>
      <c r="K103" s="79"/>
      <c r="L103" s="6"/>
      <c r="M103" s="35"/>
      <c r="N103" s="36"/>
      <c r="O103" s="36"/>
      <c r="P103" s="36"/>
      <c r="Q103" s="36"/>
      <c r="R103" s="37"/>
      <c r="S103" s="6"/>
      <c r="T103" s="6"/>
    </row>
    <row r="104" spans="2:20" ht="19.5" thickBot="1">
      <c r="B104" s="24"/>
      <c r="C104" s="78"/>
      <c r="D104" s="78"/>
      <c r="E104" s="78"/>
      <c r="F104" s="78"/>
      <c r="G104" s="78"/>
      <c r="H104" s="78"/>
      <c r="I104" s="78"/>
      <c r="J104" s="78"/>
      <c r="K104" s="79"/>
      <c r="L104" s="6"/>
      <c r="M104" s="61" t="s">
        <v>12</v>
      </c>
      <c r="N104" s="22" t="s">
        <v>25</v>
      </c>
      <c r="O104" s="96" t="s">
        <v>3</v>
      </c>
      <c r="P104" s="97"/>
      <c r="Q104" s="104">
        <v>44356</v>
      </c>
      <c r="R104" s="105"/>
      <c r="S104" s="6"/>
      <c r="T104" s="6"/>
    </row>
    <row r="105" spans="2:20" ht="15.75">
      <c r="B105" s="24"/>
      <c r="C105" s="78"/>
      <c r="D105" s="78"/>
      <c r="E105" s="78"/>
      <c r="F105" s="78"/>
      <c r="G105" s="78"/>
      <c r="H105" s="78"/>
      <c r="I105" s="78"/>
      <c r="J105" s="78"/>
      <c r="K105" s="79"/>
      <c r="L105" s="6"/>
      <c r="M105" s="6"/>
      <c r="N105" s="6"/>
      <c r="O105" s="6"/>
      <c r="P105" s="6"/>
      <c r="Q105" s="6"/>
      <c r="R105" s="6"/>
      <c r="S105" s="6"/>
      <c r="T105" s="6"/>
    </row>
    <row r="106" spans="2:20" ht="15.75">
      <c r="B106" s="24"/>
      <c r="C106" s="78"/>
      <c r="D106" s="78"/>
      <c r="E106" s="78"/>
      <c r="F106" s="78"/>
      <c r="G106" s="78"/>
      <c r="H106" s="78"/>
      <c r="I106" s="78"/>
      <c r="J106" s="78"/>
      <c r="K106" s="79"/>
      <c r="L106" s="6"/>
      <c r="M106" s="6"/>
      <c r="N106" s="6"/>
      <c r="O106" s="6"/>
      <c r="P106" s="6"/>
      <c r="Q106" s="6"/>
      <c r="R106" s="6"/>
      <c r="S106" s="6"/>
      <c r="T106" s="6"/>
    </row>
    <row r="107" spans="2:20" ht="16.5" thickBot="1">
      <c r="B107" s="38"/>
      <c r="C107" s="80"/>
      <c r="D107" s="80"/>
      <c r="E107" s="80"/>
      <c r="F107" s="80"/>
      <c r="G107" s="80"/>
      <c r="H107" s="80"/>
      <c r="I107" s="80"/>
      <c r="J107" s="80"/>
      <c r="K107" s="81"/>
      <c r="L107" s="6"/>
      <c r="M107" s="6"/>
      <c r="N107" s="6"/>
      <c r="O107" s="6"/>
      <c r="P107" s="6"/>
      <c r="Q107" s="6"/>
      <c r="R107" s="6"/>
      <c r="S107" s="6"/>
      <c r="T107" s="6"/>
    </row>
    <row r="108" spans="2:20" ht="15.75">
      <c r="B108" s="39"/>
      <c r="C108" s="82"/>
      <c r="D108" s="82"/>
      <c r="E108" s="82"/>
      <c r="F108" s="82"/>
      <c r="G108" s="82"/>
      <c r="H108" s="82"/>
      <c r="I108" s="82"/>
      <c r="J108" s="82"/>
      <c r="K108" s="82"/>
      <c r="L108" s="6"/>
      <c r="M108" s="6"/>
      <c r="N108" s="6"/>
      <c r="O108" s="6"/>
      <c r="P108" s="6"/>
      <c r="Q108" s="6"/>
      <c r="R108" s="6"/>
      <c r="S108" s="6"/>
      <c r="T108" s="6"/>
    </row>
    <row r="109" spans="2:20" ht="15.75">
      <c r="B109" s="39"/>
      <c r="C109" s="82"/>
      <c r="D109" s="82"/>
      <c r="E109" s="82"/>
      <c r="F109" s="82"/>
      <c r="G109" s="82"/>
      <c r="H109" s="82"/>
      <c r="I109" s="82"/>
      <c r="J109" s="82"/>
      <c r="K109" s="82"/>
      <c r="L109" s="6"/>
      <c r="M109" s="6"/>
      <c r="N109" s="6"/>
      <c r="O109" s="6"/>
      <c r="P109" s="6"/>
      <c r="Q109" s="6"/>
      <c r="R109" s="6"/>
      <c r="S109" s="6"/>
      <c r="T109" s="6"/>
    </row>
    <row r="110" spans="2:20" ht="15.75">
      <c r="B110" s="40"/>
      <c r="C110" s="76"/>
      <c r="D110" s="76"/>
      <c r="E110" s="76"/>
      <c r="F110" s="76"/>
      <c r="G110" s="76"/>
      <c r="H110" s="76"/>
      <c r="I110" s="76"/>
      <c r="J110" s="76"/>
      <c r="K110" s="76"/>
    </row>
    <row r="111" spans="2:20" ht="15.75">
      <c r="B111" s="40"/>
      <c r="C111" s="76"/>
      <c r="D111" s="76"/>
      <c r="E111" s="76"/>
      <c r="F111" s="76"/>
      <c r="G111" s="76"/>
      <c r="H111" s="76"/>
      <c r="I111" s="76"/>
      <c r="J111" s="76"/>
      <c r="K111" s="76"/>
    </row>
    <row r="112" spans="2:20" ht="15.75">
      <c r="B112" s="40"/>
      <c r="C112" s="76"/>
      <c r="D112" s="76"/>
      <c r="E112" s="76"/>
      <c r="F112" s="76"/>
      <c r="G112" s="76"/>
      <c r="H112" s="76"/>
      <c r="I112" s="76"/>
      <c r="J112" s="76"/>
      <c r="K112" s="76"/>
    </row>
    <row r="113" spans="2:11" ht="15.75">
      <c r="B113" s="40"/>
      <c r="C113" s="76"/>
      <c r="D113" s="76"/>
      <c r="E113" s="76"/>
      <c r="F113" s="76"/>
      <c r="G113" s="76"/>
      <c r="H113" s="76"/>
      <c r="I113" s="76"/>
      <c r="J113" s="76"/>
      <c r="K113" s="76"/>
    </row>
    <row r="114" spans="2:11" ht="15.75">
      <c r="B114" s="40"/>
      <c r="C114" s="76"/>
      <c r="D114" s="76"/>
      <c r="E114" s="76"/>
      <c r="F114" s="76"/>
      <c r="G114" s="76"/>
      <c r="H114" s="76"/>
      <c r="I114" s="76"/>
      <c r="J114" s="76"/>
      <c r="K114" s="76"/>
    </row>
    <row r="115" spans="2:11" ht="15.75">
      <c r="B115" s="40"/>
      <c r="C115" s="76"/>
      <c r="D115" s="76"/>
      <c r="E115" s="76"/>
      <c r="F115" s="76"/>
      <c r="G115" s="76"/>
      <c r="H115" s="76"/>
      <c r="I115" s="76"/>
      <c r="J115" s="76"/>
      <c r="K115" s="76"/>
    </row>
    <row r="116" spans="2:11" ht="15.75">
      <c r="B116" s="40"/>
      <c r="C116" s="76"/>
      <c r="D116" s="76"/>
      <c r="E116" s="76"/>
      <c r="F116" s="76"/>
      <c r="G116" s="76"/>
      <c r="H116" s="76"/>
      <c r="I116" s="76"/>
      <c r="J116" s="76"/>
      <c r="K116" s="76"/>
    </row>
    <row r="117" spans="2:11" ht="15.75">
      <c r="B117" s="40"/>
      <c r="C117" s="76"/>
      <c r="D117" s="76"/>
      <c r="E117" s="76"/>
      <c r="F117" s="76"/>
      <c r="G117" s="76"/>
      <c r="H117" s="76"/>
      <c r="I117" s="76"/>
      <c r="J117" s="76"/>
      <c r="K117" s="76"/>
    </row>
    <row r="118" spans="2:11" ht="15.75">
      <c r="B118" s="40"/>
      <c r="C118" s="76"/>
      <c r="D118" s="76"/>
      <c r="E118" s="76"/>
      <c r="F118" s="76"/>
      <c r="G118" s="76"/>
      <c r="H118" s="76"/>
      <c r="I118" s="76"/>
      <c r="J118" s="76"/>
      <c r="K118" s="76"/>
    </row>
    <row r="119" spans="2:11" ht="15.75">
      <c r="B119" s="40"/>
      <c r="C119" s="76"/>
      <c r="D119" s="76"/>
      <c r="E119" s="76"/>
      <c r="F119" s="76"/>
      <c r="G119" s="76"/>
      <c r="H119" s="76"/>
      <c r="I119" s="76"/>
      <c r="J119" s="76"/>
      <c r="K119" s="76"/>
    </row>
    <row r="120" spans="2:11" ht="15.75">
      <c r="B120" s="40"/>
      <c r="C120" s="76"/>
      <c r="D120" s="76"/>
      <c r="E120" s="76"/>
      <c r="F120" s="76"/>
      <c r="G120" s="76"/>
      <c r="H120" s="76"/>
      <c r="I120" s="76"/>
      <c r="J120" s="76"/>
      <c r="K120" s="76"/>
    </row>
    <row r="121" spans="2:11" ht="15.75">
      <c r="B121" s="40"/>
      <c r="C121" s="76"/>
      <c r="D121" s="76"/>
      <c r="E121" s="76"/>
      <c r="F121" s="76"/>
      <c r="G121" s="76"/>
      <c r="H121" s="76"/>
      <c r="I121" s="76"/>
      <c r="J121" s="76"/>
      <c r="K121" s="76"/>
    </row>
    <row r="122" spans="2:11" ht="15.75">
      <c r="B122" s="40"/>
      <c r="C122" s="76"/>
      <c r="D122" s="76"/>
      <c r="E122" s="76"/>
      <c r="F122" s="76"/>
      <c r="G122" s="76"/>
      <c r="H122" s="76"/>
      <c r="I122" s="76"/>
      <c r="J122" s="76"/>
      <c r="K122" s="76"/>
    </row>
    <row r="123" spans="2:11" ht="15.75">
      <c r="B123" s="40"/>
      <c r="C123" s="76"/>
      <c r="D123" s="76"/>
      <c r="E123" s="76"/>
      <c r="F123" s="76"/>
      <c r="G123" s="76"/>
      <c r="H123" s="76"/>
      <c r="I123" s="76"/>
      <c r="J123" s="76"/>
      <c r="K123" s="76"/>
    </row>
    <row r="124" spans="2:11" ht="15.75">
      <c r="B124" s="40"/>
      <c r="C124" s="76"/>
      <c r="D124" s="76"/>
      <c r="E124" s="76"/>
      <c r="F124" s="76"/>
      <c r="G124" s="76"/>
      <c r="H124" s="76"/>
      <c r="I124" s="76"/>
      <c r="J124" s="76"/>
      <c r="K124" s="76"/>
    </row>
    <row r="125" spans="2:11" ht="15.75">
      <c r="B125" s="40"/>
      <c r="C125" s="76"/>
      <c r="D125" s="76"/>
      <c r="E125" s="76"/>
      <c r="F125" s="76"/>
      <c r="G125" s="76"/>
      <c r="H125" s="76"/>
      <c r="I125" s="76"/>
      <c r="J125" s="76"/>
      <c r="K125" s="76"/>
    </row>
    <row r="126" spans="2:11" ht="15.75">
      <c r="B126" s="40"/>
      <c r="C126" s="76"/>
      <c r="D126" s="76"/>
      <c r="E126" s="76"/>
      <c r="F126" s="76"/>
      <c r="G126" s="76"/>
      <c r="H126" s="76"/>
      <c r="I126" s="76"/>
      <c r="J126" s="76"/>
      <c r="K126" s="76"/>
    </row>
    <row r="127" spans="2:11" ht="15.75">
      <c r="B127" s="40"/>
      <c r="C127" s="76"/>
      <c r="D127" s="76"/>
      <c r="E127" s="76"/>
      <c r="F127" s="76"/>
      <c r="G127" s="76"/>
      <c r="H127" s="76"/>
      <c r="I127" s="76"/>
      <c r="J127" s="76"/>
      <c r="K127" s="76"/>
    </row>
    <row r="128" spans="2:11" ht="15.75">
      <c r="B128" s="40"/>
      <c r="C128" s="76"/>
      <c r="D128" s="76"/>
      <c r="E128" s="76"/>
      <c r="F128" s="76"/>
      <c r="G128" s="76"/>
      <c r="H128" s="76"/>
      <c r="I128" s="76"/>
      <c r="J128" s="76"/>
      <c r="K128" s="76"/>
    </row>
    <row r="129" spans="2:11" ht="15.75">
      <c r="B129" s="40"/>
      <c r="C129" s="76"/>
      <c r="D129" s="76"/>
      <c r="E129" s="76"/>
      <c r="F129" s="76"/>
      <c r="G129" s="76"/>
      <c r="H129" s="76"/>
      <c r="I129" s="76"/>
      <c r="J129" s="76"/>
      <c r="K129" s="76"/>
    </row>
    <row r="130" spans="2:11" ht="15.75">
      <c r="B130" s="40"/>
      <c r="C130" s="76"/>
      <c r="D130" s="76"/>
      <c r="E130" s="76"/>
      <c r="F130" s="76"/>
      <c r="G130" s="76"/>
      <c r="H130" s="76"/>
      <c r="I130" s="76"/>
      <c r="J130" s="76"/>
      <c r="K130" s="76"/>
    </row>
    <row r="131" spans="2:11" ht="15.75">
      <c r="B131" s="40"/>
      <c r="C131" s="76"/>
      <c r="D131" s="76"/>
      <c r="E131" s="76"/>
      <c r="F131" s="76"/>
      <c r="G131" s="76"/>
      <c r="H131" s="76"/>
      <c r="I131" s="76"/>
      <c r="J131" s="76"/>
      <c r="K131" s="76"/>
    </row>
    <row r="132" spans="2:11" ht="15.75">
      <c r="B132" s="40"/>
      <c r="C132" s="76"/>
      <c r="D132" s="76"/>
      <c r="E132" s="76"/>
      <c r="F132" s="76"/>
      <c r="G132" s="76"/>
      <c r="H132" s="76"/>
      <c r="I132" s="76"/>
      <c r="J132" s="76"/>
      <c r="K132" s="76"/>
    </row>
    <row r="133" spans="2:11" ht="15.75">
      <c r="B133" s="40"/>
      <c r="C133" s="76"/>
      <c r="D133" s="76"/>
      <c r="E133" s="76"/>
      <c r="F133" s="76"/>
      <c r="G133" s="76"/>
      <c r="H133" s="76"/>
      <c r="I133" s="76"/>
      <c r="J133" s="76"/>
      <c r="K133" s="76"/>
    </row>
    <row r="134" spans="2:11" ht="15.75">
      <c r="B134" s="40"/>
      <c r="C134" s="76"/>
      <c r="D134" s="76"/>
      <c r="E134" s="76"/>
      <c r="F134" s="76"/>
      <c r="G134" s="76"/>
      <c r="H134" s="76"/>
      <c r="I134" s="76"/>
      <c r="J134" s="76"/>
      <c r="K134" s="76"/>
    </row>
    <row r="135" spans="2:11" ht="15.75">
      <c r="B135" s="40"/>
      <c r="C135" s="76"/>
      <c r="D135" s="76"/>
      <c r="E135" s="76"/>
      <c r="F135" s="76"/>
      <c r="G135" s="76"/>
      <c r="H135" s="76"/>
      <c r="I135" s="76"/>
      <c r="J135" s="76"/>
      <c r="K135" s="76"/>
    </row>
    <row r="136" spans="2:11" ht="15.75">
      <c r="B136" s="40"/>
      <c r="C136" s="76"/>
      <c r="D136" s="76"/>
      <c r="E136" s="76"/>
      <c r="F136" s="76"/>
      <c r="G136" s="76"/>
      <c r="H136" s="76"/>
      <c r="I136" s="76"/>
      <c r="J136" s="76"/>
      <c r="K136" s="76"/>
    </row>
    <row r="137" spans="2:11" ht="15.75">
      <c r="B137" s="40"/>
      <c r="C137" s="76"/>
      <c r="D137" s="76"/>
      <c r="E137" s="76"/>
      <c r="F137" s="76"/>
      <c r="G137" s="76"/>
      <c r="H137" s="76"/>
      <c r="I137" s="76"/>
      <c r="J137" s="76"/>
      <c r="K137" s="76"/>
    </row>
    <row r="138" spans="2:11" ht="15.75">
      <c r="B138" s="40"/>
      <c r="C138" s="76"/>
      <c r="D138" s="76"/>
      <c r="E138" s="76"/>
      <c r="F138" s="76"/>
      <c r="G138" s="76"/>
      <c r="H138" s="76"/>
      <c r="I138" s="76"/>
      <c r="J138" s="76"/>
      <c r="K138" s="76"/>
    </row>
    <row r="139" spans="2:11" ht="15.75">
      <c r="B139" s="40"/>
      <c r="C139" s="76"/>
      <c r="D139" s="76"/>
      <c r="E139" s="76"/>
      <c r="F139" s="76"/>
      <c r="G139" s="76"/>
      <c r="H139" s="76"/>
      <c r="I139" s="76"/>
      <c r="J139" s="76"/>
      <c r="K139" s="76"/>
    </row>
    <row r="140" spans="2:11" ht="15.75">
      <c r="B140" s="40"/>
      <c r="C140" s="76"/>
      <c r="D140" s="76"/>
      <c r="E140" s="76"/>
      <c r="F140" s="76"/>
      <c r="G140" s="76"/>
      <c r="H140" s="76"/>
      <c r="I140" s="76"/>
      <c r="J140" s="76"/>
      <c r="K140" s="76"/>
    </row>
    <row r="141" spans="2:11" ht="15.75">
      <c r="B141" s="40"/>
      <c r="C141" s="76"/>
      <c r="D141" s="76"/>
      <c r="E141" s="76"/>
      <c r="F141" s="76"/>
      <c r="G141" s="76"/>
      <c r="H141" s="76"/>
      <c r="I141" s="76"/>
      <c r="J141" s="76"/>
      <c r="K141" s="76"/>
    </row>
    <row r="142" spans="2:11" ht="15.75">
      <c r="B142" s="40"/>
      <c r="C142" s="76"/>
      <c r="D142" s="76"/>
      <c r="E142" s="76"/>
      <c r="F142" s="76"/>
      <c r="G142" s="76"/>
      <c r="H142" s="76"/>
      <c r="I142" s="76"/>
      <c r="J142" s="76"/>
      <c r="K142" s="76"/>
    </row>
    <row r="143" spans="2:11" ht="15.75">
      <c r="B143" s="40"/>
      <c r="C143" s="76"/>
      <c r="D143" s="76"/>
      <c r="E143" s="76"/>
      <c r="F143" s="76"/>
      <c r="G143" s="76"/>
      <c r="H143" s="76"/>
      <c r="I143" s="76"/>
      <c r="J143" s="76"/>
      <c r="K143" s="76"/>
    </row>
    <row r="144" spans="2:11" ht="15.75">
      <c r="B144" s="40"/>
      <c r="C144" s="76"/>
      <c r="D144" s="76"/>
      <c r="E144" s="76"/>
      <c r="F144" s="76"/>
      <c r="G144" s="76"/>
      <c r="H144" s="76"/>
      <c r="I144" s="76"/>
      <c r="J144" s="76"/>
      <c r="K144" s="76"/>
    </row>
    <row r="145" spans="2:11" ht="15.75">
      <c r="B145" s="40"/>
      <c r="C145" s="76"/>
      <c r="D145" s="76"/>
      <c r="E145" s="76"/>
      <c r="F145" s="76"/>
      <c r="G145" s="76"/>
      <c r="H145" s="76"/>
      <c r="I145" s="76"/>
      <c r="J145" s="76"/>
      <c r="K145" s="76"/>
    </row>
    <row r="146" spans="2:11" ht="15.75">
      <c r="B146" s="40"/>
      <c r="C146" s="76"/>
      <c r="D146" s="76"/>
      <c r="E146" s="76"/>
      <c r="F146" s="76"/>
      <c r="G146" s="76"/>
      <c r="H146" s="76"/>
      <c r="I146" s="76"/>
      <c r="J146" s="76"/>
      <c r="K146" s="76"/>
    </row>
    <row r="147" spans="2:11" ht="15.75">
      <c r="B147" s="40"/>
      <c r="C147" s="76"/>
      <c r="D147" s="76"/>
      <c r="E147" s="76"/>
      <c r="F147" s="76"/>
      <c r="G147" s="76"/>
      <c r="H147" s="76"/>
      <c r="I147" s="76"/>
      <c r="J147" s="76"/>
      <c r="K147" s="76"/>
    </row>
    <row r="148" spans="2:11" ht="15.75">
      <c r="B148" s="40"/>
      <c r="C148" s="76"/>
      <c r="D148" s="76"/>
      <c r="E148" s="76"/>
      <c r="F148" s="76"/>
      <c r="G148" s="76"/>
      <c r="H148" s="76"/>
      <c r="I148" s="76"/>
      <c r="J148" s="76"/>
      <c r="K148" s="76"/>
    </row>
    <row r="149" spans="2:11" ht="15.75">
      <c r="B149" s="40"/>
      <c r="C149" s="76"/>
      <c r="D149" s="76"/>
      <c r="E149" s="76"/>
      <c r="F149" s="76"/>
      <c r="G149" s="76"/>
      <c r="H149" s="76"/>
      <c r="I149" s="76"/>
      <c r="J149" s="76"/>
      <c r="K149" s="76"/>
    </row>
    <row r="150" spans="2:11" ht="15.75">
      <c r="B150" s="40"/>
      <c r="C150" s="76"/>
      <c r="D150" s="76"/>
      <c r="E150" s="76"/>
      <c r="F150" s="76"/>
      <c r="G150" s="76"/>
      <c r="H150" s="76"/>
      <c r="I150" s="76"/>
      <c r="J150" s="76"/>
      <c r="K150" s="76"/>
    </row>
    <row r="151" spans="2:11" ht="15.75">
      <c r="B151" s="40"/>
      <c r="C151" s="76"/>
      <c r="D151" s="76"/>
      <c r="E151" s="76"/>
      <c r="F151" s="76"/>
      <c r="G151" s="76"/>
      <c r="H151" s="76"/>
      <c r="I151" s="76"/>
      <c r="J151" s="76"/>
      <c r="K151" s="76"/>
    </row>
    <row r="152" spans="2:11" ht="15.75">
      <c r="B152" s="40"/>
      <c r="C152" s="76"/>
      <c r="D152" s="76"/>
      <c r="E152" s="76"/>
      <c r="F152" s="76"/>
      <c r="G152" s="76"/>
      <c r="H152" s="76"/>
      <c r="I152" s="76"/>
      <c r="J152" s="76"/>
      <c r="K152" s="76"/>
    </row>
    <row r="153" spans="2:11" ht="15.75">
      <c r="B153" s="40"/>
      <c r="C153" s="76"/>
      <c r="D153" s="76"/>
      <c r="E153" s="76"/>
      <c r="F153" s="76"/>
      <c r="G153" s="76"/>
      <c r="H153" s="76"/>
      <c r="I153" s="76"/>
      <c r="J153" s="76"/>
      <c r="K153" s="76"/>
    </row>
    <row r="154" spans="2:11" ht="15.75">
      <c r="B154" s="40"/>
      <c r="C154" s="76"/>
      <c r="D154" s="76"/>
      <c r="E154" s="76"/>
      <c r="F154" s="76"/>
      <c r="G154" s="76"/>
      <c r="H154" s="76"/>
      <c r="I154" s="76"/>
      <c r="J154" s="76"/>
      <c r="K154" s="76"/>
    </row>
    <row r="155" spans="2:11" ht="15.75">
      <c r="B155" s="40"/>
      <c r="C155" s="76"/>
      <c r="D155" s="76"/>
      <c r="E155" s="76"/>
      <c r="F155" s="76"/>
      <c r="G155" s="76"/>
      <c r="H155" s="76"/>
      <c r="I155" s="76"/>
      <c r="J155" s="76"/>
      <c r="K155" s="76"/>
    </row>
    <row r="156" spans="2:11" ht="15.75">
      <c r="B156" s="40"/>
      <c r="C156" s="76"/>
      <c r="D156" s="76"/>
      <c r="E156" s="76"/>
      <c r="F156" s="76"/>
      <c r="G156" s="76"/>
      <c r="H156" s="76"/>
      <c r="I156" s="76"/>
      <c r="J156" s="76"/>
      <c r="K156" s="76"/>
    </row>
    <row r="157" spans="2:11" ht="15.75">
      <c r="B157" s="40"/>
      <c r="C157" s="76"/>
      <c r="D157" s="76"/>
      <c r="E157" s="76"/>
      <c r="F157" s="76"/>
      <c r="G157" s="76"/>
      <c r="H157" s="76"/>
      <c r="I157" s="76"/>
      <c r="J157" s="76"/>
      <c r="K157" s="76"/>
    </row>
    <row r="158" spans="2:11" ht="15.75">
      <c r="B158" s="40"/>
      <c r="C158" s="76"/>
      <c r="D158" s="76"/>
      <c r="E158" s="76"/>
      <c r="F158" s="76"/>
      <c r="G158" s="76"/>
      <c r="H158" s="76"/>
      <c r="I158" s="76"/>
      <c r="J158" s="76"/>
      <c r="K158" s="76"/>
    </row>
    <row r="159" spans="2:11" ht="15.75">
      <c r="B159" s="40"/>
      <c r="C159" s="76"/>
      <c r="D159" s="76"/>
      <c r="E159" s="76"/>
      <c r="F159" s="76"/>
      <c r="G159" s="76"/>
      <c r="H159" s="76"/>
      <c r="I159" s="76"/>
      <c r="J159" s="76"/>
      <c r="K159" s="76"/>
    </row>
    <row r="160" spans="2:11" ht="15.75">
      <c r="B160" s="40"/>
      <c r="C160" s="76"/>
      <c r="D160" s="76"/>
      <c r="E160" s="76"/>
      <c r="F160" s="76"/>
      <c r="G160" s="76"/>
      <c r="H160" s="76"/>
      <c r="I160" s="76"/>
      <c r="J160" s="76"/>
      <c r="K160" s="76"/>
    </row>
    <row r="161" spans="2:11" ht="15.75">
      <c r="B161" s="40"/>
      <c r="C161" s="76"/>
      <c r="D161" s="76"/>
      <c r="E161" s="76"/>
      <c r="F161" s="76"/>
      <c r="G161" s="76"/>
      <c r="H161" s="76"/>
      <c r="I161" s="76"/>
      <c r="J161" s="76"/>
      <c r="K161" s="76"/>
    </row>
    <row r="162" spans="2:11" ht="15.75">
      <c r="B162" s="40"/>
      <c r="C162" s="76"/>
      <c r="D162" s="76"/>
      <c r="E162" s="76"/>
      <c r="F162" s="76"/>
      <c r="G162" s="76"/>
      <c r="H162" s="76"/>
      <c r="I162" s="76"/>
      <c r="J162" s="76"/>
      <c r="K162" s="76"/>
    </row>
    <row r="163" spans="2:11" ht="15.75">
      <c r="B163" s="40"/>
      <c r="C163" s="76"/>
      <c r="D163" s="76"/>
      <c r="E163" s="76"/>
      <c r="F163" s="76"/>
      <c r="G163" s="76"/>
      <c r="H163" s="76"/>
      <c r="I163" s="76"/>
      <c r="J163" s="76"/>
      <c r="K163" s="76"/>
    </row>
    <row r="164" spans="2:11" ht="15.75">
      <c r="B164" s="40"/>
      <c r="C164" s="76"/>
      <c r="D164" s="76"/>
      <c r="E164" s="76"/>
      <c r="F164" s="76"/>
      <c r="G164" s="76"/>
      <c r="H164" s="76"/>
      <c r="I164" s="76"/>
      <c r="J164" s="76"/>
      <c r="K164" s="76"/>
    </row>
    <row r="165" spans="2:11" ht="15.75">
      <c r="B165" s="40"/>
      <c r="C165" s="76"/>
      <c r="D165" s="76"/>
      <c r="E165" s="76"/>
      <c r="F165" s="76"/>
      <c r="G165" s="76"/>
      <c r="H165" s="76"/>
      <c r="I165" s="76"/>
      <c r="J165" s="76"/>
      <c r="K165" s="41"/>
    </row>
    <row r="166" spans="2:11" ht="15.75">
      <c r="B166" s="41"/>
      <c r="C166" s="76"/>
      <c r="D166" s="76"/>
      <c r="E166" s="76"/>
      <c r="F166" s="76"/>
      <c r="G166" s="76"/>
      <c r="H166" s="76"/>
      <c r="I166" s="76"/>
      <c r="J166" s="76"/>
      <c r="K166" s="41"/>
    </row>
    <row r="167" spans="2:11" ht="15.75">
      <c r="B167" s="41"/>
      <c r="C167" s="76"/>
      <c r="D167" s="76"/>
      <c r="E167" s="76"/>
      <c r="F167" s="76"/>
      <c r="G167" s="76"/>
      <c r="H167" s="76"/>
      <c r="I167" s="76"/>
      <c r="J167" s="76"/>
      <c r="K167" s="41"/>
    </row>
    <row r="168" spans="2:11" ht="15.75">
      <c r="B168" s="41"/>
      <c r="C168" s="76"/>
      <c r="D168" s="76"/>
      <c r="E168" s="76"/>
      <c r="F168" s="76"/>
      <c r="G168" s="76"/>
      <c r="H168" s="76"/>
      <c r="I168" s="76"/>
      <c r="J168" s="76"/>
      <c r="K168" s="41"/>
    </row>
    <row r="169" spans="2:11" ht="15.75">
      <c r="B169" s="41"/>
      <c r="C169" s="76"/>
      <c r="D169" s="76"/>
      <c r="E169" s="76"/>
      <c r="F169" s="76"/>
      <c r="G169" s="76"/>
      <c r="H169" s="76"/>
      <c r="I169" s="76"/>
      <c r="J169" s="76"/>
      <c r="K169" s="41"/>
    </row>
    <row r="170" spans="2:11" ht="15.75">
      <c r="B170" s="41"/>
      <c r="C170" s="76"/>
      <c r="D170" s="76"/>
      <c r="E170" s="76"/>
      <c r="F170" s="76"/>
      <c r="G170" s="76"/>
      <c r="H170" s="76"/>
      <c r="I170" s="76"/>
      <c r="J170" s="76"/>
      <c r="K170" s="41"/>
    </row>
    <row r="171" spans="2:11" ht="15.75">
      <c r="B171" s="41"/>
      <c r="C171" s="76"/>
      <c r="D171" s="76"/>
      <c r="E171" s="76"/>
      <c r="F171" s="76"/>
      <c r="G171" s="76"/>
      <c r="H171" s="76"/>
      <c r="I171" s="76"/>
      <c r="J171" s="76"/>
      <c r="K171" s="41"/>
    </row>
    <row r="172" spans="2:11" ht="15.75">
      <c r="B172" s="41"/>
      <c r="C172" s="76"/>
      <c r="D172" s="76"/>
      <c r="E172" s="76"/>
      <c r="F172" s="76"/>
      <c r="G172" s="76"/>
      <c r="H172" s="76"/>
      <c r="I172" s="76"/>
      <c r="J172" s="76"/>
      <c r="K172" s="41"/>
    </row>
    <row r="173" spans="2:11" ht="15.75">
      <c r="B173" s="41"/>
      <c r="C173" s="76"/>
      <c r="D173" s="76"/>
      <c r="E173" s="76"/>
      <c r="F173" s="76"/>
      <c r="G173" s="76"/>
      <c r="H173" s="76"/>
      <c r="I173" s="76"/>
      <c r="J173" s="76"/>
      <c r="K173" s="41"/>
    </row>
    <row r="174" spans="2:11" ht="15.75">
      <c r="B174" s="41"/>
      <c r="C174" s="76"/>
      <c r="D174" s="76"/>
      <c r="E174" s="76"/>
      <c r="F174" s="76"/>
      <c r="G174" s="76"/>
      <c r="H174" s="76"/>
      <c r="I174" s="76"/>
      <c r="J174" s="76"/>
      <c r="K174" s="41"/>
    </row>
    <row r="175" spans="2:11" ht="15.75">
      <c r="B175" s="41"/>
      <c r="C175" s="76"/>
      <c r="D175" s="76"/>
      <c r="E175" s="76"/>
      <c r="F175" s="76"/>
      <c r="G175" s="76"/>
      <c r="H175" s="76"/>
      <c r="I175" s="76"/>
      <c r="J175" s="76"/>
      <c r="K175" s="41"/>
    </row>
    <row r="176" spans="2:11" ht="15.75">
      <c r="B176" s="41"/>
      <c r="C176" s="76"/>
      <c r="D176" s="76"/>
      <c r="E176" s="76"/>
      <c r="F176" s="76"/>
      <c r="G176" s="76"/>
      <c r="H176" s="76"/>
      <c r="I176" s="76"/>
      <c r="J176" s="76"/>
      <c r="K176" s="41"/>
    </row>
    <row r="177" spans="2:11" ht="15.75">
      <c r="B177" s="41"/>
      <c r="C177" s="76"/>
      <c r="D177" s="76"/>
      <c r="E177" s="76"/>
      <c r="F177" s="76"/>
      <c r="G177" s="76"/>
      <c r="H177" s="76"/>
      <c r="I177" s="76"/>
      <c r="J177" s="76"/>
      <c r="K177" s="41"/>
    </row>
    <row r="178" spans="2:11" ht="15.75">
      <c r="B178" s="41"/>
      <c r="C178" s="76"/>
      <c r="D178" s="76"/>
      <c r="E178" s="76"/>
      <c r="F178" s="76"/>
      <c r="G178" s="76"/>
      <c r="H178" s="76"/>
      <c r="I178" s="76"/>
      <c r="J178" s="76"/>
      <c r="K178" s="41"/>
    </row>
    <row r="179" spans="2:11" ht="15.75">
      <c r="B179" s="41"/>
      <c r="C179" s="76"/>
      <c r="D179" s="76"/>
      <c r="E179" s="76"/>
      <c r="F179" s="76"/>
      <c r="G179" s="76"/>
      <c r="H179" s="76"/>
      <c r="I179" s="76"/>
      <c r="J179" s="76"/>
      <c r="K179" s="41"/>
    </row>
    <row r="180" spans="2:11" ht="15.75">
      <c r="B180" s="41"/>
      <c r="C180" s="76"/>
      <c r="D180" s="76"/>
      <c r="E180" s="76"/>
      <c r="F180" s="76"/>
      <c r="G180" s="76"/>
      <c r="H180" s="76"/>
      <c r="I180" s="76"/>
      <c r="J180" s="76"/>
      <c r="K180" s="41"/>
    </row>
    <row r="181" spans="2:11" ht="15.75">
      <c r="B181" s="41"/>
      <c r="C181" s="76"/>
      <c r="D181" s="76"/>
      <c r="E181" s="76"/>
      <c r="F181" s="76"/>
      <c r="G181" s="76"/>
      <c r="H181" s="76"/>
      <c r="I181" s="76"/>
      <c r="J181" s="76"/>
      <c r="K181" s="41"/>
    </row>
    <row r="182" spans="2:11" ht="15.75">
      <c r="B182" s="41"/>
      <c r="C182" s="76"/>
      <c r="D182" s="76"/>
      <c r="E182" s="76"/>
      <c r="F182" s="76"/>
      <c r="G182" s="76"/>
      <c r="H182" s="76"/>
      <c r="I182" s="76"/>
      <c r="J182" s="76"/>
      <c r="K182" s="41"/>
    </row>
    <row r="183" spans="2:11" ht="15.75">
      <c r="B183" s="41"/>
      <c r="C183" s="76"/>
      <c r="D183" s="76"/>
      <c r="E183" s="76"/>
      <c r="F183" s="76"/>
      <c r="G183" s="76"/>
      <c r="H183" s="76"/>
      <c r="I183" s="76"/>
      <c r="J183" s="76"/>
      <c r="K183" s="41"/>
    </row>
    <row r="184" spans="2:11" ht="15.75">
      <c r="B184" s="41"/>
      <c r="C184" s="76"/>
      <c r="D184" s="76"/>
      <c r="E184" s="76"/>
      <c r="F184" s="76"/>
      <c r="G184" s="76"/>
      <c r="H184" s="76"/>
      <c r="I184" s="76"/>
      <c r="J184" s="76"/>
      <c r="K184" s="41"/>
    </row>
    <row r="185" spans="2:11" ht="15.75">
      <c r="B185" s="41"/>
      <c r="C185" s="76"/>
      <c r="D185" s="76"/>
      <c r="E185" s="76"/>
      <c r="F185" s="76"/>
      <c r="G185" s="76"/>
      <c r="H185" s="76"/>
      <c r="I185" s="76"/>
      <c r="J185" s="76"/>
      <c r="K185" s="41"/>
    </row>
    <row r="186" spans="2:11" ht="15.75">
      <c r="B186" s="41"/>
      <c r="C186" s="76"/>
      <c r="D186" s="76"/>
      <c r="E186" s="76"/>
      <c r="F186" s="76"/>
      <c r="G186" s="76"/>
      <c r="H186" s="76"/>
      <c r="I186" s="76"/>
      <c r="J186" s="76"/>
      <c r="K186" s="41"/>
    </row>
    <row r="187" spans="2:11" ht="15.75">
      <c r="B187" s="41"/>
      <c r="C187" s="76"/>
      <c r="D187" s="76"/>
      <c r="E187" s="76"/>
      <c r="F187" s="76"/>
      <c r="G187" s="76"/>
      <c r="H187" s="76"/>
      <c r="I187" s="76"/>
      <c r="J187" s="76"/>
      <c r="K187" s="41"/>
    </row>
    <row r="188" spans="2:11" ht="15.75">
      <c r="B188" s="41"/>
      <c r="C188" s="76"/>
      <c r="D188" s="76"/>
      <c r="E188" s="76"/>
      <c r="F188" s="76"/>
      <c r="G188" s="76"/>
      <c r="H188" s="76"/>
      <c r="I188" s="76"/>
      <c r="J188" s="76"/>
      <c r="K188" s="41"/>
    </row>
    <row r="189" spans="2:11" ht="15.75">
      <c r="B189" s="41"/>
      <c r="C189" s="76"/>
      <c r="D189" s="76"/>
      <c r="E189" s="76"/>
      <c r="F189" s="76"/>
      <c r="G189" s="76"/>
      <c r="H189" s="76"/>
      <c r="I189" s="76"/>
      <c r="J189" s="76"/>
      <c r="K189" s="41"/>
    </row>
    <row r="190" spans="2:11" ht="15.75">
      <c r="B190" s="41"/>
      <c r="C190" s="76"/>
      <c r="D190" s="76"/>
      <c r="E190" s="76"/>
      <c r="F190" s="76"/>
      <c r="G190" s="76"/>
      <c r="H190" s="76"/>
      <c r="I190" s="76"/>
      <c r="J190" s="76"/>
      <c r="K190" s="41"/>
    </row>
    <row r="191" spans="2:11" ht="15.75">
      <c r="B191" s="41"/>
      <c r="C191" s="76"/>
      <c r="D191" s="76"/>
      <c r="E191" s="76"/>
      <c r="F191" s="76"/>
      <c r="G191" s="76"/>
      <c r="H191" s="76"/>
      <c r="I191" s="76"/>
      <c r="J191" s="76"/>
      <c r="K191" s="41"/>
    </row>
    <row r="192" spans="2:11" ht="15.75">
      <c r="B192" s="41"/>
      <c r="C192" s="76"/>
      <c r="D192" s="76"/>
      <c r="E192" s="76"/>
      <c r="F192" s="76"/>
      <c r="G192" s="76"/>
      <c r="H192" s="76"/>
      <c r="I192" s="76"/>
      <c r="J192" s="76"/>
      <c r="K192" s="41"/>
    </row>
    <row r="193" spans="2:11" ht="15.75">
      <c r="B193" s="41"/>
      <c r="C193" s="76"/>
      <c r="D193" s="76"/>
      <c r="E193" s="76"/>
      <c r="F193" s="76"/>
      <c r="G193" s="76"/>
      <c r="H193" s="76"/>
      <c r="I193" s="76"/>
      <c r="J193" s="76"/>
      <c r="K193" s="41"/>
    </row>
    <row r="194" spans="2:11" ht="15.75">
      <c r="B194" s="42"/>
      <c r="C194" s="76"/>
      <c r="D194" s="76"/>
      <c r="E194" s="76"/>
      <c r="F194" s="76"/>
      <c r="G194" s="76"/>
      <c r="H194" s="76"/>
      <c r="I194" s="76"/>
      <c r="J194" s="76"/>
      <c r="K194" s="42"/>
    </row>
    <row r="195" spans="2:11" ht="15.75">
      <c r="B195" s="42"/>
      <c r="C195" s="76"/>
      <c r="D195" s="76"/>
      <c r="E195" s="76"/>
      <c r="F195" s="76"/>
      <c r="G195" s="76"/>
      <c r="H195" s="76"/>
      <c r="I195" s="76"/>
      <c r="J195" s="76"/>
      <c r="K195" s="42"/>
    </row>
    <row r="196" spans="2:11" ht="15.75">
      <c r="B196" s="42"/>
      <c r="C196" s="76"/>
      <c r="D196" s="76"/>
      <c r="E196" s="76"/>
      <c r="F196" s="76"/>
      <c r="G196" s="76"/>
      <c r="H196" s="76"/>
      <c r="I196" s="76"/>
      <c r="J196" s="76"/>
      <c r="K196" s="42"/>
    </row>
    <row r="197" spans="2:11" ht="15.75">
      <c r="B197" s="42"/>
      <c r="C197" s="76"/>
      <c r="D197" s="76"/>
      <c r="E197" s="76"/>
      <c r="F197" s="76"/>
      <c r="G197" s="76"/>
      <c r="H197" s="76"/>
      <c r="I197" s="76"/>
      <c r="J197" s="76"/>
      <c r="K197" s="42"/>
    </row>
    <row r="198" spans="2:11" ht="15.75">
      <c r="B198" s="42"/>
      <c r="C198" s="76"/>
      <c r="D198" s="76"/>
      <c r="E198" s="76"/>
      <c r="F198" s="76"/>
      <c r="G198" s="76"/>
      <c r="H198" s="76"/>
      <c r="I198" s="76"/>
      <c r="J198" s="76"/>
      <c r="K198" s="42"/>
    </row>
    <row r="199" spans="2:11" ht="15.75">
      <c r="B199" s="42"/>
      <c r="C199" s="76"/>
      <c r="D199" s="76"/>
      <c r="E199" s="76"/>
      <c r="F199" s="76"/>
      <c r="G199" s="76"/>
      <c r="H199" s="76"/>
      <c r="I199" s="76"/>
      <c r="J199" s="76"/>
      <c r="K199" s="42"/>
    </row>
    <row r="200" spans="2:11" ht="15.75">
      <c r="B200" s="42"/>
      <c r="C200" s="76"/>
      <c r="D200" s="76"/>
      <c r="E200" s="76"/>
      <c r="F200" s="76"/>
      <c r="G200" s="76"/>
      <c r="H200" s="76"/>
      <c r="I200" s="76"/>
      <c r="J200" s="76"/>
      <c r="K200" s="42"/>
    </row>
    <row r="201" spans="2:11" ht="15.75">
      <c r="B201" s="42"/>
      <c r="C201" s="76"/>
      <c r="D201" s="76"/>
      <c r="E201" s="76"/>
      <c r="F201" s="76"/>
      <c r="G201" s="76"/>
      <c r="H201" s="76"/>
      <c r="I201" s="76"/>
      <c r="J201" s="76"/>
      <c r="K201" s="42"/>
    </row>
    <row r="202" spans="2:11" ht="15.75">
      <c r="B202" s="42"/>
      <c r="C202" s="76"/>
      <c r="D202" s="76"/>
      <c r="E202" s="76"/>
      <c r="F202" s="76"/>
      <c r="G202" s="76"/>
      <c r="H202" s="76"/>
      <c r="I202" s="76"/>
      <c r="J202" s="76"/>
      <c r="K202" s="42"/>
    </row>
    <row r="203" spans="2:11" ht="15.75">
      <c r="B203" s="42"/>
      <c r="C203" s="76"/>
      <c r="D203" s="76"/>
      <c r="E203" s="76"/>
      <c r="F203" s="76"/>
      <c r="G203" s="76"/>
      <c r="H203" s="76"/>
      <c r="I203" s="76"/>
      <c r="J203" s="76"/>
      <c r="K203" s="42"/>
    </row>
    <row r="204" spans="2:11" ht="15.75">
      <c r="B204" s="42"/>
      <c r="C204" s="76"/>
      <c r="D204" s="76"/>
      <c r="E204" s="76"/>
      <c r="F204" s="76"/>
      <c r="G204" s="76"/>
      <c r="H204" s="76"/>
      <c r="I204" s="76"/>
      <c r="J204" s="76"/>
      <c r="K204" s="42"/>
    </row>
    <row r="205" spans="2:11" ht="15.75">
      <c r="B205" s="42"/>
      <c r="C205" s="76"/>
      <c r="D205" s="76"/>
      <c r="E205" s="76"/>
      <c r="F205" s="76"/>
      <c r="G205" s="76"/>
      <c r="H205" s="76"/>
      <c r="I205" s="76"/>
      <c r="J205" s="76"/>
      <c r="K205" s="42"/>
    </row>
    <row r="206" spans="2:11" ht="15.75">
      <c r="B206" s="42"/>
      <c r="C206" s="76"/>
      <c r="D206" s="76"/>
      <c r="E206" s="76"/>
      <c r="F206" s="76"/>
      <c r="G206" s="76"/>
      <c r="H206" s="76"/>
      <c r="I206" s="76"/>
      <c r="J206" s="76"/>
      <c r="K206" s="42"/>
    </row>
    <row r="207" spans="2:11" ht="15.75">
      <c r="B207" s="42"/>
      <c r="C207" s="76"/>
      <c r="D207" s="76"/>
      <c r="E207" s="76"/>
      <c r="F207" s="76"/>
      <c r="G207" s="76"/>
      <c r="H207" s="76"/>
      <c r="I207" s="76"/>
      <c r="J207" s="76"/>
      <c r="K207" s="42"/>
    </row>
    <row r="208" spans="2:11" ht="15.75">
      <c r="B208" s="42"/>
      <c r="C208" s="76"/>
      <c r="D208" s="76"/>
      <c r="E208" s="76"/>
      <c r="F208" s="76"/>
      <c r="G208" s="76"/>
      <c r="H208" s="76"/>
      <c r="I208" s="76"/>
      <c r="J208" s="76"/>
      <c r="K208" s="42"/>
    </row>
    <row r="209" spans="2:11" ht="15.75">
      <c r="B209" s="42"/>
      <c r="C209" s="76"/>
      <c r="D209" s="76"/>
      <c r="E209" s="76"/>
      <c r="F209" s="76"/>
      <c r="G209" s="76"/>
      <c r="H209" s="76"/>
      <c r="I209" s="76"/>
      <c r="J209" s="76"/>
      <c r="K209" s="42"/>
    </row>
    <row r="210" spans="2:11" ht="15.75">
      <c r="B210" s="42"/>
      <c r="C210" s="76"/>
      <c r="D210" s="76"/>
      <c r="E210" s="76"/>
      <c r="F210" s="76"/>
      <c r="G210" s="76"/>
      <c r="H210" s="76"/>
      <c r="I210" s="76"/>
      <c r="J210" s="76"/>
      <c r="K210" s="42"/>
    </row>
    <row r="211" spans="2:11" ht="15.75">
      <c r="B211" s="42"/>
      <c r="C211" s="76"/>
      <c r="D211" s="76"/>
      <c r="E211" s="76"/>
      <c r="F211" s="76"/>
      <c r="G211" s="76"/>
      <c r="H211" s="76"/>
      <c r="I211" s="76"/>
      <c r="J211" s="76"/>
      <c r="K211" s="42"/>
    </row>
    <row r="212" spans="2:11" ht="15.75">
      <c r="B212" s="42"/>
      <c r="C212" s="76"/>
      <c r="D212" s="76"/>
      <c r="E212" s="76"/>
      <c r="F212" s="76"/>
      <c r="G212" s="76"/>
      <c r="H212" s="76"/>
      <c r="I212" s="76"/>
      <c r="J212" s="76"/>
      <c r="K212" s="42"/>
    </row>
    <row r="213" spans="2:11" ht="15.75">
      <c r="B213" s="42"/>
      <c r="C213" s="76"/>
      <c r="D213" s="76"/>
      <c r="E213" s="76"/>
      <c r="F213" s="76"/>
      <c r="G213" s="76"/>
      <c r="H213" s="76"/>
      <c r="I213" s="76"/>
      <c r="J213" s="76"/>
      <c r="K213" s="42"/>
    </row>
    <row r="214" spans="2:11" ht="15.75">
      <c r="B214" s="42"/>
      <c r="C214" s="76"/>
      <c r="D214" s="76"/>
      <c r="E214" s="76"/>
      <c r="F214" s="76"/>
      <c r="G214" s="76"/>
      <c r="H214" s="76"/>
      <c r="I214" s="76"/>
      <c r="J214" s="76"/>
      <c r="K214" s="42"/>
    </row>
    <row r="215" spans="2:11" ht="15.75">
      <c r="B215" s="42"/>
      <c r="C215" s="76"/>
      <c r="D215" s="76"/>
      <c r="E215" s="76"/>
      <c r="F215" s="76"/>
      <c r="G215" s="76"/>
      <c r="H215" s="76"/>
      <c r="I215" s="76"/>
      <c r="J215" s="76"/>
      <c r="K215" s="42"/>
    </row>
    <row r="216" spans="2:11" ht="15.75">
      <c r="B216" s="42"/>
      <c r="C216" s="76"/>
      <c r="D216" s="76"/>
      <c r="E216" s="76"/>
      <c r="F216" s="76"/>
      <c r="G216" s="76"/>
      <c r="H216" s="76"/>
      <c r="I216" s="76"/>
      <c r="J216" s="76"/>
      <c r="K216" s="42"/>
    </row>
    <row r="217" spans="2:11" ht="15.75">
      <c r="B217" s="42"/>
      <c r="C217" s="76"/>
      <c r="D217" s="76"/>
      <c r="E217" s="76"/>
      <c r="F217" s="76"/>
      <c r="G217" s="76"/>
      <c r="H217" s="76"/>
      <c r="I217" s="76"/>
      <c r="J217" s="76"/>
      <c r="K217" s="42"/>
    </row>
    <row r="218" spans="2:11" ht="15.75">
      <c r="B218" s="42"/>
      <c r="C218" s="76"/>
      <c r="D218" s="76"/>
      <c r="E218" s="76"/>
      <c r="F218" s="76"/>
      <c r="G218" s="76"/>
      <c r="H218" s="76"/>
      <c r="I218" s="76"/>
      <c r="J218" s="76"/>
      <c r="K218" s="42"/>
    </row>
    <row r="219" spans="2:11" ht="15.75">
      <c r="B219" s="42"/>
      <c r="C219" s="76"/>
      <c r="D219" s="76"/>
      <c r="E219" s="76"/>
      <c r="F219" s="76"/>
      <c r="G219" s="76"/>
      <c r="H219" s="76"/>
      <c r="I219" s="76"/>
      <c r="J219" s="76"/>
      <c r="K219" s="42"/>
    </row>
    <row r="220" spans="2:11" ht="15.75">
      <c r="B220" s="42"/>
      <c r="C220" s="76"/>
      <c r="D220" s="76"/>
      <c r="E220" s="76"/>
      <c r="F220" s="76"/>
      <c r="G220" s="76"/>
      <c r="H220" s="76"/>
      <c r="I220" s="76"/>
      <c r="J220" s="76"/>
      <c r="K220" s="42"/>
    </row>
    <row r="221" spans="2:11" ht="15.75">
      <c r="B221" s="42"/>
      <c r="C221" s="76"/>
      <c r="D221" s="76"/>
      <c r="E221" s="76"/>
      <c r="F221" s="76"/>
      <c r="G221" s="76"/>
      <c r="H221" s="76"/>
      <c r="I221" s="76"/>
      <c r="J221" s="76"/>
      <c r="K221" s="42"/>
    </row>
    <row r="222" spans="2:11" ht="15.75">
      <c r="B222" s="42"/>
      <c r="C222" s="76"/>
      <c r="D222" s="76"/>
      <c r="E222" s="76"/>
      <c r="F222" s="76"/>
      <c r="G222" s="76"/>
      <c r="H222" s="76"/>
      <c r="I222" s="76"/>
      <c r="J222" s="76"/>
      <c r="K222" s="42"/>
    </row>
    <row r="223" spans="2:11" ht="15.75">
      <c r="B223" s="42"/>
      <c r="C223" s="76"/>
      <c r="D223" s="76"/>
      <c r="E223" s="76"/>
      <c r="F223" s="76"/>
      <c r="G223" s="76"/>
      <c r="H223" s="76"/>
      <c r="I223" s="76"/>
      <c r="J223" s="76"/>
      <c r="K223" s="42"/>
    </row>
    <row r="224" spans="2:11" ht="15.75">
      <c r="B224" s="42"/>
      <c r="C224" s="76"/>
      <c r="D224" s="76"/>
      <c r="E224" s="76"/>
      <c r="F224" s="76"/>
      <c r="G224" s="76"/>
      <c r="H224" s="76"/>
      <c r="I224" s="76"/>
      <c r="J224" s="76"/>
      <c r="K224" s="42"/>
    </row>
    <row r="225" spans="2:11" ht="15.75">
      <c r="B225" s="42"/>
      <c r="C225" s="76"/>
      <c r="D225" s="76"/>
      <c r="E225" s="76"/>
      <c r="F225" s="76"/>
      <c r="G225" s="76"/>
      <c r="H225" s="76"/>
      <c r="I225" s="76"/>
      <c r="J225" s="76"/>
      <c r="K225" s="42"/>
    </row>
    <row r="226" spans="2:11" ht="15.75">
      <c r="B226" s="42"/>
      <c r="C226" s="76"/>
      <c r="D226" s="76"/>
      <c r="E226" s="76"/>
      <c r="F226" s="76"/>
      <c r="G226" s="76"/>
      <c r="H226" s="76"/>
      <c r="I226" s="76"/>
      <c r="J226" s="76"/>
      <c r="K226" s="42"/>
    </row>
    <row r="227" spans="2:11" ht="15.75">
      <c r="B227" s="42"/>
      <c r="C227" s="76"/>
      <c r="D227" s="76"/>
      <c r="E227" s="76"/>
      <c r="F227" s="76"/>
      <c r="G227" s="76"/>
      <c r="H227" s="76"/>
      <c r="I227" s="76"/>
      <c r="J227" s="76"/>
      <c r="K227" s="42"/>
    </row>
    <row r="228" spans="2:11" ht="15.75">
      <c r="B228" s="42"/>
      <c r="C228" s="76"/>
      <c r="D228" s="76"/>
      <c r="E228" s="76"/>
      <c r="F228" s="76"/>
      <c r="G228" s="76"/>
      <c r="H228" s="76"/>
      <c r="I228" s="76"/>
      <c r="J228" s="76"/>
      <c r="K228" s="42"/>
    </row>
    <row r="229" spans="2:11" ht="15.75">
      <c r="B229" s="42"/>
      <c r="C229" s="76"/>
      <c r="D229" s="76"/>
      <c r="E229" s="76"/>
      <c r="F229" s="76"/>
      <c r="G229" s="76"/>
      <c r="H229" s="76"/>
      <c r="I229" s="76"/>
      <c r="J229" s="76"/>
      <c r="K229" s="42"/>
    </row>
    <row r="230" spans="2:11" ht="15.75">
      <c r="B230" s="42"/>
      <c r="C230" s="76"/>
      <c r="D230" s="76"/>
      <c r="E230" s="76"/>
      <c r="F230" s="76"/>
      <c r="G230" s="76"/>
      <c r="H230" s="76"/>
      <c r="I230" s="76"/>
      <c r="J230" s="76"/>
      <c r="K230" s="42"/>
    </row>
    <row r="231" spans="2:11" ht="15.75">
      <c r="B231" s="42"/>
      <c r="C231" s="76"/>
      <c r="D231" s="76"/>
      <c r="E231" s="76"/>
      <c r="F231" s="76"/>
      <c r="G231" s="76"/>
      <c r="H231" s="76"/>
      <c r="I231" s="76"/>
      <c r="J231" s="76"/>
      <c r="K231" s="42"/>
    </row>
    <row r="232" spans="2:11" ht="15.75">
      <c r="B232" s="42"/>
      <c r="C232" s="76"/>
      <c r="D232" s="76"/>
      <c r="E232" s="76"/>
      <c r="F232" s="76"/>
      <c r="G232" s="76"/>
      <c r="H232" s="76"/>
      <c r="I232" s="76"/>
      <c r="J232" s="76"/>
      <c r="K232" s="42"/>
    </row>
    <row r="233" spans="2:11" ht="15.75">
      <c r="B233" s="42"/>
      <c r="C233" s="76"/>
      <c r="D233" s="76"/>
      <c r="E233" s="76"/>
      <c r="F233" s="76"/>
      <c r="G233" s="76"/>
      <c r="H233" s="76"/>
      <c r="I233" s="76"/>
      <c r="J233" s="76"/>
      <c r="K233" s="42"/>
    </row>
    <row r="234" spans="2:11" ht="15.75">
      <c r="B234" s="42"/>
      <c r="C234" s="76"/>
      <c r="D234" s="76"/>
      <c r="E234" s="76"/>
      <c r="F234" s="76"/>
      <c r="G234" s="76"/>
      <c r="H234" s="76"/>
      <c r="I234" s="76"/>
      <c r="J234" s="76"/>
      <c r="K234" s="42"/>
    </row>
    <row r="235" spans="2:11" ht="15.75">
      <c r="B235" s="42"/>
      <c r="C235" s="76"/>
      <c r="D235" s="76"/>
      <c r="E235" s="76"/>
      <c r="F235" s="76"/>
      <c r="G235" s="76"/>
      <c r="H235" s="76"/>
      <c r="I235" s="76"/>
      <c r="J235" s="76"/>
      <c r="K235" s="42"/>
    </row>
    <row r="236" spans="2:11" ht="15.75">
      <c r="B236" s="42"/>
      <c r="C236" s="76"/>
      <c r="D236" s="76"/>
      <c r="E236" s="76"/>
      <c r="F236" s="76"/>
      <c r="G236" s="76"/>
      <c r="H236" s="76"/>
      <c r="I236" s="76"/>
      <c r="J236" s="76"/>
      <c r="K236" s="42"/>
    </row>
    <row r="237" spans="2:11" ht="15.75">
      <c r="B237" s="42"/>
      <c r="C237" s="76"/>
      <c r="D237" s="76"/>
      <c r="E237" s="76"/>
      <c r="F237" s="76"/>
      <c r="G237" s="76"/>
      <c r="H237" s="76"/>
      <c r="I237" s="76"/>
      <c r="J237" s="76"/>
      <c r="K237" s="42"/>
    </row>
    <row r="238" spans="2:11" ht="15.75">
      <c r="B238" s="42"/>
      <c r="C238" s="76"/>
      <c r="D238" s="76"/>
      <c r="E238" s="76"/>
      <c r="F238" s="76"/>
      <c r="G238" s="76"/>
      <c r="H238" s="76"/>
      <c r="I238" s="76"/>
      <c r="J238" s="76"/>
      <c r="K238" s="42"/>
    </row>
    <row r="239" spans="2:11" ht="15.75">
      <c r="B239" s="42"/>
      <c r="C239" s="76"/>
      <c r="D239" s="76"/>
      <c r="E239" s="76"/>
      <c r="F239" s="76"/>
      <c r="G239" s="76"/>
      <c r="H239" s="76"/>
      <c r="I239" s="76"/>
      <c r="J239" s="76"/>
      <c r="K239" s="42"/>
    </row>
    <row r="240" spans="2:11" ht="15.75">
      <c r="B240" s="42"/>
      <c r="C240" s="76"/>
      <c r="D240" s="76"/>
      <c r="E240" s="76"/>
      <c r="F240" s="76"/>
      <c r="G240" s="76"/>
      <c r="H240" s="76"/>
      <c r="I240" s="76"/>
      <c r="J240" s="76"/>
      <c r="K240" s="42"/>
    </row>
    <row r="241" spans="2:11" ht="15.75">
      <c r="B241" s="42"/>
      <c r="C241" s="76"/>
      <c r="D241" s="76"/>
      <c r="E241" s="76"/>
      <c r="F241" s="76"/>
      <c r="G241" s="76"/>
      <c r="H241" s="76"/>
      <c r="I241" s="76"/>
      <c r="J241" s="76"/>
      <c r="K241" s="42"/>
    </row>
    <row r="242" spans="2:11" ht="15.75">
      <c r="B242" s="42"/>
      <c r="C242" s="76"/>
      <c r="D242" s="76"/>
      <c r="E242" s="76"/>
      <c r="F242" s="76"/>
      <c r="G242" s="76"/>
      <c r="H242" s="76"/>
      <c r="I242" s="76"/>
      <c r="J242" s="76"/>
      <c r="K242" s="42"/>
    </row>
    <row r="243" spans="2:11" ht="15.75">
      <c r="B243" s="42"/>
      <c r="C243" s="76"/>
      <c r="D243" s="76"/>
      <c r="E243" s="76"/>
      <c r="F243" s="76"/>
      <c r="G243" s="76"/>
      <c r="H243" s="76"/>
      <c r="I243" s="76"/>
      <c r="J243" s="76"/>
      <c r="K243" s="42"/>
    </row>
    <row r="244" spans="2:11" ht="15.75">
      <c r="B244" s="42"/>
      <c r="C244" s="76"/>
      <c r="D244" s="76"/>
      <c r="E244" s="76"/>
      <c r="F244" s="76"/>
      <c r="G244" s="76"/>
      <c r="H244" s="76"/>
      <c r="I244" s="76"/>
      <c r="J244" s="76"/>
      <c r="K244" s="42"/>
    </row>
    <row r="245" spans="2:11" ht="15.75">
      <c r="B245" s="42"/>
      <c r="C245" s="76"/>
      <c r="D245" s="76"/>
      <c r="E245" s="76"/>
      <c r="F245" s="76"/>
      <c r="G245" s="76"/>
      <c r="H245" s="76"/>
      <c r="I245" s="76"/>
      <c r="J245" s="76"/>
      <c r="K245" s="42"/>
    </row>
    <row r="246" spans="2:11" ht="15.75">
      <c r="B246" s="42"/>
      <c r="C246" s="76"/>
      <c r="D246" s="76"/>
      <c r="E246" s="76"/>
      <c r="F246" s="76"/>
      <c r="G246" s="76"/>
      <c r="H246" s="76"/>
      <c r="I246" s="76"/>
      <c r="J246" s="76"/>
      <c r="K246" s="42"/>
    </row>
    <row r="247" spans="2:11" ht="15.75">
      <c r="B247" s="42"/>
      <c r="C247" s="76"/>
      <c r="D247" s="76"/>
      <c r="E247" s="76"/>
      <c r="F247" s="76"/>
      <c r="G247" s="76"/>
      <c r="H247" s="76"/>
      <c r="I247" s="76"/>
      <c r="J247" s="76"/>
      <c r="K247" s="42"/>
    </row>
    <row r="248" spans="2:11" ht="15.75">
      <c r="B248" s="42"/>
      <c r="C248" s="76"/>
      <c r="D248" s="76"/>
      <c r="E248" s="76"/>
      <c r="F248" s="76"/>
      <c r="G248" s="76"/>
      <c r="H248" s="76"/>
      <c r="I248" s="76"/>
      <c r="J248" s="76"/>
      <c r="K248" s="42"/>
    </row>
    <row r="249" spans="2:11" ht="15.75">
      <c r="B249" s="42"/>
      <c r="C249" s="76"/>
      <c r="D249" s="76"/>
      <c r="E249" s="76"/>
      <c r="F249" s="76"/>
      <c r="G249" s="76"/>
      <c r="H249" s="76"/>
      <c r="I249" s="76"/>
      <c r="J249" s="76"/>
      <c r="K249" s="42"/>
    </row>
    <row r="250" spans="2:11" ht="15.75">
      <c r="B250" s="42"/>
      <c r="C250" s="76"/>
      <c r="D250" s="76"/>
      <c r="E250" s="76"/>
      <c r="F250" s="76"/>
      <c r="G250" s="76"/>
      <c r="H250" s="76"/>
      <c r="I250" s="76"/>
      <c r="J250" s="76"/>
      <c r="K250" s="42"/>
    </row>
    <row r="251" spans="2:11" ht="15.75">
      <c r="B251" s="42"/>
      <c r="C251" s="76"/>
      <c r="D251" s="76"/>
      <c r="E251" s="76"/>
      <c r="F251" s="76"/>
      <c r="G251" s="76"/>
      <c r="H251" s="76"/>
      <c r="I251" s="76"/>
      <c r="J251" s="76"/>
      <c r="K251" s="42"/>
    </row>
    <row r="252" spans="2:11" ht="15.75">
      <c r="B252" s="42"/>
      <c r="C252" s="76"/>
      <c r="D252" s="76"/>
      <c r="E252" s="76"/>
      <c r="F252" s="76"/>
      <c r="G252" s="76"/>
      <c r="H252" s="76"/>
      <c r="I252" s="76"/>
      <c r="J252" s="76"/>
      <c r="K252" s="42"/>
    </row>
    <row r="253" spans="2:11" ht="15.75">
      <c r="B253" s="42"/>
      <c r="C253" s="76"/>
      <c r="D253" s="76"/>
      <c r="E253" s="76"/>
      <c r="F253" s="76"/>
      <c r="G253" s="76"/>
      <c r="H253" s="76"/>
      <c r="I253" s="76"/>
      <c r="J253" s="76"/>
      <c r="K253" s="42"/>
    </row>
    <row r="254" spans="2:11" ht="15.75">
      <c r="B254" s="42"/>
      <c r="C254" s="76"/>
      <c r="D254" s="76"/>
      <c r="E254" s="76"/>
      <c r="F254" s="76"/>
      <c r="G254" s="76"/>
      <c r="H254" s="76"/>
      <c r="I254" s="76"/>
      <c r="J254" s="76"/>
      <c r="K254" s="42"/>
    </row>
    <row r="255" spans="2:11" ht="15.75">
      <c r="B255" s="42"/>
      <c r="C255" s="76"/>
      <c r="D255" s="76"/>
      <c r="E255" s="76"/>
      <c r="F255" s="76"/>
      <c r="G255" s="76"/>
      <c r="H255" s="76"/>
      <c r="I255" s="76"/>
      <c r="J255" s="76"/>
      <c r="K255" s="42"/>
    </row>
    <row r="256" spans="2:11" ht="15.75">
      <c r="B256" s="42"/>
      <c r="C256" s="76"/>
      <c r="D256" s="76"/>
      <c r="E256" s="76"/>
      <c r="F256" s="76"/>
      <c r="G256" s="76"/>
      <c r="H256" s="76"/>
      <c r="I256" s="76"/>
      <c r="J256" s="76"/>
      <c r="K256" s="42"/>
    </row>
    <row r="257" spans="2:11" ht="15.75">
      <c r="B257" s="42"/>
      <c r="C257" s="76"/>
      <c r="D257" s="76"/>
      <c r="E257" s="76"/>
      <c r="F257" s="76"/>
      <c r="G257" s="76"/>
      <c r="H257" s="76"/>
      <c r="I257" s="76"/>
      <c r="J257" s="76"/>
      <c r="K257" s="42"/>
    </row>
    <row r="258" spans="2:11" ht="15.75">
      <c r="B258" s="42"/>
      <c r="C258" s="76"/>
      <c r="D258" s="76"/>
      <c r="E258" s="76"/>
      <c r="F258" s="76"/>
      <c r="G258" s="76"/>
      <c r="H258" s="76"/>
      <c r="I258" s="76"/>
      <c r="J258" s="76"/>
      <c r="K258" s="42"/>
    </row>
    <row r="259" spans="2:11" ht="15.75">
      <c r="B259" s="42"/>
      <c r="C259" s="76"/>
      <c r="D259" s="76"/>
      <c r="E259" s="76"/>
      <c r="F259" s="76"/>
      <c r="G259" s="76"/>
      <c r="H259" s="76"/>
      <c r="I259" s="76"/>
      <c r="J259" s="76"/>
      <c r="K259" s="42"/>
    </row>
    <row r="260" spans="2:11" ht="15.75">
      <c r="B260" s="42"/>
      <c r="C260" s="76"/>
      <c r="D260" s="76"/>
      <c r="E260" s="76"/>
      <c r="F260" s="76"/>
      <c r="G260" s="76"/>
      <c r="H260" s="76"/>
      <c r="I260" s="76"/>
      <c r="J260" s="76"/>
      <c r="K260" s="42"/>
    </row>
    <row r="261" spans="2:11" ht="15.75">
      <c r="B261" s="42"/>
      <c r="C261" s="76"/>
      <c r="D261" s="76"/>
      <c r="E261" s="76"/>
      <c r="F261" s="76"/>
      <c r="G261" s="76"/>
      <c r="H261" s="76"/>
      <c r="I261" s="76"/>
      <c r="J261" s="76"/>
      <c r="K261" s="42"/>
    </row>
    <row r="262" spans="2:11" ht="15.75">
      <c r="B262" s="42"/>
      <c r="C262" s="76"/>
      <c r="D262" s="76"/>
      <c r="E262" s="76"/>
      <c r="F262" s="76"/>
      <c r="G262" s="76"/>
      <c r="H262" s="76"/>
      <c r="I262" s="76"/>
      <c r="J262" s="76"/>
      <c r="K262" s="42"/>
    </row>
    <row r="263" spans="2:11" ht="15.75">
      <c r="B263" s="42"/>
      <c r="C263" s="76"/>
      <c r="D263" s="76"/>
      <c r="E263" s="76"/>
      <c r="F263" s="76"/>
      <c r="G263" s="76"/>
      <c r="H263" s="76"/>
      <c r="I263" s="76"/>
      <c r="J263" s="76"/>
      <c r="K263" s="42"/>
    </row>
    <row r="264" spans="2:11" ht="15.75">
      <c r="B264" s="42"/>
      <c r="C264" s="76"/>
      <c r="D264" s="76"/>
      <c r="E264" s="76"/>
      <c r="F264" s="76"/>
      <c r="G264" s="76"/>
      <c r="H264" s="76"/>
      <c r="I264" s="76"/>
      <c r="J264" s="76"/>
      <c r="K264" s="42"/>
    </row>
    <row r="265" spans="2:11" ht="15.75">
      <c r="B265" s="42"/>
      <c r="C265" s="76"/>
      <c r="D265" s="76"/>
      <c r="E265" s="76"/>
      <c r="F265" s="76"/>
      <c r="G265" s="76"/>
      <c r="H265" s="76"/>
      <c r="I265" s="76"/>
      <c r="J265" s="76"/>
      <c r="K265" s="42"/>
    </row>
    <row r="266" spans="2:11" ht="15.75">
      <c r="B266" s="42"/>
      <c r="C266" s="76"/>
      <c r="D266" s="76"/>
      <c r="E266" s="76"/>
      <c r="F266" s="76"/>
      <c r="G266" s="76"/>
      <c r="H266" s="76"/>
      <c r="I266" s="76"/>
      <c r="J266" s="76"/>
      <c r="K266" s="42"/>
    </row>
    <row r="267" spans="2:11" ht="15.75">
      <c r="B267" s="42"/>
      <c r="C267" s="76"/>
      <c r="D267" s="76"/>
      <c r="E267" s="76"/>
      <c r="F267" s="76"/>
      <c r="G267" s="76"/>
      <c r="H267" s="76"/>
      <c r="I267" s="76"/>
      <c r="J267" s="76"/>
      <c r="K267" s="42"/>
    </row>
    <row r="268" spans="2:11" ht="15.75">
      <c r="B268" s="42"/>
      <c r="C268" s="76"/>
      <c r="D268" s="76"/>
      <c r="E268" s="76"/>
      <c r="F268" s="76"/>
      <c r="G268" s="76"/>
      <c r="H268" s="76"/>
      <c r="I268" s="76"/>
      <c r="J268" s="76"/>
      <c r="K268" s="42"/>
    </row>
    <row r="269" spans="2:11" ht="15.75">
      <c r="B269" s="42"/>
      <c r="C269" s="76"/>
      <c r="D269" s="76"/>
      <c r="E269" s="76"/>
      <c r="F269" s="76"/>
      <c r="G269" s="76"/>
      <c r="H269" s="76"/>
      <c r="I269" s="76"/>
      <c r="J269" s="76"/>
      <c r="K269" s="42"/>
    </row>
    <row r="270" spans="2:11" ht="15.75">
      <c r="B270" s="42"/>
      <c r="C270" s="76"/>
      <c r="D270" s="76"/>
      <c r="E270" s="76"/>
      <c r="F270" s="76"/>
      <c r="G270" s="76"/>
      <c r="H270" s="76"/>
      <c r="I270" s="76"/>
      <c r="J270" s="76"/>
      <c r="K270" s="42"/>
    </row>
    <row r="271" spans="2:11" ht="15.75">
      <c r="B271" s="42"/>
      <c r="C271" s="76"/>
      <c r="D271" s="76"/>
      <c r="E271" s="76"/>
      <c r="F271" s="76"/>
      <c r="G271" s="76"/>
      <c r="H271" s="76"/>
      <c r="I271" s="76"/>
      <c r="J271" s="76"/>
      <c r="K271" s="42"/>
    </row>
    <row r="272" spans="2:11" ht="15.75">
      <c r="B272" s="42"/>
      <c r="C272" s="76"/>
      <c r="D272" s="76"/>
      <c r="E272" s="76"/>
      <c r="F272" s="76"/>
      <c r="G272" s="76"/>
      <c r="H272" s="76"/>
      <c r="I272" s="76"/>
      <c r="J272" s="76"/>
      <c r="K272" s="42"/>
    </row>
    <row r="273" spans="2:11" ht="15.75">
      <c r="B273" s="42"/>
      <c r="C273" s="76"/>
      <c r="D273" s="76"/>
      <c r="E273" s="76"/>
      <c r="F273" s="76"/>
      <c r="G273" s="76"/>
      <c r="H273" s="76"/>
      <c r="I273" s="76"/>
      <c r="J273" s="76"/>
      <c r="K273" s="42"/>
    </row>
    <row r="274" spans="2:11" ht="15.75">
      <c r="B274" s="42"/>
      <c r="C274" s="76"/>
      <c r="D274" s="76"/>
      <c r="E274" s="76"/>
      <c r="F274" s="76"/>
      <c r="G274" s="76"/>
      <c r="H274" s="76"/>
      <c r="I274" s="76"/>
      <c r="J274" s="76"/>
      <c r="K274" s="42"/>
    </row>
    <row r="275" spans="2:11" ht="15.75">
      <c r="B275" s="42"/>
      <c r="C275" s="76"/>
      <c r="D275" s="76"/>
      <c r="E275" s="76"/>
      <c r="F275" s="76"/>
      <c r="G275" s="76"/>
      <c r="H275" s="76"/>
      <c r="I275" s="76"/>
      <c r="J275" s="76"/>
      <c r="K275" s="42"/>
    </row>
    <row r="276" spans="2:11" ht="15.75">
      <c r="B276" s="42"/>
      <c r="C276" s="76"/>
      <c r="D276" s="76"/>
      <c r="E276" s="76"/>
      <c r="F276" s="76"/>
      <c r="G276" s="76"/>
      <c r="H276" s="76"/>
      <c r="I276" s="76"/>
      <c r="J276" s="76"/>
      <c r="K276" s="42"/>
    </row>
    <row r="277" spans="2:11" ht="15.75">
      <c r="B277" s="42"/>
      <c r="C277" s="76"/>
      <c r="D277" s="76"/>
      <c r="E277" s="76"/>
      <c r="F277" s="76"/>
      <c r="G277" s="76"/>
      <c r="H277" s="76"/>
      <c r="I277" s="76"/>
      <c r="J277" s="76"/>
      <c r="K277" s="42"/>
    </row>
    <row r="278" spans="2:11" ht="15.75">
      <c r="B278" s="42"/>
      <c r="C278" s="76"/>
      <c r="D278" s="76"/>
      <c r="E278" s="76"/>
      <c r="F278" s="76"/>
      <c r="G278" s="76"/>
      <c r="H278" s="76"/>
      <c r="I278" s="76"/>
      <c r="J278" s="76"/>
      <c r="K278" s="42"/>
    </row>
    <row r="279" spans="2:11" ht="15.75">
      <c r="B279" s="42"/>
      <c r="C279" s="76"/>
      <c r="D279" s="76"/>
      <c r="E279" s="76"/>
      <c r="F279" s="76"/>
      <c r="G279" s="76"/>
      <c r="H279" s="76"/>
      <c r="I279" s="76"/>
      <c r="J279" s="76"/>
      <c r="K279" s="42"/>
    </row>
    <row r="280" spans="2:11" ht="15.75">
      <c r="B280" s="42"/>
      <c r="C280" s="76"/>
      <c r="D280" s="76"/>
      <c r="E280" s="76"/>
      <c r="F280" s="76"/>
      <c r="G280" s="76"/>
      <c r="H280" s="76"/>
      <c r="I280" s="76"/>
      <c r="J280" s="76"/>
      <c r="K280" s="42"/>
    </row>
    <row r="281" spans="2:11" ht="15.75">
      <c r="B281" s="42"/>
      <c r="C281" s="76"/>
      <c r="D281" s="76"/>
      <c r="E281" s="76"/>
      <c r="F281" s="76"/>
      <c r="G281" s="76"/>
      <c r="H281" s="76"/>
      <c r="I281" s="76"/>
      <c r="J281" s="76"/>
      <c r="K281" s="42"/>
    </row>
    <row r="282" spans="2:11" ht="15.75">
      <c r="B282" s="42"/>
      <c r="C282" s="76"/>
      <c r="D282" s="76"/>
      <c r="E282" s="76"/>
      <c r="F282" s="76"/>
      <c r="G282" s="76"/>
      <c r="H282" s="76"/>
      <c r="I282" s="76"/>
      <c r="J282" s="76"/>
      <c r="K282" s="42"/>
    </row>
    <row r="283" spans="2:11" ht="15.75">
      <c r="B283" s="42"/>
      <c r="C283" s="76"/>
      <c r="D283" s="76"/>
      <c r="E283" s="76"/>
      <c r="F283" s="76"/>
      <c r="G283" s="76"/>
      <c r="H283" s="76"/>
      <c r="I283" s="76"/>
      <c r="J283" s="76"/>
      <c r="K283" s="42"/>
    </row>
    <row r="284" spans="2:11" ht="15.75">
      <c r="B284" s="42"/>
      <c r="C284" s="76"/>
      <c r="D284" s="76"/>
      <c r="E284" s="76"/>
      <c r="F284" s="76"/>
      <c r="G284" s="76"/>
      <c r="H284" s="76"/>
      <c r="I284" s="76"/>
      <c r="J284" s="76"/>
      <c r="K284" s="42"/>
    </row>
    <row r="285" spans="2:11" ht="15.75">
      <c r="B285" s="42"/>
      <c r="C285" s="76"/>
      <c r="D285" s="76"/>
      <c r="E285" s="76"/>
      <c r="F285" s="76"/>
      <c r="G285" s="76"/>
      <c r="H285" s="76"/>
      <c r="I285" s="76"/>
      <c r="J285" s="76"/>
      <c r="K285" s="42"/>
    </row>
    <row r="286" spans="2:11" ht="15.75">
      <c r="B286" s="42"/>
      <c r="C286" s="76"/>
      <c r="D286" s="76"/>
      <c r="E286" s="76"/>
      <c r="F286" s="76"/>
      <c r="G286" s="76"/>
      <c r="H286" s="76"/>
      <c r="I286" s="76"/>
      <c r="J286" s="76"/>
      <c r="K286" s="42"/>
    </row>
    <row r="287" spans="2:11" ht="15.75">
      <c r="B287" s="42"/>
      <c r="C287" s="76"/>
      <c r="D287" s="76"/>
      <c r="E287" s="76"/>
      <c r="F287" s="76"/>
      <c r="G287" s="76"/>
      <c r="H287" s="76"/>
      <c r="I287" s="76"/>
      <c r="J287" s="76"/>
      <c r="K287" s="42"/>
    </row>
    <row r="288" spans="2:11" ht="15.75">
      <c r="B288" s="42"/>
      <c r="C288" s="76"/>
      <c r="D288" s="76"/>
      <c r="E288" s="76"/>
      <c r="F288" s="76"/>
      <c r="G288" s="76"/>
      <c r="H288" s="76"/>
      <c r="I288" s="76"/>
      <c r="J288" s="76"/>
      <c r="K288" s="42"/>
    </row>
    <row r="289" spans="2:11" ht="15.75">
      <c r="B289" s="42"/>
      <c r="C289" s="42"/>
      <c r="D289" s="42"/>
      <c r="E289" s="42"/>
      <c r="F289" s="42"/>
      <c r="G289" s="42"/>
      <c r="H289" s="42"/>
      <c r="I289" s="42"/>
      <c r="J289" s="42"/>
      <c r="K289" s="42"/>
    </row>
  </sheetData>
  <sheetProtection algorithmName="SHA-512" hashValue="4KjwbT0VuD8ZcZSLjmupnTboZllscDDO24watK6J0KepE+YybSFNV0tGuF4LyET//tN3Ace7QzrfVkeRdUNqUA==" saltValue="SgUGjQBYqNztYi2kWNsYtA==" spinCount="100000" sheet="1" insertColumns="0" insertRows="0" deleteColumns="0" deleteRows="0" sort="0"/>
  <mergeCells count="362">
    <mergeCell ref="B1:K1"/>
    <mergeCell ref="M1:O1"/>
    <mergeCell ref="C2:J2"/>
    <mergeCell ref="M2:S2"/>
    <mergeCell ref="N3:O3"/>
    <mergeCell ref="P3:Q3"/>
    <mergeCell ref="R3:S3"/>
    <mergeCell ref="N6:O6"/>
    <mergeCell ref="P6:Q6"/>
    <mergeCell ref="R6:S6"/>
    <mergeCell ref="C7:D7"/>
    <mergeCell ref="E7:K7"/>
    <mergeCell ref="M7:P7"/>
    <mergeCell ref="Q7:S7"/>
    <mergeCell ref="N4:O4"/>
    <mergeCell ref="P4:Q4"/>
    <mergeCell ref="R4:S4"/>
    <mergeCell ref="N5:O5"/>
    <mergeCell ref="P5:Q5"/>
    <mergeCell ref="R5:S5"/>
    <mergeCell ref="C11:K11"/>
    <mergeCell ref="C12:K12"/>
    <mergeCell ref="C13:K13"/>
    <mergeCell ref="M13:S13"/>
    <mergeCell ref="C14:K14"/>
    <mergeCell ref="M14:O14"/>
    <mergeCell ref="P14:S14"/>
    <mergeCell ref="C8:D8"/>
    <mergeCell ref="E8:K8"/>
    <mergeCell ref="M8:P8"/>
    <mergeCell ref="Q8:S8"/>
    <mergeCell ref="C9:D9"/>
    <mergeCell ref="E9:K9"/>
    <mergeCell ref="M9:P9"/>
    <mergeCell ref="Q9:S9"/>
    <mergeCell ref="C17:K17"/>
    <mergeCell ref="M17:O17"/>
    <mergeCell ref="P17:S17"/>
    <mergeCell ref="C18:K18"/>
    <mergeCell ref="M18:O18"/>
    <mergeCell ref="P18:S18"/>
    <mergeCell ref="C15:K15"/>
    <mergeCell ref="M15:O15"/>
    <mergeCell ref="P15:S15"/>
    <mergeCell ref="C16:K16"/>
    <mergeCell ref="M16:O16"/>
    <mergeCell ref="P16:S16"/>
    <mergeCell ref="C21:K21"/>
    <mergeCell ref="M21:O21"/>
    <mergeCell ref="P21:S21"/>
    <mergeCell ref="C22:K22"/>
    <mergeCell ref="M22:O22"/>
    <mergeCell ref="P22:S22"/>
    <mergeCell ref="C19:K19"/>
    <mergeCell ref="M19:O19"/>
    <mergeCell ref="P19:S19"/>
    <mergeCell ref="C20:K20"/>
    <mergeCell ref="M20:O20"/>
    <mergeCell ref="P20:S20"/>
    <mergeCell ref="C26:K26"/>
    <mergeCell ref="C27:K27"/>
    <mergeCell ref="M27:R27"/>
    <mergeCell ref="C28:K28"/>
    <mergeCell ref="M28:O28"/>
    <mergeCell ref="Q28:R28"/>
    <mergeCell ref="C23:K23"/>
    <mergeCell ref="M23:O23"/>
    <mergeCell ref="C24:K24"/>
    <mergeCell ref="M24:O24"/>
    <mergeCell ref="C25:K25"/>
    <mergeCell ref="M25:O25"/>
    <mergeCell ref="C31:K31"/>
    <mergeCell ref="M31:O31"/>
    <mergeCell ref="Q31:R31"/>
    <mergeCell ref="C32:K32"/>
    <mergeCell ref="M32:O32"/>
    <mergeCell ref="Q32:R32"/>
    <mergeCell ref="C29:K29"/>
    <mergeCell ref="M29:O29"/>
    <mergeCell ref="Q29:R29"/>
    <mergeCell ref="C30:K30"/>
    <mergeCell ref="M30:O30"/>
    <mergeCell ref="Q30:R30"/>
    <mergeCell ref="C35:K35"/>
    <mergeCell ref="M35:O35"/>
    <mergeCell ref="Q35:R35"/>
    <mergeCell ref="C36:K36"/>
    <mergeCell ref="M36:O36"/>
    <mergeCell ref="Q36:R36"/>
    <mergeCell ref="C33:K33"/>
    <mergeCell ref="M33:O33"/>
    <mergeCell ref="Q33:R33"/>
    <mergeCell ref="C34:K34"/>
    <mergeCell ref="M34:O34"/>
    <mergeCell ref="Q34:R34"/>
    <mergeCell ref="C39:K39"/>
    <mergeCell ref="M39:O39"/>
    <mergeCell ref="Q39:R39"/>
    <mergeCell ref="C40:K40"/>
    <mergeCell ref="C41:K41"/>
    <mergeCell ref="C42:K42"/>
    <mergeCell ref="C37:K37"/>
    <mergeCell ref="M37:O37"/>
    <mergeCell ref="Q37:R37"/>
    <mergeCell ref="C38:K38"/>
    <mergeCell ref="M38:O38"/>
    <mergeCell ref="Q38:R38"/>
    <mergeCell ref="C49:K49"/>
    <mergeCell ref="C50:K50"/>
    <mergeCell ref="C51:K51"/>
    <mergeCell ref="C52:K52"/>
    <mergeCell ref="C53:K53"/>
    <mergeCell ref="C54:K54"/>
    <mergeCell ref="C43:K43"/>
    <mergeCell ref="C44:K44"/>
    <mergeCell ref="C45:K45"/>
    <mergeCell ref="C46:K46"/>
    <mergeCell ref="C47:K47"/>
    <mergeCell ref="C48:K48"/>
    <mergeCell ref="C61:K61"/>
    <mergeCell ref="C62:K62"/>
    <mergeCell ref="C63:K63"/>
    <mergeCell ref="C64:K64"/>
    <mergeCell ref="C65:K65"/>
    <mergeCell ref="C66:K66"/>
    <mergeCell ref="C55:K55"/>
    <mergeCell ref="C56:K56"/>
    <mergeCell ref="C57:K57"/>
    <mergeCell ref="C58:K58"/>
    <mergeCell ref="C59:K59"/>
    <mergeCell ref="C60:K60"/>
    <mergeCell ref="C73:K73"/>
    <mergeCell ref="C74:K74"/>
    <mergeCell ref="C75:K75"/>
    <mergeCell ref="C76:K76"/>
    <mergeCell ref="C77:K77"/>
    <mergeCell ref="C78:K78"/>
    <mergeCell ref="C67:K67"/>
    <mergeCell ref="C68:K68"/>
    <mergeCell ref="C69:K69"/>
    <mergeCell ref="C70:K70"/>
    <mergeCell ref="C71:K71"/>
    <mergeCell ref="C72:K72"/>
    <mergeCell ref="C85:K85"/>
    <mergeCell ref="C86:K86"/>
    <mergeCell ref="C87:K87"/>
    <mergeCell ref="C88:K88"/>
    <mergeCell ref="C89:K89"/>
    <mergeCell ref="C90:K90"/>
    <mergeCell ref="C79:K79"/>
    <mergeCell ref="C80:K80"/>
    <mergeCell ref="C81:K81"/>
    <mergeCell ref="C82:K82"/>
    <mergeCell ref="C83:K83"/>
    <mergeCell ref="C84:K84"/>
    <mergeCell ref="C97:K97"/>
    <mergeCell ref="C98:K98"/>
    <mergeCell ref="C99:K99"/>
    <mergeCell ref="M99:R99"/>
    <mergeCell ref="C100:K100"/>
    <mergeCell ref="M100:N100"/>
    <mergeCell ref="O100:P100"/>
    <mergeCell ref="Q100:R100"/>
    <mergeCell ref="C91:K91"/>
    <mergeCell ref="C92:K92"/>
    <mergeCell ref="C93:K93"/>
    <mergeCell ref="C94:K94"/>
    <mergeCell ref="C95:K95"/>
    <mergeCell ref="C96:K96"/>
    <mergeCell ref="C104:K104"/>
    <mergeCell ref="O104:P104"/>
    <mergeCell ref="Q104:R104"/>
    <mergeCell ref="C105:K105"/>
    <mergeCell ref="C106:K106"/>
    <mergeCell ref="C107:K107"/>
    <mergeCell ref="C101:K101"/>
    <mergeCell ref="M101:N102"/>
    <mergeCell ref="O101:P102"/>
    <mergeCell ref="Q101:R102"/>
    <mergeCell ref="C102:K102"/>
    <mergeCell ref="C103:K103"/>
    <mergeCell ref="C114:K114"/>
    <mergeCell ref="C115:K115"/>
    <mergeCell ref="C116:K116"/>
    <mergeCell ref="C117:K117"/>
    <mergeCell ref="C118:K118"/>
    <mergeCell ref="C119:K119"/>
    <mergeCell ref="C108:K108"/>
    <mergeCell ref="C109:K109"/>
    <mergeCell ref="C110:K110"/>
    <mergeCell ref="C111:K111"/>
    <mergeCell ref="C112:K112"/>
    <mergeCell ref="C113:K113"/>
    <mergeCell ref="C126:K126"/>
    <mergeCell ref="C127:K127"/>
    <mergeCell ref="C128:K128"/>
    <mergeCell ref="C129:K129"/>
    <mergeCell ref="C130:K130"/>
    <mergeCell ref="C131:K131"/>
    <mergeCell ref="C120:K120"/>
    <mergeCell ref="C121:K121"/>
    <mergeCell ref="C122:K122"/>
    <mergeCell ref="C123:K123"/>
    <mergeCell ref="C124:K124"/>
    <mergeCell ref="C125:K125"/>
    <mergeCell ref="C138:K138"/>
    <mergeCell ref="C139:K139"/>
    <mergeCell ref="C140:K140"/>
    <mergeCell ref="C141:K141"/>
    <mergeCell ref="C142:K142"/>
    <mergeCell ref="C143:K143"/>
    <mergeCell ref="C132:K132"/>
    <mergeCell ref="C133:K133"/>
    <mergeCell ref="C134:K134"/>
    <mergeCell ref="C135:K135"/>
    <mergeCell ref="C136:K136"/>
    <mergeCell ref="C137:K137"/>
    <mergeCell ref="C150:K150"/>
    <mergeCell ref="C151:K151"/>
    <mergeCell ref="C152:K152"/>
    <mergeCell ref="C153:K153"/>
    <mergeCell ref="C154:K154"/>
    <mergeCell ref="C155:K155"/>
    <mergeCell ref="C144:K144"/>
    <mergeCell ref="C145:K145"/>
    <mergeCell ref="C146:K146"/>
    <mergeCell ref="C147:K147"/>
    <mergeCell ref="C148:K148"/>
    <mergeCell ref="C149:K149"/>
    <mergeCell ref="C162:K162"/>
    <mergeCell ref="C163:K163"/>
    <mergeCell ref="C164:K164"/>
    <mergeCell ref="C165:J165"/>
    <mergeCell ref="C166:J166"/>
    <mergeCell ref="C167:J167"/>
    <mergeCell ref="C156:K156"/>
    <mergeCell ref="C157:K157"/>
    <mergeCell ref="C158:K158"/>
    <mergeCell ref="C159:K159"/>
    <mergeCell ref="C160:K160"/>
    <mergeCell ref="C161:K161"/>
    <mergeCell ref="C174:J174"/>
    <mergeCell ref="C175:J175"/>
    <mergeCell ref="C176:J176"/>
    <mergeCell ref="C177:J177"/>
    <mergeCell ref="C178:J178"/>
    <mergeCell ref="C179:J179"/>
    <mergeCell ref="C168:J168"/>
    <mergeCell ref="C169:J169"/>
    <mergeCell ref="C170:J170"/>
    <mergeCell ref="C171:J171"/>
    <mergeCell ref="C172:J172"/>
    <mergeCell ref="C173:J173"/>
    <mergeCell ref="C186:J186"/>
    <mergeCell ref="C187:J187"/>
    <mergeCell ref="C188:J188"/>
    <mergeCell ref="C189:J189"/>
    <mergeCell ref="C190:J190"/>
    <mergeCell ref="C191:J191"/>
    <mergeCell ref="C180:J180"/>
    <mergeCell ref="C181:J181"/>
    <mergeCell ref="C182:J182"/>
    <mergeCell ref="C183:J183"/>
    <mergeCell ref="C184:J184"/>
    <mergeCell ref="C185:J185"/>
    <mergeCell ref="C198:J198"/>
    <mergeCell ref="C199:J199"/>
    <mergeCell ref="C200:J200"/>
    <mergeCell ref="C201:J201"/>
    <mergeCell ref="C202:J202"/>
    <mergeCell ref="C203:J203"/>
    <mergeCell ref="C192:J192"/>
    <mergeCell ref="C193:J193"/>
    <mergeCell ref="C194:J194"/>
    <mergeCell ref="C195:J195"/>
    <mergeCell ref="C196:J196"/>
    <mergeCell ref="C197:J197"/>
    <mergeCell ref="C210:J210"/>
    <mergeCell ref="C211:J211"/>
    <mergeCell ref="C212:J212"/>
    <mergeCell ref="C213:J213"/>
    <mergeCell ref="C214:J214"/>
    <mergeCell ref="C215:J215"/>
    <mergeCell ref="C204:J204"/>
    <mergeCell ref="C205:J205"/>
    <mergeCell ref="C206:J206"/>
    <mergeCell ref="C207:J207"/>
    <mergeCell ref="C208:J208"/>
    <mergeCell ref="C209:J209"/>
    <mergeCell ref="C222:J222"/>
    <mergeCell ref="C223:J223"/>
    <mergeCell ref="C224:J224"/>
    <mergeCell ref="C225:J225"/>
    <mergeCell ref="C226:J226"/>
    <mergeCell ref="C227:J227"/>
    <mergeCell ref="C216:J216"/>
    <mergeCell ref="C217:J217"/>
    <mergeCell ref="C218:J218"/>
    <mergeCell ref="C219:J219"/>
    <mergeCell ref="C220:J220"/>
    <mergeCell ref="C221:J221"/>
    <mergeCell ref="C234:J234"/>
    <mergeCell ref="C235:J235"/>
    <mergeCell ref="C236:J236"/>
    <mergeCell ref="C237:J237"/>
    <mergeCell ref="C238:J238"/>
    <mergeCell ref="C239:J239"/>
    <mergeCell ref="C228:J228"/>
    <mergeCell ref="C229:J229"/>
    <mergeCell ref="C230:J230"/>
    <mergeCell ref="C231:J231"/>
    <mergeCell ref="C232:J232"/>
    <mergeCell ref="C233:J233"/>
    <mergeCell ref="C246:J246"/>
    <mergeCell ref="C247:J247"/>
    <mergeCell ref="C248:J248"/>
    <mergeCell ref="C249:J249"/>
    <mergeCell ref="C250:J250"/>
    <mergeCell ref="C251:J251"/>
    <mergeCell ref="C240:J240"/>
    <mergeCell ref="C241:J241"/>
    <mergeCell ref="C242:J242"/>
    <mergeCell ref="C243:J243"/>
    <mergeCell ref="C244:J244"/>
    <mergeCell ref="C245:J245"/>
    <mergeCell ref="C258:J258"/>
    <mergeCell ref="C259:J259"/>
    <mergeCell ref="C260:J260"/>
    <mergeCell ref="C261:J261"/>
    <mergeCell ref="C262:J262"/>
    <mergeCell ref="C263:J263"/>
    <mergeCell ref="C252:J252"/>
    <mergeCell ref="C253:J253"/>
    <mergeCell ref="C254:J254"/>
    <mergeCell ref="C255:J255"/>
    <mergeCell ref="C256:J256"/>
    <mergeCell ref="C257:J257"/>
    <mergeCell ref="C270:J270"/>
    <mergeCell ref="C271:J271"/>
    <mergeCell ref="C272:J272"/>
    <mergeCell ref="C273:J273"/>
    <mergeCell ref="C274:J274"/>
    <mergeCell ref="C275:J275"/>
    <mergeCell ref="C264:J264"/>
    <mergeCell ref="C265:J265"/>
    <mergeCell ref="C266:J266"/>
    <mergeCell ref="C267:J267"/>
    <mergeCell ref="C268:J268"/>
    <mergeCell ref="C269:J269"/>
    <mergeCell ref="C288:J288"/>
    <mergeCell ref="C282:J282"/>
    <mergeCell ref="C283:J283"/>
    <mergeCell ref="C284:J284"/>
    <mergeCell ref="C285:J285"/>
    <mergeCell ref="C286:J286"/>
    <mergeCell ref="C287:J287"/>
    <mergeCell ref="C276:J276"/>
    <mergeCell ref="C277:J277"/>
    <mergeCell ref="C278:J278"/>
    <mergeCell ref="C279:J279"/>
    <mergeCell ref="C280:J280"/>
    <mergeCell ref="C281:J281"/>
  </mergeCells>
  <dataValidations count="8">
    <dataValidation type="list" allowBlank="1" showInputMessage="1" showErrorMessage="1" prompt="Select your shift" sqref="F5 N104" xr:uid="{A7D8A826-D606-4C9A-9475-646719F381E8}">
      <formula1>"A,B,C,D"</formula1>
    </dataValidation>
    <dataValidation type="list" allowBlank="1" showInputMessage="1" showErrorMessage="1" prompt="Select day of the week" sqref="K3" xr:uid="{2DE2DEC2-890D-448D-83C4-BB29BAE78E26}">
      <formula1>"SUNDAY,MONDAY,TUESDAY,WEDNESDAY,THURSDAY,FRIDAY,SATURDAY"</formula1>
    </dataValidation>
    <dataValidation type="date" operator="greaterThanOrEqual" allowBlank="1" showInputMessage="1" showErrorMessage="1" prompt="Insert today's date" sqref="K5 Q104" xr:uid="{1818CE27-2DE6-4678-AA98-B4E23A09F951}">
      <formula1>K5</formula1>
    </dataValidation>
    <dataValidation type="list" allowBlank="1" showInputMessage="1" showErrorMessage="1" prompt="Select your unit" sqref="B8" xr:uid="{6B1A7061-5822-4B1C-8483-E057C1135DFB}">
      <formula1>"1,2,3,4,5,6"</formula1>
    </dataValidation>
    <dataValidation allowBlank="1" showInputMessage="1" showErrorMessage="1" prompt="Input Unit Load" sqref="C8:D8" xr:uid="{9FAB6C53-F5B0-44F5-9AD6-566B8A845944}"/>
    <dataValidation allowBlank="1" showInputMessage="1" showErrorMessage="1" prompt="Insert DCS value" sqref="Q7:S9" xr:uid="{09C9EB02-EFDB-4D05-B873-20FB5F03858C}"/>
    <dataValidation type="list" showInputMessage="1" showErrorMessage="1" prompt="Select the unavailable equipment from dropdown list" sqref="M15:O22" xr:uid="{9E86A1D8-2A4E-4E8B-A7A5-1931853E72FC}">
      <formula1>"BFP A, BFP B, BFP C, Burners, LP Heaters, HP Heater 5, HP Heater 6, CCCWP A, CCCWP B, GAH A, GAH B. FDF A, FDF B, FDCF A, FDCF B, GSC Blower A, GSC Blower B, CWP A, CWP B, CEP A, CEP B, CBP A, CBP B, Station Compressors, Dryers, EDG, ,CSCCWP A or B"</formula1>
    </dataValidation>
    <dataValidation allowBlank="1" showInputMessage="1" showErrorMessage="1" prompt="Type equipment details here and the defect" sqref="P15:S22" xr:uid="{F1AEC4EF-0EBA-4079-B57E-F116E8FC8030}"/>
  </dataValidations>
  <pageMargins left="0.7" right="0.7" top="0.75" bottom="0.75" header="0.3" footer="0.3"/>
  <pageSetup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B50E9-039F-4890-B2B6-02F56904E1EF}">
  <sheetPr codeName="Sheet28"/>
  <dimension ref="A1:T289"/>
  <sheetViews>
    <sheetView zoomScale="80" zoomScaleNormal="80" workbookViewId="0">
      <pane ySplit="11" topLeftCell="A23" activePane="bottomLeft" state="frozen"/>
      <selection activeCell="P1" sqref="P1"/>
      <selection pane="bottomLeft" activeCell="P1" sqref="P1"/>
    </sheetView>
  </sheetViews>
  <sheetFormatPr defaultColWidth="9.140625" defaultRowHeight="15"/>
  <cols>
    <col min="1" max="1" width="9.140625" style="7"/>
    <col min="2" max="2" width="13.7109375" style="7" customWidth="1"/>
    <col min="3" max="3" width="12.42578125" style="7" customWidth="1"/>
    <col min="4" max="10" width="9.140625" style="7"/>
    <col min="11" max="11" width="13.140625" style="7" customWidth="1"/>
    <col min="12" max="12" width="13.85546875" style="7" customWidth="1"/>
    <col min="13" max="13" width="17.28515625" style="7" customWidth="1"/>
    <col min="14" max="15" width="9.140625" style="7"/>
    <col min="16" max="16" width="21.5703125" style="7" customWidth="1"/>
    <col min="17" max="18" width="9.140625" style="7"/>
    <col min="19" max="19" width="12.140625" style="7" customWidth="1"/>
    <col min="20" max="16384" width="9.140625" style="7"/>
  </cols>
  <sheetData>
    <row r="1" spans="1:20" ht="51" customHeight="1" thickBot="1">
      <c r="A1" s="4"/>
      <c r="B1" s="88" t="s">
        <v>0</v>
      </c>
      <c r="C1" s="88"/>
      <c r="D1" s="88"/>
      <c r="E1" s="88"/>
      <c r="F1" s="88"/>
      <c r="G1" s="88"/>
      <c r="H1" s="88"/>
      <c r="I1" s="88"/>
      <c r="J1" s="88"/>
      <c r="K1" s="88"/>
      <c r="L1" s="5"/>
      <c r="M1" s="106" t="s">
        <v>99</v>
      </c>
      <c r="N1" s="106"/>
      <c r="O1" s="106"/>
      <c r="P1" s="68">
        <f xml:space="preserve"> COUNTIFS($C12:$K100, "*Load*Loss*")</f>
        <v>0</v>
      </c>
      <c r="Q1" s="5"/>
      <c r="R1" s="5"/>
      <c r="S1" s="6"/>
      <c r="T1" s="6"/>
    </row>
    <row r="2" spans="1:20" ht="21.75" thickBot="1">
      <c r="B2" s="8"/>
      <c r="C2" s="89" t="s">
        <v>1</v>
      </c>
      <c r="D2" s="89"/>
      <c r="E2" s="89"/>
      <c r="F2" s="89"/>
      <c r="G2" s="89"/>
      <c r="H2" s="89"/>
      <c r="I2" s="89"/>
      <c r="J2" s="89"/>
      <c r="K2" s="9"/>
      <c r="L2" s="6"/>
      <c r="M2" s="110" t="s">
        <v>16</v>
      </c>
      <c r="N2" s="111"/>
      <c r="O2" s="111"/>
      <c r="P2" s="111"/>
      <c r="Q2" s="111"/>
      <c r="R2" s="111"/>
      <c r="S2" s="112"/>
      <c r="T2" s="6"/>
    </row>
    <row r="3" spans="1:20" ht="19.5" thickBot="1">
      <c r="B3" s="10" t="s">
        <v>33</v>
      </c>
      <c r="C3" s="11" t="s">
        <v>26</v>
      </c>
      <c r="D3" s="12"/>
      <c r="E3" s="12"/>
      <c r="F3" s="12"/>
      <c r="G3" s="12"/>
      <c r="H3" s="12"/>
      <c r="I3" s="12"/>
      <c r="J3" s="13" t="s">
        <v>31</v>
      </c>
      <c r="K3" s="14" t="s">
        <v>27</v>
      </c>
      <c r="L3" s="12"/>
      <c r="M3" s="15"/>
      <c r="N3" s="113" t="s">
        <v>17</v>
      </c>
      <c r="O3" s="114"/>
      <c r="P3" s="113" t="s">
        <v>18</v>
      </c>
      <c r="Q3" s="114"/>
      <c r="R3" s="115" t="s">
        <v>22</v>
      </c>
      <c r="S3" s="114"/>
      <c r="T3" s="6"/>
    </row>
    <row r="4" spans="1:20" ht="15.75" customHeight="1" thickBot="1">
      <c r="B4" s="16"/>
      <c r="C4" s="12"/>
      <c r="D4" s="12"/>
      <c r="E4" s="12"/>
      <c r="F4" s="12"/>
      <c r="G4" s="12"/>
      <c r="H4" s="12"/>
      <c r="I4" s="12"/>
      <c r="J4" s="12"/>
      <c r="K4" s="17"/>
      <c r="L4" s="6"/>
      <c r="M4" s="18" t="s">
        <v>19</v>
      </c>
      <c r="N4" s="116"/>
      <c r="O4" s="117"/>
      <c r="P4" s="116"/>
      <c r="Q4" s="117"/>
      <c r="R4" s="118"/>
      <c r="S4" s="117"/>
      <c r="T4" s="6"/>
    </row>
    <row r="5" spans="1:20" ht="19.5" thickBot="1">
      <c r="B5" s="10" t="s">
        <v>34</v>
      </c>
      <c r="C5" s="11" t="s">
        <v>2</v>
      </c>
      <c r="D5" s="12"/>
      <c r="E5" s="13" t="s">
        <v>12</v>
      </c>
      <c r="F5" s="60" t="s">
        <v>25</v>
      </c>
      <c r="G5" s="12"/>
      <c r="H5" s="12"/>
      <c r="I5" s="12"/>
      <c r="J5" s="13" t="s">
        <v>32</v>
      </c>
      <c r="K5" s="19">
        <v>44355</v>
      </c>
      <c r="L5" s="12"/>
      <c r="M5" s="18" t="s">
        <v>20</v>
      </c>
      <c r="N5" s="133">
        <f xml:space="preserve"> '25'!N4</f>
        <v>0</v>
      </c>
      <c r="O5" s="134"/>
      <c r="P5" s="133">
        <f xml:space="preserve"> '25'!P4</f>
        <v>0</v>
      </c>
      <c r="Q5" s="134"/>
      <c r="R5" s="133">
        <f xml:space="preserve"> '25'!R4</f>
        <v>0</v>
      </c>
      <c r="S5" s="134"/>
      <c r="T5" s="6"/>
    </row>
    <row r="6" spans="1:20" ht="15" customHeight="1" thickBot="1">
      <c r="B6" s="16"/>
      <c r="C6" s="12"/>
      <c r="D6" s="12"/>
      <c r="E6" s="12"/>
      <c r="F6" s="12"/>
      <c r="G6" s="12"/>
      <c r="H6" s="12"/>
      <c r="I6" s="12"/>
      <c r="J6" s="12"/>
      <c r="K6" s="17"/>
      <c r="L6" s="6"/>
      <c r="M6" s="20" t="s">
        <v>21</v>
      </c>
      <c r="N6" s="119">
        <f>IF(($N4-$N5)&lt;0,0,$N4-$N5)</f>
        <v>0</v>
      </c>
      <c r="O6" s="120"/>
      <c r="P6" s="131">
        <f>IF(($P4-$P5)&lt;0,0,$P4-$P5)</f>
        <v>0</v>
      </c>
      <c r="Q6" s="132"/>
      <c r="R6" s="131">
        <f xml:space="preserve"> IF(($R4 - $R5)&lt;0,0,$R4 - $R5)</f>
        <v>0</v>
      </c>
      <c r="S6" s="132"/>
      <c r="T6" s="6"/>
    </row>
    <row r="7" spans="1:20" ht="19.5" thickBot="1">
      <c r="B7" s="21" t="s">
        <v>13</v>
      </c>
      <c r="C7" s="75" t="s">
        <v>4</v>
      </c>
      <c r="D7" s="75"/>
      <c r="E7" s="75" t="s">
        <v>5</v>
      </c>
      <c r="F7" s="75"/>
      <c r="G7" s="75"/>
      <c r="H7" s="75"/>
      <c r="I7" s="75"/>
      <c r="J7" s="75"/>
      <c r="K7" s="93"/>
      <c r="L7" s="6"/>
      <c r="M7" s="90" t="s">
        <v>23</v>
      </c>
      <c r="N7" s="90"/>
      <c r="O7" s="90"/>
      <c r="P7" s="90"/>
      <c r="Q7" s="86">
        <v>0</v>
      </c>
      <c r="R7" s="86"/>
      <c r="S7" s="86"/>
      <c r="T7" s="6"/>
    </row>
    <row r="8" spans="1:20" ht="19.5" thickBot="1">
      <c r="B8" s="22">
        <v>2</v>
      </c>
      <c r="C8" s="90" t="s">
        <v>51</v>
      </c>
      <c r="D8" s="90"/>
      <c r="E8" s="94"/>
      <c r="F8" s="94"/>
      <c r="G8" s="94"/>
      <c r="H8" s="94"/>
      <c r="I8" s="94"/>
      <c r="J8" s="94"/>
      <c r="K8" s="94"/>
      <c r="L8" s="6"/>
      <c r="M8" s="90" t="s">
        <v>24</v>
      </c>
      <c r="N8" s="90"/>
      <c r="O8" s="90"/>
      <c r="P8" s="90"/>
      <c r="Q8" s="86">
        <v>0</v>
      </c>
      <c r="R8" s="86"/>
      <c r="S8" s="86"/>
      <c r="T8" s="6"/>
    </row>
    <row r="9" spans="1:20" ht="19.5" thickBot="1">
      <c r="B9" s="16"/>
      <c r="C9" s="91"/>
      <c r="D9" s="91"/>
      <c r="E9" s="91"/>
      <c r="F9" s="91"/>
      <c r="G9" s="91"/>
      <c r="H9" s="91"/>
      <c r="I9" s="91"/>
      <c r="J9" s="91"/>
      <c r="K9" s="95"/>
      <c r="L9" s="6"/>
      <c r="M9" s="90" t="s">
        <v>98</v>
      </c>
      <c r="N9" s="90"/>
      <c r="O9" s="90"/>
      <c r="P9" s="90"/>
      <c r="Q9" s="86">
        <v>0</v>
      </c>
      <c r="R9" s="86"/>
      <c r="S9" s="86"/>
      <c r="T9" s="6"/>
    </row>
    <row r="10" spans="1:20">
      <c r="B10" s="16"/>
      <c r="C10" s="12"/>
      <c r="D10" s="12"/>
      <c r="E10" s="12"/>
      <c r="F10" s="12"/>
      <c r="G10" s="12"/>
      <c r="H10" s="12"/>
      <c r="I10" s="12"/>
      <c r="J10" s="12"/>
      <c r="K10" s="17"/>
      <c r="L10" s="6"/>
      <c r="M10" s="6"/>
      <c r="N10" s="6"/>
      <c r="O10" s="6"/>
      <c r="P10" s="6"/>
      <c r="Q10" s="6"/>
      <c r="R10" s="6"/>
      <c r="S10" s="6"/>
      <c r="T10" s="6"/>
    </row>
    <row r="11" spans="1:20" ht="15.75">
      <c r="B11" s="23" t="s">
        <v>6</v>
      </c>
      <c r="C11" s="73" t="s">
        <v>7</v>
      </c>
      <c r="D11" s="73"/>
      <c r="E11" s="73"/>
      <c r="F11" s="73"/>
      <c r="G11" s="73"/>
      <c r="H11" s="73"/>
      <c r="I11" s="73"/>
      <c r="J11" s="73"/>
      <c r="K11" s="74"/>
      <c r="L11" s="6"/>
      <c r="M11" s="6"/>
      <c r="N11" s="6"/>
      <c r="O11" s="6"/>
      <c r="P11" s="6"/>
      <c r="Q11" s="6"/>
      <c r="R11" s="6"/>
      <c r="S11" s="5"/>
      <c r="T11" s="6"/>
    </row>
    <row r="12" spans="1:20" ht="33" customHeight="1">
      <c r="B12" s="24"/>
      <c r="C12" s="85"/>
      <c r="D12" s="83"/>
      <c r="E12" s="83"/>
      <c r="F12" s="83"/>
      <c r="G12" s="83"/>
      <c r="H12" s="83"/>
      <c r="I12" s="83"/>
      <c r="J12" s="83"/>
      <c r="K12" s="84"/>
      <c r="L12" s="6"/>
      <c r="M12" s="6"/>
      <c r="N12" s="6"/>
      <c r="O12" s="6"/>
      <c r="P12" s="6"/>
      <c r="Q12" s="6"/>
      <c r="R12" s="6"/>
      <c r="S12" s="6"/>
      <c r="T12" s="6"/>
    </row>
    <row r="13" spans="1:20" ht="19.5" thickBot="1">
      <c r="B13" s="24"/>
      <c r="C13" s="85"/>
      <c r="D13" s="83"/>
      <c r="E13" s="83"/>
      <c r="F13" s="83"/>
      <c r="G13" s="83"/>
      <c r="H13" s="83"/>
      <c r="I13" s="83"/>
      <c r="J13" s="83"/>
      <c r="K13" s="84"/>
      <c r="L13" s="6"/>
      <c r="M13" s="103" t="s">
        <v>41</v>
      </c>
      <c r="N13" s="103"/>
      <c r="O13" s="103"/>
      <c r="P13" s="103"/>
      <c r="Q13" s="103"/>
      <c r="R13" s="103"/>
      <c r="S13" s="103"/>
      <c r="T13" s="6"/>
    </row>
    <row r="14" spans="1:20" ht="19.5" thickBot="1">
      <c r="B14" s="24"/>
      <c r="C14" s="83"/>
      <c r="D14" s="83"/>
      <c r="E14" s="83"/>
      <c r="F14" s="83"/>
      <c r="G14" s="83"/>
      <c r="H14" s="83"/>
      <c r="I14" s="83"/>
      <c r="J14" s="83"/>
      <c r="K14" s="84"/>
      <c r="L14" s="6"/>
      <c r="M14" s="90" t="s">
        <v>42</v>
      </c>
      <c r="N14" s="90"/>
      <c r="O14" s="90"/>
      <c r="P14" s="90" t="s">
        <v>43</v>
      </c>
      <c r="Q14" s="90"/>
      <c r="R14" s="90"/>
      <c r="S14" s="90"/>
      <c r="T14" s="6"/>
    </row>
    <row r="15" spans="1:20" ht="16.5" thickBot="1">
      <c r="B15" s="24"/>
      <c r="C15" s="85"/>
      <c r="D15" s="83"/>
      <c r="E15" s="83"/>
      <c r="F15" s="83"/>
      <c r="G15" s="83"/>
      <c r="H15" s="83"/>
      <c r="I15" s="83"/>
      <c r="J15" s="83"/>
      <c r="K15" s="84"/>
      <c r="L15" s="6"/>
      <c r="M15" s="77" t="s">
        <v>66</v>
      </c>
      <c r="N15" s="77"/>
      <c r="O15" s="77"/>
      <c r="P15" s="102" t="s">
        <v>44</v>
      </c>
      <c r="Q15" s="102"/>
      <c r="R15" s="102"/>
      <c r="S15" s="102"/>
      <c r="T15" s="6"/>
    </row>
    <row r="16" spans="1:20" ht="16.5" thickBot="1">
      <c r="B16" s="24"/>
      <c r="C16" s="85"/>
      <c r="D16" s="83"/>
      <c r="E16" s="83"/>
      <c r="F16" s="83"/>
      <c r="G16" s="83"/>
      <c r="H16" s="83"/>
      <c r="I16" s="83"/>
      <c r="J16" s="83"/>
      <c r="K16" s="84"/>
      <c r="L16" s="6"/>
      <c r="M16" s="77" t="s">
        <v>57</v>
      </c>
      <c r="N16" s="77"/>
      <c r="O16" s="77"/>
      <c r="P16" s="102" t="s">
        <v>71</v>
      </c>
      <c r="Q16" s="102"/>
      <c r="R16" s="102"/>
      <c r="S16" s="102"/>
      <c r="T16" s="6"/>
    </row>
    <row r="17" spans="2:20" ht="16.5" thickBot="1">
      <c r="B17" s="24"/>
      <c r="C17" s="85"/>
      <c r="D17" s="83"/>
      <c r="E17" s="83"/>
      <c r="F17" s="83"/>
      <c r="G17" s="83"/>
      <c r="H17" s="83"/>
      <c r="I17" s="83"/>
      <c r="J17" s="83"/>
      <c r="K17" s="84"/>
      <c r="L17" s="6"/>
      <c r="M17" s="77" t="s">
        <v>45</v>
      </c>
      <c r="N17" s="77"/>
      <c r="O17" s="77"/>
      <c r="P17" s="102" t="s">
        <v>46</v>
      </c>
      <c r="Q17" s="102"/>
      <c r="R17" s="102"/>
      <c r="S17" s="102"/>
      <c r="T17" s="6"/>
    </row>
    <row r="18" spans="2:20" ht="16.5" thickBot="1">
      <c r="B18" s="24"/>
      <c r="C18" s="83"/>
      <c r="D18" s="83"/>
      <c r="E18" s="83"/>
      <c r="F18" s="83"/>
      <c r="G18" s="83"/>
      <c r="H18" s="83"/>
      <c r="I18" s="83"/>
      <c r="J18" s="83"/>
      <c r="K18" s="84"/>
      <c r="L18" s="6"/>
      <c r="M18" s="77" t="s">
        <v>67</v>
      </c>
      <c r="N18" s="77"/>
      <c r="O18" s="77"/>
      <c r="P18" s="102" t="s">
        <v>47</v>
      </c>
      <c r="Q18" s="102"/>
      <c r="R18" s="102"/>
      <c r="S18" s="102"/>
      <c r="T18" s="6"/>
    </row>
    <row r="19" spans="2:20" ht="16.5" thickBot="1">
      <c r="B19" s="24"/>
      <c r="C19" s="83"/>
      <c r="D19" s="83"/>
      <c r="E19" s="83"/>
      <c r="F19" s="83"/>
      <c r="G19" s="83"/>
      <c r="H19" s="83"/>
      <c r="I19" s="83"/>
      <c r="J19" s="83"/>
      <c r="K19" s="84"/>
      <c r="L19" s="6"/>
      <c r="M19" s="77" t="s">
        <v>68</v>
      </c>
      <c r="N19" s="77"/>
      <c r="O19" s="77"/>
      <c r="P19" s="102" t="s">
        <v>47</v>
      </c>
      <c r="Q19" s="102"/>
      <c r="R19" s="102"/>
      <c r="S19" s="102"/>
      <c r="T19" s="6"/>
    </row>
    <row r="20" spans="2:20" ht="16.5" thickBot="1">
      <c r="B20" s="24"/>
      <c r="C20" s="83"/>
      <c r="D20" s="83"/>
      <c r="E20" s="83"/>
      <c r="F20" s="83"/>
      <c r="G20" s="83"/>
      <c r="H20" s="83"/>
      <c r="I20" s="83"/>
      <c r="J20" s="83"/>
      <c r="K20" s="84"/>
      <c r="L20" s="6"/>
      <c r="M20" s="77"/>
      <c r="N20" s="77"/>
      <c r="O20" s="77"/>
      <c r="P20" s="102"/>
      <c r="Q20" s="102"/>
      <c r="R20" s="102"/>
      <c r="S20" s="102"/>
      <c r="T20" s="6"/>
    </row>
    <row r="21" spans="2:20" ht="16.5" thickBot="1">
      <c r="B21" s="24"/>
      <c r="C21" s="83"/>
      <c r="D21" s="83"/>
      <c r="E21" s="83"/>
      <c r="F21" s="83"/>
      <c r="G21" s="83"/>
      <c r="H21" s="83"/>
      <c r="I21" s="83"/>
      <c r="J21" s="83"/>
      <c r="K21" s="84"/>
      <c r="L21" s="6"/>
      <c r="M21" s="77"/>
      <c r="N21" s="77"/>
      <c r="O21" s="77"/>
      <c r="P21" s="102"/>
      <c r="Q21" s="102"/>
      <c r="R21" s="102"/>
      <c r="S21" s="102"/>
      <c r="T21" s="6"/>
    </row>
    <row r="22" spans="2:20" ht="16.5" thickBot="1">
      <c r="B22" s="24"/>
      <c r="C22" s="85"/>
      <c r="D22" s="85"/>
      <c r="E22" s="85"/>
      <c r="F22" s="85"/>
      <c r="G22" s="85"/>
      <c r="H22" s="85"/>
      <c r="I22" s="85"/>
      <c r="J22" s="85"/>
      <c r="K22" s="92"/>
      <c r="L22" s="6"/>
      <c r="M22" s="77"/>
      <c r="N22" s="77"/>
      <c r="O22" s="77"/>
      <c r="P22" s="102"/>
      <c r="Q22" s="102"/>
      <c r="R22" s="102"/>
      <c r="S22" s="102"/>
      <c r="T22" s="6"/>
    </row>
    <row r="23" spans="2:20" ht="15.75">
      <c r="B23" s="24"/>
      <c r="C23" s="85"/>
      <c r="D23" s="85"/>
      <c r="E23" s="85"/>
      <c r="F23" s="85"/>
      <c r="G23" s="85"/>
      <c r="H23" s="85"/>
      <c r="I23" s="85"/>
      <c r="J23" s="85"/>
      <c r="K23" s="92"/>
      <c r="L23" s="6"/>
      <c r="M23" s="123"/>
      <c r="N23" s="123"/>
      <c r="O23" s="123"/>
      <c r="P23" s="6"/>
      <c r="Q23" s="6"/>
      <c r="R23" s="6"/>
      <c r="S23" s="6"/>
      <c r="T23" s="6"/>
    </row>
    <row r="24" spans="2:20" ht="15.75">
      <c r="B24" s="24"/>
      <c r="C24" s="83"/>
      <c r="D24" s="83"/>
      <c r="E24" s="83"/>
      <c r="F24" s="83"/>
      <c r="G24" s="83"/>
      <c r="H24" s="83"/>
      <c r="I24" s="83"/>
      <c r="J24" s="83"/>
      <c r="K24" s="84"/>
      <c r="L24" s="6"/>
      <c r="M24" s="123"/>
      <c r="N24" s="124"/>
      <c r="O24" s="124"/>
      <c r="P24" s="6"/>
      <c r="Q24" s="6"/>
      <c r="R24" s="6"/>
      <c r="S24" s="6"/>
      <c r="T24" s="6"/>
    </row>
    <row r="25" spans="2:20" ht="15.75">
      <c r="B25" s="24"/>
      <c r="C25" s="83"/>
      <c r="D25" s="83"/>
      <c r="E25" s="83"/>
      <c r="F25" s="83"/>
      <c r="G25" s="83"/>
      <c r="H25" s="83"/>
      <c r="I25" s="83"/>
      <c r="J25" s="83"/>
      <c r="K25" s="84"/>
      <c r="L25" s="6"/>
      <c r="M25" s="123"/>
      <c r="N25" s="123"/>
      <c r="O25" s="123"/>
      <c r="P25" s="6"/>
      <c r="Q25" s="6"/>
      <c r="R25" s="6"/>
      <c r="S25" s="6"/>
      <c r="T25" s="6"/>
    </row>
    <row r="26" spans="2:20" ht="15.75">
      <c r="B26" s="24"/>
      <c r="C26" s="83"/>
      <c r="D26" s="83"/>
      <c r="E26" s="83"/>
      <c r="F26" s="83"/>
      <c r="G26" s="83"/>
      <c r="H26" s="83"/>
      <c r="I26" s="83"/>
      <c r="J26" s="83"/>
      <c r="K26" s="84"/>
      <c r="L26" s="6"/>
      <c r="M26" s="6"/>
      <c r="N26" s="6"/>
      <c r="O26" s="6"/>
      <c r="P26" s="6"/>
      <c r="Q26" s="6"/>
      <c r="R26" s="6"/>
      <c r="S26" s="6"/>
      <c r="T26" s="6"/>
    </row>
    <row r="27" spans="2:20" ht="19.5" thickBot="1">
      <c r="B27" s="24"/>
      <c r="C27" s="83"/>
      <c r="D27" s="83"/>
      <c r="E27" s="83"/>
      <c r="F27" s="83"/>
      <c r="G27" s="83"/>
      <c r="H27" s="83"/>
      <c r="I27" s="83"/>
      <c r="J27" s="83"/>
      <c r="K27" s="84"/>
      <c r="L27" s="25"/>
      <c r="M27" s="87" t="s">
        <v>7</v>
      </c>
      <c r="N27" s="87"/>
      <c r="O27" s="87"/>
      <c r="P27" s="87"/>
      <c r="Q27" s="87"/>
      <c r="R27" s="87"/>
      <c r="S27" s="6"/>
      <c r="T27" s="6"/>
    </row>
    <row r="28" spans="2:20" ht="19.5" thickBot="1">
      <c r="B28" s="24"/>
      <c r="C28" s="83"/>
      <c r="D28" s="83"/>
      <c r="E28" s="83"/>
      <c r="F28" s="83"/>
      <c r="G28" s="83"/>
      <c r="H28" s="83"/>
      <c r="I28" s="83"/>
      <c r="J28" s="83"/>
      <c r="K28" s="84"/>
      <c r="L28" s="25"/>
      <c r="M28" s="90" t="s">
        <v>14</v>
      </c>
      <c r="N28" s="90"/>
      <c r="O28" s="90"/>
      <c r="P28" s="26" t="s">
        <v>69</v>
      </c>
      <c r="Q28" s="96" t="s">
        <v>53</v>
      </c>
      <c r="R28" s="97"/>
      <c r="S28" s="6"/>
      <c r="T28" s="6"/>
    </row>
    <row r="29" spans="2:20" ht="19.5" thickBot="1">
      <c r="B29" s="24"/>
      <c r="C29" s="83"/>
      <c r="D29" s="83"/>
      <c r="E29" s="83"/>
      <c r="F29" s="83"/>
      <c r="G29" s="83"/>
      <c r="H29" s="83"/>
      <c r="I29" s="83"/>
      <c r="J29" s="83"/>
      <c r="K29" s="84"/>
      <c r="L29" s="25"/>
      <c r="M29" s="86" t="s">
        <v>15</v>
      </c>
      <c r="N29" s="86"/>
      <c r="O29" s="86"/>
      <c r="P29" s="3">
        <f xml:space="preserve"> COUNTIFS($C12:$K100, "*O*F*11*issued*")</f>
        <v>0</v>
      </c>
      <c r="Q29" s="98">
        <f xml:space="preserve"> COUNTIFS(C12:K104, "*O*F*11*surrendered*")</f>
        <v>0</v>
      </c>
      <c r="R29" s="99"/>
      <c r="S29" s="6"/>
      <c r="T29" s="6"/>
    </row>
    <row r="30" spans="2:20" ht="19.5" thickBot="1">
      <c r="B30" s="24"/>
      <c r="C30" s="83"/>
      <c r="D30" s="83"/>
      <c r="E30" s="83"/>
      <c r="F30" s="83"/>
      <c r="G30" s="83"/>
      <c r="H30" s="83"/>
      <c r="I30" s="83"/>
      <c r="J30" s="83"/>
      <c r="K30" s="84"/>
      <c r="L30" s="25"/>
      <c r="M30" s="86" t="s">
        <v>55</v>
      </c>
      <c r="N30" s="86"/>
      <c r="O30" s="86"/>
      <c r="P30" s="3">
        <f xml:space="preserve"> COUNTIF($C12:$K104, "*CMMS*raised*")</f>
        <v>0</v>
      </c>
      <c r="Q30" s="100"/>
      <c r="R30" s="101"/>
      <c r="S30" s="6"/>
      <c r="T30" s="6"/>
    </row>
    <row r="31" spans="2:20" ht="19.5" thickBot="1">
      <c r="B31" s="24"/>
      <c r="C31" s="83"/>
      <c r="D31" s="83"/>
      <c r="E31" s="83"/>
      <c r="F31" s="83"/>
      <c r="G31" s="83"/>
      <c r="H31" s="83"/>
      <c r="I31" s="83"/>
      <c r="J31" s="83"/>
      <c r="K31" s="84"/>
      <c r="L31" s="25"/>
      <c r="M31" s="86" t="s">
        <v>28</v>
      </c>
      <c r="N31" s="86"/>
      <c r="O31" s="86"/>
      <c r="P31" s="3">
        <f xml:space="preserve"> COUNTIFS($C12:$K104, "Work Permit*issued*") + COUNTIFS($C12:$K104, "*Permit*to*work*issued*") + COUNTIFS($C12:$K104, "*O*F*2*issued*")</f>
        <v>0</v>
      </c>
      <c r="Q31" s="98">
        <f xml:space="preserve"> COUNTIFS($C12:$K104, "Work Permit*surrendered*") + COUNTIFS($C12:$K104, "*Permit*to*work*surrendered*") + COUNTIFS($C12:$K104, "*O*F*2*surrendered*")</f>
        <v>0</v>
      </c>
      <c r="R31" s="99"/>
      <c r="S31" s="6"/>
      <c r="T31" s="6"/>
    </row>
    <row r="32" spans="2:20" ht="19.5" thickBot="1">
      <c r="B32" s="24"/>
      <c r="C32" s="83"/>
      <c r="D32" s="83"/>
      <c r="E32" s="83"/>
      <c r="F32" s="83"/>
      <c r="G32" s="83"/>
      <c r="H32" s="83"/>
      <c r="I32" s="83"/>
      <c r="J32" s="83"/>
      <c r="K32" s="84"/>
      <c r="L32" s="25"/>
      <c r="M32" s="86" t="s">
        <v>29</v>
      </c>
      <c r="N32" s="86"/>
      <c r="O32" s="86"/>
      <c r="P32" s="3">
        <f xml:space="preserve"> COUNTIFS($C12:$K104, "Work*Test*Permit*issued*") + COUNTIFS($C12:$K104, "*O*F*3*issued*")</f>
        <v>0</v>
      </c>
      <c r="Q32" s="98">
        <f xml:space="preserve"> COUNTIFS(C12:K104, "Work*Test*Permit*surrendered*") + COUNTIFS($C12:$K104, "*O*F*3*surrendered*")</f>
        <v>0</v>
      </c>
      <c r="R32" s="99"/>
      <c r="S32" s="6"/>
      <c r="T32" s="6"/>
    </row>
    <row r="33" spans="2:20" ht="19.5" thickBot="1">
      <c r="B33" s="24"/>
      <c r="C33" s="83"/>
      <c r="D33" s="83"/>
      <c r="E33" s="83"/>
      <c r="F33" s="83"/>
      <c r="G33" s="83"/>
      <c r="H33" s="83"/>
      <c r="I33" s="83"/>
      <c r="J33" s="83"/>
      <c r="K33" s="84"/>
      <c r="L33" s="25"/>
      <c r="M33" s="86" t="s">
        <v>30</v>
      </c>
      <c r="N33" s="86"/>
      <c r="O33" s="86"/>
      <c r="P33" s="3">
        <f xml:space="preserve"> COUNTIFS($C12:$K104, "*Local*Checks*") + COUNTIFS($C12:$K104, "*Checks*Local*")</f>
        <v>0</v>
      </c>
      <c r="Q33" s="100"/>
      <c r="R33" s="101"/>
      <c r="S33" s="6"/>
      <c r="T33" s="6"/>
    </row>
    <row r="34" spans="2:20" ht="19.5" thickBot="1">
      <c r="B34" s="24"/>
      <c r="C34" s="83"/>
      <c r="D34" s="83"/>
      <c r="E34" s="83"/>
      <c r="F34" s="83"/>
      <c r="G34" s="83"/>
      <c r="H34" s="83"/>
      <c r="I34" s="83"/>
      <c r="J34" s="83"/>
      <c r="K34" s="84"/>
      <c r="L34" s="25"/>
      <c r="M34" s="86" t="s">
        <v>49</v>
      </c>
      <c r="N34" s="86"/>
      <c r="O34" s="86"/>
      <c r="P34" s="3">
        <f xml:space="preserve"> COUNTIFS($C12:$K104, "*Hot*Work*Permit*issued*")</f>
        <v>0</v>
      </c>
      <c r="Q34" s="98">
        <f xml:space="preserve"> COUNTIFS($C12:$K104, "*Hot*Work*Permit*surrendered*")</f>
        <v>0</v>
      </c>
      <c r="R34" s="99"/>
      <c r="S34" s="6"/>
      <c r="T34" s="6"/>
    </row>
    <row r="35" spans="2:20" ht="19.5" thickBot="1">
      <c r="B35" s="24"/>
      <c r="C35" s="83"/>
      <c r="D35" s="83"/>
      <c r="E35" s="83"/>
      <c r="F35" s="83"/>
      <c r="G35" s="83"/>
      <c r="H35" s="83"/>
      <c r="I35" s="83"/>
      <c r="J35" s="83"/>
      <c r="K35" s="84"/>
      <c r="L35" s="25"/>
      <c r="M35" s="86" t="s">
        <v>48</v>
      </c>
      <c r="N35" s="86"/>
      <c r="O35" s="86"/>
      <c r="P35" s="3">
        <f xml:space="preserve"> COUNTIFS($C12:$K104, "*Confined*Space*Permit*issued*")</f>
        <v>0</v>
      </c>
      <c r="Q35" s="98">
        <f xml:space="preserve"> COUNTIFS($C12:$K104, "*Confined*Space*Permit*surrendered*")</f>
        <v>0</v>
      </c>
      <c r="R35" s="99"/>
      <c r="S35" s="6"/>
      <c r="T35" s="6"/>
    </row>
    <row r="36" spans="2:20" ht="19.5" thickBot="1">
      <c r="B36" s="24"/>
      <c r="C36" s="83"/>
      <c r="D36" s="83"/>
      <c r="E36" s="83"/>
      <c r="F36" s="83"/>
      <c r="G36" s="83"/>
      <c r="H36" s="83"/>
      <c r="I36" s="83"/>
      <c r="J36" s="83"/>
      <c r="K36" s="84"/>
      <c r="L36" s="25"/>
      <c r="M36" s="77" t="s">
        <v>50</v>
      </c>
      <c r="N36" s="77"/>
      <c r="O36" s="77"/>
      <c r="P36" s="3">
        <f>COUNTIFS($C12:$K104,"*Application*for*Protection*Guarantee*")</f>
        <v>0</v>
      </c>
      <c r="Q36" s="100"/>
      <c r="R36" s="101"/>
      <c r="S36" s="6"/>
      <c r="T36" s="6"/>
    </row>
    <row r="37" spans="2:20" ht="19.5" thickBot="1">
      <c r="B37" s="24"/>
      <c r="C37" s="83"/>
      <c r="D37" s="83"/>
      <c r="E37" s="83"/>
      <c r="F37" s="83"/>
      <c r="G37" s="83"/>
      <c r="H37" s="83"/>
      <c r="I37" s="83"/>
      <c r="J37" s="83"/>
      <c r="K37" s="84"/>
      <c r="L37" s="6"/>
      <c r="M37" s="125"/>
      <c r="N37" s="125"/>
      <c r="O37" s="125"/>
      <c r="P37" s="28"/>
      <c r="Q37" s="129"/>
      <c r="R37" s="130"/>
      <c r="S37" s="29"/>
      <c r="T37" s="6"/>
    </row>
    <row r="38" spans="2:20" ht="19.5" thickBot="1">
      <c r="B38" s="24"/>
      <c r="C38" s="83"/>
      <c r="D38" s="83"/>
      <c r="E38" s="83"/>
      <c r="F38" s="83"/>
      <c r="G38" s="83"/>
      <c r="H38" s="83"/>
      <c r="I38" s="83"/>
      <c r="J38" s="83"/>
      <c r="K38" s="84"/>
      <c r="L38" s="6"/>
      <c r="M38" s="86"/>
      <c r="N38" s="86"/>
      <c r="O38" s="86"/>
      <c r="P38" s="27"/>
      <c r="Q38" s="121"/>
      <c r="R38" s="122"/>
      <c r="S38" s="30"/>
      <c r="T38" s="6"/>
    </row>
    <row r="39" spans="2:20" ht="19.5" thickBot="1">
      <c r="B39" s="24"/>
      <c r="C39" s="83"/>
      <c r="D39" s="83"/>
      <c r="E39" s="83"/>
      <c r="F39" s="83"/>
      <c r="G39" s="83"/>
      <c r="H39" s="83"/>
      <c r="I39" s="83"/>
      <c r="J39" s="83"/>
      <c r="K39" s="84"/>
      <c r="L39" s="6"/>
      <c r="M39" s="86"/>
      <c r="N39" s="86"/>
      <c r="O39" s="86"/>
      <c r="P39" s="27"/>
      <c r="Q39" s="121"/>
      <c r="R39" s="122"/>
      <c r="S39" s="30"/>
      <c r="T39" s="6"/>
    </row>
    <row r="40" spans="2:20" ht="18.75">
      <c r="B40" s="24"/>
      <c r="C40" s="83"/>
      <c r="D40" s="83"/>
      <c r="E40" s="83"/>
      <c r="F40" s="83"/>
      <c r="G40" s="83"/>
      <c r="H40" s="83"/>
      <c r="I40" s="83"/>
      <c r="J40" s="83"/>
      <c r="K40" s="84"/>
      <c r="L40" s="6"/>
      <c r="M40" s="31"/>
      <c r="N40" s="32"/>
      <c r="O40" s="32"/>
      <c r="P40" s="32"/>
      <c r="Q40" s="32"/>
      <c r="R40" s="32"/>
      <c r="S40" s="30"/>
      <c r="T40" s="6"/>
    </row>
    <row r="41" spans="2:20" ht="18.75">
      <c r="B41" s="24"/>
      <c r="C41" s="83"/>
      <c r="D41" s="83"/>
      <c r="E41" s="83"/>
      <c r="F41" s="83"/>
      <c r="G41" s="83"/>
      <c r="H41" s="83"/>
      <c r="I41" s="83"/>
      <c r="J41" s="83"/>
      <c r="K41" s="84"/>
      <c r="L41" s="6"/>
      <c r="M41" s="31"/>
      <c r="N41" s="32"/>
      <c r="O41" s="32"/>
      <c r="P41" s="32"/>
      <c r="Q41" s="32"/>
      <c r="R41" s="32"/>
      <c r="S41" s="30"/>
      <c r="T41" s="6"/>
    </row>
    <row r="42" spans="2:20" ht="18.75">
      <c r="B42" s="24"/>
      <c r="C42" s="83"/>
      <c r="D42" s="83"/>
      <c r="E42" s="83"/>
      <c r="F42" s="83"/>
      <c r="G42" s="83"/>
      <c r="H42" s="83"/>
      <c r="I42" s="83"/>
      <c r="J42" s="83"/>
      <c r="K42" s="84"/>
      <c r="L42" s="6"/>
      <c r="M42" s="33"/>
      <c r="N42" s="33"/>
      <c r="O42" s="33"/>
      <c r="P42" s="33"/>
      <c r="Q42" s="32"/>
      <c r="R42" s="32"/>
      <c r="S42" s="30"/>
      <c r="T42" s="6"/>
    </row>
    <row r="43" spans="2:20" ht="18.75">
      <c r="B43" s="24"/>
      <c r="C43" s="83"/>
      <c r="D43" s="83"/>
      <c r="E43" s="83"/>
      <c r="F43" s="83"/>
      <c r="G43" s="83"/>
      <c r="H43" s="83"/>
      <c r="I43" s="83"/>
      <c r="J43" s="83"/>
      <c r="K43" s="84"/>
      <c r="L43" s="6"/>
      <c r="M43" s="33"/>
      <c r="N43" s="33"/>
      <c r="O43" s="33"/>
      <c r="P43" s="33"/>
      <c r="Q43" s="32"/>
      <c r="R43" s="32"/>
      <c r="S43" s="30"/>
      <c r="T43" s="6"/>
    </row>
    <row r="44" spans="2:20" ht="18.75">
      <c r="B44" s="24"/>
      <c r="C44" s="83"/>
      <c r="D44" s="83"/>
      <c r="E44" s="83"/>
      <c r="F44" s="83"/>
      <c r="G44" s="83"/>
      <c r="H44" s="83"/>
      <c r="I44" s="83"/>
      <c r="J44" s="83"/>
      <c r="K44" s="84"/>
      <c r="L44" s="6"/>
      <c r="M44" s="33"/>
      <c r="N44" s="33"/>
      <c r="O44" s="33"/>
      <c r="P44" s="33"/>
      <c r="Q44" s="32"/>
      <c r="R44" s="32"/>
      <c r="S44" s="32"/>
      <c r="T44" s="6"/>
    </row>
    <row r="45" spans="2:20" ht="15.75">
      <c r="B45" s="24"/>
      <c r="C45" s="83"/>
      <c r="D45" s="83"/>
      <c r="E45" s="83"/>
      <c r="F45" s="83"/>
      <c r="G45" s="83"/>
      <c r="H45" s="83"/>
      <c r="I45" s="83"/>
      <c r="J45" s="83"/>
      <c r="K45" s="84"/>
      <c r="L45" s="25"/>
      <c r="M45" s="25"/>
      <c r="N45" s="25"/>
      <c r="O45" s="25"/>
      <c r="P45" s="25"/>
      <c r="Q45" s="25"/>
      <c r="R45" s="25"/>
      <c r="S45" s="6"/>
      <c r="T45" s="6"/>
    </row>
    <row r="46" spans="2:20" ht="15.75">
      <c r="B46" s="24"/>
      <c r="C46" s="83"/>
      <c r="D46" s="83"/>
      <c r="E46" s="83"/>
      <c r="F46" s="83"/>
      <c r="G46" s="83"/>
      <c r="H46" s="83"/>
      <c r="I46" s="83"/>
      <c r="J46" s="83"/>
      <c r="K46" s="84"/>
      <c r="L46" s="25"/>
      <c r="M46" s="25"/>
      <c r="N46" s="25"/>
      <c r="O46" s="25"/>
      <c r="P46" s="25"/>
      <c r="Q46" s="25"/>
      <c r="R46" s="25"/>
      <c r="S46" s="6"/>
      <c r="T46" s="6"/>
    </row>
    <row r="47" spans="2:20" ht="15.75">
      <c r="B47" s="24"/>
      <c r="C47" s="83"/>
      <c r="D47" s="83"/>
      <c r="E47" s="83"/>
      <c r="F47" s="83"/>
      <c r="G47" s="83"/>
      <c r="H47" s="83"/>
      <c r="I47" s="83"/>
      <c r="J47" s="83"/>
      <c r="K47" s="84"/>
      <c r="L47" s="25"/>
      <c r="M47" s="25"/>
      <c r="N47" s="25"/>
      <c r="O47" s="25"/>
      <c r="P47" s="25"/>
      <c r="Q47" s="25"/>
      <c r="R47" s="25"/>
      <c r="S47" s="6"/>
      <c r="T47" s="6"/>
    </row>
    <row r="48" spans="2:20" ht="15.75">
      <c r="B48" s="24"/>
      <c r="C48" s="83"/>
      <c r="D48" s="83"/>
      <c r="E48" s="83"/>
      <c r="F48" s="83"/>
      <c r="G48" s="83"/>
      <c r="H48" s="83"/>
      <c r="I48" s="83"/>
      <c r="J48" s="83"/>
      <c r="K48" s="84"/>
      <c r="L48" s="25"/>
      <c r="M48" s="25"/>
      <c r="N48" s="25"/>
      <c r="O48" s="25"/>
      <c r="P48" s="25"/>
      <c r="Q48" s="25"/>
      <c r="R48" s="25"/>
      <c r="S48" s="6"/>
      <c r="T48" s="6"/>
    </row>
    <row r="49" spans="2:20" ht="15.75">
      <c r="B49" s="24"/>
      <c r="C49" s="83"/>
      <c r="D49" s="83"/>
      <c r="E49" s="83"/>
      <c r="F49" s="83"/>
      <c r="G49" s="83"/>
      <c r="H49" s="83"/>
      <c r="I49" s="83"/>
      <c r="J49" s="83"/>
      <c r="K49" s="84"/>
      <c r="L49" s="25"/>
      <c r="M49" s="25"/>
      <c r="N49" s="25"/>
      <c r="O49" s="25"/>
      <c r="P49" s="25"/>
      <c r="Q49" s="25"/>
      <c r="R49" s="25"/>
      <c r="S49" s="6"/>
      <c r="T49" s="6"/>
    </row>
    <row r="50" spans="2:20" ht="15.75">
      <c r="B50" s="24"/>
      <c r="C50" s="83"/>
      <c r="D50" s="83"/>
      <c r="E50" s="83"/>
      <c r="F50" s="83"/>
      <c r="G50" s="83"/>
      <c r="H50" s="83"/>
      <c r="I50" s="83"/>
      <c r="J50" s="83"/>
      <c r="K50" s="84"/>
      <c r="L50" s="25"/>
      <c r="M50" s="34"/>
      <c r="N50" s="34"/>
      <c r="O50" s="34"/>
      <c r="P50" s="34"/>
      <c r="Q50" s="25"/>
      <c r="R50" s="25"/>
      <c r="S50" s="6"/>
      <c r="T50" s="6"/>
    </row>
    <row r="51" spans="2:20" ht="15.75">
      <c r="B51" s="24"/>
      <c r="C51" s="83"/>
      <c r="D51" s="83"/>
      <c r="E51" s="83"/>
      <c r="F51" s="83"/>
      <c r="G51" s="83"/>
      <c r="H51" s="83"/>
      <c r="I51" s="83"/>
      <c r="J51" s="83"/>
      <c r="K51" s="84"/>
      <c r="L51" s="25"/>
      <c r="M51" s="25"/>
      <c r="N51" s="25"/>
      <c r="O51" s="25"/>
      <c r="P51" s="25"/>
      <c r="Q51" s="25"/>
      <c r="R51" s="25"/>
      <c r="S51" s="6"/>
      <c r="T51" s="6"/>
    </row>
    <row r="52" spans="2:20" ht="15.75">
      <c r="B52" s="24"/>
      <c r="C52" s="83"/>
      <c r="D52" s="83"/>
      <c r="E52" s="83"/>
      <c r="F52" s="83"/>
      <c r="G52" s="83"/>
      <c r="H52" s="83"/>
      <c r="I52" s="83"/>
      <c r="J52" s="83"/>
      <c r="K52" s="84"/>
      <c r="L52" s="25"/>
      <c r="M52" s="25"/>
      <c r="N52" s="25"/>
      <c r="O52" s="25"/>
      <c r="P52" s="25"/>
      <c r="Q52" s="25"/>
      <c r="R52" s="25"/>
      <c r="S52" s="6"/>
      <c r="T52" s="6"/>
    </row>
    <row r="53" spans="2:20" ht="15.75">
      <c r="B53" s="24"/>
      <c r="C53" s="83"/>
      <c r="D53" s="83"/>
      <c r="E53" s="83"/>
      <c r="F53" s="83"/>
      <c r="G53" s="83"/>
      <c r="H53" s="83"/>
      <c r="I53" s="83"/>
      <c r="J53" s="83"/>
      <c r="K53" s="84"/>
      <c r="L53" s="25"/>
      <c r="M53" s="25"/>
      <c r="N53" s="25"/>
      <c r="O53" s="25"/>
      <c r="P53" s="25"/>
      <c r="Q53" s="25"/>
      <c r="R53" s="25"/>
      <c r="S53" s="6"/>
      <c r="T53" s="6"/>
    </row>
    <row r="54" spans="2:20" ht="15.75">
      <c r="B54" s="24"/>
      <c r="C54" s="83"/>
      <c r="D54" s="83"/>
      <c r="E54" s="83"/>
      <c r="F54" s="83"/>
      <c r="G54" s="83"/>
      <c r="H54" s="83"/>
      <c r="I54" s="83"/>
      <c r="J54" s="83"/>
      <c r="K54" s="84"/>
      <c r="L54" s="25"/>
      <c r="M54" s="25"/>
      <c r="N54" s="25"/>
      <c r="O54" s="25"/>
      <c r="P54" s="25"/>
      <c r="Q54" s="25"/>
      <c r="R54" s="25"/>
      <c r="S54" s="6"/>
      <c r="T54" s="6"/>
    </row>
    <row r="55" spans="2:20" ht="15.75">
      <c r="B55" s="24"/>
      <c r="C55" s="83"/>
      <c r="D55" s="83"/>
      <c r="E55" s="83"/>
      <c r="F55" s="83"/>
      <c r="G55" s="83"/>
      <c r="H55" s="83"/>
      <c r="I55" s="83"/>
      <c r="J55" s="83"/>
      <c r="K55" s="84"/>
      <c r="L55" s="25"/>
      <c r="M55" s="6"/>
      <c r="N55" s="6"/>
      <c r="O55" s="6"/>
      <c r="P55" s="6"/>
      <c r="Q55" s="6"/>
      <c r="R55" s="6"/>
      <c r="S55" s="6"/>
      <c r="T55" s="6"/>
    </row>
    <row r="56" spans="2:20" ht="15.75">
      <c r="B56" s="24"/>
      <c r="C56" s="83"/>
      <c r="D56" s="83"/>
      <c r="E56" s="83"/>
      <c r="F56" s="83"/>
      <c r="G56" s="83"/>
      <c r="H56" s="83"/>
      <c r="I56" s="83"/>
      <c r="J56" s="83"/>
      <c r="K56" s="84"/>
      <c r="L56" s="25"/>
      <c r="M56" s="6"/>
      <c r="N56" s="6"/>
      <c r="O56" s="6"/>
      <c r="P56" s="6"/>
      <c r="Q56" s="6"/>
      <c r="R56" s="6"/>
      <c r="S56" s="6"/>
      <c r="T56" s="6"/>
    </row>
    <row r="57" spans="2:20" ht="15.75">
      <c r="B57" s="24"/>
      <c r="C57" s="83"/>
      <c r="D57" s="83"/>
      <c r="E57" s="83"/>
      <c r="F57" s="83"/>
      <c r="G57" s="83"/>
      <c r="H57" s="83"/>
      <c r="I57" s="83"/>
      <c r="J57" s="83"/>
      <c r="K57" s="84"/>
      <c r="L57" s="25"/>
      <c r="M57" s="6"/>
      <c r="N57" s="6"/>
      <c r="O57" s="6"/>
      <c r="P57" s="6"/>
      <c r="Q57" s="6"/>
      <c r="R57" s="6"/>
      <c r="S57" s="6"/>
      <c r="T57" s="6"/>
    </row>
    <row r="58" spans="2:20" ht="15.75">
      <c r="B58" s="24"/>
      <c r="C58" s="83"/>
      <c r="D58" s="83"/>
      <c r="E58" s="83"/>
      <c r="F58" s="83"/>
      <c r="G58" s="83"/>
      <c r="H58" s="83"/>
      <c r="I58" s="83"/>
      <c r="J58" s="83"/>
      <c r="K58" s="84"/>
      <c r="L58" s="25"/>
      <c r="M58" s="6"/>
      <c r="N58" s="6"/>
      <c r="O58" s="6"/>
      <c r="P58" s="6"/>
      <c r="Q58" s="6"/>
      <c r="R58" s="6"/>
      <c r="S58" s="6"/>
      <c r="T58" s="6"/>
    </row>
    <row r="59" spans="2:20" ht="15.75">
      <c r="B59" s="24"/>
      <c r="C59" s="83"/>
      <c r="D59" s="83"/>
      <c r="E59" s="83"/>
      <c r="F59" s="83"/>
      <c r="G59" s="83"/>
      <c r="H59" s="83"/>
      <c r="I59" s="83"/>
      <c r="J59" s="83"/>
      <c r="K59" s="84"/>
      <c r="L59" s="25"/>
      <c r="M59" s="6"/>
      <c r="N59" s="6"/>
      <c r="O59" s="6"/>
      <c r="P59" s="6"/>
      <c r="Q59" s="6"/>
      <c r="R59" s="6"/>
      <c r="S59" s="6"/>
      <c r="T59" s="6"/>
    </row>
    <row r="60" spans="2:20" ht="15.75">
      <c r="B60" s="24"/>
      <c r="C60" s="83"/>
      <c r="D60" s="83"/>
      <c r="E60" s="83"/>
      <c r="F60" s="83"/>
      <c r="G60" s="83"/>
      <c r="H60" s="83"/>
      <c r="I60" s="83"/>
      <c r="J60" s="83"/>
      <c r="K60" s="84"/>
      <c r="L60" s="25"/>
      <c r="M60" s="6"/>
      <c r="N60" s="6"/>
      <c r="O60" s="6"/>
      <c r="P60" s="6"/>
      <c r="Q60" s="6"/>
      <c r="R60" s="6"/>
      <c r="S60" s="6"/>
      <c r="T60" s="6"/>
    </row>
    <row r="61" spans="2:20" ht="15.75">
      <c r="B61" s="24"/>
      <c r="C61" s="83"/>
      <c r="D61" s="83"/>
      <c r="E61" s="83"/>
      <c r="F61" s="83"/>
      <c r="G61" s="83"/>
      <c r="H61" s="83"/>
      <c r="I61" s="83"/>
      <c r="J61" s="83"/>
      <c r="K61" s="84"/>
      <c r="L61" s="25"/>
      <c r="M61" s="25"/>
      <c r="N61" s="25"/>
      <c r="O61" s="6"/>
      <c r="P61" s="25"/>
      <c r="Q61" s="25"/>
      <c r="R61" s="25"/>
      <c r="S61" s="6"/>
      <c r="T61" s="6"/>
    </row>
    <row r="62" spans="2:20" ht="15.75">
      <c r="B62" s="24"/>
      <c r="C62" s="83"/>
      <c r="D62" s="83"/>
      <c r="E62" s="83"/>
      <c r="F62" s="83"/>
      <c r="G62" s="83"/>
      <c r="H62" s="83"/>
      <c r="I62" s="83"/>
      <c r="J62" s="83"/>
      <c r="K62" s="84"/>
      <c r="L62" s="6"/>
      <c r="M62" s="6"/>
      <c r="N62" s="6"/>
      <c r="O62" s="6"/>
      <c r="P62" s="6"/>
      <c r="Q62" s="6"/>
      <c r="R62" s="6"/>
      <c r="S62" s="6"/>
      <c r="T62" s="6"/>
    </row>
    <row r="63" spans="2:20" ht="15.75">
      <c r="B63" s="24"/>
      <c r="C63" s="83"/>
      <c r="D63" s="83"/>
      <c r="E63" s="83"/>
      <c r="F63" s="83"/>
      <c r="G63" s="83"/>
      <c r="H63" s="83"/>
      <c r="I63" s="83"/>
      <c r="J63" s="83"/>
      <c r="K63" s="84"/>
      <c r="L63" s="6"/>
      <c r="M63" s="6"/>
      <c r="N63" s="6"/>
      <c r="O63" s="6"/>
      <c r="P63" s="6"/>
      <c r="Q63" s="6"/>
      <c r="R63" s="6"/>
      <c r="S63" s="6"/>
      <c r="T63" s="6"/>
    </row>
    <row r="64" spans="2:20" ht="15.75">
      <c r="B64" s="24"/>
      <c r="C64" s="83"/>
      <c r="D64" s="83"/>
      <c r="E64" s="83"/>
      <c r="F64" s="83"/>
      <c r="G64" s="83"/>
      <c r="H64" s="83"/>
      <c r="I64" s="83"/>
      <c r="J64" s="83"/>
      <c r="K64" s="84"/>
      <c r="L64" s="6"/>
      <c r="M64" s="6"/>
      <c r="N64" s="6"/>
      <c r="O64" s="6"/>
      <c r="P64" s="6"/>
      <c r="Q64" s="6"/>
      <c r="R64" s="6"/>
      <c r="S64" s="6"/>
      <c r="T64" s="6"/>
    </row>
    <row r="65" spans="2:20" ht="15.75">
      <c r="B65" s="24"/>
      <c r="C65" s="83"/>
      <c r="D65" s="83"/>
      <c r="E65" s="83"/>
      <c r="F65" s="83"/>
      <c r="G65" s="83"/>
      <c r="H65" s="83"/>
      <c r="I65" s="83"/>
      <c r="J65" s="83"/>
      <c r="K65" s="84"/>
      <c r="L65" s="6"/>
      <c r="M65" s="6"/>
      <c r="N65" s="6"/>
      <c r="O65" s="6"/>
      <c r="P65" s="6"/>
      <c r="Q65" s="6"/>
      <c r="R65" s="6"/>
      <c r="S65" s="6"/>
      <c r="T65" s="6"/>
    </row>
    <row r="66" spans="2:20" ht="15.75">
      <c r="B66" s="24"/>
      <c r="C66" s="83"/>
      <c r="D66" s="83"/>
      <c r="E66" s="83"/>
      <c r="F66" s="83"/>
      <c r="G66" s="83"/>
      <c r="H66" s="83"/>
      <c r="I66" s="83"/>
      <c r="J66" s="83"/>
      <c r="K66" s="84"/>
      <c r="L66" s="6"/>
      <c r="M66" s="6"/>
      <c r="N66" s="6"/>
      <c r="O66" s="6"/>
      <c r="P66" s="6"/>
      <c r="Q66" s="6"/>
      <c r="R66" s="6"/>
      <c r="S66" s="6"/>
      <c r="T66" s="6"/>
    </row>
    <row r="67" spans="2:20" ht="15.75">
      <c r="B67" s="24"/>
      <c r="C67" s="83"/>
      <c r="D67" s="83"/>
      <c r="E67" s="83"/>
      <c r="F67" s="83"/>
      <c r="G67" s="83"/>
      <c r="H67" s="83"/>
      <c r="I67" s="83"/>
      <c r="J67" s="83"/>
      <c r="K67" s="84"/>
      <c r="L67" s="6"/>
      <c r="M67" s="6"/>
      <c r="N67" s="6"/>
      <c r="O67" s="6"/>
      <c r="P67" s="6"/>
      <c r="Q67" s="6"/>
      <c r="R67" s="6"/>
      <c r="S67" s="6"/>
      <c r="T67" s="6"/>
    </row>
    <row r="68" spans="2:20" ht="15.75">
      <c r="B68" s="24"/>
      <c r="C68" s="83"/>
      <c r="D68" s="83"/>
      <c r="E68" s="83"/>
      <c r="F68" s="83"/>
      <c r="G68" s="83"/>
      <c r="H68" s="83"/>
      <c r="I68" s="83"/>
      <c r="J68" s="83"/>
      <c r="K68" s="84"/>
      <c r="L68" s="6"/>
      <c r="M68" s="6"/>
      <c r="N68" s="6"/>
      <c r="O68" s="6"/>
      <c r="P68" s="6"/>
      <c r="Q68" s="6"/>
      <c r="R68" s="6"/>
      <c r="S68" s="6"/>
      <c r="T68" s="6"/>
    </row>
    <row r="69" spans="2:20" ht="15.75">
      <c r="B69" s="24"/>
      <c r="C69" s="83"/>
      <c r="D69" s="83"/>
      <c r="E69" s="83"/>
      <c r="F69" s="83"/>
      <c r="G69" s="83"/>
      <c r="H69" s="83"/>
      <c r="I69" s="83"/>
      <c r="J69" s="83"/>
      <c r="K69" s="84"/>
      <c r="L69" s="6"/>
      <c r="M69" s="6"/>
      <c r="N69" s="6"/>
      <c r="O69" s="6"/>
      <c r="P69" s="6"/>
      <c r="Q69" s="6"/>
      <c r="R69" s="6"/>
      <c r="S69" s="6"/>
      <c r="T69" s="6"/>
    </row>
    <row r="70" spans="2:20" ht="15.75">
      <c r="B70" s="24"/>
      <c r="C70" s="83"/>
      <c r="D70" s="83"/>
      <c r="E70" s="83"/>
      <c r="F70" s="83"/>
      <c r="G70" s="83"/>
      <c r="H70" s="83"/>
      <c r="I70" s="83"/>
      <c r="J70" s="83"/>
      <c r="K70" s="84"/>
      <c r="L70" s="6"/>
      <c r="M70" s="6"/>
      <c r="N70" s="6"/>
      <c r="O70" s="6"/>
      <c r="P70" s="6"/>
      <c r="Q70" s="6"/>
      <c r="R70" s="6"/>
      <c r="S70" s="6"/>
      <c r="T70" s="6"/>
    </row>
    <row r="71" spans="2:20" ht="15.75">
      <c r="B71" s="24"/>
      <c r="C71" s="83"/>
      <c r="D71" s="83"/>
      <c r="E71" s="83"/>
      <c r="F71" s="83"/>
      <c r="G71" s="83"/>
      <c r="H71" s="83"/>
      <c r="I71" s="83"/>
      <c r="J71" s="83"/>
      <c r="K71" s="84"/>
      <c r="L71" s="6"/>
      <c r="M71" s="6"/>
      <c r="N71" s="6"/>
      <c r="O71" s="6"/>
      <c r="P71" s="6"/>
      <c r="Q71" s="6"/>
      <c r="R71" s="6"/>
      <c r="S71" s="6"/>
      <c r="T71" s="6"/>
    </row>
    <row r="72" spans="2:20" ht="15.75">
      <c r="B72" s="24"/>
      <c r="C72" s="83"/>
      <c r="D72" s="83"/>
      <c r="E72" s="83"/>
      <c r="F72" s="83"/>
      <c r="G72" s="83"/>
      <c r="H72" s="83"/>
      <c r="I72" s="83"/>
      <c r="J72" s="83"/>
      <c r="K72" s="84"/>
      <c r="L72" s="6"/>
      <c r="M72" s="6"/>
      <c r="N72" s="6"/>
      <c r="O72" s="6"/>
      <c r="P72" s="6"/>
      <c r="Q72" s="6"/>
      <c r="R72" s="6"/>
      <c r="S72" s="6"/>
      <c r="T72" s="6"/>
    </row>
    <row r="73" spans="2:20" ht="15.75">
      <c r="B73" s="24"/>
      <c r="C73" s="83"/>
      <c r="D73" s="83"/>
      <c r="E73" s="83"/>
      <c r="F73" s="83"/>
      <c r="G73" s="83"/>
      <c r="H73" s="83"/>
      <c r="I73" s="83"/>
      <c r="J73" s="83"/>
      <c r="K73" s="84"/>
      <c r="L73" s="6"/>
      <c r="M73" s="6"/>
      <c r="N73" s="6"/>
      <c r="O73" s="6"/>
      <c r="P73" s="6"/>
      <c r="Q73" s="6"/>
      <c r="R73" s="6"/>
      <c r="S73" s="6"/>
      <c r="T73" s="6"/>
    </row>
    <row r="74" spans="2:20" ht="15.75">
      <c r="B74" s="24"/>
      <c r="C74" s="83"/>
      <c r="D74" s="83"/>
      <c r="E74" s="83"/>
      <c r="F74" s="83"/>
      <c r="G74" s="83"/>
      <c r="H74" s="83"/>
      <c r="I74" s="83"/>
      <c r="J74" s="83"/>
      <c r="K74" s="84"/>
      <c r="L74" s="6"/>
      <c r="M74" s="6"/>
      <c r="N74" s="6"/>
      <c r="O74" s="6"/>
      <c r="P74" s="6"/>
      <c r="Q74" s="6"/>
      <c r="R74" s="6"/>
      <c r="S74" s="6"/>
      <c r="T74" s="6"/>
    </row>
    <row r="75" spans="2:20" ht="15.75">
      <c r="B75" s="24"/>
      <c r="C75" s="83"/>
      <c r="D75" s="83"/>
      <c r="E75" s="83"/>
      <c r="F75" s="83"/>
      <c r="G75" s="83"/>
      <c r="H75" s="83"/>
      <c r="I75" s="83"/>
      <c r="J75" s="83"/>
      <c r="K75" s="84"/>
      <c r="L75" s="6"/>
      <c r="M75" s="6"/>
      <c r="N75" s="6"/>
      <c r="O75" s="6"/>
      <c r="P75" s="6"/>
      <c r="Q75" s="6"/>
      <c r="R75" s="6"/>
      <c r="S75" s="6"/>
      <c r="T75" s="6"/>
    </row>
    <row r="76" spans="2:20" ht="15.75">
      <c r="B76" s="24"/>
      <c r="C76" s="83"/>
      <c r="D76" s="83"/>
      <c r="E76" s="83"/>
      <c r="F76" s="83"/>
      <c r="G76" s="83"/>
      <c r="H76" s="83"/>
      <c r="I76" s="83"/>
      <c r="J76" s="83"/>
      <c r="K76" s="84"/>
      <c r="L76" s="6"/>
      <c r="M76" s="6"/>
      <c r="N76" s="6"/>
      <c r="O76" s="6"/>
      <c r="P76" s="6"/>
      <c r="Q76" s="6"/>
      <c r="R76" s="6"/>
      <c r="S76" s="6"/>
      <c r="T76" s="6"/>
    </row>
    <row r="77" spans="2:20" ht="15.75">
      <c r="B77" s="24"/>
      <c r="C77" s="83"/>
      <c r="D77" s="83"/>
      <c r="E77" s="83"/>
      <c r="F77" s="83"/>
      <c r="G77" s="83"/>
      <c r="H77" s="83"/>
      <c r="I77" s="83"/>
      <c r="J77" s="83"/>
      <c r="K77" s="84"/>
      <c r="L77" s="6"/>
      <c r="M77" s="6"/>
      <c r="N77" s="6"/>
      <c r="O77" s="6"/>
      <c r="P77" s="6"/>
      <c r="Q77" s="6"/>
      <c r="R77" s="6"/>
      <c r="S77" s="6"/>
      <c r="T77" s="6"/>
    </row>
    <row r="78" spans="2:20" ht="15.75">
      <c r="B78" s="24"/>
      <c r="C78" s="83"/>
      <c r="D78" s="83"/>
      <c r="E78" s="83"/>
      <c r="F78" s="83"/>
      <c r="G78" s="83"/>
      <c r="H78" s="83"/>
      <c r="I78" s="83"/>
      <c r="J78" s="83"/>
      <c r="K78" s="84"/>
      <c r="L78" s="6"/>
      <c r="M78" s="6"/>
      <c r="N78" s="6"/>
      <c r="O78" s="6"/>
      <c r="P78" s="6"/>
      <c r="Q78" s="6"/>
      <c r="R78" s="6"/>
      <c r="S78" s="6"/>
      <c r="T78" s="6"/>
    </row>
    <row r="79" spans="2:20" ht="15.75">
      <c r="B79" s="24"/>
      <c r="C79" s="83"/>
      <c r="D79" s="83"/>
      <c r="E79" s="83"/>
      <c r="F79" s="83"/>
      <c r="G79" s="83"/>
      <c r="H79" s="83"/>
      <c r="I79" s="83"/>
      <c r="J79" s="83"/>
      <c r="K79" s="84"/>
      <c r="L79" s="6"/>
      <c r="M79" s="6"/>
      <c r="N79" s="6"/>
      <c r="O79" s="6"/>
      <c r="P79" s="6"/>
      <c r="Q79" s="6"/>
      <c r="R79" s="6"/>
      <c r="S79" s="6"/>
      <c r="T79" s="6"/>
    </row>
    <row r="80" spans="2:20" ht="15.75">
      <c r="B80" s="24"/>
      <c r="C80" s="83"/>
      <c r="D80" s="83"/>
      <c r="E80" s="83"/>
      <c r="F80" s="83"/>
      <c r="G80" s="83"/>
      <c r="H80" s="83"/>
      <c r="I80" s="83"/>
      <c r="J80" s="83"/>
      <c r="K80" s="84"/>
      <c r="L80" s="6"/>
      <c r="M80" s="6"/>
      <c r="N80" s="6"/>
      <c r="O80" s="6"/>
      <c r="P80" s="6"/>
      <c r="Q80" s="6"/>
      <c r="R80" s="6"/>
      <c r="S80" s="6"/>
      <c r="T80" s="6"/>
    </row>
    <row r="81" spans="2:20" ht="15.75">
      <c r="B81" s="24"/>
      <c r="C81" s="83"/>
      <c r="D81" s="83"/>
      <c r="E81" s="83"/>
      <c r="F81" s="83"/>
      <c r="G81" s="83"/>
      <c r="H81" s="83"/>
      <c r="I81" s="83"/>
      <c r="J81" s="83"/>
      <c r="K81" s="84"/>
      <c r="L81" s="6"/>
      <c r="M81" s="6"/>
      <c r="N81" s="6"/>
      <c r="O81" s="6"/>
      <c r="P81" s="6"/>
      <c r="Q81" s="6"/>
      <c r="R81" s="6"/>
      <c r="S81" s="6"/>
      <c r="T81" s="6"/>
    </row>
    <row r="82" spans="2:20" ht="15.75">
      <c r="B82" s="24"/>
      <c r="C82" s="83"/>
      <c r="D82" s="83"/>
      <c r="E82" s="83"/>
      <c r="F82" s="83"/>
      <c r="G82" s="83"/>
      <c r="H82" s="83"/>
      <c r="I82" s="83"/>
      <c r="J82" s="83"/>
      <c r="K82" s="84"/>
      <c r="L82" s="6"/>
      <c r="M82" s="6"/>
      <c r="N82" s="6"/>
      <c r="O82" s="6"/>
      <c r="P82" s="6"/>
      <c r="Q82" s="6"/>
      <c r="R82" s="6"/>
      <c r="S82" s="6"/>
      <c r="T82" s="6"/>
    </row>
    <row r="83" spans="2:20" ht="15.75">
      <c r="B83" s="24"/>
      <c r="C83" s="83"/>
      <c r="D83" s="83"/>
      <c r="E83" s="83"/>
      <c r="F83" s="83"/>
      <c r="G83" s="83"/>
      <c r="H83" s="83"/>
      <c r="I83" s="83"/>
      <c r="J83" s="83"/>
      <c r="K83" s="84"/>
      <c r="L83" s="6"/>
      <c r="M83" s="6"/>
      <c r="N83" s="6"/>
      <c r="O83" s="6"/>
      <c r="P83" s="6"/>
      <c r="Q83" s="6"/>
      <c r="R83" s="6"/>
      <c r="S83" s="6"/>
      <c r="T83" s="6"/>
    </row>
    <row r="84" spans="2:20" ht="15.75">
      <c r="B84" s="24"/>
      <c r="C84" s="83"/>
      <c r="D84" s="83"/>
      <c r="E84" s="83"/>
      <c r="F84" s="83"/>
      <c r="G84" s="83"/>
      <c r="H84" s="83"/>
      <c r="I84" s="83"/>
      <c r="J84" s="83"/>
      <c r="K84" s="84"/>
      <c r="L84" s="6"/>
      <c r="M84" s="6"/>
      <c r="N84" s="6"/>
      <c r="O84" s="6"/>
      <c r="P84" s="6"/>
      <c r="Q84" s="6"/>
      <c r="R84" s="6"/>
      <c r="S84" s="6"/>
      <c r="T84" s="6"/>
    </row>
    <row r="85" spans="2:20" ht="15.75">
      <c r="B85" s="24"/>
      <c r="C85" s="83"/>
      <c r="D85" s="83"/>
      <c r="E85" s="83"/>
      <c r="F85" s="83"/>
      <c r="G85" s="83"/>
      <c r="H85" s="83"/>
      <c r="I85" s="83"/>
      <c r="J85" s="83"/>
      <c r="K85" s="84"/>
      <c r="L85" s="6"/>
      <c r="M85" s="6"/>
      <c r="N85" s="6"/>
      <c r="O85" s="6"/>
      <c r="P85" s="6"/>
      <c r="Q85" s="6"/>
      <c r="R85" s="6"/>
      <c r="S85" s="6"/>
      <c r="T85" s="6"/>
    </row>
    <row r="86" spans="2:20" ht="15.75">
      <c r="B86" s="24"/>
      <c r="C86" s="83"/>
      <c r="D86" s="83"/>
      <c r="E86" s="83"/>
      <c r="F86" s="83"/>
      <c r="G86" s="83"/>
      <c r="H86" s="83"/>
      <c r="I86" s="83"/>
      <c r="J86" s="83"/>
      <c r="K86" s="84"/>
      <c r="L86" s="6"/>
      <c r="M86" s="6"/>
      <c r="N86" s="6"/>
      <c r="O86" s="6"/>
      <c r="P86" s="6"/>
      <c r="Q86" s="6"/>
      <c r="R86" s="6"/>
      <c r="S86" s="6"/>
      <c r="T86" s="6"/>
    </row>
    <row r="87" spans="2:20" ht="15.75">
      <c r="B87" s="24"/>
      <c r="C87" s="83"/>
      <c r="D87" s="83"/>
      <c r="E87" s="83"/>
      <c r="F87" s="83"/>
      <c r="G87" s="83"/>
      <c r="H87" s="83"/>
      <c r="I87" s="83"/>
      <c r="J87" s="83"/>
      <c r="K87" s="84"/>
      <c r="L87" s="6"/>
      <c r="M87" s="6"/>
      <c r="N87" s="6"/>
      <c r="O87" s="6"/>
      <c r="P87" s="6"/>
      <c r="Q87" s="6"/>
      <c r="R87" s="6"/>
      <c r="S87" s="6"/>
      <c r="T87" s="6"/>
    </row>
    <row r="88" spans="2:20" ht="15.75">
      <c r="B88" s="24"/>
      <c r="C88" s="83"/>
      <c r="D88" s="83"/>
      <c r="E88" s="83"/>
      <c r="F88" s="83"/>
      <c r="G88" s="83"/>
      <c r="H88" s="83"/>
      <c r="I88" s="83"/>
      <c r="J88" s="83"/>
      <c r="K88" s="84"/>
      <c r="L88" s="6"/>
      <c r="M88" s="6"/>
      <c r="N88" s="6"/>
      <c r="O88" s="6"/>
      <c r="P88" s="6"/>
      <c r="Q88" s="6"/>
      <c r="R88" s="6"/>
      <c r="S88" s="6"/>
      <c r="T88" s="6"/>
    </row>
    <row r="89" spans="2:20" ht="15.75">
      <c r="B89" s="24"/>
      <c r="C89" s="83"/>
      <c r="D89" s="83"/>
      <c r="E89" s="83"/>
      <c r="F89" s="83"/>
      <c r="G89" s="83"/>
      <c r="H89" s="83"/>
      <c r="I89" s="83"/>
      <c r="J89" s="83"/>
      <c r="K89" s="84"/>
      <c r="L89" s="6"/>
      <c r="M89" s="6"/>
      <c r="N89" s="6"/>
      <c r="O89" s="6"/>
      <c r="P89" s="6"/>
      <c r="Q89" s="6"/>
      <c r="R89" s="6"/>
      <c r="S89" s="6"/>
      <c r="T89" s="6"/>
    </row>
    <row r="90" spans="2:20" ht="15.75">
      <c r="B90" s="24"/>
      <c r="C90" s="83"/>
      <c r="D90" s="83"/>
      <c r="E90" s="83"/>
      <c r="F90" s="83"/>
      <c r="G90" s="83"/>
      <c r="H90" s="83"/>
      <c r="I90" s="83"/>
      <c r="J90" s="83"/>
      <c r="K90" s="84"/>
      <c r="L90" s="6"/>
      <c r="M90" s="6"/>
      <c r="N90" s="6"/>
      <c r="O90" s="6"/>
      <c r="P90" s="6"/>
      <c r="Q90" s="6"/>
      <c r="R90" s="6"/>
      <c r="S90" s="6"/>
      <c r="T90" s="6"/>
    </row>
    <row r="91" spans="2:20" ht="15.75">
      <c r="B91" s="24"/>
      <c r="C91" s="83"/>
      <c r="D91" s="83"/>
      <c r="E91" s="83"/>
      <c r="F91" s="83"/>
      <c r="G91" s="83"/>
      <c r="H91" s="83"/>
      <c r="I91" s="83"/>
      <c r="J91" s="83"/>
      <c r="K91" s="84"/>
      <c r="L91" s="6"/>
      <c r="M91" s="6"/>
      <c r="N91" s="6"/>
      <c r="O91" s="6"/>
      <c r="P91" s="6"/>
      <c r="Q91" s="6"/>
      <c r="R91" s="6"/>
      <c r="S91" s="6"/>
      <c r="T91" s="6"/>
    </row>
    <row r="92" spans="2:20" ht="15.75">
      <c r="B92" s="24"/>
      <c r="C92" s="83"/>
      <c r="D92" s="83"/>
      <c r="E92" s="83"/>
      <c r="F92" s="83"/>
      <c r="G92" s="83"/>
      <c r="H92" s="83"/>
      <c r="I92" s="83"/>
      <c r="J92" s="83"/>
      <c r="K92" s="84"/>
      <c r="L92" s="6"/>
      <c r="M92" s="6"/>
      <c r="N92" s="6"/>
      <c r="O92" s="6"/>
      <c r="P92" s="6"/>
      <c r="Q92" s="6"/>
      <c r="R92" s="6"/>
      <c r="S92" s="6"/>
      <c r="T92" s="6"/>
    </row>
    <row r="93" spans="2:20" ht="15.75">
      <c r="B93" s="24"/>
      <c r="C93" s="78"/>
      <c r="D93" s="78"/>
      <c r="E93" s="78"/>
      <c r="F93" s="78"/>
      <c r="G93" s="78"/>
      <c r="H93" s="78"/>
      <c r="I93" s="78"/>
      <c r="J93" s="78"/>
      <c r="K93" s="79"/>
      <c r="L93" s="6"/>
      <c r="M93" s="6"/>
      <c r="N93" s="6"/>
      <c r="O93" s="6"/>
      <c r="P93" s="6"/>
      <c r="Q93" s="6"/>
      <c r="R93" s="6"/>
      <c r="S93" s="6"/>
      <c r="T93" s="6"/>
    </row>
    <row r="94" spans="2:20" ht="15.75">
      <c r="B94" s="24"/>
      <c r="C94" s="83"/>
      <c r="D94" s="83"/>
      <c r="E94" s="83"/>
      <c r="F94" s="83"/>
      <c r="G94" s="83"/>
      <c r="H94" s="83"/>
      <c r="I94" s="83"/>
      <c r="J94" s="83"/>
      <c r="K94" s="84"/>
      <c r="L94" s="6"/>
      <c r="M94" s="6"/>
      <c r="N94" s="6"/>
      <c r="O94" s="6"/>
      <c r="P94" s="6"/>
      <c r="Q94" s="6"/>
      <c r="R94" s="6"/>
      <c r="S94" s="6"/>
      <c r="T94" s="6"/>
    </row>
    <row r="95" spans="2:20" ht="15.75">
      <c r="B95" s="24"/>
      <c r="C95" s="83"/>
      <c r="D95" s="83"/>
      <c r="E95" s="83"/>
      <c r="F95" s="83"/>
      <c r="G95" s="83"/>
      <c r="H95" s="83"/>
      <c r="I95" s="83"/>
      <c r="J95" s="83"/>
      <c r="K95" s="84"/>
      <c r="L95" s="6"/>
      <c r="M95" s="6"/>
      <c r="N95" s="6"/>
      <c r="O95" s="6"/>
      <c r="P95" s="6"/>
      <c r="Q95" s="6"/>
      <c r="R95" s="6"/>
      <c r="S95" s="6"/>
      <c r="T95" s="6"/>
    </row>
    <row r="96" spans="2:20" ht="15.75">
      <c r="B96" s="24"/>
      <c r="C96" s="83"/>
      <c r="D96" s="83"/>
      <c r="E96" s="83"/>
      <c r="F96" s="83"/>
      <c r="G96" s="83"/>
      <c r="H96" s="83"/>
      <c r="I96" s="83"/>
      <c r="J96" s="83"/>
      <c r="K96" s="84"/>
      <c r="L96" s="6"/>
      <c r="M96" s="6"/>
      <c r="N96" s="6"/>
      <c r="O96" s="6"/>
      <c r="P96" s="6"/>
      <c r="Q96" s="6"/>
      <c r="R96" s="6"/>
      <c r="S96" s="6"/>
      <c r="T96" s="6"/>
    </row>
    <row r="97" spans="2:20" ht="15.75">
      <c r="B97" s="24"/>
      <c r="C97" s="83"/>
      <c r="D97" s="83"/>
      <c r="E97" s="83"/>
      <c r="F97" s="83"/>
      <c r="G97" s="83"/>
      <c r="H97" s="83"/>
      <c r="I97" s="83"/>
      <c r="J97" s="83"/>
      <c r="K97" s="84"/>
      <c r="L97" s="6"/>
      <c r="M97" s="6"/>
      <c r="N97" s="6"/>
      <c r="O97" s="6"/>
      <c r="P97" s="6"/>
      <c r="Q97" s="6"/>
      <c r="R97" s="6"/>
      <c r="S97" s="6"/>
      <c r="T97" s="6"/>
    </row>
    <row r="98" spans="2:20" ht="15.75">
      <c r="B98" s="24"/>
      <c r="C98" s="83"/>
      <c r="D98" s="83"/>
      <c r="E98" s="83"/>
      <c r="F98" s="83"/>
      <c r="G98" s="83"/>
      <c r="H98" s="83"/>
      <c r="I98" s="83"/>
      <c r="J98" s="83"/>
      <c r="K98" s="84"/>
      <c r="L98" s="6"/>
      <c r="M98" s="6"/>
      <c r="N98" s="6"/>
      <c r="O98" s="6"/>
      <c r="P98" s="6"/>
      <c r="Q98" s="6"/>
      <c r="R98" s="6"/>
      <c r="S98" s="6"/>
      <c r="T98" s="6"/>
    </row>
    <row r="99" spans="2:20" ht="16.5" thickBot="1">
      <c r="B99" s="24"/>
      <c r="C99" s="83"/>
      <c r="D99" s="83"/>
      <c r="E99" s="83"/>
      <c r="F99" s="83"/>
      <c r="G99" s="83"/>
      <c r="H99" s="83"/>
      <c r="I99" s="83"/>
      <c r="J99" s="83"/>
      <c r="K99" s="84"/>
      <c r="L99" s="6"/>
      <c r="M99" s="75" t="s">
        <v>8</v>
      </c>
      <c r="N99" s="75"/>
      <c r="O99" s="75"/>
      <c r="P99" s="75"/>
      <c r="Q99" s="75"/>
      <c r="R99" s="75"/>
      <c r="S99" s="6"/>
      <c r="T99" s="6"/>
    </row>
    <row r="100" spans="2:20" ht="16.5" thickBot="1">
      <c r="B100" s="24"/>
      <c r="C100" s="83"/>
      <c r="D100" s="83"/>
      <c r="E100" s="83"/>
      <c r="F100" s="83"/>
      <c r="G100" s="83"/>
      <c r="H100" s="83"/>
      <c r="I100" s="83"/>
      <c r="J100" s="83"/>
      <c r="K100" s="84"/>
      <c r="L100" s="6"/>
      <c r="M100" s="107" t="s">
        <v>9</v>
      </c>
      <c r="N100" s="108"/>
      <c r="O100" s="108" t="s">
        <v>10</v>
      </c>
      <c r="P100" s="108"/>
      <c r="Q100" s="108" t="s">
        <v>11</v>
      </c>
      <c r="R100" s="109"/>
      <c r="S100" s="6"/>
      <c r="T100" s="6"/>
    </row>
    <row r="101" spans="2:20" ht="15.75">
      <c r="B101" s="24"/>
      <c r="C101" s="78"/>
      <c r="D101" s="78"/>
      <c r="E101" s="78"/>
      <c r="F101" s="78"/>
      <c r="G101" s="78"/>
      <c r="H101" s="78"/>
      <c r="I101" s="78"/>
      <c r="J101" s="78"/>
      <c r="K101" s="79"/>
      <c r="L101" s="6"/>
      <c r="M101" s="107"/>
      <c r="N101" s="108"/>
      <c r="O101" s="108"/>
      <c r="P101" s="108"/>
      <c r="Q101" s="108"/>
      <c r="R101" s="109"/>
      <c r="S101" s="6"/>
      <c r="T101" s="6"/>
    </row>
    <row r="102" spans="2:20" ht="16.5" thickBot="1">
      <c r="B102" s="24"/>
      <c r="C102" s="78"/>
      <c r="D102" s="78"/>
      <c r="E102" s="78"/>
      <c r="F102" s="78"/>
      <c r="G102" s="78"/>
      <c r="H102" s="78"/>
      <c r="I102" s="78"/>
      <c r="J102" s="78"/>
      <c r="K102" s="79"/>
      <c r="L102" s="6"/>
      <c r="M102" s="126"/>
      <c r="N102" s="127"/>
      <c r="O102" s="127"/>
      <c r="P102" s="127"/>
      <c r="Q102" s="127"/>
      <c r="R102" s="128"/>
      <c r="S102" s="6"/>
      <c r="T102" s="6"/>
    </row>
    <row r="103" spans="2:20" ht="16.5" thickBot="1">
      <c r="B103" s="24"/>
      <c r="C103" s="78"/>
      <c r="D103" s="78"/>
      <c r="E103" s="78"/>
      <c r="F103" s="78"/>
      <c r="G103" s="78"/>
      <c r="H103" s="78"/>
      <c r="I103" s="78"/>
      <c r="J103" s="78"/>
      <c r="K103" s="79"/>
      <c r="L103" s="6"/>
      <c r="M103" s="35"/>
      <c r="N103" s="36"/>
      <c r="O103" s="36"/>
      <c r="P103" s="36"/>
      <c r="Q103" s="36"/>
      <c r="R103" s="37"/>
      <c r="S103" s="6"/>
      <c r="T103" s="6"/>
    </row>
    <row r="104" spans="2:20" ht="19.5" thickBot="1">
      <c r="B104" s="24"/>
      <c r="C104" s="78"/>
      <c r="D104" s="78"/>
      <c r="E104" s="78"/>
      <c r="F104" s="78"/>
      <c r="G104" s="78"/>
      <c r="H104" s="78"/>
      <c r="I104" s="78"/>
      <c r="J104" s="78"/>
      <c r="K104" s="79"/>
      <c r="L104" s="6"/>
      <c r="M104" s="61" t="s">
        <v>12</v>
      </c>
      <c r="N104" s="22" t="s">
        <v>25</v>
      </c>
      <c r="O104" s="96" t="s">
        <v>3</v>
      </c>
      <c r="P104" s="97"/>
      <c r="Q104" s="104">
        <v>44356</v>
      </c>
      <c r="R104" s="105"/>
      <c r="S104" s="6"/>
      <c r="T104" s="6"/>
    </row>
    <row r="105" spans="2:20" ht="15.75">
      <c r="B105" s="24"/>
      <c r="C105" s="78"/>
      <c r="D105" s="78"/>
      <c r="E105" s="78"/>
      <c r="F105" s="78"/>
      <c r="G105" s="78"/>
      <c r="H105" s="78"/>
      <c r="I105" s="78"/>
      <c r="J105" s="78"/>
      <c r="K105" s="79"/>
      <c r="L105" s="6"/>
      <c r="M105" s="6"/>
      <c r="N105" s="6"/>
      <c r="O105" s="6"/>
      <c r="P105" s="6"/>
      <c r="Q105" s="6"/>
      <c r="R105" s="6"/>
      <c r="S105" s="6"/>
      <c r="T105" s="6"/>
    </row>
    <row r="106" spans="2:20" ht="15.75">
      <c r="B106" s="24"/>
      <c r="C106" s="78"/>
      <c r="D106" s="78"/>
      <c r="E106" s="78"/>
      <c r="F106" s="78"/>
      <c r="G106" s="78"/>
      <c r="H106" s="78"/>
      <c r="I106" s="78"/>
      <c r="J106" s="78"/>
      <c r="K106" s="79"/>
      <c r="L106" s="6"/>
      <c r="M106" s="6"/>
      <c r="N106" s="6"/>
      <c r="O106" s="6"/>
      <c r="P106" s="6"/>
      <c r="Q106" s="6"/>
      <c r="R106" s="6"/>
      <c r="S106" s="6"/>
      <c r="T106" s="6"/>
    </row>
    <row r="107" spans="2:20" ht="16.5" thickBot="1">
      <c r="B107" s="38"/>
      <c r="C107" s="80"/>
      <c r="D107" s="80"/>
      <c r="E107" s="80"/>
      <c r="F107" s="80"/>
      <c r="G107" s="80"/>
      <c r="H107" s="80"/>
      <c r="I107" s="80"/>
      <c r="J107" s="80"/>
      <c r="K107" s="81"/>
      <c r="L107" s="6"/>
      <c r="M107" s="6"/>
      <c r="N107" s="6"/>
      <c r="O107" s="6"/>
      <c r="P107" s="6"/>
      <c r="Q107" s="6"/>
      <c r="R107" s="6"/>
      <c r="S107" s="6"/>
      <c r="T107" s="6"/>
    </row>
    <row r="108" spans="2:20" ht="15.75">
      <c r="B108" s="39"/>
      <c r="C108" s="82"/>
      <c r="D108" s="82"/>
      <c r="E108" s="82"/>
      <c r="F108" s="82"/>
      <c r="G108" s="82"/>
      <c r="H108" s="82"/>
      <c r="I108" s="82"/>
      <c r="J108" s="82"/>
      <c r="K108" s="82"/>
      <c r="L108" s="6"/>
      <c r="M108" s="6"/>
      <c r="N108" s="6"/>
      <c r="O108" s="6"/>
      <c r="P108" s="6"/>
      <c r="Q108" s="6"/>
      <c r="R108" s="6"/>
      <c r="S108" s="6"/>
      <c r="T108" s="6"/>
    </row>
    <row r="109" spans="2:20" ht="15.75">
      <c r="B109" s="39"/>
      <c r="C109" s="82"/>
      <c r="D109" s="82"/>
      <c r="E109" s="82"/>
      <c r="F109" s="82"/>
      <c r="G109" s="82"/>
      <c r="H109" s="82"/>
      <c r="I109" s="82"/>
      <c r="J109" s="82"/>
      <c r="K109" s="82"/>
      <c r="L109" s="6"/>
      <c r="M109" s="6"/>
      <c r="N109" s="6"/>
      <c r="O109" s="6"/>
      <c r="P109" s="6"/>
      <c r="Q109" s="6"/>
      <c r="R109" s="6"/>
      <c r="S109" s="6"/>
      <c r="T109" s="6"/>
    </row>
    <row r="110" spans="2:20" ht="15.75">
      <c r="B110" s="40"/>
      <c r="C110" s="76"/>
      <c r="D110" s="76"/>
      <c r="E110" s="76"/>
      <c r="F110" s="76"/>
      <c r="G110" s="76"/>
      <c r="H110" s="76"/>
      <c r="I110" s="76"/>
      <c r="J110" s="76"/>
      <c r="K110" s="76"/>
    </row>
    <row r="111" spans="2:20" ht="15.75">
      <c r="B111" s="40"/>
      <c r="C111" s="76"/>
      <c r="D111" s="76"/>
      <c r="E111" s="76"/>
      <c r="F111" s="76"/>
      <c r="G111" s="76"/>
      <c r="H111" s="76"/>
      <c r="I111" s="76"/>
      <c r="J111" s="76"/>
      <c r="K111" s="76"/>
    </row>
    <row r="112" spans="2:20" ht="15.75">
      <c r="B112" s="40"/>
      <c r="C112" s="76"/>
      <c r="D112" s="76"/>
      <c r="E112" s="76"/>
      <c r="F112" s="76"/>
      <c r="G112" s="76"/>
      <c r="H112" s="76"/>
      <c r="I112" s="76"/>
      <c r="J112" s="76"/>
      <c r="K112" s="76"/>
    </row>
    <row r="113" spans="2:11" ht="15.75">
      <c r="B113" s="40"/>
      <c r="C113" s="76"/>
      <c r="D113" s="76"/>
      <c r="E113" s="76"/>
      <c r="F113" s="76"/>
      <c r="G113" s="76"/>
      <c r="H113" s="76"/>
      <c r="I113" s="76"/>
      <c r="J113" s="76"/>
      <c r="K113" s="76"/>
    </row>
    <row r="114" spans="2:11" ht="15.75">
      <c r="B114" s="40"/>
      <c r="C114" s="76"/>
      <c r="D114" s="76"/>
      <c r="E114" s="76"/>
      <c r="F114" s="76"/>
      <c r="G114" s="76"/>
      <c r="H114" s="76"/>
      <c r="I114" s="76"/>
      <c r="J114" s="76"/>
      <c r="K114" s="76"/>
    </row>
    <row r="115" spans="2:11" ht="15.75">
      <c r="B115" s="40"/>
      <c r="C115" s="76"/>
      <c r="D115" s="76"/>
      <c r="E115" s="76"/>
      <c r="F115" s="76"/>
      <c r="G115" s="76"/>
      <c r="H115" s="76"/>
      <c r="I115" s="76"/>
      <c r="J115" s="76"/>
      <c r="K115" s="76"/>
    </row>
    <row r="116" spans="2:11" ht="15.75">
      <c r="B116" s="40"/>
      <c r="C116" s="76"/>
      <c r="D116" s="76"/>
      <c r="E116" s="76"/>
      <c r="F116" s="76"/>
      <c r="G116" s="76"/>
      <c r="H116" s="76"/>
      <c r="I116" s="76"/>
      <c r="J116" s="76"/>
      <c r="K116" s="76"/>
    </row>
    <row r="117" spans="2:11" ht="15.75">
      <c r="B117" s="40"/>
      <c r="C117" s="76"/>
      <c r="D117" s="76"/>
      <c r="E117" s="76"/>
      <c r="F117" s="76"/>
      <c r="G117" s="76"/>
      <c r="H117" s="76"/>
      <c r="I117" s="76"/>
      <c r="J117" s="76"/>
      <c r="K117" s="76"/>
    </row>
    <row r="118" spans="2:11" ht="15.75">
      <c r="B118" s="40"/>
      <c r="C118" s="76"/>
      <c r="D118" s="76"/>
      <c r="E118" s="76"/>
      <c r="F118" s="76"/>
      <c r="G118" s="76"/>
      <c r="H118" s="76"/>
      <c r="I118" s="76"/>
      <c r="J118" s="76"/>
      <c r="K118" s="76"/>
    </row>
    <row r="119" spans="2:11" ht="15.75">
      <c r="B119" s="40"/>
      <c r="C119" s="76"/>
      <c r="D119" s="76"/>
      <c r="E119" s="76"/>
      <c r="F119" s="76"/>
      <c r="G119" s="76"/>
      <c r="H119" s="76"/>
      <c r="I119" s="76"/>
      <c r="J119" s="76"/>
      <c r="K119" s="76"/>
    </row>
    <row r="120" spans="2:11" ht="15.75">
      <c r="B120" s="40"/>
      <c r="C120" s="76"/>
      <c r="D120" s="76"/>
      <c r="E120" s="76"/>
      <c r="F120" s="76"/>
      <c r="G120" s="76"/>
      <c r="H120" s="76"/>
      <c r="I120" s="76"/>
      <c r="J120" s="76"/>
      <c r="K120" s="76"/>
    </row>
    <row r="121" spans="2:11" ht="15.75">
      <c r="B121" s="40"/>
      <c r="C121" s="76"/>
      <c r="D121" s="76"/>
      <c r="E121" s="76"/>
      <c r="F121" s="76"/>
      <c r="G121" s="76"/>
      <c r="H121" s="76"/>
      <c r="I121" s="76"/>
      <c r="J121" s="76"/>
      <c r="K121" s="76"/>
    </row>
    <row r="122" spans="2:11" ht="15.75">
      <c r="B122" s="40"/>
      <c r="C122" s="76"/>
      <c r="D122" s="76"/>
      <c r="E122" s="76"/>
      <c r="F122" s="76"/>
      <c r="G122" s="76"/>
      <c r="H122" s="76"/>
      <c r="I122" s="76"/>
      <c r="J122" s="76"/>
      <c r="K122" s="76"/>
    </row>
    <row r="123" spans="2:11" ht="15.75">
      <c r="B123" s="40"/>
      <c r="C123" s="76"/>
      <c r="D123" s="76"/>
      <c r="E123" s="76"/>
      <c r="F123" s="76"/>
      <c r="G123" s="76"/>
      <c r="H123" s="76"/>
      <c r="I123" s="76"/>
      <c r="J123" s="76"/>
      <c r="K123" s="76"/>
    </row>
    <row r="124" spans="2:11" ht="15.75">
      <c r="B124" s="40"/>
      <c r="C124" s="76"/>
      <c r="D124" s="76"/>
      <c r="E124" s="76"/>
      <c r="F124" s="76"/>
      <c r="G124" s="76"/>
      <c r="H124" s="76"/>
      <c r="I124" s="76"/>
      <c r="J124" s="76"/>
      <c r="K124" s="76"/>
    </row>
    <row r="125" spans="2:11" ht="15.75">
      <c r="B125" s="40"/>
      <c r="C125" s="76"/>
      <c r="D125" s="76"/>
      <c r="E125" s="76"/>
      <c r="F125" s="76"/>
      <c r="G125" s="76"/>
      <c r="H125" s="76"/>
      <c r="I125" s="76"/>
      <c r="J125" s="76"/>
      <c r="K125" s="76"/>
    </row>
    <row r="126" spans="2:11" ht="15.75">
      <c r="B126" s="40"/>
      <c r="C126" s="76"/>
      <c r="D126" s="76"/>
      <c r="E126" s="76"/>
      <c r="F126" s="76"/>
      <c r="G126" s="76"/>
      <c r="H126" s="76"/>
      <c r="I126" s="76"/>
      <c r="J126" s="76"/>
      <c r="K126" s="76"/>
    </row>
    <row r="127" spans="2:11" ht="15.75">
      <c r="B127" s="40"/>
      <c r="C127" s="76"/>
      <c r="D127" s="76"/>
      <c r="E127" s="76"/>
      <c r="F127" s="76"/>
      <c r="G127" s="76"/>
      <c r="H127" s="76"/>
      <c r="I127" s="76"/>
      <c r="J127" s="76"/>
      <c r="K127" s="76"/>
    </row>
    <row r="128" spans="2:11" ht="15.75">
      <c r="B128" s="40"/>
      <c r="C128" s="76"/>
      <c r="D128" s="76"/>
      <c r="E128" s="76"/>
      <c r="F128" s="76"/>
      <c r="G128" s="76"/>
      <c r="H128" s="76"/>
      <c r="I128" s="76"/>
      <c r="J128" s="76"/>
      <c r="K128" s="76"/>
    </row>
    <row r="129" spans="2:11" ht="15.75">
      <c r="B129" s="40"/>
      <c r="C129" s="76"/>
      <c r="D129" s="76"/>
      <c r="E129" s="76"/>
      <c r="F129" s="76"/>
      <c r="G129" s="76"/>
      <c r="H129" s="76"/>
      <c r="I129" s="76"/>
      <c r="J129" s="76"/>
      <c r="K129" s="76"/>
    </row>
    <row r="130" spans="2:11" ht="15.75">
      <c r="B130" s="40"/>
      <c r="C130" s="76"/>
      <c r="D130" s="76"/>
      <c r="E130" s="76"/>
      <c r="F130" s="76"/>
      <c r="G130" s="76"/>
      <c r="H130" s="76"/>
      <c r="I130" s="76"/>
      <c r="J130" s="76"/>
      <c r="K130" s="76"/>
    </row>
    <row r="131" spans="2:11" ht="15.75">
      <c r="B131" s="40"/>
      <c r="C131" s="76"/>
      <c r="D131" s="76"/>
      <c r="E131" s="76"/>
      <c r="F131" s="76"/>
      <c r="G131" s="76"/>
      <c r="H131" s="76"/>
      <c r="I131" s="76"/>
      <c r="J131" s="76"/>
      <c r="K131" s="76"/>
    </row>
    <row r="132" spans="2:11" ht="15.75">
      <c r="B132" s="40"/>
      <c r="C132" s="76"/>
      <c r="D132" s="76"/>
      <c r="E132" s="76"/>
      <c r="F132" s="76"/>
      <c r="G132" s="76"/>
      <c r="H132" s="76"/>
      <c r="I132" s="76"/>
      <c r="J132" s="76"/>
      <c r="K132" s="76"/>
    </row>
    <row r="133" spans="2:11" ht="15.75">
      <c r="B133" s="40"/>
      <c r="C133" s="76"/>
      <c r="D133" s="76"/>
      <c r="E133" s="76"/>
      <c r="F133" s="76"/>
      <c r="G133" s="76"/>
      <c r="H133" s="76"/>
      <c r="I133" s="76"/>
      <c r="J133" s="76"/>
      <c r="K133" s="76"/>
    </row>
    <row r="134" spans="2:11" ht="15.75">
      <c r="B134" s="40"/>
      <c r="C134" s="76"/>
      <c r="D134" s="76"/>
      <c r="E134" s="76"/>
      <c r="F134" s="76"/>
      <c r="G134" s="76"/>
      <c r="H134" s="76"/>
      <c r="I134" s="76"/>
      <c r="J134" s="76"/>
      <c r="K134" s="76"/>
    </row>
    <row r="135" spans="2:11" ht="15.75">
      <c r="B135" s="40"/>
      <c r="C135" s="76"/>
      <c r="D135" s="76"/>
      <c r="E135" s="76"/>
      <c r="F135" s="76"/>
      <c r="G135" s="76"/>
      <c r="H135" s="76"/>
      <c r="I135" s="76"/>
      <c r="J135" s="76"/>
      <c r="K135" s="76"/>
    </row>
    <row r="136" spans="2:11" ht="15.75">
      <c r="B136" s="40"/>
      <c r="C136" s="76"/>
      <c r="D136" s="76"/>
      <c r="E136" s="76"/>
      <c r="F136" s="76"/>
      <c r="G136" s="76"/>
      <c r="H136" s="76"/>
      <c r="I136" s="76"/>
      <c r="J136" s="76"/>
      <c r="K136" s="76"/>
    </row>
    <row r="137" spans="2:11" ht="15.75">
      <c r="B137" s="40"/>
      <c r="C137" s="76"/>
      <c r="D137" s="76"/>
      <c r="E137" s="76"/>
      <c r="F137" s="76"/>
      <c r="G137" s="76"/>
      <c r="H137" s="76"/>
      <c r="I137" s="76"/>
      <c r="J137" s="76"/>
      <c r="K137" s="76"/>
    </row>
    <row r="138" spans="2:11" ht="15.75">
      <c r="B138" s="40"/>
      <c r="C138" s="76"/>
      <c r="D138" s="76"/>
      <c r="E138" s="76"/>
      <c r="F138" s="76"/>
      <c r="G138" s="76"/>
      <c r="H138" s="76"/>
      <c r="I138" s="76"/>
      <c r="J138" s="76"/>
      <c r="K138" s="76"/>
    </row>
    <row r="139" spans="2:11" ht="15.75">
      <c r="B139" s="40"/>
      <c r="C139" s="76"/>
      <c r="D139" s="76"/>
      <c r="E139" s="76"/>
      <c r="F139" s="76"/>
      <c r="G139" s="76"/>
      <c r="H139" s="76"/>
      <c r="I139" s="76"/>
      <c r="J139" s="76"/>
      <c r="K139" s="76"/>
    </row>
    <row r="140" spans="2:11" ht="15.75">
      <c r="B140" s="40"/>
      <c r="C140" s="76"/>
      <c r="D140" s="76"/>
      <c r="E140" s="76"/>
      <c r="F140" s="76"/>
      <c r="G140" s="76"/>
      <c r="H140" s="76"/>
      <c r="I140" s="76"/>
      <c r="J140" s="76"/>
      <c r="K140" s="76"/>
    </row>
    <row r="141" spans="2:11" ht="15.75">
      <c r="B141" s="40"/>
      <c r="C141" s="76"/>
      <c r="D141" s="76"/>
      <c r="E141" s="76"/>
      <c r="F141" s="76"/>
      <c r="G141" s="76"/>
      <c r="H141" s="76"/>
      <c r="I141" s="76"/>
      <c r="J141" s="76"/>
      <c r="K141" s="76"/>
    </row>
    <row r="142" spans="2:11" ht="15.75">
      <c r="B142" s="40"/>
      <c r="C142" s="76"/>
      <c r="D142" s="76"/>
      <c r="E142" s="76"/>
      <c r="F142" s="76"/>
      <c r="G142" s="76"/>
      <c r="H142" s="76"/>
      <c r="I142" s="76"/>
      <c r="J142" s="76"/>
      <c r="K142" s="76"/>
    </row>
    <row r="143" spans="2:11" ht="15.75">
      <c r="B143" s="40"/>
      <c r="C143" s="76"/>
      <c r="D143" s="76"/>
      <c r="E143" s="76"/>
      <c r="F143" s="76"/>
      <c r="G143" s="76"/>
      <c r="H143" s="76"/>
      <c r="I143" s="76"/>
      <c r="J143" s="76"/>
      <c r="K143" s="76"/>
    </row>
    <row r="144" spans="2:11" ht="15.75">
      <c r="B144" s="40"/>
      <c r="C144" s="76"/>
      <c r="D144" s="76"/>
      <c r="E144" s="76"/>
      <c r="F144" s="76"/>
      <c r="G144" s="76"/>
      <c r="H144" s="76"/>
      <c r="I144" s="76"/>
      <c r="J144" s="76"/>
      <c r="K144" s="76"/>
    </row>
    <row r="145" spans="2:11" ht="15.75">
      <c r="B145" s="40"/>
      <c r="C145" s="76"/>
      <c r="D145" s="76"/>
      <c r="E145" s="76"/>
      <c r="F145" s="76"/>
      <c r="G145" s="76"/>
      <c r="H145" s="76"/>
      <c r="I145" s="76"/>
      <c r="J145" s="76"/>
      <c r="K145" s="76"/>
    </row>
    <row r="146" spans="2:11" ht="15.75">
      <c r="B146" s="40"/>
      <c r="C146" s="76"/>
      <c r="D146" s="76"/>
      <c r="E146" s="76"/>
      <c r="F146" s="76"/>
      <c r="G146" s="76"/>
      <c r="H146" s="76"/>
      <c r="I146" s="76"/>
      <c r="J146" s="76"/>
      <c r="K146" s="76"/>
    </row>
    <row r="147" spans="2:11" ht="15.75">
      <c r="B147" s="40"/>
      <c r="C147" s="76"/>
      <c r="D147" s="76"/>
      <c r="E147" s="76"/>
      <c r="F147" s="76"/>
      <c r="G147" s="76"/>
      <c r="H147" s="76"/>
      <c r="I147" s="76"/>
      <c r="J147" s="76"/>
      <c r="K147" s="76"/>
    </row>
    <row r="148" spans="2:11" ht="15.75">
      <c r="B148" s="40"/>
      <c r="C148" s="76"/>
      <c r="D148" s="76"/>
      <c r="E148" s="76"/>
      <c r="F148" s="76"/>
      <c r="G148" s="76"/>
      <c r="H148" s="76"/>
      <c r="I148" s="76"/>
      <c r="J148" s="76"/>
      <c r="K148" s="76"/>
    </row>
    <row r="149" spans="2:11" ht="15.75">
      <c r="B149" s="40"/>
      <c r="C149" s="76"/>
      <c r="D149" s="76"/>
      <c r="E149" s="76"/>
      <c r="F149" s="76"/>
      <c r="G149" s="76"/>
      <c r="H149" s="76"/>
      <c r="I149" s="76"/>
      <c r="J149" s="76"/>
      <c r="K149" s="76"/>
    </row>
    <row r="150" spans="2:11" ht="15.75">
      <c r="B150" s="40"/>
      <c r="C150" s="76"/>
      <c r="D150" s="76"/>
      <c r="E150" s="76"/>
      <c r="F150" s="76"/>
      <c r="G150" s="76"/>
      <c r="H150" s="76"/>
      <c r="I150" s="76"/>
      <c r="J150" s="76"/>
      <c r="K150" s="76"/>
    </row>
    <row r="151" spans="2:11" ht="15.75">
      <c r="B151" s="40"/>
      <c r="C151" s="76"/>
      <c r="D151" s="76"/>
      <c r="E151" s="76"/>
      <c r="F151" s="76"/>
      <c r="G151" s="76"/>
      <c r="H151" s="76"/>
      <c r="I151" s="76"/>
      <c r="J151" s="76"/>
      <c r="K151" s="76"/>
    </row>
    <row r="152" spans="2:11" ht="15.75">
      <c r="B152" s="40"/>
      <c r="C152" s="76"/>
      <c r="D152" s="76"/>
      <c r="E152" s="76"/>
      <c r="F152" s="76"/>
      <c r="G152" s="76"/>
      <c r="H152" s="76"/>
      <c r="I152" s="76"/>
      <c r="J152" s="76"/>
      <c r="K152" s="76"/>
    </row>
    <row r="153" spans="2:11" ht="15.75">
      <c r="B153" s="40"/>
      <c r="C153" s="76"/>
      <c r="D153" s="76"/>
      <c r="E153" s="76"/>
      <c r="F153" s="76"/>
      <c r="G153" s="76"/>
      <c r="H153" s="76"/>
      <c r="I153" s="76"/>
      <c r="J153" s="76"/>
      <c r="K153" s="76"/>
    </row>
    <row r="154" spans="2:11" ht="15.75">
      <c r="B154" s="40"/>
      <c r="C154" s="76"/>
      <c r="D154" s="76"/>
      <c r="E154" s="76"/>
      <c r="F154" s="76"/>
      <c r="G154" s="76"/>
      <c r="H154" s="76"/>
      <c r="I154" s="76"/>
      <c r="J154" s="76"/>
      <c r="K154" s="76"/>
    </row>
    <row r="155" spans="2:11" ht="15.75">
      <c r="B155" s="40"/>
      <c r="C155" s="76"/>
      <c r="D155" s="76"/>
      <c r="E155" s="76"/>
      <c r="F155" s="76"/>
      <c r="G155" s="76"/>
      <c r="H155" s="76"/>
      <c r="I155" s="76"/>
      <c r="J155" s="76"/>
      <c r="K155" s="76"/>
    </row>
    <row r="156" spans="2:11" ht="15.75">
      <c r="B156" s="40"/>
      <c r="C156" s="76"/>
      <c r="D156" s="76"/>
      <c r="E156" s="76"/>
      <c r="F156" s="76"/>
      <c r="G156" s="76"/>
      <c r="H156" s="76"/>
      <c r="I156" s="76"/>
      <c r="J156" s="76"/>
      <c r="K156" s="76"/>
    </row>
    <row r="157" spans="2:11" ht="15.75">
      <c r="B157" s="40"/>
      <c r="C157" s="76"/>
      <c r="D157" s="76"/>
      <c r="E157" s="76"/>
      <c r="F157" s="76"/>
      <c r="G157" s="76"/>
      <c r="H157" s="76"/>
      <c r="I157" s="76"/>
      <c r="J157" s="76"/>
      <c r="K157" s="76"/>
    </row>
    <row r="158" spans="2:11" ht="15.75">
      <c r="B158" s="40"/>
      <c r="C158" s="76"/>
      <c r="D158" s="76"/>
      <c r="E158" s="76"/>
      <c r="F158" s="76"/>
      <c r="G158" s="76"/>
      <c r="H158" s="76"/>
      <c r="I158" s="76"/>
      <c r="J158" s="76"/>
      <c r="K158" s="76"/>
    </row>
    <row r="159" spans="2:11" ht="15.75">
      <c r="B159" s="40"/>
      <c r="C159" s="76"/>
      <c r="D159" s="76"/>
      <c r="E159" s="76"/>
      <c r="F159" s="76"/>
      <c r="G159" s="76"/>
      <c r="H159" s="76"/>
      <c r="I159" s="76"/>
      <c r="J159" s="76"/>
      <c r="K159" s="76"/>
    </row>
    <row r="160" spans="2:11" ht="15.75">
      <c r="B160" s="40"/>
      <c r="C160" s="76"/>
      <c r="D160" s="76"/>
      <c r="E160" s="76"/>
      <c r="F160" s="76"/>
      <c r="G160" s="76"/>
      <c r="H160" s="76"/>
      <c r="I160" s="76"/>
      <c r="J160" s="76"/>
      <c r="K160" s="76"/>
    </row>
    <row r="161" spans="2:11" ht="15.75">
      <c r="B161" s="40"/>
      <c r="C161" s="76"/>
      <c r="D161" s="76"/>
      <c r="E161" s="76"/>
      <c r="F161" s="76"/>
      <c r="G161" s="76"/>
      <c r="H161" s="76"/>
      <c r="I161" s="76"/>
      <c r="J161" s="76"/>
      <c r="K161" s="76"/>
    </row>
    <row r="162" spans="2:11" ht="15.75">
      <c r="B162" s="40"/>
      <c r="C162" s="76"/>
      <c r="D162" s="76"/>
      <c r="E162" s="76"/>
      <c r="F162" s="76"/>
      <c r="G162" s="76"/>
      <c r="H162" s="76"/>
      <c r="I162" s="76"/>
      <c r="J162" s="76"/>
      <c r="K162" s="76"/>
    </row>
    <row r="163" spans="2:11" ht="15.75">
      <c r="B163" s="40"/>
      <c r="C163" s="76"/>
      <c r="D163" s="76"/>
      <c r="E163" s="76"/>
      <c r="F163" s="76"/>
      <c r="G163" s="76"/>
      <c r="H163" s="76"/>
      <c r="I163" s="76"/>
      <c r="J163" s="76"/>
      <c r="K163" s="76"/>
    </row>
    <row r="164" spans="2:11" ht="15.75">
      <c r="B164" s="40"/>
      <c r="C164" s="76"/>
      <c r="D164" s="76"/>
      <c r="E164" s="76"/>
      <c r="F164" s="76"/>
      <c r="G164" s="76"/>
      <c r="H164" s="76"/>
      <c r="I164" s="76"/>
      <c r="J164" s="76"/>
      <c r="K164" s="76"/>
    </row>
    <row r="165" spans="2:11" ht="15.75">
      <c r="B165" s="40"/>
      <c r="C165" s="76"/>
      <c r="D165" s="76"/>
      <c r="E165" s="76"/>
      <c r="F165" s="76"/>
      <c r="G165" s="76"/>
      <c r="H165" s="76"/>
      <c r="I165" s="76"/>
      <c r="J165" s="76"/>
      <c r="K165" s="41"/>
    </row>
    <row r="166" spans="2:11" ht="15.75">
      <c r="B166" s="41"/>
      <c r="C166" s="76"/>
      <c r="D166" s="76"/>
      <c r="E166" s="76"/>
      <c r="F166" s="76"/>
      <c r="G166" s="76"/>
      <c r="H166" s="76"/>
      <c r="I166" s="76"/>
      <c r="J166" s="76"/>
      <c r="K166" s="41"/>
    </row>
    <row r="167" spans="2:11" ht="15.75">
      <c r="B167" s="41"/>
      <c r="C167" s="76"/>
      <c r="D167" s="76"/>
      <c r="E167" s="76"/>
      <c r="F167" s="76"/>
      <c r="G167" s="76"/>
      <c r="H167" s="76"/>
      <c r="I167" s="76"/>
      <c r="J167" s="76"/>
      <c r="K167" s="41"/>
    </row>
    <row r="168" spans="2:11" ht="15.75">
      <c r="B168" s="41"/>
      <c r="C168" s="76"/>
      <c r="D168" s="76"/>
      <c r="E168" s="76"/>
      <c r="F168" s="76"/>
      <c r="G168" s="76"/>
      <c r="H168" s="76"/>
      <c r="I168" s="76"/>
      <c r="J168" s="76"/>
      <c r="K168" s="41"/>
    </row>
    <row r="169" spans="2:11" ht="15.75">
      <c r="B169" s="41"/>
      <c r="C169" s="76"/>
      <c r="D169" s="76"/>
      <c r="E169" s="76"/>
      <c r="F169" s="76"/>
      <c r="G169" s="76"/>
      <c r="H169" s="76"/>
      <c r="I169" s="76"/>
      <c r="J169" s="76"/>
      <c r="K169" s="41"/>
    </row>
    <row r="170" spans="2:11" ht="15.75">
      <c r="B170" s="41"/>
      <c r="C170" s="76"/>
      <c r="D170" s="76"/>
      <c r="E170" s="76"/>
      <c r="F170" s="76"/>
      <c r="G170" s="76"/>
      <c r="H170" s="76"/>
      <c r="I170" s="76"/>
      <c r="J170" s="76"/>
      <c r="K170" s="41"/>
    </row>
    <row r="171" spans="2:11" ht="15.75">
      <c r="B171" s="41"/>
      <c r="C171" s="76"/>
      <c r="D171" s="76"/>
      <c r="E171" s="76"/>
      <c r="F171" s="76"/>
      <c r="G171" s="76"/>
      <c r="H171" s="76"/>
      <c r="I171" s="76"/>
      <c r="J171" s="76"/>
      <c r="K171" s="41"/>
    </row>
    <row r="172" spans="2:11" ht="15.75">
      <c r="B172" s="41"/>
      <c r="C172" s="76"/>
      <c r="D172" s="76"/>
      <c r="E172" s="76"/>
      <c r="F172" s="76"/>
      <c r="G172" s="76"/>
      <c r="H172" s="76"/>
      <c r="I172" s="76"/>
      <c r="J172" s="76"/>
      <c r="K172" s="41"/>
    </row>
    <row r="173" spans="2:11" ht="15.75">
      <c r="B173" s="41"/>
      <c r="C173" s="76"/>
      <c r="D173" s="76"/>
      <c r="E173" s="76"/>
      <c r="F173" s="76"/>
      <c r="G173" s="76"/>
      <c r="H173" s="76"/>
      <c r="I173" s="76"/>
      <c r="J173" s="76"/>
      <c r="K173" s="41"/>
    </row>
    <row r="174" spans="2:11" ht="15.75">
      <c r="B174" s="41"/>
      <c r="C174" s="76"/>
      <c r="D174" s="76"/>
      <c r="E174" s="76"/>
      <c r="F174" s="76"/>
      <c r="G174" s="76"/>
      <c r="H174" s="76"/>
      <c r="I174" s="76"/>
      <c r="J174" s="76"/>
      <c r="K174" s="41"/>
    </row>
    <row r="175" spans="2:11" ht="15.75">
      <c r="B175" s="41"/>
      <c r="C175" s="76"/>
      <c r="D175" s="76"/>
      <c r="E175" s="76"/>
      <c r="F175" s="76"/>
      <c r="G175" s="76"/>
      <c r="H175" s="76"/>
      <c r="I175" s="76"/>
      <c r="J175" s="76"/>
      <c r="K175" s="41"/>
    </row>
    <row r="176" spans="2:11" ht="15.75">
      <c r="B176" s="41"/>
      <c r="C176" s="76"/>
      <c r="D176" s="76"/>
      <c r="E176" s="76"/>
      <c r="F176" s="76"/>
      <c r="G176" s="76"/>
      <c r="H176" s="76"/>
      <c r="I176" s="76"/>
      <c r="J176" s="76"/>
      <c r="K176" s="41"/>
    </row>
    <row r="177" spans="2:11" ht="15.75">
      <c r="B177" s="41"/>
      <c r="C177" s="76"/>
      <c r="D177" s="76"/>
      <c r="E177" s="76"/>
      <c r="F177" s="76"/>
      <c r="G177" s="76"/>
      <c r="H177" s="76"/>
      <c r="I177" s="76"/>
      <c r="J177" s="76"/>
      <c r="K177" s="41"/>
    </row>
    <row r="178" spans="2:11" ht="15.75">
      <c r="B178" s="41"/>
      <c r="C178" s="76"/>
      <c r="D178" s="76"/>
      <c r="E178" s="76"/>
      <c r="F178" s="76"/>
      <c r="G178" s="76"/>
      <c r="H178" s="76"/>
      <c r="I178" s="76"/>
      <c r="J178" s="76"/>
      <c r="K178" s="41"/>
    </row>
    <row r="179" spans="2:11" ht="15.75">
      <c r="B179" s="41"/>
      <c r="C179" s="76"/>
      <c r="D179" s="76"/>
      <c r="E179" s="76"/>
      <c r="F179" s="76"/>
      <c r="G179" s="76"/>
      <c r="H179" s="76"/>
      <c r="I179" s="76"/>
      <c r="J179" s="76"/>
      <c r="K179" s="41"/>
    </row>
    <row r="180" spans="2:11" ht="15.75">
      <c r="B180" s="41"/>
      <c r="C180" s="76"/>
      <c r="D180" s="76"/>
      <c r="E180" s="76"/>
      <c r="F180" s="76"/>
      <c r="G180" s="76"/>
      <c r="H180" s="76"/>
      <c r="I180" s="76"/>
      <c r="J180" s="76"/>
      <c r="K180" s="41"/>
    </row>
    <row r="181" spans="2:11" ht="15.75">
      <c r="B181" s="41"/>
      <c r="C181" s="76"/>
      <c r="D181" s="76"/>
      <c r="E181" s="76"/>
      <c r="F181" s="76"/>
      <c r="G181" s="76"/>
      <c r="H181" s="76"/>
      <c r="I181" s="76"/>
      <c r="J181" s="76"/>
      <c r="K181" s="41"/>
    </row>
    <row r="182" spans="2:11" ht="15.75">
      <c r="B182" s="41"/>
      <c r="C182" s="76"/>
      <c r="D182" s="76"/>
      <c r="E182" s="76"/>
      <c r="F182" s="76"/>
      <c r="G182" s="76"/>
      <c r="H182" s="76"/>
      <c r="I182" s="76"/>
      <c r="J182" s="76"/>
      <c r="K182" s="41"/>
    </row>
    <row r="183" spans="2:11" ht="15.75">
      <c r="B183" s="41"/>
      <c r="C183" s="76"/>
      <c r="D183" s="76"/>
      <c r="E183" s="76"/>
      <c r="F183" s="76"/>
      <c r="G183" s="76"/>
      <c r="H183" s="76"/>
      <c r="I183" s="76"/>
      <c r="J183" s="76"/>
      <c r="K183" s="41"/>
    </row>
    <row r="184" spans="2:11" ht="15.75">
      <c r="B184" s="41"/>
      <c r="C184" s="76"/>
      <c r="D184" s="76"/>
      <c r="E184" s="76"/>
      <c r="F184" s="76"/>
      <c r="G184" s="76"/>
      <c r="H184" s="76"/>
      <c r="I184" s="76"/>
      <c r="J184" s="76"/>
      <c r="K184" s="41"/>
    </row>
    <row r="185" spans="2:11" ht="15.75">
      <c r="B185" s="41"/>
      <c r="C185" s="76"/>
      <c r="D185" s="76"/>
      <c r="E185" s="76"/>
      <c r="F185" s="76"/>
      <c r="G185" s="76"/>
      <c r="H185" s="76"/>
      <c r="I185" s="76"/>
      <c r="J185" s="76"/>
      <c r="K185" s="41"/>
    </row>
    <row r="186" spans="2:11" ht="15.75">
      <c r="B186" s="41"/>
      <c r="C186" s="76"/>
      <c r="D186" s="76"/>
      <c r="E186" s="76"/>
      <c r="F186" s="76"/>
      <c r="G186" s="76"/>
      <c r="H186" s="76"/>
      <c r="I186" s="76"/>
      <c r="J186" s="76"/>
      <c r="K186" s="41"/>
    </row>
    <row r="187" spans="2:11" ht="15.75">
      <c r="B187" s="41"/>
      <c r="C187" s="76"/>
      <c r="D187" s="76"/>
      <c r="E187" s="76"/>
      <c r="F187" s="76"/>
      <c r="G187" s="76"/>
      <c r="H187" s="76"/>
      <c r="I187" s="76"/>
      <c r="J187" s="76"/>
      <c r="K187" s="41"/>
    </row>
    <row r="188" spans="2:11" ht="15.75">
      <c r="B188" s="41"/>
      <c r="C188" s="76"/>
      <c r="D188" s="76"/>
      <c r="E188" s="76"/>
      <c r="F188" s="76"/>
      <c r="G188" s="76"/>
      <c r="H188" s="76"/>
      <c r="I188" s="76"/>
      <c r="J188" s="76"/>
      <c r="K188" s="41"/>
    </row>
    <row r="189" spans="2:11" ht="15.75">
      <c r="B189" s="41"/>
      <c r="C189" s="76"/>
      <c r="D189" s="76"/>
      <c r="E189" s="76"/>
      <c r="F189" s="76"/>
      <c r="G189" s="76"/>
      <c r="H189" s="76"/>
      <c r="I189" s="76"/>
      <c r="J189" s="76"/>
      <c r="K189" s="41"/>
    </row>
    <row r="190" spans="2:11" ht="15.75">
      <c r="B190" s="41"/>
      <c r="C190" s="76"/>
      <c r="D190" s="76"/>
      <c r="E190" s="76"/>
      <c r="F190" s="76"/>
      <c r="G190" s="76"/>
      <c r="H190" s="76"/>
      <c r="I190" s="76"/>
      <c r="J190" s="76"/>
      <c r="K190" s="41"/>
    </row>
    <row r="191" spans="2:11" ht="15.75">
      <c r="B191" s="41"/>
      <c r="C191" s="76"/>
      <c r="D191" s="76"/>
      <c r="E191" s="76"/>
      <c r="F191" s="76"/>
      <c r="G191" s="76"/>
      <c r="H191" s="76"/>
      <c r="I191" s="76"/>
      <c r="J191" s="76"/>
      <c r="K191" s="41"/>
    </row>
    <row r="192" spans="2:11" ht="15.75">
      <c r="B192" s="41"/>
      <c r="C192" s="76"/>
      <c r="D192" s="76"/>
      <c r="E192" s="76"/>
      <c r="F192" s="76"/>
      <c r="G192" s="76"/>
      <c r="H192" s="76"/>
      <c r="I192" s="76"/>
      <c r="J192" s="76"/>
      <c r="K192" s="41"/>
    </row>
    <row r="193" spans="2:11" ht="15.75">
      <c r="B193" s="41"/>
      <c r="C193" s="76"/>
      <c r="D193" s="76"/>
      <c r="E193" s="76"/>
      <c r="F193" s="76"/>
      <c r="G193" s="76"/>
      <c r="H193" s="76"/>
      <c r="I193" s="76"/>
      <c r="J193" s="76"/>
      <c r="K193" s="41"/>
    </row>
    <row r="194" spans="2:11" ht="15.75">
      <c r="B194" s="42"/>
      <c r="C194" s="76"/>
      <c r="D194" s="76"/>
      <c r="E194" s="76"/>
      <c r="F194" s="76"/>
      <c r="G194" s="76"/>
      <c r="H194" s="76"/>
      <c r="I194" s="76"/>
      <c r="J194" s="76"/>
      <c r="K194" s="42"/>
    </row>
    <row r="195" spans="2:11" ht="15.75">
      <c r="B195" s="42"/>
      <c r="C195" s="76"/>
      <c r="D195" s="76"/>
      <c r="E195" s="76"/>
      <c r="F195" s="76"/>
      <c r="G195" s="76"/>
      <c r="H195" s="76"/>
      <c r="I195" s="76"/>
      <c r="J195" s="76"/>
      <c r="K195" s="42"/>
    </row>
    <row r="196" spans="2:11" ht="15.75">
      <c r="B196" s="42"/>
      <c r="C196" s="76"/>
      <c r="D196" s="76"/>
      <c r="E196" s="76"/>
      <c r="F196" s="76"/>
      <c r="G196" s="76"/>
      <c r="H196" s="76"/>
      <c r="I196" s="76"/>
      <c r="J196" s="76"/>
      <c r="K196" s="42"/>
    </row>
    <row r="197" spans="2:11" ht="15.75">
      <c r="B197" s="42"/>
      <c r="C197" s="76"/>
      <c r="D197" s="76"/>
      <c r="E197" s="76"/>
      <c r="F197" s="76"/>
      <c r="G197" s="76"/>
      <c r="H197" s="76"/>
      <c r="I197" s="76"/>
      <c r="J197" s="76"/>
      <c r="K197" s="42"/>
    </row>
    <row r="198" spans="2:11" ht="15.75">
      <c r="B198" s="42"/>
      <c r="C198" s="76"/>
      <c r="D198" s="76"/>
      <c r="E198" s="76"/>
      <c r="F198" s="76"/>
      <c r="G198" s="76"/>
      <c r="H198" s="76"/>
      <c r="I198" s="76"/>
      <c r="J198" s="76"/>
      <c r="K198" s="42"/>
    </row>
    <row r="199" spans="2:11" ht="15.75">
      <c r="B199" s="42"/>
      <c r="C199" s="76"/>
      <c r="D199" s="76"/>
      <c r="E199" s="76"/>
      <c r="F199" s="76"/>
      <c r="G199" s="76"/>
      <c r="H199" s="76"/>
      <c r="I199" s="76"/>
      <c r="J199" s="76"/>
      <c r="K199" s="42"/>
    </row>
    <row r="200" spans="2:11" ht="15.75">
      <c r="B200" s="42"/>
      <c r="C200" s="76"/>
      <c r="D200" s="76"/>
      <c r="E200" s="76"/>
      <c r="F200" s="76"/>
      <c r="G200" s="76"/>
      <c r="H200" s="76"/>
      <c r="I200" s="76"/>
      <c r="J200" s="76"/>
      <c r="K200" s="42"/>
    </row>
    <row r="201" spans="2:11" ht="15.75">
      <c r="B201" s="42"/>
      <c r="C201" s="76"/>
      <c r="D201" s="76"/>
      <c r="E201" s="76"/>
      <c r="F201" s="76"/>
      <c r="G201" s="76"/>
      <c r="H201" s="76"/>
      <c r="I201" s="76"/>
      <c r="J201" s="76"/>
      <c r="K201" s="42"/>
    </row>
    <row r="202" spans="2:11" ht="15.75">
      <c r="B202" s="42"/>
      <c r="C202" s="76"/>
      <c r="D202" s="76"/>
      <c r="E202" s="76"/>
      <c r="F202" s="76"/>
      <c r="G202" s="76"/>
      <c r="H202" s="76"/>
      <c r="I202" s="76"/>
      <c r="J202" s="76"/>
      <c r="K202" s="42"/>
    </row>
    <row r="203" spans="2:11" ht="15.75">
      <c r="B203" s="42"/>
      <c r="C203" s="76"/>
      <c r="D203" s="76"/>
      <c r="E203" s="76"/>
      <c r="F203" s="76"/>
      <c r="G203" s="76"/>
      <c r="H203" s="76"/>
      <c r="I203" s="76"/>
      <c r="J203" s="76"/>
      <c r="K203" s="42"/>
    </row>
    <row r="204" spans="2:11" ht="15.75">
      <c r="B204" s="42"/>
      <c r="C204" s="76"/>
      <c r="D204" s="76"/>
      <c r="E204" s="76"/>
      <c r="F204" s="76"/>
      <c r="G204" s="76"/>
      <c r="H204" s="76"/>
      <c r="I204" s="76"/>
      <c r="J204" s="76"/>
      <c r="K204" s="42"/>
    </row>
    <row r="205" spans="2:11" ht="15.75">
      <c r="B205" s="42"/>
      <c r="C205" s="76"/>
      <c r="D205" s="76"/>
      <c r="E205" s="76"/>
      <c r="F205" s="76"/>
      <c r="G205" s="76"/>
      <c r="H205" s="76"/>
      <c r="I205" s="76"/>
      <c r="J205" s="76"/>
      <c r="K205" s="42"/>
    </row>
    <row r="206" spans="2:11" ht="15.75">
      <c r="B206" s="42"/>
      <c r="C206" s="76"/>
      <c r="D206" s="76"/>
      <c r="E206" s="76"/>
      <c r="F206" s="76"/>
      <c r="G206" s="76"/>
      <c r="H206" s="76"/>
      <c r="I206" s="76"/>
      <c r="J206" s="76"/>
      <c r="K206" s="42"/>
    </row>
    <row r="207" spans="2:11" ht="15.75">
      <c r="B207" s="42"/>
      <c r="C207" s="76"/>
      <c r="D207" s="76"/>
      <c r="E207" s="76"/>
      <c r="F207" s="76"/>
      <c r="G207" s="76"/>
      <c r="H207" s="76"/>
      <c r="I207" s="76"/>
      <c r="J207" s="76"/>
      <c r="K207" s="42"/>
    </row>
    <row r="208" spans="2:11" ht="15.75">
      <c r="B208" s="42"/>
      <c r="C208" s="76"/>
      <c r="D208" s="76"/>
      <c r="E208" s="76"/>
      <c r="F208" s="76"/>
      <c r="G208" s="76"/>
      <c r="H208" s="76"/>
      <c r="I208" s="76"/>
      <c r="J208" s="76"/>
      <c r="K208" s="42"/>
    </row>
    <row r="209" spans="2:11" ht="15.75">
      <c r="B209" s="42"/>
      <c r="C209" s="76"/>
      <c r="D209" s="76"/>
      <c r="E209" s="76"/>
      <c r="F209" s="76"/>
      <c r="G209" s="76"/>
      <c r="H209" s="76"/>
      <c r="I209" s="76"/>
      <c r="J209" s="76"/>
      <c r="K209" s="42"/>
    </row>
    <row r="210" spans="2:11" ht="15.75">
      <c r="B210" s="42"/>
      <c r="C210" s="76"/>
      <c r="D210" s="76"/>
      <c r="E210" s="76"/>
      <c r="F210" s="76"/>
      <c r="G210" s="76"/>
      <c r="H210" s="76"/>
      <c r="I210" s="76"/>
      <c r="J210" s="76"/>
      <c r="K210" s="42"/>
    </row>
    <row r="211" spans="2:11" ht="15.75">
      <c r="B211" s="42"/>
      <c r="C211" s="76"/>
      <c r="D211" s="76"/>
      <c r="E211" s="76"/>
      <c r="F211" s="76"/>
      <c r="G211" s="76"/>
      <c r="H211" s="76"/>
      <c r="I211" s="76"/>
      <c r="J211" s="76"/>
      <c r="K211" s="42"/>
    </row>
    <row r="212" spans="2:11" ht="15.75">
      <c r="B212" s="42"/>
      <c r="C212" s="76"/>
      <c r="D212" s="76"/>
      <c r="E212" s="76"/>
      <c r="F212" s="76"/>
      <c r="G212" s="76"/>
      <c r="H212" s="76"/>
      <c r="I212" s="76"/>
      <c r="J212" s="76"/>
      <c r="K212" s="42"/>
    </row>
    <row r="213" spans="2:11" ht="15.75">
      <c r="B213" s="42"/>
      <c r="C213" s="76"/>
      <c r="D213" s="76"/>
      <c r="E213" s="76"/>
      <c r="F213" s="76"/>
      <c r="G213" s="76"/>
      <c r="H213" s="76"/>
      <c r="I213" s="76"/>
      <c r="J213" s="76"/>
      <c r="K213" s="42"/>
    </row>
    <row r="214" spans="2:11" ht="15.75">
      <c r="B214" s="42"/>
      <c r="C214" s="76"/>
      <c r="D214" s="76"/>
      <c r="E214" s="76"/>
      <c r="F214" s="76"/>
      <c r="G214" s="76"/>
      <c r="H214" s="76"/>
      <c r="I214" s="76"/>
      <c r="J214" s="76"/>
      <c r="K214" s="42"/>
    </row>
    <row r="215" spans="2:11" ht="15.75">
      <c r="B215" s="42"/>
      <c r="C215" s="76"/>
      <c r="D215" s="76"/>
      <c r="E215" s="76"/>
      <c r="F215" s="76"/>
      <c r="G215" s="76"/>
      <c r="H215" s="76"/>
      <c r="I215" s="76"/>
      <c r="J215" s="76"/>
      <c r="K215" s="42"/>
    </row>
    <row r="216" spans="2:11" ht="15.75">
      <c r="B216" s="42"/>
      <c r="C216" s="76"/>
      <c r="D216" s="76"/>
      <c r="E216" s="76"/>
      <c r="F216" s="76"/>
      <c r="G216" s="76"/>
      <c r="H216" s="76"/>
      <c r="I216" s="76"/>
      <c r="J216" s="76"/>
      <c r="K216" s="42"/>
    </row>
    <row r="217" spans="2:11" ht="15.75">
      <c r="B217" s="42"/>
      <c r="C217" s="76"/>
      <c r="D217" s="76"/>
      <c r="E217" s="76"/>
      <c r="F217" s="76"/>
      <c r="G217" s="76"/>
      <c r="H217" s="76"/>
      <c r="I217" s="76"/>
      <c r="J217" s="76"/>
      <c r="K217" s="42"/>
    </row>
    <row r="218" spans="2:11" ht="15.75">
      <c r="B218" s="42"/>
      <c r="C218" s="76"/>
      <c r="D218" s="76"/>
      <c r="E218" s="76"/>
      <c r="F218" s="76"/>
      <c r="G218" s="76"/>
      <c r="H218" s="76"/>
      <c r="I218" s="76"/>
      <c r="J218" s="76"/>
      <c r="K218" s="42"/>
    </row>
    <row r="219" spans="2:11" ht="15.75">
      <c r="B219" s="42"/>
      <c r="C219" s="76"/>
      <c r="D219" s="76"/>
      <c r="E219" s="76"/>
      <c r="F219" s="76"/>
      <c r="G219" s="76"/>
      <c r="H219" s="76"/>
      <c r="I219" s="76"/>
      <c r="J219" s="76"/>
      <c r="K219" s="42"/>
    </row>
    <row r="220" spans="2:11" ht="15.75">
      <c r="B220" s="42"/>
      <c r="C220" s="76"/>
      <c r="D220" s="76"/>
      <c r="E220" s="76"/>
      <c r="F220" s="76"/>
      <c r="G220" s="76"/>
      <c r="H220" s="76"/>
      <c r="I220" s="76"/>
      <c r="J220" s="76"/>
      <c r="K220" s="42"/>
    </row>
    <row r="221" spans="2:11" ht="15.75">
      <c r="B221" s="42"/>
      <c r="C221" s="76"/>
      <c r="D221" s="76"/>
      <c r="E221" s="76"/>
      <c r="F221" s="76"/>
      <c r="G221" s="76"/>
      <c r="H221" s="76"/>
      <c r="I221" s="76"/>
      <c r="J221" s="76"/>
      <c r="K221" s="42"/>
    </row>
    <row r="222" spans="2:11" ht="15.75">
      <c r="B222" s="42"/>
      <c r="C222" s="76"/>
      <c r="D222" s="76"/>
      <c r="E222" s="76"/>
      <c r="F222" s="76"/>
      <c r="G222" s="76"/>
      <c r="H222" s="76"/>
      <c r="I222" s="76"/>
      <c r="J222" s="76"/>
      <c r="K222" s="42"/>
    </row>
    <row r="223" spans="2:11" ht="15.75">
      <c r="B223" s="42"/>
      <c r="C223" s="76"/>
      <c r="D223" s="76"/>
      <c r="E223" s="76"/>
      <c r="F223" s="76"/>
      <c r="G223" s="76"/>
      <c r="H223" s="76"/>
      <c r="I223" s="76"/>
      <c r="J223" s="76"/>
      <c r="K223" s="42"/>
    </row>
    <row r="224" spans="2:11" ht="15.75">
      <c r="B224" s="42"/>
      <c r="C224" s="76"/>
      <c r="D224" s="76"/>
      <c r="E224" s="76"/>
      <c r="F224" s="76"/>
      <c r="G224" s="76"/>
      <c r="H224" s="76"/>
      <c r="I224" s="76"/>
      <c r="J224" s="76"/>
      <c r="K224" s="42"/>
    </row>
    <row r="225" spans="2:11" ht="15.75">
      <c r="B225" s="42"/>
      <c r="C225" s="76"/>
      <c r="D225" s="76"/>
      <c r="E225" s="76"/>
      <c r="F225" s="76"/>
      <c r="G225" s="76"/>
      <c r="H225" s="76"/>
      <c r="I225" s="76"/>
      <c r="J225" s="76"/>
      <c r="K225" s="42"/>
    </row>
    <row r="226" spans="2:11" ht="15.75">
      <c r="B226" s="42"/>
      <c r="C226" s="76"/>
      <c r="D226" s="76"/>
      <c r="E226" s="76"/>
      <c r="F226" s="76"/>
      <c r="G226" s="76"/>
      <c r="H226" s="76"/>
      <c r="I226" s="76"/>
      <c r="J226" s="76"/>
      <c r="K226" s="42"/>
    </row>
    <row r="227" spans="2:11" ht="15.75">
      <c r="B227" s="42"/>
      <c r="C227" s="76"/>
      <c r="D227" s="76"/>
      <c r="E227" s="76"/>
      <c r="F227" s="76"/>
      <c r="G227" s="76"/>
      <c r="H227" s="76"/>
      <c r="I227" s="76"/>
      <c r="J227" s="76"/>
      <c r="K227" s="42"/>
    </row>
    <row r="228" spans="2:11" ht="15.75">
      <c r="B228" s="42"/>
      <c r="C228" s="76"/>
      <c r="D228" s="76"/>
      <c r="E228" s="76"/>
      <c r="F228" s="76"/>
      <c r="G228" s="76"/>
      <c r="H228" s="76"/>
      <c r="I228" s="76"/>
      <c r="J228" s="76"/>
      <c r="K228" s="42"/>
    </row>
    <row r="229" spans="2:11" ht="15.75">
      <c r="B229" s="42"/>
      <c r="C229" s="76"/>
      <c r="D229" s="76"/>
      <c r="E229" s="76"/>
      <c r="F229" s="76"/>
      <c r="G229" s="76"/>
      <c r="H229" s="76"/>
      <c r="I229" s="76"/>
      <c r="J229" s="76"/>
      <c r="K229" s="42"/>
    </row>
    <row r="230" spans="2:11" ht="15.75">
      <c r="B230" s="42"/>
      <c r="C230" s="76"/>
      <c r="D230" s="76"/>
      <c r="E230" s="76"/>
      <c r="F230" s="76"/>
      <c r="G230" s="76"/>
      <c r="H230" s="76"/>
      <c r="I230" s="76"/>
      <c r="J230" s="76"/>
      <c r="K230" s="42"/>
    </row>
    <row r="231" spans="2:11" ht="15.75">
      <c r="B231" s="42"/>
      <c r="C231" s="76"/>
      <c r="D231" s="76"/>
      <c r="E231" s="76"/>
      <c r="F231" s="76"/>
      <c r="G231" s="76"/>
      <c r="H231" s="76"/>
      <c r="I231" s="76"/>
      <c r="J231" s="76"/>
      <c r="K231" s="42"/>
    </row>
    <row r="232" spans="2:11" ht="15.75">
      <c r="B232" s="42"/>
      <c r="C232" s="76"/>
      <c r="D232" s="76"/>
      <c r="E232" s="76"/>
      <c r="F232" s="76"/>
      <c r="G232" s="76"/>
      <c r="H232" s="76"/>
      <c r="I232" s="76"/>
      <c r="J232" s="76"/>
      <c r="K232" s="42"/>
    </row>
    <row r="233" spans="2:11" ht="15.75">
      <c r="B233" s="42"/>
      <c r="C233" s="76"/>
      <c r="D233" s="76"/>
      <c r="E233" s="76"/>
      <c r="F233" s="76"/>
      <c r="G233" s="76"/>
      <c r="H233" s="76"/>
      <c r="I233" s="76"/>
      <c r="J233" s="76"/>
      <c r="K233" s="42"/>
    </row>
    <row r="234" spans="2:11" ht="15.75">
      <c r="B234" s="42"/>
      <c r="C234" s="76"/>
      <c r="D234" s="76"/>
      <c r="E234" s="76"/>
      <c r="F234" s="76"/>
      <c r="G234" s="76"/>
      <c r="H234" s="76"/>
      <c r="I234" s="76"/>
      <c r="J234" s="76"/>
      <c r="K234" s="42"/>
    </row>
    <row r="235" spans="2:11" ht="15.75">
      <c r="B235" s="42"/>
      <c r="C235" s="76"/>
      <c r="D235" s="76"/>
      <c r="E235" s="76"/>
      <c r="F235" s="76"/>
      <c r="G235" s="76"/>
      <c r="H235" s="76"/>
      <c r="I235" s="76"/>
      <c r="J235" s="76"/>
      <c r="K235" s="42"/>
    </row>
    <row r="236" spans="2:11" ht="15.75">
      <c r="B236" s="42"/>
      <c r="C236" s="76"/>
      <c r="D236" s="76"/>
      <c r="E236" s="76"/>
      <c r="F236" s="76"/>
      <c r="G236" s="76"/>
      <c r="H236" s="76"/>
      <c r="I236" s="76"/>
      <c r="J236" s="76"/>
      <c r="K236" s="42"/>
    </row>
    <row r="237" spans="2:11" ht="15.75">
      <c r="B237" s="42"/>
      <c r="C237" s="76"/>
      <c r="D237" s="76"/>
      <c r="E237" s="76"/>
      <c r="F237" s="76"/>
      <c r="G237" s="76"/>
      <c r="H237" s="76"/>
      <c r="I237" s="76"/>
      <c r="J237" s="76"/>
      <c r="K237" s="42"/>
    </row>
    <row r="238" spans="2:11" ht="15.75">
      <c r="B238" s="42"/>
      <c r="C238" s="76"/>
      <c r="D238" s="76"/>
      <c r="E238" s="76"/>
      <c r="F238" s="76"/>
      <c r="G238" s="76"/>
      <c r="H238" s="76"/>
      <c r="I238" s="76"/>
      <c r="J238" s="76"/>
      <c r="K238" s="42"/>
    </row>
    <row r="239" spans="2:11" ht="15.75">
      <c r="B239" s="42"/>
      <c r="C239" s="76"/>
      <c r="D239" s="76"/>
      <c r="E239" s="76"/>
      <c r="F239" s="76"/>
      <c r="G239" s="76"/>
      <c r="H239" s="76"/>
      <c r="I239" s="76"/>
      <c r="J239" s="76"/>
      <c r="K239" s="42"/>
    </row>
    <row r="240" spans="2:11" ht="15.75">
      <c r="B240" s="42"/>
      <c r="C240" s="76"/>
      <c r="D240" s="76"/>
      <c r="E240" s="76"/>
      <c r="F240" s="76"/>
      <c r="G240" s="76"/>
      <c r="H240" s="76"/>
      <c r="I240" s="76"/>
      <c r="J240" s="76"/>
      <c r="K240" s="42"/>
    </row>
    <row r="241" spans="2:11" ht="15.75">
      <c r="B241" s="42"/>
      <c r="C241" s="76"/>
      <c r="D241" s="76"/>
      <c r="E241" s="76"/>
      <c r="F241" s="76"/>
      <c r="G241" s="76"/>
      <c r="H241" s="76"/>
      <c r="I241" s="76"/>
      <c r="J241" s="76"/>
      <c r="K241" s="42"/>
    </row>
    <row r="242" spans="2:11" ht="15.75">
      <c r="B242" s="42"/>
      <c r="C242" s="76"/>
      <c r="D242" s="76"/>
      <c r="E242" s="76"/>
      <c r="F242" s="76"/>
      <c r="G242" s="76"/>
      <c r="H242" s="76"/>
      <c r="I242" s="76"/>
      <c r="J242" s="76"/>
      <c r="K242" s="42"/>
    </row>
    <row r="243" spans="2:11" ht="15.75">
      <c r="B243" s="42"/>
      <c r="C243" s="76"/>
      <c r="D243" s="76"/>
      <c r="E243" s="76"/>
      <c r="F243" s="76"/>
      <c r="G243" s="76"/>
      <c r="H243" s="76"/>
      <c r="I243" s="76"/>
      <c r="J243" s="76"/>
      <c r="K243" s="42"/>
    </row>
    <row r="244" spans="2:11" ht="15.75">
      <c r="B244" s="42"/>
      <c r="C244" s="76"/>
      <c r="D244" s="76"/>
      <c r="E244" s="76"/>
      <c r="F244" s="76"/>
      <c r="G244" s="76"/>
      <c r="H244" s="76"/>
      <c r="I244" s="76"/>
      <c r="J244" s="76"/>
      <c r="K244" s="42"/>
    </row>
    <row r="245" spans="2:11" ht="15.75">
      <c r="B245" s="42"/>
      <c r="C245" s="76"/>
      <c r="D245" s="76"/>
      <c r="E245" s="76"/>
      <c r="F245" s="76"/>
      <c r="G245" s="76"/>
      <c r="H245" s="76"/>
      <c r="I245" s="76"/>
      <c r="J245" s="76"/>
      <c r="K245" s="42"/>
    </row>
    <row r="246" spans="2:11" ht="15.75">
      <c r="B246" s="42"/>
      <c r="C246" s="76"/>
      <c r="D246" s="76"/>
      <c r="E246" s="76"/>
      <c r="F246" s="76"/>
      <c r="G246" s="76"/>
      <c r="H246" s="76"/>
      <c r="I246" s="76"/>
      <c r="J246" s="76"/>
      <c r="K246" s="42"/>
    </row>
    <row r="247" spans="2:11" ht="15.75">
      <c r="B247" s="42"/>
      <c r="C247" s="76"/>
      <c r="D247" s="76"/>
      <c r="E247" s="76"/>
      <c r="F247" s="76"/>
      <c r="G247" s="76"/>
      <c r="H247" s="76"/>
      <c r="I247" s="76"/>
      <c r="J247" s="76"/>
      <c r="K247" s="42"/>
    </row>
    <row r="248" spans="2:11" ht="15.75">
      <c r="B248" s="42"/>
      <c r="C248" s="76"/>
      <c r="D248" s="76"/>
      <c r="E248" s="76"/>
      <c r="F248" s="76"/>
      <c r="G248" s="76"/>
      <c r="H248" s="76"/>
      <c r="I248" s="76"/>
      <c r="J248" s="76"/>
      <c r="K248" s="42"/>
    </row>
    <row r="249" spans="2:11" ht="15.75">
      <c r="B249" s="42"/>
      <c r="C249" s="76"/>
      <c r="D249" s="76"/>
      <c r="E249" s="76"/>
      <c r="F249" s="76"/>
      <c r="G249" s="76"/>
      <c r="H249" s="76"/>
      <c r="I249" s="76"/>
      <c r="J249" s="76"/>
      <c r="K249" s="42"/>
    </row>
    <row r="250" spans="2:11" ht="15.75">
      <c r="B250" s="42"/>
      <c r="C250" s="76"/>
      <c r="D250" s="76"/>
      <c r="E250" s="76"/>
      <c r="F250" s="76"/>
      <c r="G250" s="76"/>
      <c r="H250" s="76"/>
      <c r="I250" s="76"/>
      <c r="J250" s="76"/>
      <c r="K250" s="42"/>
    </row>
    <row r="251" spans="2:11" ht="15.75">
      <c r="B251" s="42"/>
      <c r="C251" s="76"/>
      <c r="D251" s="76"/>
      <c r="E251" s="76"/>
      <c r="F251" s="76"/>
      <c r="G251" s="76"/>
      <c r="H251" s="76"/>
      <c r="I251" s="76"/>
      <c r="J251" s="76"/>
      <c r="K251" s="42"/>
    </row>
    <row r="252" spans="2:11" ht="15.75">
      <c r="B252" s="42"/>
      <c r="C252" s="76"/>
      <c r="D252" s="76"/>
      <c r="E252" s="76"/>
      <c r="F252" s="76"/>
      <c r="G252" s="76"/>
      <c r="H252" s="76"/>
      <c r="I252" s="76"/>
      <c r="J252" s="76"/>
      <c r="K252" s="42"/>
    </row>
    <row r="253" spans="2:11" ht="15.75">
      <c r="B253" s="42"/>
      <c r="C253" s="76"/>
      <c r="D253" s="76"/>
      <c r="E253" s="76"/>
      <c r="F253" s="76"/>
      <c r="G253" s="76"/>
      <c r="H253" s="76"/>
      <c r="I253" s="76"/>
      <c r="J253" s="76"/>
      <c r="K253" s="42"/>
    </row>
    <row r="254" spans="2:11" ht="15.75">
      <c r="B254" s="42"/>
      <c r="C254" s="76"/>
      <c r="D254" s="76"/>
      <c r="E254" s="76"/>
      <c r="F254" s="76"/>
      <c r="G254" s="76"/>
      <c r="H254" s="76"/>
      <c r="I254" s="76"/>
      <c r="J254" s="76"/>
      <c r="K254" s="42"/>
    </row>
    <row r="255" spans="2:11" ht="15.75">
      <c r="B255" s="42"/>
      <c r="C255" s="76"/>
      <c r="D255" s="76"/>
      <c r="E255" s="76"/>
      <c r="F255" s="76"/>
      <c r="G255" s="76"/>
      <c r="H255" s="76"/>
      <c r="I255" s="76"/>
      <c r="J255" s="76"/>
      <c r="K255" s="42"/>
    </row>
    <row r="256" spans="2:11" ht="15.75">
      <c r="B256" s="42"/>
      <c r="C256" s="76"/>
      <c r="D256" s="76"/>
      <c r="E256" s="76"/>
      <c r="F256" s="76"/>
      <c r="G256" s="76"/>
      <c r="H256" s="76"/>
      <c r="I256" s="76"/>
      <c r="J256" s="76"/>
      <c r="K256" s="42"/>
    </row>
    <row r="257" spans="2:11" ht="15.75">
      <c r="B257" s="42"/>
      <c r="C257" s="76"/>
      <c r="D257" s="76"/>
      <c r="E257" s="76"/>
      <c r="F257" s="76"/>
      <c r="G257" s="76"/>
      <c r="H257" s="76"/>
      <c r="I257" s="76"/>
      <c r="J257" s="76"/>
      <c r="K257" s="42"/>
    </row>
    <row r="258" spans="2:11" ht="15.75">
      <c r="B258" s="42"/>
      <c r="C258" s="76"/>
      <c r="D258" s="76"/>
      <c r="E258" s="76"/>
      <c r="F258" s="76"/>
      <c r="G258" s="76"/>
      <c r="H258" s="76"/>
      <c r="I258" s="76"/>
      <c r="J258" s="76"/>
      <c r="K258" s="42"/>
    </row>
    <row r="259" spans="2:11" ht="15.75">
      <c r="B259" s="42"/>
      <c r="C259" s="76"/>
      <c r="D259" s="76"/>
      <c r="E259" s="76"/>
      <c r="F259" s="76"/>
      <c r="G259" s="76"/>
      <c r="H259" s="76"/>
      <c r="I259" s="76"/>
      <c r="J259" s="76"/>
      <c r="K259" s="42"/>
    </row>
    <row r="260" spans="2:11" ht="15.75">
      <c r="B260" s="42"/>
      <c r="C260" s="76"/>
      <c r="D260" s="76"/>
      <c r="E260" s="76"/>
      <c r="F260" s="76"/>
      <c r="G260" s="76"/>
      <c r="H260" s="76"/>
      <c r="I260" s="76"/>
      <c r="J260" s="76"/>
      <c r="K260" s="42"/>
    </row>
    <row r="261" spans="2:11" ht="15.75">
      <c r="B261" s="42"/>
      <c r="C261" s="76"/>
      <c r="D261" s="76"/>
      <c r="E261" s="76"/>
      <c r="F261" s="76"/>
      <c r="G261" s="76"/>
      <c r="H261" s="76"/>
      <c r="I261" s="76"/>
      <c r="J261" s="76"/>
      <c r="K261" s="42"/>
    </row>
    <row r="262" spans="2:11" ht="15.75">
      <c r="B262" s="42"/>
      <c r="C262" s="76"/>
      <c r="D262" s="76"/>
      <c r="E262" s="76"/>
      <c r="F262" s="76"/>
      <c r="G262" s="76"/>
      <c r="H262" s="76"/>
      <c r="I262" s="76"/>
      <c r="J262" s="76"/>
      <c r="K262" s="42"/>
    </row>
    <row r="263" spans="2:11" ht="15.75">
      <c r="B263" s="42"/>
      <c r="C263" s="76"/>
      <c r="D263" s="76"/>
      <c r="E263" s="76"/>
      <c r="F263" s="76"/>
      <c r="G263" s="76"/>
      <c r="H263" s="76"/>
      <c r="I263" s="76"/>
      <c r="J263" s="76"/>
      <c r="K263" s="42"/>
    </row>
    <row r="264" spans="2:11" ht="15.75">
      <c r="B264" s="42"/>
      <c r="C264" s="76"/>
      <c r="D264" s="76"/>
      <c r="E264" s="76"/>
      <c r="F264" s="76"/>
      <c r="G264" s="76"/>
      <c r="H264" s="76"/>
      <c r="I264" s="76"/>
      <c r="J264" s="76"/>
      <c r="K264" s="42"/>
    </row>
    <row r="265" spans="2:11" ht="15.75">
      <c r="B265" s="42"/>
      <c r="C265" s="76"/>
      <c r="D265" s="76"/>
      <c r="E265" s="76"/>
      <c r="F265" s="76"/>
      <c r="G265" s="76"/>
      <c r="H265" s="76"/>
      <c r="I265" s="76"/>
      <c r="J265" s="76"/>
      <c r="K265" s="42"/>
    </row>
    <row r="266" spans="2:11" ht="15.75">
      <c r="B266" s="42"/>
      <c r="C266" s="76"/>
      <c r="D266" s="76"/>
      <c r="E266" s="76"/>
      <c r="F266" s="76"/>
      <c r="G266" s="76"/>
      <c r="H266" s="76"/>
      <c r="I266" s="76"/>
      <c r="J266" s="76"/>
      <c r="K266" s="42"/>
    </row>
    <row r="267" spans="2:11" ht="15.75">
      <c r="B267" s="42"/>
      <c r="C267" s="76"/>
      <c r="D267" s="76"/>
      <c r="E267" s="76"/>
      <c r="F267" s="76"/>
      <c r="G267" s="76"/>
      <c r="H267" s="76"/>
      <c r="I267" s="76"/>
      <c r="J267" s="76"/>
      <c r="K267" s="42"/>
    </row>
    <row r="268" spans="2:11" ht="15.75">
      <c r="B268" s="42"/>
      <c r="C268" s="76"/>
      <c r="D268" s="76"/>
      <c r="E268" s="76"/>
      <c r="F268" s="76"/>
      <c r="G268" s="76"/>
      <c r="H268" s="76"/>
      <c r="I268" s="76"/>
      <c r="J268" s="76"/>
      <c r="K268" s="42"/>
    </row>
    <row r="269" spans="2:11" ht="15.75">
      <c r="B269" s="42"/>
      <c r="C269" s="76"/>
      <c r="D269" s="76"/>
      <c r="E269" s="76"/>
      <c r="F269" s="76"/>
      <c r="G269" s="76"/>
      <c r="H269" s="76"/>
      <c r="I269" s="76"/>
      <c r="J269" s="76"/>
      <c r="K269" s="42"/>
    </row>
    <row r="270" spans="2:11" ht="15.75">
      <c r="B270" s="42"/>
      <c r="C270" s="76"/>
      <c r="D270" s="76"/>
      <c r="E270" s="76"/>
      <c r="F270" s="76"/>
      <c r="G270" s="76"/>
      <c r="H270" s="76"/>
      <c r="I270" s="76"/>
      <c r="J270" s="76"/>
      <c r="K270" s="42"/>
    </row>
    <row r="271" spans="2:11" ht="15.75">
      <c r="B271" s="42"/>
      <c r="C271" s="76"/>
      <c r="D271" s="76"/>
      <c r="E271" s="76"/>
      <c r="F271" s="76"/>
      <c r="G271" s="76"/>
      <c r="H271" s="76"/>
      <c r="I271" s="76"/>
      <c r="J271" s="76"/>
      <c r="K271" s="42"/>
    </row>
    <row r="272" spans="2:11" ht="15.75">
      <c r="B272" s="42"/>
      <c r="C272" s="76"/>
      <c r="D272" s="76"/>
      <c r="E272" s="76"/>
      <c r="F272" s="76"/>
      <c r="G272" s="76"/>
      <c r="H272" s="76"/>
      <c r="I272" s="76"/>
      <c r="J272" s="76"/>
      <c r="K272" s="42"/>
    </row>
    <row r="273" spans="2:11" ht="15.75">
      <c r="B273" s="42"/>
      <c r="C273" s="76"/>
      <c r="D273" s="76"/>
      <c r="E273" s="76"/>
      <c r="F273" s="76"/>
      <c r="G273" s="76"/>
      <c r="H273" s="76"/>
      <c r="I273" s="76"/>
      <c r="J273" s="76"/>
      <c r="K273" s="42"/>
    </row>
    <row r="274" spans="2:11" ht="15.75">
      <c r="B274" s="42"/>
      <c r="C274" s="76"/>
      <c r="D274" s="76"/>
      <c r="E274" s="76"/>
      <c r="F274" s="76"/>
      <c r="G274" s="76"/>
      <c r="H274" s="76"/>
      <c r="I274" s="76"/>
      <c r="J274" s="76"/>
      <c r="K274" s="42"/>
    </row>
    <row r="275" spans="2:11" ht="15.75">
      <c r="B275" s="42"/>
      <c r="C275" s="76"/>
      <c r="D275" s="76"/>
      <c r="E275" s="76"/>
      <c r="F275" s="76"/>
      <c r="G275" s="76"/>
      <c r="H275" s="76"/>
      <c r="I275" s="76"/>
      <c r="J275" s="76"/>
      <c r="K275" s="42"/>
    </row>
    <row r="276" spans="2:11" ht="15.75">
      <c r="B276" s="42"/>
      <c r="C276" s="76"/>
      <c r="D276" s="76"/>
      <c r="E276" s="76"/>
      <c r="F276" s="76"/>
      <c r="G276" s="76"/>
      <c r="H276" s="76"/>
      <c r="I276" s="76"/>
      <c r="J276" s="76"/>
      <c r="K276" s="42"/>
    </row>
    <row r="277" spans="2:11" ht="15.75">
      <c r="B277" s="42"/>
      <c r="C277" s="76"/>
      <c r="D277" s="76"/>
      <c r="E277" s="76"/>
      <c r="F277" s="76"/>
      <c r="G277" s="76"/>
      <c r="H277" s="76"/>
      <c r="I277" s="76"/>
      <c r="J277" s="76"/>
      <c r="K277" s="42"/>
    </row>
    <row r="278" spans="2:11" ht="15.75">
      <c r="B278" s="42"/>
      <c r="C278" s="76"/>
      <c r="D278" s="76"/>
      <c r="E278" s="76"/>
      <c r="F278" s="76"/>
      <c r="G278" s="76"/>
      <c r="H278" s="76"/>
      <c r="I278" s="76"/>
      <c r="J278" s="76"/>
      <c r="K278" s="42"/>
    </row>
    <row r="279" spans="2:11" ht="15.75">
      <c r="B279" s="42"/>
      <c r="C279" s="76"/>
      <c r="D279" s="76"/>
      <c r="E279" s="76"/>
      <c r="F279" s="76"/>
      <c r="G279" s="76"/>
      <c r="H279" s="76"/>
      <c r="I279" s="76"/>
      <c r="J279" s="76"/>
      <c r="K279" s="42"/>
    </row>
    <row r="280" spans="2:11" ht="15.75">
      <c r="B280" s="42"/>
      <c r="C280" s="76"/>
      <c r="D280" s="76"/>
      <c r="E280" s="76"/>
      <c r="F280" s="76"/>
      <c r="G280" s="76"/>
      <c r="H280" s="76"/>
      <c r="I280" s="76"/>
      <c r="J280" s="76"/>
      <c r="K280" s="42"/>
    </row>
    <row r="281" spans="2:11" ht="15.75">
      <c r="B281" s="42"/>
      <c r="C281" s="76"/>
      <c r="D281" s="76"/>
      <c r="E281" s="76"/>
      <c r="F281" s="76"/>
      <c r="G281" s="76"/>
      <c r="H281" s="76"/>
      <c r="I281" s="76"/>
      <c r="J281" s="76"/>
      <c r="K281" s="42"/>
    </row>
    <row r="282" spans="2:11" ht="15.75">
      <c r="B282" s="42"/>
      <c r="C282" s="76"/>
      <c r="D282" s="76"/>
      <c r="E282" s="76"/>
      <c r="F282" s="76"/>
      <c r="G282" s="76"/>
      <c r="H282" s="76"/>
      <c r="I282" s="76"/>
      <c r="J282" s="76"/>
      <c r="K282" s="42"/>
    </row>
    <row r="283" spans="2:11" ht="15.75">
      <c r="B283" s="42"/>
      <c r="C283" s="76"/>
      <c r="D283" s="76"/>
      <c r="E283" s="76"/>
      <c r="F283" s="76"/>
      <c r="G283" s="76"/>
      <c r="H283" s="76"/>
      <c r="I283" s="76"/>
      <c r="J283" s="76"/>
      <c r="K283" s="42"/>
    </row>
    <row r="284" spans="2:11" ht="15.75">
      <c r="B284" s="42"/>
      <c r="C284" s="76"/>
      <c r="D284" s="76"/>
      <c r="E284" s="76"/>
      <c r="F284" s="76"/>
      <c r="G284" s="76"/>
      <c r="H284" s="76"/>
      <c r="I284" s="76"/>
      <c r="J284" s="76"/>
      <c r="K284" s="42"/>
    </row>
    <row r="285" spans="2:11" ht="15.75">
      <c r="B285" s="42"/>
      <c r="C285" s="76"/>
      <c r="D285" s="76"/>
      <c r="E285" s="76"/>
      <c r="F285" s="76"/>
      <c r="G285" s="76"/>
      <c r="H285" s="76"/>
      <c r="I285" s="76"/>
      <c r="J285" s="76"/>
      <c r="K285" s="42"/>
    </row>
    <row r="286" spans="2:11" ht="15.75">
      <c r="B286" s="42"/>
      <c r="C286" s="76"/>
      <c r="D286" s="76"/>
      <c r="E286" s="76"/>
      <c r="F286" s="76"/>
      <c r="G286" s="76"/>
      <c r="H286" s="76"/>
      <c r="I286" s="76"/>
      <c r="J286" s="76"/>
      <c r="K286" s="42"/>
    </row>
    <row r="287" spans="2:11" ht="15.75">
      <c r="B287" s="42"/>
      <c r="C287" s="76"/>
      <c r="D287" s="76"/>
      <c r="E287" s="76"/>
      <c r="F287" s="76"/>
      <c r="G287" s="76"/>
      <c r="H287" s="76"/>
      <c r="I287" s="76"/>
      <c r="J287" s="76"/>
      <c r="K287" s="42"/>
    </row>
    <row r="288" spans="2:11" ht="15.75">
      <c r="B288" s="42"/>
      <c r="C288" s="76"/>
      <c r="D288" s="76"/>
      <c r="E288" s="76"/>
      <c r="F288" s="76"/>
      <c r="G288" s="76"/>
      <c r="H288" s="76"/>
      <c r="I288" s="76"/>
      <c r="J288" s="76"/>
      <c r="K288" s="42"/>
    </row>
    <row r="289" spans="2:11" ht="15.75">
      <c r="B289" s="42"/>
      <c r="C289" s="42"/>
      <c r="D289" s="42"/>
      <c r="E289" s="42"/>
      <c r="F289" s="42"/>
      <c r="G289" s="42"/>
      <c r="H289" s="42"/>
      <c r="I289" s="42"/>
      <c r="J289" s="42"/>
      <c r="K289" s="42"/>
    </row>
  </sheetData>
  <sheetProtection algorithmName="SHA-512" hashValue="PCtnvQmrqa0EG+tThJb/GJEuu4VI6mlHaQS7PBh22XWpLhSEEtr6kXMEMSLa0TLnX2ds9CWOlMqGT3ssjVPv4w==" saltValue="nkYpddFun4E6W+aINQeEaA==" spinCount="100000" sheet="1" insertColumns="0" insertRows="0" deleteColumns="0" deleteRows="0" sort="0"/>
  <mergeCells count="362">
    <mergeCell ref="B1:K1"/>
    <mergeCell ref="M1:O1"/>
    <mergeCell ref="C2:J2"/>
    <mergeCell ref="M2:S2"/>
    <mergeCell ref="N3:O3"/>
    <mergeCell ref="P3:Q3"/>
    <mergeCell ref="R3:S3"/>
    <mergeCell ref="N6:O6"/>
    <mergeCell ref="P6:Q6"/>
    <mergeCell ref="R6:S6"/>
    <mergeCell ref="C7:D7"/>
    <mergeCell ref="E7:K7"/>
    <mergeCell ref="M7:P7"/>
    <mergeCell ref="Q7:S7"/>
    <mergeCell ref="N4:O4"/>
    <mergeCell ref="P4:Q4"/>
    <mergeCell ref="R4:S4"/>
    <mergeCell ref="N5:O5"/>
    <mergeCell ref="P5:Q5"/>
    <mergeCell ref="R5:S5"/>
    <mergeCell ref="C11:K11"/>
    <mergeCell ref="C12:K12"/>
    <mergeCell ref="C13:K13"/>
    <mergeCell ref="M13:S13"/>
    <mergeCell ref="C14:K14"/>
    <mergeCell ref="M14:O14"/>
    <mergeCell ref="P14:S14"/>
    <mergeCell ref="C8:D8"/>
    <mergeCell ref="E8:K8"/>
    <mergeCell ref="M8:P8"/>
    <mergeCell ref="Q8:S8"/>
    <mergeCell ref="C9:D9"/>
    <mergeCell ref="E9:K9"/>
    <mergeCell ref="M9:P9"/>
    <mergeCell ref="Q9:S9"/>
    <mergeCell ref="C17:K17"/>
    <mergeCell ref="M17:O17"/>
    <mergeCell ref="P17:S17"/>
    <mergeCell ref="C18:K18"/>
    <mergeCell ref="M18:O18"/>
    <mergeCell ref="P18:S18"/>
    <mergeCell ref="C15:K15"/>
    <mergeCell ref="M15:O15"/>
    <mergeCell ref="P15:S15"/>
    <mergeCell ref="C16:K16"/>
    <mergeCell ref="M16:O16"/>
    <mergeCell ref="P16:S16"/>
    <mergeCell ref="C21:K21"/>
    <mergeCell ref="M21:O21"/>
    <mergeCell ref="P21:S21"/>
    <mergeCell ref="C22:K22"/>
    <mergeCell ref="M22:O22"/>
    <mergeCell ref="P22:S22"/>
    <mergeCell ref="C19:K19"/>
    <mergeCell ref="M19:O19"/>
    <mergeCell ref="P19:S19"/>
    <mergeCell ref="C20:K20"/>
    <mergeCell ref="M20:O20"/>
    <mergeCell ref="P20:S20"/>
    <mergeCell ref="C26:K26"/>
    <mergeCell ref="C27:K27"/>
    <mergeCell ref="M27:R27"/>
    <mergeCell ref="C28:K28"/>
    <mergeCell ref="M28:O28"/>
    <mergeCell ref="Q28:R28"/>
    <mergeCell ref="C23:K23"/>
    <mergeCell ref="M23:O23"/>
    <mergeCell ref="C24:K24"/>
    <mergeCell ref="M24:O24"/>
    <mergeCell ref="C25:K25"/>
    <mergeCell ref="M25:O25"/>
    <mergeCell ref="C31:K31"/>
    <mergeCell ref="M31:O31"/>
    <mergeCell ref="Q31:R31"/>
    <mergeCell ref="C32:K32"/>
    <mergeCell ref="M32:O32"/>
    <mergeCell ref="Q32:R32"/>
    <mergeCell ref="C29:K29"/>
    <mergeCell ref="M29:O29"/>
    <mergeCell ref="Q29:R29"/>
    <mergeCell ref="C30:K30"/>
    <mergeCell ref="M30:O30"/>
    <mergeCell ref="Q30:R30"/>
    <mergeCell ref="C35:K35"/>
    <mergeCell ref="M35:O35"/>
    <mergeCell ref="Q35:R35"/>
    <mergeCell ref="C36:K36"/>
    <mergeCell ref="M36:O36"/>
    <mergeCell ref="Q36:R36"/>
    <mergeCell ref="C33:K33"/>
    <mergeCell ref="M33:O33"/>
    <mergeCell ref="Q33:R33"/>
    <mergeCell ref="C34:K34"/>
    <mergeCell ref="M34:O34"/>
    <mergeCell ref="Q34:R34"/>
    <mergeCell ref="C39:K39"/>
    <mergeCell ref="M39:O39"/>
    <mergeCell ref="Q39:R39"/>
    <mergeCell ref="C40:K40"/>
    <mergeCell ref="C41:K41"/>
    <mergeCell ref="C42:K42"/>
    <mergeCell ref="C37:K37"/>
    <mergeCell ref="M37:O37"/>
    <mergeCell ref="Q37:R37"/>
    <mergeCell ref="C38:K38"/>
    <mergeCell ref="M38:O38"/>
    <mergeCell ref="Q38:R38"/>
    <mergeCell ref="C49:K49"/>
    <mergeCell ref="C50:K50"/>
    <mergeCell ref="C51:K51"/>
    <mergeCell ref="C52:K52"/>
    <mergeCell ref="C53:K53"/>
    <mergeCell ref="C54:K54"/>
    <mergeCell ref="C43:K43"/>
    <mergeCell ref="C44:K44"/>
    <mergeCell ref="C45:K45"/>
    <mergeCell ref="C46:K46"/>
    <mergeCell ref="C47:K47"/>
    <mergeCell ref="C48:K48"/>
    <mergeCell ref="C61:K61"/>
    <mergeCell ref="C62:K62"/>
    <mergeCell ref="C63:K63"/>
    <mergeCell ref="C64:K64"/>
    <mergeCell ref="C65:K65"/>
    <mergeCell ref="C66:K66"/>
    <mergeCell ref="C55:K55"/>
    <mergeCell ref="C56:K56"/>
    <mergeCell ref="C57:K57"/>
    <mergeCell ref="C58:K58"/>
    <mergeCell ref="C59:K59"/>
    <mergeCell ref="C60:K60"/>
    <mergeCell ref="C73:K73"/>
    <mergeCell ref="C74:K74"/>
    <mergeCell ref="C75:K75"/>
    <mergeCell ref="C76:K76"/>
    <mergeCell ref="C77:K77"/>
    <mergeCell ref="C78:K78"/>
    <mergeCell ref="C67:K67"/>
    <mergeCell ref="C68:K68"/>
    <mergeCell ref="C69:K69"/>
    <mergeCell ref="C70:K70"/>
    <mergeCell ref="C71:K71"/>
    <mergeCell ref="C72:K72"/>
    <mergeCell ref="C85:K85"/>
    <mergeCell ref="C86:K86"/>
    <mergeCell ref="C87:K87"/>
    <mergeCell ref="C88:K88"/>
    <mergeCell ref="C89:K89"/>
    <mergeCell ref="C90:K90"/>
    <mergeCell ref="C79:K79"/>
    <mergeCell ref="C80:K80"/>
    <mergeCell ref="C81:K81"/>
    <mergeCell ref="C82:K82"/>
    <mergeCell ref="C83:K83"/>
    <mergeCell ref="C84:K84"/>
    <mergeCell ref="C97:K97"/>
    <mergeCell ref="C98:K98"/>
    <mergeCell ref="C99:K99"/>
    <mergeCell ref="M99:R99"/>
    <mergeCell ref="C100:K100"/>
    <mergeCell ref="M100:N100"/>
    <mergeCell ref="O100:P100"/>
    <mergeCell ref="Q100:R100"/>
    <mergeCell ref="C91:K91"/>
    <mergeCell ref="C92:K92"/>
    <mergeCell ref="C93:K93"/>
    <mergeCell ref="C94:K94"/>
    <mergeCell ref="C95:K95"/>
    <mergeCell ref="C96:K96"/>
    <mergeCell ref="C104:K104"/>
    <mergeCell ref="O104:P104"/>
    <mergeCell ref="Q104:R104"/>
    <mergeCell ref="C105:K105"/>
    <mergeCell ref="C106:K106"/>
    <mergeCell ref="C107:K107"/>
    <mergeCell ref="C101:K101"/>
    <mergeCell ref="M101:N102"/>
    <mergeCell ref="O101:P102"/>
    <mergeCell ref="Q101:R102"/>
    <mergeCell ref="C102:K102"/>
    <mergeCell ref="C103:K103"/>
    <mergeCell ref="C114:K114"/>
    <mergeCell ref="C115:K115"/>
    <mergeCell ref="C116:K116"/>
    <mergeCell ref="C117:K117"/>
    <mergeCell ref="C118:K118"/>
    <mergeCell ref="C119:K119"/>
    <mergeCell ref="C108:K108"/>
    <mergeCell ref="C109:K109"/>
    <mergeCell ref="C110:K110"/>
    <mergeCell ref="C111:K111"/>
    <mergeCell ref="C112:K112"/>
    <mergeCell ref="C113:K113"/>
    <mergeCell ref="C126:K126"/>
    <mergeCell ref="C127:K127"/>
    <mergeCell ref="C128:K128"/>
    <mergeCell ref="C129:K129"/>
    <mergeCell ref="C130:K130"/>
    <mergeCell ref="C131:K131"/>
    <mergeCell ref="C120:K120"/>
    <mergeCell ref="C121:K121"/>
    <mergeCell ref="C122:K122"/>
    <mergeCell ref="C123:K123"/>
    <mergeCell ref="C124:K124"/>
    <mergeCell ref="C125:K125"/>
    <mergeCell ref="C138:K138"/>
    <mergeCell ref="C139:K139"/>
    <mergeCell ref="C140:K140"/>
    <mergeCell ref="C141:K141"/>
    <mergeCell ref="C142:K142"/>
    <mergeCell ref="C143:K143"/>
    <mergeCell ref="C132:K132"/>
    <mergeCell ref="C133:K133"/>
    <mergeCell ref="C134:K134"/>
    <mergeCell ref="C135:K135"/>
    <mergeCell ref="C136:K136"/>
    <mergeCell ref="C137:K137"/>
    <mergeCell ref="C150:K150"/>
    <mergeCell ref="C151:K151"/>
    <mergeCell ref="C152:K152"/>
    <mergeCell ref="C153:K153"/>
    <mergeCell ref="C154:K154"/>
    <mergeCell ref="C155:K155"/>
    <mergeCell ref="C144:K144"/>
    <mergeCell ref="C145:K145"/>
    <mergeCell ref="C146:K146"/>
    <mergeCell ref="C147:K147"/>
    <mergeCell ref="C148:K148"/>
    <mergeCell ref="C149:K149"/>
    <mergeCell ref="C162:K162"/>
    <mergeCell ref="C163:K163"/>
    <mergeCell ref="C164:K164"/>
    <mergeCell ref="C165:J165"/>
    <mergeCell ref="C166:J166"/>
    <mergeCell ref="C167:J167"/>
    <mergeCell ref="C156:K156"/>
    <mergeCell ref="C157:K157"/>
    <mergeCell ref="C158:K158"/>
    <mergeCell ref="C159:K159"/>
    <mergeCell ref="C160:K160"/>
    <mergeCell ref="C161:K161"/>
    <mergeCell ref="C174:J174"/>
    <mergeCell ref="C175:J175"/>
    <mergeCell ref="C176:J176"/>
    <mergeCell ref="C177:J177"/>
    <mergeCell ref="C178:J178"/>
    <mergeCell ref="C179:J179"/>
    <mergeCell ref="C168:J168"/>
    <mergeCell ref="C169:J169"/>
    <mergeCell ref="C170:J170"/>
    <mergeCell ref="C171:J171"/>
    <mergeCell ref="C172:J172"/>
    <mergeCell ref="C173:J173"/>
    <mergeCell ref="C186:J186"/>
    <mergeCell ref="C187:J187"/>
    <mergeCell ref="C188:J188"/>
    <mergeCell ref="C189:J189"/>
    <mergeCell ref="C190:J190"/>
    <mergeCell ref="C191:J191"/>
    <mergeCell ref="C180:J180"/>
    <mergeCell ref="C181:J181"/>
    <mergeCell ref="C182:J182"/>
    <mergeCell ref="C183:J183"/>
    <mergeCell ref="C184:J184"/>
    <mergeCell ref="C185:J185"/>
    <mergeCell ref="C198:J198"/>
    <mergeCell ref="C199:J199"/>
    <mergeCell ref="C200:J200"/>
    <mergeCell ref="C201:J201"/>
    <mergeCell ref="C202:J202"/>
    <mergeCell ref="C203:J203"/>
    <mergeCell ref="C192:J192"/>
    <mergeCell ref="C193:J193"/>
    <mergeCell ref="C194:J194"/>
    <mergeCell ref="C195:J195"/>
    <mergeCell ref="C196:J196"/>
    <mergeCell ref="C197:J197"/>
    <mergeCell ref="C210:J210"/>
    <mergeCell ref="C211:J211"/>
    <mergeCell ref="C212:J212"/>
    <mergeCell ref="C213:J213"/>
    <mergeCell ref="C214:J214"/>
    <mergeCell ref="C215:J215"/>
    <mergeCell ref="C204:J204"/>
    <mergeCell ref="C205:J205"/>
    <mergeCell ref="C206:J206"/>
    <mergeCell ref="C207:J207"/>
    <mergeCell ref="C208:J208"/>
    <mergeCell ref="C209:J209"/>
    <mergeCell ref="C222:J222"/>
    <mergeCell ref="C223:J223"/>
    <mergeCell ref="C224:J224"/>
    <mergeCell ref="C225:J225"/>
    <mergeCell ref="C226:J226"/>
    <mergeCell ref="C227:J227"/>
    <mergeCell ref="C216:J216"/>
    <mergeCell ref="C217:J217"/>
    <mergeCell ref="C218:J218"/>
    <mergeCell ref="C219:J219"/>
    <mergeCell ref="C220:J220"/>
    <mergeCell ref="C221:J221"/>
    <mergeCell ref="C234:J234"/>
    <mergeCell ref="C235:J235"/>
    <mergeCell ref="C236:J236"/>
    <mergeCell ref="C237:J237"/>
    <mergeCell ref="C238:J238"/>
    <mergeCell ref="C239:J239"/>
    <mergeCell ref="C228:J228"/>
    <mergeCell ref="C229:J229"/>
    <mergeCell ref="C230:J230"/>
    <mergeCell ref="C231:J231"/>
    <mergeCell ref="C232:J232"/>
    <mergeCell ref="C233:J233"/>
    <mergeCell ref="C246:J246"/>
    <mergeCell ref="C247:J247"/>
    <mergeCell ref="C248:J248"/>
    <mergeCell ref="C249:J249"/>
    <mergeCell ref="C250:J250"/>
    <mergeCell ref="C251:J251"/>
    <mergeCell ref="C240:J240"/>
    <mergeCell ref="C241:J241"/>
    <mergeCell ref="C242:J242"/>
    <mergeCell ref="C243:J243"/>
    <mergeCell ref="C244:J244"/>
    <mergeCell ref="C245:J245"/>
    <mergeCell ref="C258:J258"/>
    <mergeCell ref="C259:J259"/>
    <mergeCell ref="C260:J260"/>
    <mergeCell ref="C261:J261"/>
    <mergeCell ref="C262:J262"/>
    <mergeCell ref="C263:J263"/>
    <mergeCell ref="C252:J252"/>
    <mergeCell ref="C253:J253"/>
    <mergeCell ref="C254:J254"/>
    <mergeCell ref="C255:J255"/>
    <mergeCell ref="C256:J256"/>
    <mergeCell ref="C257:J257"/>
    <mergeCell ref="C270:J270"/>
    <mergeCell ref="C271:J271"/>
    <mergeCell ref="C272:J272"/>
    <mergeCell ref="C273:J273"/>
    <mergeCell ref="C274:J274"/>
    <mergeCell ref="C275:J275"/>
    <mergeCell ref="C264:J264"/>
    <mergeCell ref="C265:J265"/>
    <mergeCell ref="C266:J266"/>
    <mergeCell ref="C267:J267"/>
    <mergeCell ref="C268:J268"/>
    <mergeCell ref="C269:J269"/>
    <mergeCell ref="C288:J288"/>
    <mergeCell ref="C282:J282"/>
    <mergeCell ref="C283:J283"/>
    <mergeCell ref="C284:J284"/>
    <mergeCell ref="C285:J285"/>
    <mergeCell ref="C286:J286"/>
    <mergeCell ref="C287:J287"/>
    <mergeCell ref="C276:J276"/>
    <mergeCell ref="C277:J277"/>
    <mergeCell ref="C278:J278"/>
    <mergeCell ref="C279:J279"/>
    <mergeCell ref="C280:J280"/>
    <mergeCell ref="C281:J281"/>
  </mergeCells>
  <dataValidations count="8">
    <dataValidation allowBlank="1" showInputMessage="1" showErrorMessage="1" prompt="Type equipment details here and the defect" sqref="P15:S22" xr:uid="{8840EE12-9177-49BB-8CC2-27A0CE6BFFE8}"/>
    <dataValidation type="list" showInputMessage="1" showErrorMessage="1" prompt="Select the unavailable equipment from dropdown list" sqref="M15:O22" xr:uid="{BE654FF4-378D-4D55-A2CD-885E892855DC}">
      <formula1>"BFP A, BFP B, BFP C, Burners, LP Heaters, HP Heater 5, HP Heater 6, CCCWP A, CCCWP B, GAH A, GAH B. FDF A, FDF B, FDCF A, FDCF B, GSC Blower A, GSC Blower B, CWP A, CWP B, CEP A, CEP B, CBP A, CBP B, Station Compressors, Dryers, EDG, ,CSCCWP A or B"</formula1>
    </dataValidation>
    <dataValidation allowBlank="1" showInputMessage="1" showErrorMessage="1" prompt="Insert DCS value" sqref="Q7:S9" xr:uid="{011E41D2-DFD3-40B8-A294-5CD13B5DA569}"/>
    <dataValidation allowBlank="1" showInputMessage="1" showErrorMessage="1" prompt="Input Unit Load" sqref="C8:D8" xr:uid="{E9F0463A-7B05-4A62-A527-CD979157F80D}"/>
    <dataValidation type="list" allowBlank="1" showInputMessage="1" showErrorMessage="1" prompt="Select your unit" sqref="B8" xr:uid="{3B753161-2FDF-4E1B-BA9A-14D949BD9139}">
      <formula1>"1,2,3,4,5,6"</formula1>
    </dataValidation>
    <dataValidation type="date" operator="greaterThanOrEqual" allowBlank="1" showInputMessage="1" showErrorMessage="1" prompt="Insert today's date" sqref="K5 Q104" xr:uid="{AB8777D6-204A-415A-9EDA-FAEB6B0C973F}">
      <formula1>K5</formula1>
    </dataValidation>
    <dataValidation type="list" allowBlank="1" showInputMessage="1" showErrorMessage="1" prompt="Select day of the week" sqref="K3" xr:uid="{5FDF9BED-0AC2-446A-AC6B-094D7F49CC66}">
      <formula1>"SUNDAY,MONDAY,TUESDAY,WEDNESDAY,THURSDAY,FRIDAY,SATURDAY"</formula1>
    </dataValidation>
    <dataValidation type="list" allowBlank="1" showInputMessage="1" showErrorMessage="1" prompt="Select your shift" sqref="F5 N104" xr:uid="{972A28FB-4463-4DFC-8EDB-B4B579049CFB}">
      <formula1>"A,B,C,D"</formula1>
    </dataValidation>
  </dataValidations>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54FFB-9942-4D46-9FA8-A04AF63A86AC}">
  <sheetPr codeName="Sheet29"/>
  <dimension ref="A1:T289"/>
  <sheetViews>
    <sheetView zoomScale="80" zoomScaleNormal="80" workbookViewId="0">
      <pane ySplit="11" topLeftCell="A27" activePane="bottomLeft" state="frozen"/>
      <selection activeCell="P1" sqref="P1"/>
      <selection pane="bottomLeft" activeCell="P1" sqref="P1"/>
    </sheetView>
  </sheetViews>
  <sheetFormatPr defaultColWidth="9.140625" defaultRowHeight="15"/>
  <cols>
    <col min="1" max="1" width="9.140625" style="7"/>
    <col min="2" max="2" width="13.7109375" style="7" customWidth="1"/>
    <col min="3" max="3" width="12.42578125" style="7" customWidth="1"/>
    <col min="4" max="10" width="9.140625" style="7"/>
    <col min="11" max="11" width="13.140625" style="7" customWidth="1"/>
    <col min="12" max="12" width="13.85546875" style="7" customWidth="1"/>
    <col min="13" max="13" width="17.28515625" style="7" customWidth="1"/>
    <col min="14" max="15" width="9.140625" style="7"/>
    <col min="16" max="16" width="21.5703125" style="7" customWidth="1"/>
    <col min="17" max="18" width="9.140625" style="7"/>
    <col min="19" max="19" width="12.140625" style="7" customWidth="1"/>
    <col min="20" max="16384" width="9.140625" style="7"/>
  </cols>
  <sheetData>
    <row r="1" spans="1:20" ht="51" customHeight="1" thickBot="1">
      <c r="A1" s="4"/>
      <c r="B1" s="88" t="s">
        <v>0</v>
      </c>
      <c r="C1" s="88"/>
      <c r="D1" s="88"/>
      <c r="E1" s="88"/>
      <c r="F1" s="88"/>
      <c r="G1" s="88"/>
      <c r="H1" s="88"/>
      <c r="I1" s="88"/>
      <c r="J1" s="88"/>
      <c r="K1" s="88"/>
      <c r="L1" s="5"/>
      <c r="M1" s="106" t="s">
        <v>99</v>
      </c>
      <c r="N1" s="106"/>
      <c r="O1" s="106"/>
      <c r="P1" s="68">
        <f xml:space="preserve"> COUNTIFS($C12:$K100, "*Load*Loss*")</f>
        <v>0</v>
      </c>
      <c r="Q1" s="5"/>
      <c r="R1" s="5"/>
      <c r="S1" s="6"/>
      <c r="T1" s="6"/>
    </row>
    <row r="2" spans="1:20" ht="21.75" thickBot="1">
      <c r="B2" s="8"/>
      <c r="C2" s="89" t="s">
        <v>1</v>
      </c>
      <c r="D2" s="89"/>
      <c r="E2" s="89"/>
      <c r="F2" s="89"/>
      <c r="G2" s="89"/>
      <c r="H2" s="89"/>
      <c r="I2" s="89"/>
      <c r="J2" s="89"/>
      <c r="K2" s="9"/>
      <c r="L2" s="6"/>
      <c r="M2" s="110" t="s">
        <v>16</v>
      </c>
      <c r="N2" s="111"/>
      <c r="O2" s="111"/>
      <c r="P2" s="111"/>
      <c r="Q2" s="111"/>
      <c r="R2" s="111"/>
      <c r="S2" s="112"/>
      <c r="T2" s="6"/>
    </row>
    <row r="3" spans="1:20" ht="19.5" thickBot="1">
      <c r="B3" s="10" t="s">
        <v>33</v>
      </c>
      <c r="C3" s="11" t="s">
        <v>26</v>
      </c>
      <c r="D3" s="12"/>
      <c r="E3" s="12"/>
      <c r="F3" s="12"/>
      <c r="G3" s="12"/>
      <c r="H3" s="12"/>
      <c r="I3" s="12"/>
      <c r="J3" s="13" t="s">
        <v>31</v>
      </c>
      <c r="K3" s="14" t="s">
        <v>27</v>
      </c>
      <c r="L3" s="12"/>
      <c r="M3" s="15"/>
      <c r="N3" s="113" t="s">
        <v>17</v>
      </c>
      <c r="O3" s="114"/>
      <c r="P3" s="113" t="s">
        <v>18</v>
      </c>
      <c r="Q3" s="114"/>
      <c r="R3" s="115" t="s">
        <v>22</v>
      </c>
      <c r="S3" s="114"/>
      <c r="T3" s="6"/>
    </row>
    <row r="4" spans="1:20" ht="15.75" customHeight="1" thickBot="1">
      <c r="B4" s="16"/>
      <c r="C4" s="12"/>
      <c r="D4" s="12"/>
      <c r="E4" s="12"/>
      <c r="F4" s="12"/>
      <c r="G4" s="12"/>
      <c r="H4" s="12"/>
      <c r="I4" s="12"/>
      <c r="J4" s="12"/>
      <c r="K4" s="17"/>
      <c r="L4" s="6"/>
      <c r="M4" s="18" t="s">
        <v>19</v>
      </c>
      <c r="N4" s="116"/>
      <c r="O4" s="117"/>
      <c r="P4" s="116"/>
      <c r="Q4" s="117"/>
      <c r="R4" s="118"/>
      <c r="S4" s="117"/>
      <c r="T4" s="6"/>
    </row>
    <row r="5" spans="1:20" ht="19.5" thickBot="1">
      <c r="B5" s="10" t="s">
        <v>34</v>
      </c>
      <c r="C5" s="11" t="s">
        <v>2</v>
      </c>
      <c r="D5" s="12"/>
      <c r="E5" s="13" t="s">
        <v>12</v>
      </c>
      <c r="F5" s="60" t="s">
        <v>25</v>
      </c>
      <c r="G5" s="12"/>
      <c r="H5" s="12"/>
      <c r="I5" s="12"/>
      <c r="J5" s="13" t="s">
        <v>32</v>
      </c>
      <c r="K5" s="19">
        <v>44355</v>
      </c>
      <c r="L5" s="12"/>
      <c r="M5" s="18" t="s">
        <v>20</v>
      </c>
      <c r="N5" s="133">
        <f xml:space="preserve"> '26'!N4</f>
        <v>0</v>
      </c>
      <c r="O5" s="134"/>
      <c r="P5" s="133">
        <f xml:space="preserve"> '26'!P4</f>
        <v>0</v>
      </c>
      <c r="Q5" s="134"/>
      <c r="R5" s="133">
        <f xml:space="preserve"> '26'!R4</f>
        <v>0</v>
      </c>
      <c r="S5" s="134"/>
      <c r="T5" s="6"/>
    </row>
    <row r="6" spans="1:20" ht="15" customHeight="1" thickBot="1">
      <c r="B6" s="16"/>
      <c r="C6" s="12"/>
      <c r="D6" s="12"/>
      <c r="E6" s="12"/>
      <c r="F6" s="12"/>
      <c r="G6" s="12"/>
      <c r="H6" s="12"/>
      <c r="I6" s="12"/>
      <c r="J6" s="12"/>
      <c r="K6" s="17"/>
      <c r="L6" s="6"/>
      <c r="M6" s="20" t="s">
        <v>21</v>
      </c>
      <c r="N6" s="119">
        <f>IF(($N4-$N5)&lt;0,0,$N4-$N5)</f>
        <v>0</v>
      </c>
      <c r="O6" s="120"/>
      <c r="P6" s="131">
        <f>IF(($P4-$P5)&lt;0,0,$P4-$P5)</f>
        <v>0</v>
      </c>
      <c r="Q6" s="132"/>
      <c r="R6" s="131">
        <f xml:space="preserve"> IF(($R4 - $R5)&lt;0,0,$R4 - $R5)</f>
        <v>0</v>
      </c>
      <c r="S6" s="132"/>
      <c r="T6" s="6"/>
    </row>
    <row r="7" spans="1:20" ht="19.5" thickBot="1">
      <c r="B7" s="21" t="s">
        <v>13</v>
      </c>
      <c r="C7" s="75" t="s">
        <v>4</v>
      </c>
      <c r="D7" s="75"/>
      <c r="E7" s="75" t="s">
        <v>5</v>
      </c>
      <c r="F7" s="75"/>
      <c r="G7" s="75"/>
      <c r="H7" s="75"/>
      <c r="I7" s="75"/>
      <c r="J7" s="75"/>
      <c r="K7" s="93"/>
      <c r="L7" s="6"/>
      <c r="M7" s="90" t="s">
        <v>23</v>
      </c>
      <c r="N7" s="90"/>
      <c r="O7" s="90"/>
      <c r="P7" s="90"/>
      <c r="Q7" s="86">
        <v>0</v>
      </c>
      <c r="R7" s="86"/>
      <c r="S7" s="86"/>
      <c r="T7" s="6"/>
    </row>
    <row r="8" spans="1:20" ht="19.5" thickBot="1">
      <c r="B8" s="22">
        <v>2</v>
      </c>
      <c r="C8" s="90" t="s">
        <v>51</v>
      </c>
      <c r="D8" s="90"/>
      <c r="E8" s="94"/>
      <c r="F8" s="94"/>
      <c r="G8" s="94"/>
      <c r="H8" s="94"/>
      <c r="I8" s="94"/>
      <c r="J8" s="94"/>
      <c r="K8" s="94"/>
      <c r="L8" s="6"/>
      <c r="M8" s="90" t="s">
        <v>24</v>
      </c>
      <c r="N8" s="90"/>
      <c r="O8" s="90"/>
      <c r="P8" s="90"/>
      <c r="Q8" s="86">
        <v>0</v>
      </c>
      <c r="R8" s="86"/>
      <c r="S8" s="86"/>
      <c r="T8" s="6"/>
    </row>
    <row r="9" spans="1:20" ht="19.5" thickBot="1">
      <c r="B9" s="16"/>
      <c r="C9" s="91"/>
      <c r="D9" s="91"/>
      <c r="E9" s="91"/>
      <c r="F9" s="91"/>
      <c r="G9" s="91"/>
      <c r="H9" s="91"/>
      <c r="I9" s="91"/>
      <c r="J9" s="91"/>
      <c r="K9" s="95"/>
      <c r="L9" s="6"/>
      <c r="M9" s="90" t="s">
        <v>98</v>
      </c>
      <c r="N9" s="90"/>
      <c r="O9" s="90"/>
      <c r="P9" s="90"/>
      <c r="Q9" s="86">
        <v>0</v>
      </c>
      <c r="R9" s="86"/>
      <c r="S9" s="86"/>
      <c r="T9" s="6"/>
    </row>
    <row r="10" spans="1:20">
      <c r="B10" s="16"/>
      <c r="C10" s="12"/>
      <c r="D10" s="12"/>
      <c r="E10" s="12"/>
      <c r="F10" s="12"/>
      <c r="G10" s="12"/>
      <c r="H10" s="12"/>
      <c r="I10" s="12"/>
      <c r="J10" s="12"/>
      <c r="K10" s="17"/>
      <c r="L10" s="6"/>
      <c r="M10" s="6"/>
      <c r="N10" s="6"/>
      <c r="O10" s="6"/>
      <c r="P10" s="6"/>
      <c r="Q10" s="6"/>
      <c r="R10" s="6"/>
      <c r="S10" s="6"/>
      <c r="T10" s="6"/>
    </row>
    <row r="11" spans="1:20" ht="15.75">
      <c r="B11" s="23" t="s">
        <v>6</v>
      </c>
      <c r="C11" s="73" t="s">
        <v>7</v>
      </c>
      <c r="D11" s="73"/>
      <c r="E11" s="73"/>
      <c r="F11" s="73"/>
      <c r="G11" s="73"/>
      <c r="H11" s="73"/>
      <c r="I11" s="73"/>
      <c r="J11" s="73"/>
      <c r="K11" s="74"/>
      <c r="L11" s="6"/>
      <c r="M11" s="6"/>
      <c r="N11" s="6"/>
      <c r="O11" s="6"/>
      <c r="P11" s="6"/>
      <c r="Q11" s="6"/>
      <c r="R11" s="6"/>
      <c r="S11" s="5"/>
      <c r="T11" s="6"/>
    </row>
    <row r="12" spans="1:20" ht="33" customHeight="1">
      <c r="B12" s="24"/>
      <c r="C12" s="85"/>
      <c r="D12" s="83"/>
      <c r="E12" s="83"/>
      <c r="F12" s="83"/>
      <c r="G12" s="83"/>
      <c r="H12" s="83"/>
      <c r="I12" s="83"/>
      <c r="J12" s="83"/>
      <c r="K12" s="84"/>
      <c r="L12" s="6"/>
      <c r="M12" s="6"/>
      <c r="N12" s="6"/>
      <c r="O12" s="6"/>
      <c r="P12" s="6"/>
      <c r="Q12" s="6"/>
      <c r="R12" s="6"/>
      <c r="S12" s="6"/>
      <c r="T12" s="6"/>
    </row>
    <row r="13" spans="1:20" ht="19.5" thickBot="1">
      <c r="B13" s="24"/>
      <c r="C13" s="85"/>
      <c r="D13" s="83"/>
      <c r="E13" s="83"/>
      <c r="F13" s="83"/>
      <c r="G13" s="83"/>
      <c r="H13" s="83"/>
      <c r="I13" s="83"/>
      <c r="J13" s="83"/>
      <c r="K13" s="84"/>
      <c r="L13" s="6"/>
      <c r="M13" s="103" t="s">
        <v>41</v>
      </c>
      <c r="N13" s="103"/>
      <c r="O13" s="103"/>
      <c r="P13" s="103"/>
      <c r="Q13" s="103"/>
      <c r="R13" s="103"/>
      <c r="S13" s="103"/>
      <c r="T13" s="6"/>
    </row>
    <row r="14" spans="1:20" ht="19.5" thickBot="1">
      <c r="B14" s="24"/>
      <c r="C14" s="83"/>
      <c r="D14" s="83"/>
      <c r="E14" s="83"/>
      <c r="F14" s="83"/>
      <c r="G14" s="83"/>
      <c r="H14" s="83"/>
      <c r="I14" s="83"/>
      <c r="J14" s="83"/>
      <c r="K14" s="84"/>
      <c r="L14" s="6"/>
      <c r="M14" s="90" t="s">
        <v>42</v>
      </c>
      <c r="N14" s="90"/>
      <c r="O14" s="90"/>
      <c r="P14" s="90" t="s">
        <v>43</v>
      </c>
      <c r="Q14" s="90"/>
      <c r="R14" s="90"/>
      <c r="S14" s="90"/>
      <c r="T14" s="6"/>
    </row>
    <row r="15" spans="1:20" ht="16.5" thickBot="1">
      <c r="B15" s="24"/>
      <c r="C15" s="85"/>
      <c r="D15" s="83"/>
      <c r="E15" s="83"/>
      <c r="F15" s="83"/>
      <c r="G15" s="83"/>
      <c r="H15" s="83"/>
      <c r="I15" s="83"/>
      <c r="J15" s="83"/>
      <c r="K15" s="84"/>
      <c r="L15" s="6"/>
      <c r="M15" s="77" t="s">
        <v>66</v>
      </c>
      <c r="N15" s="77"/>
      <c r="O15" s="77"/>
      <c r="P15" s="102" t="s">
        <v>44</v>
      </c>
      <c r="Q15" s="102"/>
      <c r="R15" s="102"/>
      <c r="S15" s="102"/>
      <c r="T15" s="6"/>
    </row>
    <row r="16" spans="1:20" ht="16.5" thickBot="1">
      <c r="B16" s="24"/>
      <c r="C16" s="85"/>
      <c r="D16" s="83"/>
      <c r="E16" s="83"/>
      <c r="F16" s="83"/>
      <c r="G16" s="83"/>
      <c r="H16" s="83"/>
      <c r="I16" s="83"/>
      <c r="J16" s="83"/>
      <c r="K16" s="84"/>
      <c r="L16" s="6"/>
      <c r="M16" s="77" t="s">
        <v>57</v>
      </c>
      <c r="N16" s="77"/>
      <c r="O16" s="77"/>
      <c r="P16" s="102" t="s">
        <v>71</v>
      </c>
      <c r="Q16" s="102"/>
      <c r="R16" s="102"/>
      <c r="S16" s="102"/>
      <c r="T16" s="6"/>
    </row>
    <row r="17" spans="2:20" ht="16.5" thickBot="1">
      <c r="B17" s="24"/>
      <c r="C17" s="85"/>
      <c r="D17" s="83"/>
      <c r="E17" s="83"/>
      <c r="F17" s="83"/>
      <c r="G17" s="83"/>
      <c r="H17" s="83"/>
      <c r="I17" s="83"/>
      <c r="J17" s="83"/>
      <c r="K17" s="84"/>
      <c r="L17" s="6"/>
      <c r="M17" s="77" t="s">
        <v>45</v>
      </c>
      <c r="N17" s="77"/>
      <c r="O17" s="77"/>
      <c r="P17" s="102" t="s">
        <v>46</v>
      </c>
      <c r="Q17" s="102"/>
      <c r="R17" s="102"/>
      <c r="S17" s="102"/>
      <c r="T17" s="6"/>
    </row>
    <row r="18" spans="2:20" ht="16.5" thickBot="1">
      <c r="B18" s="24"/>
      <c r="C18" s="83"/>
      <c r="D18" s="83"/>
      <c r="E18" s="83"/>
      <c r="F18" s="83"/>
      <c r="G18" s="83"/>
      <c r="H18" s="83"/>
      <c r="I18" s="83"/>
      <c r="J18" s="83"/>
      <c r="K18" s="84"/>
      <c r="L18" s="6"/>
      <c r="M18" s="77" t="s">
        <v>67</v>
      </c>
      <c r="N18" s="77"/>
      <c r="O18" s="77"/>
      <c r="P18" s="102" t="s">
        <v>47</v>
      </c>
      <c r="Q18" s="102"/>
      <c r="R18" s="102"/>
      <c r="S18" s="102"/>
      <c r="T18" s="6"/>
    </row>
    <row r="19" spans="2:20" ht="16.5" thickBot="1">
      <c r="B19" s="24"/>
      <c r="C19" s="83"/>
      <c r="D19" s="83"/>
      <c r="E19" s="83"/>
      <c r="F19" s="83"/>
      <c r="G19" s="83"/>
      <c r="H19" s="83"/>
      <c r="I19" s="83"/>
      <c r="J19" s="83"/>
      <c r="K19" s="84"/>
      <c r="L19" s="6"/>
      <c r="M19" s="77" t="s">
        <v>68</v>
      </c>
      <c r="N19" s="77"/>
      <c r="O19" s="77"/>
      <c r="P19" s="102" t="s">
        <v>47</v>
      </c>
      <c r="Q19" s="102"/>
      <c r="R19" s="102"/>
      <c r="S19" s="102"/>
      <c r="T19" s="6"/>
    </row>
    <row r="20" spans="2:20" ht="16.5" thickBot="1">
      <c r="B20" s="24"/>
      <c r="C20" s="83"/>
      <c r="D20" s="83"/>
      <c r="E20" s="83"/>
      <c r="F20" s="83"/>
      <c r="G20" s="83"/>
      <c r="H20" s="83"/>
      <c r="I20" s="83"/>
      <c r="J20" s="83"/>
      <c r="K20" s="84"/>
      <c r="L20" s="6"/>
      <c r="M20" s="77"/>
      <c r="N20" s="77"/>
      <c r="O20" s="77"/>
      <c r="P20" s="102"/>
      <c r="Q20" s="102"/>
      <c r="R20" s="102"/>
      <c r="S20" s="102"/>
      <c r="T20" s="6"/>
    </row>
    <row r="21" spans="2:20" ht="16.5" thickBot="1">
      <c r="B21" s="24"/>
      <c r="C21" s="83"/>
      <c r="D21" s="83"/>
      <c r="E21" s="83"/>
      <c r="F21" s="83"/>
      <c r="G21" s="83"/>
      <c r="H21" s="83"/>
      <c r="I21" s="83"/>
      <c r="J21" s="83"/>
      <c r="K21" s="84"/>
      <c r="L21" s="6"/>
      <c r="M21" s="77"/>
      <c r="N21" s="77"/>
      <c r="O21" s="77"/>
      <c r="P21" s="102"/>
      <c r="Q21" s="102"/>
      <c r="R21" s="102"/>
      <c r="S21" s="102"/>
      <c r="T21" s="6"/>
    </row>
    <row r="22" spans="2:20" ht="16.5" thickBot="1">
      <c r="B22" s="24"/>
      <c r="C22" s="85"/>
      <c r="D22" s="85"/>
      <c r="E22" s="85"/>
      <c r="F22" s="85"/>
      <c r="G22" s="85"/>
      <c r="H22" s="85"/>
      <c r="I22" s="85"/>
      <c r="J22" s="85"/>
      <c r="K22" s="92"/>
      <c r="L22" s="6"/>
      <c r="M22" s="77"/>
      <c r="N22" s="77"/>
      <c r="O22" s="77"/>
      <c r="P22" s="102"/>
      <c r="Q22" s="102"/>
      <c r="R22" s="102"/>
      <c r="S22" s="102"/>
      <c r="T22" s="6"/>
    </row>
    <row r="23" spans="2:20" ht="15.75">
      <c r="B23" s="24"/>
      <c r="C23" s="85"/>
      <c r="D23" s="85"/>
      <c r="E23" s="85"/>
      <c r="F23" s="85"/>
      <c r="G23" s="85"/>
      <c r="H23" s="85"/>
      <c r="I23" s="85"/>
      <c r="J23" s="85"/>
      <c r="K23" s="92"/>
      <c r="L23" s="6"/>
      <c r="M23" s="123"/>
      <c r="N23" s="123"/>
      <c r="O23" s="123"/>
      <c r="P23" s="6"/>
      <c r="Q23" s="6"/>
      <c r="R23" s="6"/>
      <c r="S23" s="6"/>
      <c r="T23" s="6"/>
    </row>
    <row r="24" spans="2:20" ht="15.75">
      <c r="B24" s="24"/>
      <c r="C24" s="83"/>
      <c r="D24" s="83"/>
      <c r="E24" s="83"/>
      <c r="F24" s="83"/>
      <c r="G24" s="83"/>
      <c r="H24" s="83"/>
      <c r="I24" s="83"/>
      <c r="J24" s="83"/>
      <c r="K24" s="84"/>
      <c r="L24" s="6"/>
      <c r="M24" s="123"/>
      <c r="N24" s="124"/>
      <c r="O24" s="124"/>
      <c r="P24" s="6"/>
      <c r="Q24" s="6"/>
      <c r="R24" s="6"/>
      <c r="S24" s="6"/>
      <c r="T24" s="6"/>
    </row>
    <row r="25" spans="2:20" ht="15.75">
      <c r="B25" s="24"/>
      <c r="C25" s="83"/>
      <c r="D25" s="83"/>
      <c r="E25" s="83"/>
      <c r="F25" s="83"/>
      <c r="G25" s="83"/>
      <c r="H25" s="83"/>
      <c r="I25" s="83"/>
      <c r="J25" s="83"/>
      <c r="K25" s="84"/>
      <c r="L25" s="6"/>
      <c r="M25" s="123"/>
      <c r="N25" s="123"/>
      <c r="O25" s="123"/>
      <c r="P25" s="6"/>
      <c r="Q25" s="6"/>
      <c r="R25" s="6"/>
      <c r="S25" s="6"/>
      <c r="T25" s="6"/>
    </row>
    <row r="26" spans="2:20" ht="15.75">
      <c r="B26" s="24"/>
      <c r="C26" s="83"/>
      <c r="D26" s="83"/>
      <c r="E26" s="83"/>
      <c r="F26" s="83"/>
      <c r="G26" s="83"/>
      <c r="H26" s="83"/>
      <c r="I26" s="83"/>
      <c r="J26" s="83"/>
      <c r="K26" s="84"/>
      <c r="L26" s="6"/>
      <c r="M26" s="6"/>
      <c r="N26" s="6"/>
      <c r="O26" s="6"/>
      <c r="P26" s="6"/>
      <c r="Q26" s="6"/>
      <c r="R26" s="6"/>
      <c r="S26" s="6"/>
      <c r="T26" s="6"/>
    </row>
    <row r="27" spans="2:20" ht="19.5" thickBot="1">
      <c r="B27" s="24"/>
      <c r="C27" s="83"/>
      <c r="D27" s="83"/>
      <c r="E27" s="83"/>
      <c r="F27" s="83"/>
      <c r="G27" s="83"/>
      <c r="H27" s="83"/>
      <c r="I27" s="83"/>
      <c r="J27" s="83"/>
      <c r="K27" s="84"/>
      <c r="L27" s="25"/>
      <c r="M27" s="87" t="s">
        <v>7</v>
      </c>
      <c r="N27" s="87"/>
      <c r="O27" s="87"/>
      <c r="P27" s="87"/>
      <c r="Q27" s="87"/>
      <c r="R27" s="87"/>
      <c r="S27" s="6"/>
      <c r="T27" s="6"/>
    </row>
    <row r="28" spans="2:20" ht="19.5" thickBot="1">
      <c r="B28" s="24"/>
      <c r="C28" s="83"/>
      <c r="D28" s="83"/>
      <c r="E28" s="83"/>
      <c r="F28" s="83"/>
      <c r="G28" s="83"/>
      <c r="H28" s="83"/>
      <c r="I28" s="83"/>
      <c r="J28" s="83"/>
      <c r="K28" s="84"/>
      <c r="L28" s="25"/>
      <c r="M28" s="90" t="s">
        <v>14</v>
      </c>
      <c r="N28" s="90"/>
      <c r="O28" s="90"/>
      <c r="P28" s="26" t="s">
        <v>69</v>
      </c>
      <c r="Q28" s="96" t="s">
        <v>53</v>
      </c>
      <c r="R28" s="97"/>
      <c r="S28" s="6"/>
      <c r="T28" s="6"/>
    </row>
    <row r="29" spans="2:20" ht="19.5" thickBot="1">
      <c r="B29" s="24"/>
      <c r="C29" s="83"/>
      <c r="D29" s="83"/>
      <c r="E29" s="83"/>
      <c r="F29" s="83"/>
      <c r="G29" s="83"/>
      <c r="H29" s="83"/>
      <c r="I29" s="83"/>
      <c r="J29" s="83"/>
      <c r="K29" s="84"/>
      <c r="L29" s="25"/>
      <c r="M29" s="86" t="s">
        <v>15</v>
      </c>
      <c r="N29" s="86"/>
      <c r="O29" s="86"/>
      <c r="P29" s="3">
        <f xml:space="preserve"> COUNTIFS($C12:$K100, "*O*F*11*issued*")</f>
        <v>0</v>
      </c>
      <c r="Q29" s="98">
        <f xml:space="preserve"> COUNTIFS(C12:K104, "*O*F*11*surrendered*")</f>
        <v>0</v>
      </c>
      <c r="R29" s="99"/>
      <c r="S29" s="6"/>
      <c r="T29" s="6"/>
    </row>
    <row r="30" spans="2:20" ht="19.5" thickBot="1">
      <c r="B30" s="24"/>
      <c r="C30" s="83"/>
      <c r="D30" s="83"/>
      <c r="E30" s="83"/>
      <c r="F30" s="83"/>
      <c r="G30" s="83"/>
      <c r="H30" s="83"/>
      <c r="I30" s="83"/>
      <c r="J30" s="83"/>
      <c r="K30" s="84"/>
      <c r="L30" s="25"/>
      <c r="M30" s="86" t="s">
        <v>55</v>
      </c>
      <c r="N30" s="86"/>
      <c r="O30" s="86"/>
      <c r="P30" s="3">
        <f xml:space="preserve"> COUNTIF($C12:$K104, "*CMMS*raised*")</f>
        <v>0</v>
      </c>
      <c r="Q30" s="100"/>
      <c r="R30" s="101"/>
      <c r="S30" s="6"/>
      <c r="T30" s="6"/>
    </row>
    <row r="31" spans="2:20" ht="19.5" thickBot="1">
      <c r="B31" s="24"/>
      <c r="C31" s="83"/>
      <c r="D31" s="83"/>
      <c r="E31" s="83"/>
      <c r="F31" s="83"/>
      <c r="G31" s="83"/>
      <c r="H31" s="83"/>
      <c r="I31" s="83"/>
      <c r="J31" s="83"/>
      <c r="K31" s="84"/>
      <c r="L31" s="25"/>
      <c r="M31" s="86" t="s">
        <v>28</v>
      </c>
      <c r="N31" s="86"/>
      <c r="O31" s="86"/>
      <c r="P31" s="3">
        <f xml:space="preserve"> COUNTIFS($C12:$K104, "Work Permit*issued*") + COUNTIFS($C12:$K104, "*Permit*to*work*issued*") + COUNTIFS($C12:$K104, "*O*F*2*issued*")</f>
        <v>0</v>
      </c>
      <c r="Q31" s="98">
        <f xml:space="preserve"> COUNTIFS($C12:$K104, "Work Permit*surrendered*") + COUNTIFS($C12:$K104, "*Permit*to*work*surrendered*") + COUNTIFS($C12:$K104, "*O*F*2*surrendered*")</f>
        <v>0</v>
      </c>
      <c r="R31" s="99"/>
      <c r="S31" s="6"/>
      <c r="T31" s="6"/>
    </row>
    <row r="32" spans="2:20" ht="19.5" thickBot="1">
      <c r="B32" s="24"/>
      <c r="C32" s="83"/>
      <c r="D32" s="83"/>
      <c r="E32" s="83"/>
      <c r="F32" s="83"/>
      <c r="G32" s="83"/>
      <c r="H32" s="83"/>
      <c r="I32" s="83"/>
      <c r="J32" s="83"/>
      <c r="K32" s="84"/>
      <c r="L32" s="25"/>
      <c r="M32" s="86" t="s">
        <v>29</v>
      </c>
      <c r="N32" s="86"/>
      <c r="O32" s="86"/>
      <c r="P32" s="3">
        <f xml:space="preserve"> COUNTIFS($C12:$K104, "Work*Test*Permit*issued*") + COUNTIFS($C12:$K104, "*O*F*3*issued*")</f>
        <v>0</v>
      </c>
      <c r="Q32" s="98">
        <f xml:space="preserve"> COUNTIFS(C12:K104, "Work*Test*Permit*surrendered*") + COUNTIFS($C12:$K104, "*O*F*3*surrendered*")</f>
        <v>0</v>
      </c>
      <c r="R32" s="99"/>
      <c r="S32" s="6"/>
      <c r="T32" s="6"/>
    </row>
    <row r="33" spans="2:20" ht="19.5" thickBot="1">
      <c r="B33" s="24"/>
      <c r="C33" s="83"/>
      <c r="D33" s="83"/>
      <c r="E33" s="83"/>
      <c r="F33" s="83"/>
      <c r="G33" s="83"/>
      <c r="H33" s="83"/>
      <c r="I33" s="83"/>
      <c r="J33" s="83"/>
      <c r="K33" s="84"/>
      <c r="L33" s="25"/>
      <c r="M33" s="86" t="s">
        <v>30</v>
      </c>
      <c r="N33" s="86"/>
      <c r="O33" s="86"/>
      <c r="P33" s="3">
        <f xml:space="preserve"> COUNTIFS($C12:$K104, "*Local*Checks*") + COUNTIFS($C12:$K104, "*Checks*Local*")</f>
        <v>0</v>
      </c>
      <c r="Q33" s="100"/>
      <c r="R33" s="101"/>
      <c r="S33" s="6"/>
      <c r="T33" s="6"/>
    </row>
    <row r="34" spans="2:20" ht="19.5" thickBot="1">
      <c r="B34" s="24"/>
      <c r="C34" s="83"/>
      <c r="D34" s="83"/>
      <c r="E34" s="83"/>
      <c r="F34" s="83"/>
      <c r="G34" s="83"/>
      <c r="H34" s="83"/>
      <c r="I34" s="83"/>
      <c r="J34" s="83"/>
      <c r="K34" s="84"/>
      <c r="L34" s="25"/>
      <c r="M34" s="86" t="s">
        <v>49</v>
      </c>
      <c r="N34" s="86"/>
      <c r="O34" s="86"/>
      <c r="P34" s="3">
        <f xml:space="preserve"> COUNTIFS($C12:$K104, "*Hot*Work*Permit*issued*")</f>
        <v>0</v>
      </c>
      <c r="Q34" s="98">
        <f xml:space="preserve"> COUNTIFS($C12:$K104, "*Hot*Work*Permit*surrendered*")</f>
        <v>0</v>
      </c>
      <c r="R34" s="99"/>
      <c r="S34" s="6"/>
      <c r="T34" s="6"/>
    </row>
    <row r="35" spans="2:20" ht="19.5" thickBot="1">
      <c r="B35" s="24"/>
      <c r="C35" s="83"/>
      <c r="D35" s="83"/>
      <c r="E35" s="83"/>
      <c r="F35" s="83"/>
      <c r="G35" s="83"/>
      <c r="H35" s="83"/>
      <c r="I35" s="83"/>
      <c r="J35" s="83"/>
      <c r="K35" s="84"/>
      <c r="L35" s="25"/>
      <c r="M35" s="86" t="s">
        <v>48</v>
      </c>
      <c r="N35" s="86"/>
      <c r="O35" s="86"/>
      <c r="P35" s="3">
        <f xml:space="preserve"> COUNTIFS($C12:$K104, "*Confined*Space*Permit*issued*")</f>
        <v>0</v>
      </c>
      <c r="Q35" s="98">
        <f xml:space="preserve"> COUNTIFS($C12:$K104, "*Confined*Space*Permit*surrendered*")</f>
        <v>0</v>
      </c>
      <c r="R35" s="99"/>
      <c r="S35" s="6"/>
      <c r="T35" s="6"/>
    </row>
    <row r="36" spans="2:20" ht="19.5" thickBot="1">
      <c r="B36" s="24"/>
      <c r="C36" s="83"/>
      <c r="D36" s="83"/>
      <c r="E36" s="83"/>
      <c r="F36" s="83"/>
      <c r="G36" s="83"/>
      <c r="H36" s="83"/>
      <c r="I36" s="83"/>
      <c r="J36" s="83"/>
      <c r="K36" s="84"/>
      <c r="L36" s="25"/>
      <c r="M36" s="77" t="s">
        <v>50</v>
      </c>
      <c r="N36" s="77"/>
      <c r="O36" s="77"/>
      <c r="P36" s="3">
        <f>COUNTIFS($C12:$K104,"*Application*for*Protection*Guarantee*")</f>
        <v>0</v>
      </c>
      <c r="Q36" s="100"/>
      <c r="R36" s="101"/>
      <c r="S36" s="6"/>
      <c r="T36" s="6"/>
    </row>
    <row r="37" spans="2:20" ht="19.5" thickBot="1">
      <c r="B37" s="24"/>
      <c r="C37" s="83"/>
      <c r="D37" s="83"/>
      <c r="E37" s="83"/>
      <c r="F37" s="83"/>
      <c r="G37" s="83"/>
      <c r="H37" s="83"/>
      <c r="I37" s="83"/>
      <c r="J37" s="83"/>
      <c r="K37" s="84"/>
      <c r="L37" s="6"/>
      <c r="M37" s="125"/>
      <c r="N37" s="125"/>
      <c r="O37" s="125"/>
      <c r="P37" s="28"/>
      <c r="Q37" s="129"/>
      <c r="R37" s="130"/>
      <c r="S37" s="29"/>
      <c r="T37" s="6"/>
    </row>
    <row r="38" spans="2:20" ht="19.5" thickBot="1">
      <c r="B38" s="24"/>
      <c r="C38" s="83"/>
      <c r="D38" s="83"/>
      <c r="E38" s="83"/>
      <c r="F38" s="83"/>
      <c r="G38" s="83"/>
      <c r="H38" s="83"/>
      <c r="I38" s="83"/>
      <c r="J38" s="83"/>
      <c r="K38" s="84"/>
      <c r="L38" s="6"/>
      <c r="M38" s="86"/>
      <c r="N38" s="86"/>
      <c r="O38" s="86"/>
      <c r="P38" s="27"/>
      <c r="Q38" s="121"/>
      <c r="R38" s="122"/>
      <c r="S38" s="30"/>
      <c r="T38" s="6"/>
    </row>
    <row r="39" spans="2:20" ht="19.5" thickBot="1">
      <c r="B39" s="24"/>
      <c r="C39" s="83"/>
      <c r="D39" s="83"/>
      <c r="E39" s="83"/>
      <c r="F39" s="83"/>
      <c r="G39" s="83"/>
      <c r="H39" s="83"/>
      <c r="I39" s="83"/>
      <c r="J39" s="83"/>
      <c r="K39" s="84"/>
      <c r="L39" s="6"/>
      <c r="M39" s="86"/>
      <c r="N39" s="86"/>
      <c r="O39" s="86"/>
      <c r="P39" s="27"/>
      <c r="Q39" s="121"/>
      <c r="R39" s="122"/>
      <c r="S39" s="30"/>
      <c r="T39" s="6"/>
    </row>
    <row r="40" spans="2:20" ht="18.75">
      <c r="B40" s="24"/>
      <c r="C40" s="83"/>
      <c r="D40" s="83"/>
      <c r="E40" s="83"/>
      <c r="F40" s="83"/>
      <c r="G40" s="83"/>
      <c r="H40" s="83"/>
      <c r="I40" s="83"/>
      <c r="J40" s="83"/>
      <c r="K40" s="84"/>
      <c r="L40" s="6"/>
      <c r="M40" s="31"/>
      <c r="N40" s="32"/>
      <c r="O40" s="32"/>
      <c r="P40" s="32"/>
      <c r="Q40" s="32"/>
      <c r="R40" s="32"/>
      <c r="S40" s="30"/>
      <c r="T40" s="6"/>
    </row>
    <row r="41" spans="2:20" ht="18.75">
      <c r="B41" s="24"/>
      <c r="C41" s="83"/>
      <c r="D41" s="83"/>
      <c r="E41" s="83"/>
      <c r="F41" s="83"/>
      <c r="G41" s="83"/>
      <c r="H41" s="83"/>
      <c r="I41" s="83"/>
      <c r="J41" s="83"/>
      <c r="K41" s="84"/>
      <c r="L41" s="6"/>
      <c r="M41" s="31"/>
      <c r="N41" s="32"/>
      <c r="O41" s="32"/>
      <c r="P41" s="32"/>
      <c r="Q41" s="32"/>
      <c r="R41" s="32"/>
      <c r="S41" s="30"/>
      <c r="T41" s="6"/>
    </row>
    <row r="42" spans="2:20" ht="18.75">
      <c r="B42" s="24"/>
      <c r="C42" s="83"/>
      <c r="D42" s="83"/>
      <c r="E42" s="83"/>
      <c r="F42" s="83"/>
      <c r="G42" s="83"/>
      <c r="H42" s="83"/>
      <c r="I42" s="83"/>
      <c r="J42" s="83"/>
      <c r="K42" s="84"/>
      <c r="L42" s="6"/>
      <c r="M42" s="33"/>
      <c r="N42" s="33"/>
      <c r="O42" s="33"/>
      <c r="P42" s="33"/>
      <c r="Q42" s="32"/>
      <c r="R42" s="32"/>
      <c r="S42" s="30"/>
      <c r="T42" s="6"/>
    </row>
    <row r="43" spans="2:20" ht="18.75">
      <c r="B43" s="24"/>
      <c r="C43" s="83"/>
      <c r="D43" s="83"/>
      <c r="E43" s="83"/>
      <c r="F43" s="83"/>
      <c r="G43" s="83"/>
      <c r="H43" s="83"/>
      <c r="I43" s="83"/>
      <c r="J43" s="83"/>
      <c r="K43" s="84"/>
      <c r="L43" s="6"/>
      <c r="M43" s="33"/>
      <c r="N43" s="33"/>
      <c r="O43" s="33"/>
      <c r="P43" s="33"/>
      <c r="Q43" s="32"/>
      <c r="R43" s="32"/>
      <c r="S43" s="30"/>
      <c r="T43" s="6"/>
    </row>
    <row r="44" spans="2:20" ht="18.75">
      <c r="B44" s="24"/>
      <c r="C44" s="83"/>
      <c r="D44" s="83"/>
      <c r="E44" s="83"/>
      <c r="F44" s="83"/>
      <c r="G44" s="83"/>
      <c r="H44" s="83"/>
      <c r="I44" s="83"/>
      <c r="J44" s="83"/>
      <c r="K44" s="84"/>
      <c r="L44" s="6"/>
      <c r="M44" s="33"/>
      <c r="N44" s="33"/>
      <c r="O44" s="33"/>
      <c r="P44" s="33"/>
      <c r="Q44" s="32"/>
      <c r="R44" s="32"/>
      <c r="S44" s="32"/>
      <c r="T44" s="6"/>
    </row>
    <row r="45" spans="2:20" ht="15.75">
      <c r="B45" s="24"/>
      <c r="C45" s="83"/>
      <c r="D45" s="83"/>
      <c r="E45" s="83"/>
      <c r="F45" s="83"/>
      <c r="G45" s="83"/>
      <c r="H45" s="83"/>
      <c r="I45" s="83"/>
      <c r="J45" s="83"/>
      <c r="K45" s="84"/>
      <c r="L45" s="25"/>
      <c r="M45" s="25"/>
      <c r="N45" s="25"/>
      <c r="O45" s="25"/>
      <c r="P45" s="25"/>
      <c r="Q45" s="25"/>
      <c r="R45" s="25"/>
      <c r="S45" s="6"/>
      <c r="T45" s="6"/>
    </row>
    <row r="46" spans="2:20" ht="15.75">
      <c r="B46" s="24"/>
      <c r="C46" s="83"/>
      <c r="D46" s="83"/>
      <c r="E46" s="83"/>
      <c r="F46" s="83"/>
      <c r="G46" s="83"/>
      <c r="H46" s="83"/>
      <c r="I46" s="83"/>
      <c r="J46" s="83"/>
      <c r="K46" s="84"/>
      <c r="L46" s="25"/>
      <c r="M46" s="25"/>
      <c r="N46" s="25"/>
      <c r="O46" s="25"/>
      <c r="P46" s="25"/>
      <c r="Q46" s="25"/>
      <c r="R46" s="25"/>
      <c r="S46" s="6"/>
      <c r="T46" s="6"/>
    </row>
    <row r="47" spans="2:20" ht="15.75">
      <c r="B47" s="24"/>
      <c r="C47" s="83"/>
      <c r="D47" s="83"/>
      <c r="E47" s="83"/>
      <c r="F47" s="83"/>
      <c r="G47" s="83"/>
      <c r="H47" s="83"/>
      <c r="I47" s="83"/>
      <c r="J47" s="83"/>
      <c r="K47" s="84"/>
      <c r="L47" s="25"/>
      <c r="M47" s="25"/>
      <c r="N47" s="25"/>
      <c r="O47" s="25"/>
      <c r="P47" s="25"/>
      <c r="Q47" s="25"/>
      <c r="R47" s="25"/>
      <c r="S47" s="6"/>
      <c r="T47" s="6"/>
    </row>
    <row r="48" spans="2:20" ht="15.75">
      <c r="B48" s="24"/>
      <c r="C48" s="83"/>
      <c r="D48" s="83"/>
      <c r="E48" s="83"/>
      <c r="F48" s="83"/>
      <c r="G48" s="83"/>
      <c r="H48" s="83"/>
      <c r="I48" s="83"/>
      <c r="J48" s="83"/>
      <c r="K48" s="84"/>
      <c r="L48" s="25"/>
      <c r="M48" s="25"/>
      <c r="N48" s="25"/>
      <c r="O48" s="25"/>
      <c r="P48" s="25"/>
      <c r="Q48" s="25"/>
      <c r="R48" s="25"/>
      <c r="S48" s="6"/>
      <c r="T48" s="6"/>
    </row>
    <row r="49" spans="2:20" ht="15.75">
      <c r="B49" s="24"/>
      <c r="C49" s="83"/>
      <c r="D49" s="83"/>
      <c r="E49" s="83"/>
      <c r="F49" s="83"/>
      <c r="G49" s="83"/>
      <c r="H49" s="83"/>
      <c r="I49" s="83"/>
      <c r="J49" s="83"/>
      <c r="K49" s="84"/>
      <c r="L49" s="25"/>
      <c r="M49" s="25"/>
      <c r="N49" s="25"/>
      <c r="O49" s="25"/>
      <c r="P49" s="25"/>
      <c r="Q49" s="25"/>
      <c r="R49" s="25"/>
      <c r="S49" s="6"/>
      <c r="T49" s="6"/>
    </row>
    <row r="50" spans="2:20" ht="15.75">
      <c r="B50" s="24"/>
      <c r="C50" s="83"/>
      <c r="D50" s="83"/>
      <c r="E50" s="83"/>
      <c r="F50" s="83"/>
      <c r="G50" s="83"/>
      <c r="H50" s="83"/>
      <c r="I50" s="83"/>
      <c r="J50" s="83"/>
      <c r="K50" s="84"/>
      <c r="L50" s="25"/>
      <c r="M50" s="34"/>
      <c r="N50" s="34"/>
      <c r="O50" s="34"/>
      <c r="P50" s="34"/>
      <c r="Q50" s="25"/>
      <c r="R50" s="25"/>
      <c r="S50" s="6"/>
      <c r="T50" s="6"/>
    </row>
    <row r="51" spans="2:20" ht="15.75">
      <c r="B51" s="24"/>
      <c r="C51" s="83"/>
      <c r="D51" s="83"/>
      <c r="E51" s="83"/>
      <c r="F51" s="83"/>
      <c r="G51" s="83"/>
      <c r="H51" s="83"/>
      <c r="I51" s="83"/>
      <c r="J51" s="83"/>
      <c r="K51" s="84"/>
      <c r="L51" s="25"/>
      <c r="M51" s="25"/>
      <c r="N51" s="25"/>
      <c r="O51" s="25"/>
      <c r="P51" s="25"/>
      <c r="Q51" s="25"/>
      <c r="R51" s="25"/>
      <c r="S51" s="6"/>
      <c r="T51" s="6"/>
    </row>
    <row r="52" spans="2:20" ht="15.75">
      <c r="B52" s="24"/>
      <c r="C52" s="83"/>
      <c r="D52" s="83"/>
      <c r="E52" s="83"/>
      <c r="F52" s="83"/>
      <c r="G52" s="83"/>
      <c r="H52" s="83"/>
      <c r="I52" s="83"/>
      <c r="J52" s="83"/>
      <c r="K52" s="84"/>
      <c r="L52" s="25"/>
      <c r="M52" s="25"/>
      <c r="N52" s="25"/>
      <c r="O52" s="25"/>
      <c r="P52" s="25"/>
      <c r="Q52" s="25"/>
      <c r="R52" s="25"/>
      <c r="S52" s="6"/>
      <c r="T52" s="6"/>
    </row>
    <row r="53" spans="2:20" ht="15.75">
      <c r="B53" s="24"/>
      <c r="C53" s="83"/>
      <c r="D53" s="83"/>
      <c r="E53" s="83"/>
      <c r="F53" s="83"/>
      <c r="G53" s="83"/>
      <c r="H53" s="83"/>
      <c r="I53" s="83"/>
      <c r="J53" s="83"/>
      <c r="K53" s="84"/>
      <c r="L53" s="25"/>
      <c r="M53" s="25"/>
      <c r="N53" s="25"/>
      <c r="O53" s="25"/>
      <c r="P53" s="25"/>
      <c r="Q53" s="25"/>
      <c r="R53" s="25"/>
      <c r="S53" s="6"/>
      <c r="T53" s="6"/>
    </row>
    <row r="54" spans="2:20" ht="15.75">
      <c r="B54" s="24"/>
      <c r="C54" s="83"/>
      <c r="D54" s="83"/>
      <c r="E54" s="83"/>
      <c r="F54" s="83"/>
      <c r="G54" s="83"/>
      <c r="H54" s="83"/>
      <c r="I54" s="83"/>
      <c r="J54" s="83"/>
      <c r="K54" s="84"/>
      <c r="L54" s="25"/>
      <c r="M54" s="25"/>
      <c r="N54" s="25"/>
      <c r="O54" s="25"/>
      <c r="P54" s="25"/>
      <c r="Q54" s="25"/>
      <c r="R54" s="25"/>
      <c r="S54" s="6"/>
      <c r="T54" s="6"/>
    </row>
    <row r="55" spans="2:20" ht="15.75">
      <c r="B55" s="24"/>
      <c r="C55" s="83"/>
      <c r="D55" s="83"/>
      <c r="E55" s="83"/>
      <c r="F55" s="83"/>
      <c r="G55" s="83"/>
      <c r="H55" s="83"/>
      <c r="I55" s="83"/>
      <c r="J55" s="83"/>
      <c r="K55" s="84"/>
      <c r="L55" s="25"/>
      <c r="M55" s="6"/>
      <c r="N55" s="6"/>
      <c r="O55" s="6"/>
      <c r="P55" s="6"/>
      <c r="Q55" s="6"/>
      <c r="R55" s="6"/>
      <c r="S55" s="6"/>
      <c r="T55" s="6"/>
    </row>
    <row r="56" spans="2:20" ht="15.75">
      <c r="B56" s="24"/>
      <c r="C56" s="83"/>
      <c r="D56" s="83"/>
      <c r="E56" s="83"/>
      <c r="F56" s="83"/>
      <c r="G56" s="83"/>
      <c r="H56" s="83"/>
      <c r="I56" s="83"/>
      <c r="J56" s="83"/>
      <c r="K56" s="84"/>
      <c r="L56" s="25"/>
      <c r="M56" s="6"/>
      <c r="N56" s="6"/>
      <c r="O56" s="6"/>
      <c r="P56" s="6"/>
      <c r="Q56" s="6"/>
      <c r="R56" s="6"/>
      <c r="S56" s="6"/>
      <c r="T56" s="6"/>
    </row>
    <row r="57" spans="2:20" ht="15.75">
      <c r="B57" s="24"/>
      <c r="C57" s="83"/>
      <c r="D57" s="83"/>
      <c r="E57" s="83"/>
      <c r="F57" s="83"/>
      <c r="G57" s="83"/>
      <c r="H57" s="83"/>
      <c r="I57" s="83"/>
      <c r="J57" s="83"/>
      <c r="K57" s="84"/>
      <c r="L57" s="25"/>
      <c r="M57" s="6"/>
      <c r="N57" s="6"/>
      <c r="O57" s="6"/>
      <c r="P57" s="6"/>
      <c r="Q57" s="6"/>
      <c r="R57" s="6"/>
      <c r="S57" s="6"/>
      <c r="T57" s="6"/>
    </row>
    <row r="58" spans="2:20" ht="15.75">
      <c r="B58" s="24"/>
      <c r="C58" s="83"/>
      <c r="D58" s="83"/>
      <c r="E58" s="83"/>
      <c r="F58" s="83"/>
      <c r="G58" s="83"/>
      <c r="H58" s="83"/>
      <c r="I58" s="83"/>
      <c r="J58" s="83"/>
      <c r="K58" s="84"/>
      <c r="L58" s="25"/>
      <c r="M58" s="6"/>
      <c r="N58" s="6"/>
      <c r="O58" s="6"/>
      <c r="P58" s="6"/>
      <c r="Q58" s="6"/>
      <c r="R58" s="6"/>
      <c r="S58" s="6"/>
      <c r="T58" s="6"/>
    </row>
    <row r="59" spans="2:20" ht="15.75">
      <c r="B59" s="24"/>
      <c r="C59" s="83"/>
      <c r="D59" s="83"/>
      <c r="E59" s="83"/>
      <c r="F59" s="83"/>
      <c r="G59" s="83"/>
      <c r="H59" s="83"/>
      <c r="I59" s="83"/>
      <c r="J59" s="83"/>
      <c r="K59" s="84"/>
      <c r="L59" s="25"/>
      <c r="M59" s="6"/>
      <c r="N59" s="6"/>
      <c r="O59" s="6"/>
      <c r="P59" s="6"/>
      <c r="Q59" s="6"/>
      <c r="R59" s="6"/>
      <c r="S59" s="6"/>
      <c r="T59" s="6"/>
    </row>
    <row r="60" spans="2:20" ht="15.75">
      <c r="B60" s="24"/>
      <c r="C60" s="83"/>
      <c r="D60" s="83"/>
      <c r="E60" s="83"/>
      <c r="F60" s="83"/>
      <c r="G60" s="83"/>
      <c r="H60" s="83"/>
      <c r="I60" s="83"/>
      <c r="J60" s="83"/>
      <c r="K60" s="84"/>
      <c r="L60" s="25"/>
      <c r="M60" s="6"/>
      <c r="N60" s="6"/>
      <c r="O60" s="6"/>
      <c r="P60" s="6"/>
      <c r="Q60" s="6"/>
      <c r="R60" s="6"/>
      <c r="S60" s="6"/>
      <c r="T60" s="6"/>
    </row>
    <row r="61" spans="2:20" ht="15.75">
      <c r="B61" s="24"/>
      <c r="C61" s="83"/>
      <c r="D61" s="83"/>
      <c r="E61" s="83"/>
      <c r="F61" s="83"/>
      <c r="G61" s="83"/>
      <c r="H61" s="83"/>
      <c r="I61" s="83"/>
      <c r="J61" s="83"/>
      <c r="K61" s="84"/>
      <c r="L61" s="25"/>
      <c r="M61" s="25"/>
      <c r="N61" s="25"/>
      <c r="O61" s="6"/>
      <c r="P61" s="25"/>
      <c r="Q61" s="25"/>
      <c r="R61" s="25"/>
      <c r="S61" s="6"/>
      <c r="T61" s="6"/>
    </row>
    <row r="62" spans="2:20" ht="15.75">
      <c r="B62" s="24"/>
      <c r="C62" s="83"/>
      <c r="D62" s="83"/>
      <c r="E62" s="83"/>
      <c r="F62" s="83"/>
      <c r="G62" s="83"/>
      <c r="H62" s="83"/>
      <c r="I62" s="83"/>
      <c r="J62" s="83"/>
      <c r="K62" s="84"/>
      <c r="L62" s="6"/>
      <c r="M62" s="6"/>
      <c r="N62" s="6"/>
      <c r="O62" s="6"/>
      <c r="P62" s="6"/>
      <c r="Q62" s="6"/>
      <c r="R62" s="6"/>
      <c r="S62" s="6"/>
      <c r="T62" s="6"/>
    </row>
    <row r="63" spans="2:20" ht="15.75">
      <c r="B63" s="24"/>
      <c r="C63" s="83"/>
      <c r="D63" s="83"/>
      <c r="E63" s="83"/>
      <c r="F63" s="83"/>
      <c r="G63" s="83"/>
      <c r="H63" s="83"/>
      <c r="I63" s="83"/>
      <c r="J63" s="83"/>
      <c r="K63" s="84"/>
      <c r="L63" s="6"/>
      <c r="M63" s="6"/>
      <c r="N63" s="6"/>
      <c r="O63" s="6"/>
      <c r="P63" s="6"/>
      <c r="Q63" s="6"/>
      <c r="R63" s="6"/>
      <c r="S63" s="6"/>
      <c r="T63" s="6"/>
    </row>
    <row r="64" spans="2:20" ht="15.75">
      <c r="B64" s="24"/>
      <c r="C64" s="83"/>
      <c r="D64" s="83"/>
      <c r="E64" s="83"/>
      <c r="F64" s="83"/>
      <c r="G64" s="83"/>
      <c r="H64" s="83"/>
      <c r="I64" s="83"/>
      <c r="J64" s="83"/>
      <c r="K64" s="84"/>
      <c r="L64" s="6"/>
      <c r="M64" s="6"/>
      <c r="N64" s="6"/>
      <c r="O64" s="6"/>
      <c r="P64" s="6"/>
      <c r="Q64" s="6"/>
      <c r="R64" s="6"/>
      <c r="S64" s="6"/>
      <c r="T64" s="6"/>
    </row>
    <row r="65" spans="2:20" ht="15.75">
      <c r="B65" s="24"/>
      <c r="C65" s="83"/>
      <c r="D65" s="83"/>
      <c r="E65" s="83"/>
      <c r="F65" s="83"/>
      <c r="G65" s="83"/>
      <c r="H65" s="83"/>
      <c r="I65" s="83"/>
      <c r="J65" s="83"/>
      <c r="K65" s="84"/>
      <c r="L65" s="6"/>
      <c r="M65" s="6"/>
      <c r="N65" s="6"/>
      <c r="O65" s="6"/>
      <c r="P65" s="6"/>
      <c r="Q65" s="6"/>
      <c r="R65" s="6"/>
      <c r="S65" s="6"/>
      <c r="T65" s="6"/>
    </row>
    <row r="66" spans="2:20" ht="15.75">
      <c r="B66" s="24"/>
      <c r="C66" s="83"/>
      <c r="D66" s="83"/>
      <c r="E66" s="83"/>
      <c r="F66" s="83"/>
      <c r="G66" s="83"/>
      <c r="H66" s="83"/>
      <c r="I66" s="83"/>
      <c r="J66" s="83"/>
      <c r="K66" s="84"/>
      <c r="L66" s="6"/>
      <c r="M66" s="6"/>
      <c r="N66" s="6"/>
      <c r="O66" s="6"/>
      <c r="P66" s="6"/>
      <c r="Q66" s="6"/>
      <c r="R66" s="6"/>
      <c r="S66" s="6"/>
      <c r="T66" s="6"/>
    </row>
    <row r="67" spans="2:20" ht="15.75">
      <c r="B67" s="24"/>
      <c r="C67" s="83"/>
      <c r="D67" s="83"/>
      <c r="E67" s="83"/>
      <c r="F67" s="83"/>
      <c r="G67" s="83"/>
      <c r="H67" s="83"/>
      <c r="I67" s="83"/>
      <c r="J67" s="83"/>
      <c r="K67" s="84"/>
      <c r="L67" s="6"/>
      <c r="M67" s="6"/>
      <c r="N67" s="6"/>
      <c r="O67" s="6"/>
      <c r="P67" s="6"/>
      <c r="Q67" s="6"/>
      <c r="R67" s="6"/>
      <c r="S67" s="6"/>
      <c r="T67" s="6"/>
    </row>
    <row r="68" spans="2:20" ht="15.75">
      <c r="B68" s="24"/>
      <c r="C68" s="83"/>
      <c r="D68" s="83"/>
      <c r="E68" s="83"/>
      <c r="F68" s="83"/>
      <c r="G68" s="83"/>
      <c r="H68" s="83"/>
      <c r="I68" s="83"/>
      <c r="J68" s="83"/>
      <c r="K68" s="84"/>
      <c r="L68" s="6"/>
      <c r="M68" s="6"/>
      <c r="N68" s="6"/>
      <c r="O68" s="6"/>
      <c r="P68" s="6"/>
      <c r="Q68" s="6"/>
      <c r="R68" s="6"/>
      <c r="S68" s="6"/>
      <c r="T68" s="6"/>
    </row>
    <row r="69" spans="2:20" ht="15.75">
      <c r="B69" s="24"/>
      <c r="C69" s="83"/>
      <c r="D69" s="83"/>
      <c r="E69" s="83"/>
      <c r="F69" s="83"/>
      <c r="G69" s="83"/>
      <c r="H69" s="83"/>
      <c r="I69" s="83"/>
      <c r="J69" s="83"/>
      <c r="K69" s="84"/>
      <c r="L69" s="6"/>
      <c r="M69" s="6"/>
      <c r="N69" s="6"/>
      <c r="O69" s="6"/>
      <c r="P69" s="6"/>
      <c r="Q69" s="6"/>
      <c r="R69" s="6"/>
      <c r="S69" s="6"/>
      <c r="T69" s="6"/>
    </row>
    <row r="70" spans="2:20" ht="15.75">
      <c r="B70" s="24"/>
      <c r="C70" s="83"/>
      <c r="D70" s="83"/>
      <c r="E70" s="83"/>
      <c r="F70" s="83"/>
      <c r="G70" s="83"/>
      <c r="H70" s="83"/>
      <c r="I70" s="83"/>
      <c r="J70" s="83"/>
      <c r="K70" s="84"/>
      <c r="L70" s="6"/>
      <c r="M70" s="6"/>
      <c r="N70" s="6"/>
      <c r="O70" s="6"/>
      <c r="P70" s="6"/>
      <c r="Q70" s="6"/>
      <c r="R70" s="6"/>
      <c r="S70" s="6"/>
      <c r="T70" s="6"/>
    </row>
    <row r="71" spans="2:20" ht="15.75">
      <c r="B71" s="24"/>
      <c r="C71" s="83"/>
      <c r="D71" s="83"/>
      <c r="E71" s="83"/>
      <c r="F71" s="83"/>
      <c r="G71" s="83"/>
      <c r="H71" s="83"/>
      <c r="I71" s="83"/>
      <c r="J71" s="83"/>
      <c r="K71" s="84"/>
      <c r="L71" s="6"/>
      <c r="M71" s="6"/>
      <c r="N71" s="6"/>
      <c r="O71" s="6"/>
      <c r="P71" s="6"/>
      <c r="Q71" s="6"/>
      <c r="R71" s="6"/>
      <c r="S71" s="6"/>
      <c r="T71" s="6"/>
    </row>
    <row r="72" spans="2:20" ht="15.75">
      <c r="B72" s="24"/>
      <c r="C72" s="83"/>
      <c r="D72" s="83"/>
      <c r="E72" s="83"/>
      <c r="F72" s="83"/>
      <c r="G72" s="83"/>
      <c r="H72" s="83"/>
      <c r="I72" s="83"/>
      <c r="J72" s="83"/>
      <c r="K72" s="84"/>
      <c r="L72" s="6"/>
      <c r="M72" s="6"/>
      <c r="N72" s="6"/>
      <c r="O72" s="6"/>
      <c r="P72" s="6"/>
      <c r="Q72" s="6"/>
      <c r="R72" s="6"/>
      <c r="S72" s="6"/>
      <c r="T72" s="6"/>
    </row>
    <row r="73" spans="2:20" ht="15.75">
      <c r="B73" s="24"/>
      <c r="C73" s="83"/>
      <c r="D73" s="83"/>
      <c r="E73" s="83"/>
      <c r="F73" s="83"/>
      <c r="G73" s="83"/>
      <c r="H73" s="83"/>
      <c r="I73" s="83"/>
      <c r="J73" s="83"/>
      <c r="K73" s="84"/>
      <c r="L73" s="6"/>
      <c r="M73" s="6"/>
      <c r="N73" s="6"/>
      <c r="O73" s="6"/>
      <c r="P73" s="6"/>
      <c r="Q73" s="6"/>
      <c r="R73" s="6"/>
      <c r="S73" s="6"/>
      <c r="T73" s="6"/>
    </row>
    <row r="74" spans="2:20" ht="15.75">
      <c r="B74" s="24"/>
      <c r="C74" s="83"/>
      <c r="D74" s="83"/>
      <c r="E74" s="83"/>
      <c r="F74" s="83"/>
      <c r="G74" s="83"/>
      <c r="H74" s="83"/>
      <c r="I74" s="83"/>
      <c r="J74" s="83"/>
      <c r="K74" s="84"/>
      <c r="L74" s="6"/>
      <c r="M74" s="6"/>
      <c r="N74" s="6"/>
      <c r="O74" s="6"/>
      <c r="P74" s="6"/>
      <c r="Q74" s="6"/>
      <c r="R74" s="6"/>
      <c r="S74" s="6"/>
      <c r="T74" s="6"/>
    </row>
    <row r="75" spans="2:20" ht="15.75">
      <c r="B75" s="24"/>
      <c r="C75" s="83"/>
      <c r="D75" s="83"/>
      <c r="E75" s="83"/>
      <c r="F75" s="83"/>
      <c r="G75" s="83"/>
      <c r="H75" s="83"/>
      <c r="I75" s="83"/>
      <c r="J75" s="83"/>
      <c r="K75" s="84"/>
      <c r="L75" s="6"/>
      <c r="M75" s="6"/>
      <c r="N75" s="6"/>
      <c r="O75" s="6"/>
      <c r="P75" s="6"/>
      <c r="Q75" s="6"/>
      <c r="R75" s="6"/>
      <c r="S75" s="6"/>
      <c r="T75" s="6"/>
    </row>
    <row r="76" spans="2:20" ht="15.75">
      <c r="B76" s="24"/>
      <c r="C76" s="83"/>
      <c r="D76" s="83"/>
      <c r="E76" s="83"/>
      <c r="F76" s="83"/>
      <c r="G76" s="83"/>
      <c r="H76" s="83"/>
      <c r="I76" s="83"/>
      <c r="J76" s="83"/>
      <c r="K76" s="84"/>
      <c r="L76" s="6"/>
      <c r="M76" s="6"/>
      <c r="N76" s="6"/>
      <c r="O76" s="6"/>
      <c r="P76" s="6"/>
      <c r="Q76" s="6"/>
      <c r="R76" s="6"/>
      <c r="S76" s="6"/>
      <c r="T76" s="6"/>
    </row>
    <row r="77" spans="2:20" ht="15.75">
      <c r="B77" s="24"/>
      <c r="C77" s="83"/>
      <c r="D77" s="83"/>
      <c r="E77" s="83"/>
      <c r="F77" s="83"/>
      <c r="G77" s="83"/>
      <c r="H77" s="83"/>
      <c r="I77" s="83"/>
      <c r="J77" s="83"/>
      <c r="K77" s="84"/>
      <c r="L77" s="6"/>
      <c r="M77" s="6"/>
      <c r="N77" s="6"/>
      <c r="O77" s="6"/>
      <c r="P77" s="6"/>
      <c r="Q77" s="6"/>
      <c r="R77" s="6"/>
      <c r="S77" s="6"/>
      <c r="T77" s="6"/>
    </row>
    <row r="78" spans="2:20" ht="15.75">
      <c r="B78" s="24"/>
      <c r="C78" s="83"/>
      <c r="D78" s="83"/>
      <c r="E78" s="83"/>
      <c r="F78" s="83"/>
      <c r="G78" s="83"/>
      <c r="H78" s="83"/>
      <c r="I78" s="83"/>
      <c r="J78" s="83"/>
      <c r="K78" s="84"/>
      <c r="L78" s="6"/>
      <c r="M78" s="6"/>
      <c r="N78" s="6"/>
      <c r="O78" s="6"/>
      <c r="P78" s="6"/>
      <c r="Q78" s="6"/>
      <c r="R78" s="6"/>
      <c r="S78" s="6"/>
      <c r="T78" s="6"/>
    </row>
    <row r="79" spans="2:20" ht="15.75">
      <c r="B79" s="24"/>
      <c r="C79" s="83"/>
      <c r="D79" s="83"/>
      <c r="E79" s="83"/>
      <c r="F79" s="83"/>
      <c r="G79" s="83"/>
      <c r="H79" s="83"/>
      <c r="I79" s="83"/>
      <c r="J79" s="83"/>
      <c r="K79" s="84"/>
      <c r="L79" s="6"/>
      <c r="M79" s="6"/>
      <c r="N79" s="6"/>
      <c r="O79" s="6"/>
      <c r="P79" s="6"/>
      <c r="Q79" s="6"/>
      <c r="R79" s="6"/>
      <c r="S79" s="6"/>
      <c r="T79" s="6"/>
    </row>
    <row r="80" spans="2:20" ht="15.75">
      <c r="B80" s="24"/>
      <c r="C80" s="83"/>
      <c r="D80" s="83"/>
      <c r="E80" s="83"/>
      <c r="F80" s="83"/>
      <c r="G80" s="83"/>
      <c r="H80" s="83"/>
      <c r="I80" s="83"/>
      <c r="J80" s="83"/>
      <c r="K80" s="84"/>
      <c r="L80" s="6"/>
      <c r="M80" s="6"/>
      <c r="N80" s="6"/>
      <c r="O80" s="6"/>
      <c r="P80" s="6"/>
      <c r="Q80" s="6"/>
      <c r="R80" s="6"/>
      <c r="S80" s="6"/>
      <c r="T80" s="6"/>
    </row>
    <row r="81" spans="2:20" ht="15.75">
      <c r="B81" s="24"/>
      <c r="C81" s="83"/>
      <c r="D81" s="83"/>
      <c r="E81" s="83"/>
      <c r="F81" s="83"/>
      <c r="G81" s="83"/>
      <c r="H81" s="83"/>
      <c r="I81" s="83"/>
      <c r="J81" s="83"/>
      <c r="K81" s="84"/>
      <c r="L81" s="6"/>
      <c r="M81" s="6"/>
      <c r="N81" s="6"/>
      <c r="O81" s="6"/>
      <c r="P81" s="6"/>
      <c r="Q81" s="6"/>
      <c r="R81" s="6"/>
      <c r="S81" s="6"/>
      <c r="T81" s="6"/>
    </row>
    <row r="82" spans="2:20" ht="15.75">
      <c r="B82" s="24"/>
      <c r="C82" s="83"/>
      <c r="D82" s="83"/>
      <c r="E82" s="83"/>
      <c r="F82" s="83"/>
      <c r="G82" s="83"/>
      <c r="H82" s="83"/>
      <c r="I82" s="83"/>
      <c r="J82" s="83"/>
      <c r="K82" s="84"/>
      <c r="L82" s="6"/>
      <c r="M82" s="6"/>
      <c r="N82" s="6"/>
      <c r="O82" s="6"/>
      <c r="P82" s="6"/>
      <c r="Q82" s="6"/>
      <c r="R82" s="6"/>
      <c r="S82" s="6"/>
      <c r="T82" s="6"/>
    </row>
    <row r="83" spans="2:20" ht="15.75">
      <c r="B83" s="24"/>
      <c r="C83" s="83"/>
      <c r="D83" s="83"/>
      <c r="E83" s="83"/>
      <c r="F83" s="83"/>
      <c r="G83" s="83"/>
      <c r="H83" s="83"/>
      <c r="I83" s="83"/>
      <c r="J83" s="83"/>
      <c r="K83" s="84"/>
      <c r="L83" s="6"/>
      <c r="M83" s="6"/>
      <c r="N83" s="6"/>
      <c r="O83" s="6"/>
      <c r="P83" s="6"/>
      <c r="Q83" s="6"/>
      <c r="R83" s="6"/>
      <c r="S83" s="6"/>
      <c r="T83" s="6"/>
    </row>
    <row r="84" spans="2:20" ht="15.75">
      <c r="B84" s="24"/>
      <c r="C84" s="83"/>
      <c r="D84" s="83"/>
      <c r="E84" s="83"/>
      <c r="F84" s="83"/>
      <c r="G84" s="83"/>
      <c r="H84" s="83"/>
      <c r="I84" s="83"/>
      <c r="J84" s="83"/>
      <c r="K84" s="84"/>
      <c r="L84" s="6"/>
      <c r="M84" s="6"/>
      <c r="N84" s="6"/>
      <c r="O84" s="6"/>
      <c r="P84" s="6"/>
      <c r="Q84" s="6"/>
      <c r="R84" s="6"/>
      <c r="S84" s="6"/>
      <c r="T84" s="6"/>
    </row>
    <row r="85" spans="2:20" ht="15.75">
      <c r="B85" s="24"/>
      <c r="C85" s="83"/>
      <c r="D85" s="83"/>
      <c r="E85" s="83"/>
      <c r="F85" s="83"/>
      <c r="G85" s="83"/>
      <c r="H85" s="83"/>
      <c r="I85" s="83"/>
      <c r="J85" s="83"/>
      <c r="K85" s="84"/>
      <c r="L85" s="6"/>
      <c r="M85" s="6"/>
      <c r="N85" s="6"/>
      <c r="O85" s="6"/>
      <c r="P85" s="6"/>
      <c r="Q85" s="6"/>
      <c r="R85" s="6"/>
      <c r="S85" s="6"/>
      <c r="T85" s="6"/>
    </row>
    <row r="86" spans="2:20" ht="15.75">
      <c r="B86" s="24"/>
      <c r="C86" s="83"/>
      <c r="D86" s="83"/>
      <c r="E86" s="83"/>
      <c r="F86" s="83"/>
      <c r="G86" s="83"/>
      <c r="H86" s="83"/>
      <c r="I86" s="83"/>
      <c r="J86" s="83"/>
      <c r="K86" s="84"/>
      <c r="L86" s="6"/>
      <c r="M86" s="6"/>
      <c r="N86" s="6"/>
      <c r="O86" s="6"/>
      <c r="P86" s="6"/>
      <c r="Q86" s="6"/>
      <c r="R86" s="6"/>
      <c r="S86" s="6"/>
      <c r="T86" s="6"/>
    </row>
    <row r="87" spans="2:20" ht="15.75">
      <c r="B87" s="24"/>
      <c r="C87" s="83"/>
      <c r="D87" s="83"/>
      <c r="E87" s="83"/>
      <c r="F87" s="83"/>
      <c r="G87" s="83"/>
      <c r="H87" s="83"/>
      <c r="I87" s="83"/>
      <c r="J87" s="83"/>
      <c r="K87" s="84"/>
      <c r="L87" s="6"/>
      <c r="M87" s="6"/>
      <c r="N87" s="6"/>
      <c r="O87" s="6"/>
      <c r="P87" s="6"/>
      <c r="Q87" s="6"/>
      <c r="R87" s="6"/>
      <c r="S87" s="6"/>
      <c r="T87" s="6"/>
    </row>
    <row r="88" spans="2:20" ht="15.75">
      <c r="B88" s="24"/>
      <c r="C88" s="83"/>
      <c r="D88" s="83"/>
      <c r="E88" s="83"/>
      <c r="F88" s="83"/>
      <c r="G88" s="83"/>
      <c r="H88" s="83"/>
      <c r="I88" s="83"/>
      <c r="J88" s="83"/>
      <c r="K88" s="84"/>
      <c r="L88" s="6"/>
      <c r="M88" s="6"/>
      <c r="N88" s="6"/>
      <c r="O88" s="6"/>
      <c r="P88" s="6"/>
      <c r="Q88" s="6"/>
      <c r="R88" s="6"/>
      <c r="S88" s="6"/>
      <c r="T88" s="6"/>
    </row>
    <row r="89" spans="2:20" ht="15.75">
      <c r="B89" s="24"/>
      <c r="C89" s="83"/>
      <c r="D89" s="83"/>
      <c r="E89" s="83"/>
      <c r="F89" s="83"/>
      <c r="G89" s="83"/>
      <c r="H89" s="83"/>
      <c r="I89" s="83"/>
      <c r="J89" s="83"/>
      <c r="K89" s="84"/>
      <c r="L89" s="6"/>
      <c r="M89" s="6"/>
      <c r="N89" s="6"/>
      <c r="O89" s="6"/>
      <c r="P89" s="6"/>
      <c r="Q89" s="6"/>
      <c r="R89" s="6"/>
      <c r="S89" s="6"/>
      <c r="T89" s="6"/>
    </row>
    <row r="90" spans="2:20" ht="15.75">
      <c r="B90" s="24"/>
      <c r="C90" s="83"/>
      <c r="D90" s="83"/>
      <c r="E90" s="83"/>
      <c r="F90" s="83"/>
      <c r="G90" s="83"/>
      <c r="H90" s="83"/>
      <c r="I90" s="83"/>
      <c r="J90" s="83"/>
      <c r="K90" s="84"/>
      <c r="L90" s="6"/>
      <c r="M90" s="6"/>
      <c r="N90" s="6"/>
      <c r="O90" s="6"/>
      <c r="P90" s="6"/>
      <c r="Q90" s="6"/>
      <c r="R90" s="6"/>
      <c r="S90" s="6"/>
      <c r="T90" s="6"/>
    </row>
    <row r="91" spans="2:20" ht="15.75">
      <c r="B91" s="24"/>
      <c r="C91" s="83"/>
      <c r="D91" s="83"/>
      <c r="E91" s="83"/>
      <c r="F91" s="83"/>
      <c r="G91" s="83"/>
      <c r="H91" s="83"/>
      <c r="I91" s="83"/>
      <c r="J91" s="83"/>
      <c r="K91" s="84"/>
      <c r="L91" s="6"/>
      <c r="M91" s="6"/>
      <c r="N91" s="6"/>
      <c r="O91" s="6"/>
      <c r="P91" s="6"/>
      <c r="Q91" s="6"/>
      <c r="R91" s="6"/>
      <c r="S91" s="6"/>
      <c r="T91" s="6"/>
    </row>
    <row r="92" spans="2:20" ht="15.75">
      <c r="B92" s="24"/>
      <c r="C92" s="83"/>
      <c r="D92" s="83"/>
      <c r="E92" s="83"/>
      <c r="F92" s="83"/>
      <c r="G92" s="83"/>
      <c r="H92" s="83"/>
      <c r="I92" s="83"/>
      <c r="J92" s="83"/>
      <c r="K92" s="84"/>
      <c r="L92" s="6"/>
      <c r="M92" s="6"/>
      <c r="N92" s="6"/>
      <c r="O92" s="6"/>
      <c r="P92" s="6"/>
      <c r="Q92" s="6"/>
      <c r="R92" s="6"/>
      <c r="S92" s="6"/>
      <c r="T92" s="6"/>
    </row>
    <row r="93" spans="2:20" ht="15.75">
      <c r="B93" s="24"/>
      <c r="C93" s="78"/>
      <c r="D93" s="78"/>
      <c r="E93" s="78"/>
      <c r="F93" s="78"/>
      <c r="G93" s="78"/>
      <c r="H93" s="78"/>
      <c r="I93" s="78"/>
      <c r="J93" s="78"/>
      <c r="K93" s="79"/>
      <c r="L93" s="6"/>
      <c r="M93" s="6"/>
      <c r="N93" s="6"/>
      <c r="O93" s="6"/>
      <c r="P93" s="6"/>
      <c r="Q93" s="6"/>
      <c r="R93" s="6"/>
      <c r="S93" s="6"/>
      <c r="T93" s="6"/>
    </row>
    <row r="94" spans="2:20" ht="15.75">
      <c r="B94" s="24"/>
      <c r="C94" s="83"/>
      <c r="D94" s="83"/>
      <c r="E94" s="83"/>
      <c r="F94" s="83"/>
      <c r="G94" s="83"/>
      <c r="H94" s="83"/>
      <c r="I94" s="83"/>
      <c r="J94" s="83"/>
      <c r="K94" s="84"/>
      <c r="L94" s="6"/>
      <c r="M94" s="6"/>
      <c r="N94" s="6"/>
      <c r="O94" s="6"/>
      <c r="P94" s="6"/>
      <c r="Q94" s="6"/>
      <c r="R94" s="6"/>
      <c r="S94" s="6"/>
      <c r="T94" s="6"/>
    </row>
    <row r="95" spans="2:20" ht="15.75">
      <c r="B95" s="24"/>
      <c r="C95" s="83"/>
      <c r="D95" s="83"/>
      <c r="E95" s="83"/>
      <c r="F95" s="83"/>
      <c r="G95" s="83"/>
      <c r="H95" s="83"/>
      <c r="I95" s="83"/>
      <c r="J95" s="83"/>
      <c r="K95" s="84"/>
      <c r="L95" s="6"/>
      <c r="M95" s="6"/>
      <c r="N95" s="6"/>
      <c r="O95" s="6"/>
      <c r="P95" s="6"/>
      <c r="Q95" s="6"/>
      <c r="R95" s="6"/>
      <c r="S95" s="6"/>
      <c r="T95" s="6"/>
    </row>
    <row r="96" spans="2:20" ht="15.75">
      <c r="B96" s="24"/>
      <c r="C96" s="83"/>
      <c r="D96" s="83"/>
      <c r="E96" s="83"/>
      <c r="F96" s="83"/>
      <c r="G96" s="83"/>
      <c r="H96" s="83"/>
      <c r="I96" s="83"/>
      <c r="J96" s="83"/>
      <c r="K96" s="84"/>
      <c r="L96" s="6"/>
      <c r="M96" s="6"/>
      <c r="N96" s="6"/>
      <c r="O96" s="6"/>
      <c r="P96" s="6"/>
      <c r="Q96" s="6"/>
      <c r="R96" s="6"/>
      <c r="S96" s="6"/>
      <c r="T96" s="6"/>
    </row>
    <row r="97" spans="2:20" ht="15.75">
      <c r="B97" s="24"/>
      <c r="C97" s="83"/>
      <c r="D97" s="83"/>
      <c r="E97" s="83"/>
      <c r="F97" s="83"/>
      <c r="G97" s="83"/>
      <c r="H97" s="83"/>
      <c r="I97" s="83"/>
      <c r="J97" s="83"/>
      <c r="K97" s="84"/>
      <c r="L97" s="6"/>
      <c r="M97" s="6"/>
      <c r="N97" s="6"/>
      <c r="O97" s="6"/>
      <c r="P97" s="6"/>
      <c r="Q97" s="6"/>
      <c r="R97" s="6"/>
      <c r="S97" s="6"/>
      <c r="T97" s="6"/>
    </row>
    <row r="98" spans="2:20" ht="15.75">
      <c r="B98" s="24"/>
      <c r="C98" s="83"/>
      <c r="D98" s="83"/>
      <c r="E98" s="83"/>
      <c r="F98" s="83"/>
      <c r="G98" s="83"/>
      <c r="H98" s="83"/>
      <c r="I98" s="83"/>
      <c r="J98" s="83"/>
      <c r="K98" s="84"/>
      <c r="L98" s="6"/>
      <c r="M98" s="6"/>
      <c r="N98" s="6"/>
      <c r="O98" s="6"/>
      <c r="P98" s="6"/>
      <c r="Q98" s="6"/>
      <c r="R98" s="6"/>
      <c r="S98" s="6"/>
      <c r="T98" s="6"/>
    </row>
    <row r="99" spans="2:20" ht="16.5" thickBot="1">
      <c r="B99" s="24"/>
      <c r="C99" s="83"/>
      <c r="D99" s="83"/>
      <c r="E99" s="83"/>
      <c r="F99" s="83"/>
      <c r="G99" s="83"/>
      <c r="H99" s="83"/>
      <c r="I99" s="83"/>
      <c r="J99" s="83"/>
      <c r="K99" s="84"/>
      <c r="L99" s="6"/>
      <c r="M99" s="75" t="s">
        <v>8</v>
      </c>
      <c r="N99" s="75"/>
      <c r="O99" s="75"/>
      <c r="P99" s="75"/>
      <c r="Q99" s="75"/>
      <c r="R99" s="75"/>
      <c r="S99" s="6"/>
      <c r="T99" s="6"/>
    </row>
    <row r="100" spans="2:20" ht="16.5" thickBot="1">
      <c r="B100" s="24"/>
      <c r="C100" s="83"/>
      <c r="D100" s="83"/>
      <c r="E100" s="83"/>
      <c r="F100" s="83"/>
      <c r="G100" s="83"/>
      <c r="H100" s="83"/>
      <c r="I100" s="83"/>
      <c r="J100" s="83"/>
      <c r="K100" s="84"/>
      <c r="L100" s="6"/>
      <c r="M100" s="107" t="s">
        <v>9</v>
      </c>
      <c r="N100" s="108"/>
      <c r="O100" s="108" t="s">
        <v>10</v>
      </c>
      <c r="P100" s="108"/>
      <c r="Q100" s="108" t="s">
        <v>11</v>
      </c>
      <c r="R100" s="109"/>
      <c r="S100" s="6"/>
      <c r="T100" s="6"/>
    </row>
    <row r="101" spans="2:20" ht="15.75">
      <c r="B101" s="24"/>
      <c r="C101" s="78"/>
      <c r="D101" s="78"/>
      <c r="E101" s="78"/>
      <c r="F101" s="78"/>
      <c r="G101" s="78"/>
      <c r="H101" s="78"/>
      <c r="I101" s="78"/>
      <c r="J101" s="78"/>
      <c r="K101" s="79"/>
      <c r="L101" s="6"/>
      <c r="M101" s="107"/>
      <c r="N101" s="108"/>
      <c r="O101" s="108"/>
      <c r="P101" s="108"/>
      <c r="Q101" s="108"/>
      <c r="R101" s="109"/>
      <c r="S101" s="6"/>
      <c r="T101" s="6"/>
    </row>
    <row r="102" spans="2:20" ht="16.5" thickBot="1">
      <c r="B102" s="24"/>
      <c r="C102" s="78"/>
      <c r="D102" s="78"/>
      <c r="E102" s="78"/>
      <c r="F102" s="78"/>
      <c r="G102" s="78"/>
      <c r="H102" s="78"/>
      <c r="I102" s="78"/>
      <c r="J102" s="78"/>
      <c r="K102" s="79"/>
      <c r="L102" s="6"/>
      <c r="M102" s="126"/>
      <c r="N102" s="127"/>
      <c r="O102" s="127"/>
      <c r="P102" s="127"/>
      <c r="Q102" s="127"/>
      <c r="R102" s="128"/>
      <c r="S102" s="6"/>
      <c r="T102" s="6"/>
    </row>
    <row r="103" spans="2:20" ht="16.5" thickBot="1">
      <c r="B103" s="24"/>
      <c r="C103" s="78"/>
      <c r="D103" s="78"/>
      <c r="E103" s="78"/>
      <c r="F103" s="78"/>
      <c r="G103" s="78"/>
      <c r="H103" s="78"/>
      <c r="I103" s="78"/>
      <c r="J103" s="78"/>
      <c r="K103" s="79"/>
      <c r="L103" s="6"/>
      <c r="M103" s="35"/>
      <c r="N103" s="36"/>
      <c r="O103" s="36"/>
      <c r="P103" s="36"/>
      <c r="Q103" s="36"/>
      <c r="R103" s="37"/>
      <c r="S103" s="6"/>
      <c r="T103" s="6"/>
    </row>
    <row r="104" spans="2:20" ht="19.5" thickBot="1">
      <c r="B104" s="24"/>
      <c r="C104" s="78"/>
      <c r="D104" s="78"/>
      <c r="E104" s="78"/>
      <c r="F104" s="78"/>
      <c r="G104" s="78"/>
      <c r="H104" s="78"/>
      <c r="I104" s="78"/>
      <c r="J104" s="78"/>
      <c r="K104" s="79"/>
      <c r="L104" s="6"/>
      <c r="M104" s="61" t="s">
        <v>12</v>
      </c>
      <c r="N104" s="22" t="s">
        <v>25</v>
      </c>
      <c r="O104" s="96" t="s">
        <v>3</v>
      </c>
      <c r="P104" s="97"/>
      <c r="Q104" s="104">
        <v>44356</v>
      </c>
      <c r="R104" s="105"/>
      <c r="S104" s="6"/>
      <c r="T104" s="6"/>
    </row>
    <row r="105" spans="2:20" ht="15.75">
      <c r="B105" s="24"/>
      <c r="C105" s="78"/>
      <c r="D105" s="78"/>
      <c r="E105" s="78"/>
      <c r="F105" s="78"/>
      <c r="G105" s="78"/>
      <c r="H105" s="78"/>
      <c r="I105" s="78"/>
      <c r="J105" s="78"/>
      <c r="K105" s="79"/>
      <c r="L105" s="6"/>
      <c r="M105" s="6"/>
      <c r="N105" s="6"/>
      <c r="O105" s="6"/>
      <c r="P105" s="6"/>
      <c r="Q105" s="6"/>
      <c r="R105" s="6"/>
      <c r="S105" s="6"/>
      <c r="T105" s="6"/>
    </row>
    <row r="106" spans="2:20" ht="15.75">
      <c r="B106" s="24"/>
      <c r="C106" s="78"/>
      <c r="D106" s="78"/>
      <c r="E106" s="78"/>
      <c r="F106" s="78"/>
      <c r="G106" s="78"/>
      <c r="H106" s="78"/>
      <c r="I106" s="78"/>
      <c r="J106" s="78"/>
      <c r="K106" s="79"/>
      <c r="L106" s="6"/>
      <c r="M106" s="6"/>
      <c r="N106" s="6"/>
      <c r="O106" s="6"/>
      <c r="P106" s="6"/>
      <c r="Q106" s="6"/>
      <c r="R106" s="6"/>
      <c r="S106" s="6"/>
      <c r="T106" s="6"/>
    </row>
    <row r="107" spans="2:20" ht="16.5" thickBot="1">
      <c r="B107" s="38"/>
      <c r="C107" s="80"/>
      <c r="D107" s="80"/>
      <c r="E107" s="80"/>
      <c r="F107" s="80"/>
      <c r="G107" s="80"/>
      <c r="H107" s="80"/>
      <c r="I107" s="80"/>
      <c r="J107" s="80"/>
      <c r="K107" s="81"/>
      <c r="L107" s="6"/>
      <c r="M107" s="6"/>
      <c r="N107" s="6"/>
      <c r="O107" s="6"/>
      <c r="P107" s="6"/>
      <c r="Q107" s="6"/>
      <c r="R107" s="6"/>
      <c r="S107" s="6"/>
      <c r="T107" s="6"/>
    </row>
    <row r="108" spans="2:20" ht="15.75">
      <c r="B108" s="39"/>
      <c r="C108" s="82"/>
      <c r="D108" s="82"/>
      <c r="E108" s="82"/>
      <c r="F108" s="82"/>
      <c r="G108" s="82"/>
      <c r="H108" s="82"/>
      <c r="I108" s="82"/>
      <c r="J108" s="82"/>
      <c r="K108" s="82"/>
      <c r="L108" s="6"/>
      <c r="M108" s="6"/>
      <c r="N108" s="6"/>
      <c r="O108" s="6"/>
      <c r="P108" s="6"/>
      <c r="Q108" s="6"/>
      <c r="R108" s="6"/>
      <c r="S108" s="6"/>
      <c r="T108" s="6"/>
    </row>
    <row r="109" spans="2:20" ht="15.75">
      <c r="B109" s="39"/>
      <c r="C109" s="82"/>
      <c r="D109" s="82"/>
      <c r="E109" s="82"/>
      <c r="F109" s="82"/>
      <c r="G109" s="82"/>
      <c r="H109" s="82"/>
      <c r="I109" s="82"/>
      <c r="J109" s="82"/>
      <c r="K109" s="82"/>
      <c r="L109" s="6"/>
      <c r="M109" s="6"/>
      <c r="N109" s="6"/>
      <c r="O109" s="6"/>
      <c r="P109" s="6"/>
      <c r="Q109" s="6"/>
      <c r="R109" s="6"/>
      <c r="S109" s="6"/>
      <c r="T109" s="6"/>
    </row>
    <row r="110" spans="2:20" ht="15.75">
      <c r="B110" s="40"/>
      <c r="C110" s="76"/>
      <c r="D110" s="76"/>
      <c r="E110" s="76"/>
      <c r="F110" s="76"/>
      <c r="G110" s="76"/>
      <c r="H110" s="76"/>
      <c r="I110" s="76"/>
      <c r="J110" s="76"/>
      <c r="K110" s="76"/>
    </row>
    <row r="111" spans="2:20" ht="15.75">
      <c r="B111" s="40"/>
      <c r="C111" s="76"/>
      <c r="D111" s="76"/>
      <c r="E111" s="76"/>
      <c r="F111" s="76"/>
      <c r="G111" s="76"/>
      <c r="H111" s="76"/>
      <c r="I111" s="76"/>
      <c r="J111" s="76"/>
      <c r="K111" s="76"/>
    </row>
    <row r="112" spans="2:20" ht="15.75">
      <c r="B112" s="40"/>
      <c r="C112" s="76"/>
      <c r="D112" s="76"/>
      <c r="E112" s="76"/>
      <c r="F112" s="76"/>
      <c r="G112" s="76"/>
      <c r="H112" s="76"/>
      <c r="I112" s="76"/>
      <c r="J112" s="76"/>
      <c r="K112" s="76"/>
    </row>
    <row r="113" spans="2:11" ht="15.75">
      <c r="B113" s="40"/>
      <c r="C113" s="76"/>
      <c r="D113" s="76"/>
      <c r="E113" s="76"/>
      <c r="F113" s="76"/>
      <c r="G113" s="76"/>
      <c r="H113" s="76"/>
      <c r="I113" s="76"/>
      <c r="J113" s="76"/>
      <c r="K113" s="76"/>
    </row>
    <row r="114" spans="2:11" ht="15.75">
      <c r="B114" s="40"/>
      <c r="C114" s="76"/>
      <c r="D114" s="76"/>
      <c r="E114" s="76"/>
      <c r="F114" s="76"/>
      <c r="G114" s="76"/>
      <c r="H114" s="76"/>
      <c r="I114" s="76"/>
      <c r="J114" s="76"/>
      <c r="K114" s="76"/>
    </row>
    <row r="115" spans="2:11" ht="15.75">
      <c r="B115" s="40"/>
      <c r="C115" s="76"/>
      <c r="D115" s="76"/>
      <c r="E115" s="76"/>
      <c r="F115" s="76"/>
      <c r="G115" s="76"/>
      <c r="H115" s="76"/>
      <c r="I115" s="76"/>
      <c r="J115" s="76"/>
      <c r="K115" s="76"/>
    </row>
    <row r="116" spans="2:11" ht="15.75">
      <c r="B116" s="40"/>
      <c r="C116" s="76"/>
      <c r="D116" s="76"/>
      <c r="E116" s="76"/>
      <c r="F116" s="76"/>
      <c r="G116" s="76"/>
      <c r="H116" s="76"/>
      <c r="I116" s="76"/>
      <c r="J116" s="76"/>
      <c r="K116" s="76"/>
    </row>
    <row r="117" spans="2:11" ht="15.75">
      <c r="B117" s="40"/>
      <c r="C117" s="76"/>
      <c r="D117" s="76"/>
      <c r="E117" s="76"/>
      <c r="F117" s="76"/>
      <c r="G117" s="76"/>
      <c r="H117" s="76"/>
      <c r="I117" s="76"/>
      <c r="J117" s="76"/>
      <c r="K117" s="76"/>
    </row>
    <row r="118" spans="2:11" ht="15.75">
      <c r="B118" s="40"/>
      <c r="C118" s="76"/>
      <c r="D118" s="76"/>
      <c r="E118" s="76"/>
      <c r="F118" s="76"/>
      <c r="G118" s="76"/>
      <c r="H118" s="76"/>
      <c r="I118" s="76"/>
      <c r="J118" s="76"/>
      <c r="K118" s="76"/>
    </row>
    <row r="119" spans="2:11" ht="15.75">
      <c r="B119" s="40"/>
      <c r="C119" s="76"/>
      <c r="D119" s="76"/>
      <c r="E119" s="76"/>
      <c r="F119" s="76"/>
      <c r="G119" s="76"/>
      <c r="H119" s="76"/>
      <c r="I119" s="76"/>
      <c r="J119" s="76"/>
      <c r="K119" s="76"/>
    </row>
    <row r="120" spans="2:11" ht="15.75">
      <c r="B120" s="40"/>
      <c r="C120" s="76"/>
      <c r="D120" s="76"/>
      <c r="E120" s="76"/>
      <c r="F120" s="76"/>
      <c r="G120" s="76"/>
      <c r="H120" s="76"/>
      <c r="I120" s="76"/>
      <c r="J120" s="76"/>
      <c r="K120" s="76"/>
    </row>
    <row r="121" spans="2:11" ht="15.75">
      <c r="B121" s="40"/>
      <c r="C121" s="76"/>
      <c r="D121" s="76"/>
      <c r="E121" s="76"/>
      <c r="F121" s="76"/>
      <c r="G121" s="76"/>
      <c r="H121" s="76"/>
      <c r="I121" s="76"/>
      <c r="J121" s="76"/>
      <c r="K121" s="76"/>
    </row>
    <row r="122" spans="2:11" ht="15.75">
      <c r="B122" s="40"/>
      <c r="C122" s="76"/>
      <c r="D122" s="76"/>
      <c r="E122" s="76"/>
      <c r="F122" s="76"/>
      <c r="G122" s="76"/>
      <c r="H122" s="76"/>
      <c r="I122" s="76"/>
      <c r="J122" s="76"/>
      <c r="K122" s="76"/>
    </row>
    <row r="123" spans="2:11" ht="15.75">
      <c r="B123" s="40"/>
      <c r="C123" s="76"/>
      <c r="D123" s="76"/>
      <c r="E123" s="76"/>
      <c r="F123" s="76"/>
      <c r="G123" s="76"/>
      <c r="H123" s="76"/>
      <c r="I123" s="76"/>
      <c r="J123" s="76"/>
      <c r="K123" s="76"/>
    </row>
    <row r="124" spans="2:11" ht="15.75">
      <c r="B124" s="40"/>
      <c r="C124" s="76"/>
      <c r="D124" s="76"/>
      <c r="E124" s="76"/>
      <c r="F124" s="76"/>
      <c r="G124" s="76"/>
      <c r="H124" s="76"/>
      <c r="I124" s="76"/>
      <c r="J124" s="76"/>
      <c r="K124" s="76"/>
    </row>
    <row r="125" spans="2:11" ht="15.75">
      <c r="B125" s="40"/>
      <c r="C125" s="76"/>
      <c r="D125" s="76"/>
      <c r="E125" s="76"/>
      <c r="F125" s="76"/>
      <c r="G125" s="76"/>
      <c r="H125" s="76"/>
      <c r="I125" s="76"/>
      <c r="J125" s="76"/>
      <c r="K125" s="76"/>
    </row>
    <row r="126" spans="2:11" ht="15.75">
      <c r="B126" s="40"/>
      <c r="C126" s="76"/>
      <c r="D126" s="76"/>
      <c r="E126" s="76"/>
      <c r="F126" s="76"/>
      <c r="G126" s="76"/>
      <c r="H126" s="76"/>
      <c r="I126" s="76"/>
      <c r="J126" s="76"/>
      <c r="K126" s="76"/>
    </row>
    <row r="127" spans="2:11" ht="15.75">
      <c r="B127" s="40"/>
      <c r="C127" s="76"/>
      <c r="D127" s="76"/>
      <c r="E127" s="76"/>
      <c r="F127" s="76"/>
      <c r="G127" s="76"/>
      <c r="H127" s="76"/>
      <c r="I127" s="76"/>
      <c r="J127" s="76"/>
      <c r="K127" s="76"/>
    </row>
    <row r="128" spans="2:11" ht="15.75">
      <c r="B128" s="40"/>
      <c r="C128" s="76"/>
      <c r="D128" s="76"/>
      <c r="E128" s="76"/>
      <c r="F128" s="76"/>
      <c r="G128" s="76"/>
      <c r="H128" s="76"/>
      <c r="I128" s="76"/>
      <c r="J128" s="76"/>
      <c r="K128" s="76"/>
    </row>
    <row r="129" spans="2:11" ht="15.75">
      <c r="B129" s="40"/>
      <c r="C129" s="76"/>
      <c r="D129" s="76"/>
      <c r="E129" s="76"/>
      <c r="F129" s="76"/>
      <c r="G129" s="76"/>
      <c r="H129" s="76"/>
      <c r="I129" s="76"/>
      <c r="J129" s="76"/>
      <c r="K129" s="76"/>
    </row>
    <row r="130" spans="2:11" ht="15.75">
      <c r="B130" s="40"/>
      <c r="C130" s="76"/>
      <c r="D130" s="76"/>
      <c r="E130" s="76"/>
      <c r="F130" s="76"/>
      <c r="G130" s="76"/>
      <c r="H130" s="76"/>
      <c r="I130" s="76"/>
      <c r="J130" s="76"/>
      <c r="K130" s="76"/>
    </row>
    <row r="131" spans="2:11" ht="15.75">
      <c r="B131" s="40"/>
      <c r="C131" s="76"/>
      <c r="D131" s="76"/>
      <c r="E131" s="76"/>
      <c r="F131" s="76"/>
      <c r="G131" s="76"/>
      <c r="H131" s="76"/>
      <c r="I131" s="76"/>
      <c r="J131" s="76"/>
      <c r="K131" s="76"/>
    </row>
    <row r="132" spans="2:11" ht="15.75">
      <c r="B132" s="40"/>
      <c r="C132" s="76"/>
      <c r="D132" s="76"/>
      <c r="E132" s="76"/>
      <c r="F132" s="76"/>
      <c r="G132" s="76"/>
      <c r="H132" s="76"/>
      <c r="I132" s="76"/>
      <c r="J132" s="76"/>
      <c r="K132" s="76"/>
    </row>
    <row r="133" spans="2:11" ht="15.75">
      <c r="B133" s="40"/>
      <c r="C133" s="76"/>
      <c r="D133" s="76"/>
      <c r="E133" s="76"/>
      <c r="F133" s="76"/>
      <c r="G133" s="76"/>
      <c r="H133" s="76"/>
      <c r="I133" s="76"/>
      <c r="J133" s="76"/>
      <c r="K133" s="76"/>
    </row>
    <row r="134" spans="2:11" ht="15.75">
      <c r="B134" s="40"/>
      <c r="C134" s="76"/>
      <c r="D134" s="76"/>
      <c r="E134" s="76"/>
      <c r="F134" s="76"/>
      <c r="G134" s="76"/>
      <c r="H134" s="76"/>
      <c r="I134" s="76"/>
      <c r="J134" s="76"/>
      <c r="K134" s="76"/>
    </row>
    <row r="135" spans="2:11" ht="15.75">
      <c r="B135" s="40"/>
      <c r="C135" s="76"/>
      <c r="D135" s="76"/>
      <c r="E135" s="76"/>
      <c r="F135" s="76"/>
      <c r="G135" s="76"/>
      <c r="H135" s="76"/>
      <c r="I135" s="76"/>
      <c r="J135" s="76"/>
      <c r="K135" s="76"/>
    </row>
    <row r="136" spans="2:11" ht="15.75">
      <c r="B136" s="40"/>
      <c r="C136" s="76"/>
      <c r="D136" s="76"/>
      <c r="E136" s="76"/>
      <c r="F136" s="76"/>
      <c r="G136" s="76"/>
      <c r="H136" s="76"/>
      <c r="I136" s="76"/>
      <c r="J136" s="76"/>
      <c r="K136" s="76"/>
    </row>
    <row r="137" spans="2:11" ht="15.75">
      <c r="B137" s="40"/>
      <c r="C137" s="76"/>
      <c r="D137" s="76"/>
      <c r="E137" s="76"/>
      <c r="F137" s="76"/>
      <c r="G137" s="76"/>
      <c r="H137" s="76"/>
      <c r="I137" s="76"/>
      <c r="J137" s="76"/>
      <c r="K137" s="76"/>
    </row>
    <row r="138" spans="2:11" ht="15.75">
      <c r="B138" s="40"/>
      <c r="C138" s="76"/>
      <c r="D138" s="76"/>
      <c r="E138" s="76"/>
      <c r="F138" s="76"/>
      <c r="G138" s="76"/>
      <c r="H138" s="76"/>
      <c r="I138" s="76"/>
      <c r="J138" s="76"/>
      <c r="K138" s="76"/>
    </row>
    <row r="139" spans="2:11" ht="15.75">
      <c r="B139" s="40"/>
      <c r="C139" s="76"/>
      <c r="D139" s="76"/>
      <c r="E139" s="76"/>
      <c r="F139" s="76"/>
      <c r="G139" s="76"/>
      <c r="H139" s="76"/>
      <c r="I139" s="76"/>
      <c r="J139" s="76"/>
      <c r="K139" s="76"/>
    </row>
    <row r="140" spans="2:11" ht="15.75">
      <c r="B140" s="40"/>
      <c r="C140" s="76"/>
      <c r="D140" s="76"/>
      <c r="E140" s="76"/>
      <c r="F140" s="76"/>
      <c r="G140" s="76"/>
      <c r="H140" s="76"/>
      <c r="I140" s="76"/>
      <c r="J140" s="76"/>
      <c r="K140" s="76"/>
    </row>
    <row r="141" spans="2:11" ht="15.75">
      <c r="B141" s="40"/>
      <c r="C141" s="76"/>
      <c r="D141" s="76"/>
      <c r="E141" s="76"/>
      <c r="F141" s="76"/>
      <c r="G141" s="76"/>
      <c r="H141" s="76"/>
      <c r="I141" s="76"/>
      <c r="J141" s="76"/>
      <c r="K141" s="76"/>
    </row>
    <row r="142" spans="2:11" ht="15.75">
      <c r="B142" s="40"/>
      <c r="C142" s="76"/>
      <c r="D142" s="76"/>
      <c r="E142" s="76"/>
      <c r="F142" s="76"/>
      <c r="G142" s="76"/>
      <c r="H142" s="76"/>
      <c r="I142" s="76"/>
      <c r="J142" s="76"/>
      <c r="K142" s="76"/>
    </row>
    <row r="143" spans="2:11" ht="15.75">
      <c r="B143" s="40"/>
      <c r="C143" s="76"/>
      <c r="D143" s="76"/>
      <c r="E143" s="76"/>
      <c r="F143" s="76"/>
      <c r="G143" s="76"/>
      <c r="H143" s="76"/>
      <c r="I143" s="76"/>
      <c r="J143" s="76"/>
      <c r="K143" s="76"/>
    </row>
    <row r="144" spans="2:11" ht="15.75">
      <c r="B144" s="40"/>
      <c r="C144" s="76"/>
      <c r="D144" s="76"/>
      <c r="E144" s="76"/>
      <c r="F144" s="76"/>
      <c r="G144" s="76"/>
      <c r="H144" s="76"/>
      <c r="I144" s="76"/>
      <c r="J144" s="76"/>
      <c r="K144" s="76"/>
    </row>
    <row r="145" spans="2:11" ht="15.75">
      <c r="B145" s="40"/>
      <c r="C145" s="76"/>
      <c r="D145" s="76"/>
      <c r="E145" s="76"/>
      <c r="F145" s="76"/>
      <c r="G145" s="76"/>
      <c r="H145" s="76"/>
      <c r="I145" s="76"/>
      <c r="J145" s="76"/>
      <c r="K145" s="76"/>
    </row>
    <row r="146" spans="2:11" ht="15.75">
      <c r="B146" s="40"/>
      <c r="C146" s="76"/>
      <c r="D146" s="76"/>
      <c r="E146" s="76"/>
      <c r="F146" s="76"/>
      <c r="G146" s="76"/>
      <c r="H146" s="76"/>
      <c r="I146" s="76"/>
      <c r="J146" s="76"/>
      <c r="K146" s="76"/>
    </row>
    <row r="147" spans="2:11" ht="15.75">
      <c r="B147" s="40"/>
      <c r="C147" s="76"/>
      <c r="D147" s="76"/>
      <c r="E147" s="76"/>
      <c r="F147" s="76"/>
      <c r="G147" s="76"/>
      <c r="H147" s="76"/>
      <c r="I147" s="76"/>
      <c r="J147" s="76"/>
      <c r="K147" s="76"/>
    </row>
    <row r="148" spans="2:11" ht="15.75">
      <c r="B148" s="40"/>
      <c r="C148" s="76"/>
      <c r="D148" s="76"/>
      <c r="E148" s="76"/>
      <c r="F148" s="76"/>
      <c r="G148" s="76"/>
      <c r="H148" s="76"/>
      <c r="I148" s="76"/>
      <c r="J148" s="76"/>
      <c r="K148" s="76"/>
    </row>
    <row r="149" spans="2:11" ht="15.75">
      <c r="B149" s="40"/>
      <c r="C149" s="76"/>
      <c r="D149" s="76"/>
      <c r="E149" s="76"/>
      <c r="F149" s="76"/>
      <c r="G149" s="76"/>
      <c r="H149" s="76"/>
      <c r="I149" s="76"/>
      <c r="J149" s="76"/>
      <c r="K149" s="76"/>
    </row>
    <row r="150" spans="2:11" ht="15.75">
      <c r="B150" s="40"/>
      <c r="C150" s="76"/>
      <c r="D150" s="76"/>
      <c r="E150" s="76"/>
      <c r="F150" s="76"/>
      <c r="G150" s="76"/>
      <c r="H150" s="76"/>
      <c r="I150" s="76"/>
      <c r="J150" s="76"/>
      <c r="K150" s="76"/>
    </row>
    <row r="151" spans="2:11" ht="15.75">
      <c r="B151" s="40"/>
      <c r="C151" s="76"/>
      <c r="D151" s="76"/>
      <c r="E151" s="76"/>
      <c r="F151" s="76"/>
      <c r="G151" s="76"/>
      <c r="H151" s="76"/>
      <c r="I151" s="76"/>
      <c r="J151" s="76"/>
      <c r="K151" s="76"/>
    </row>
    <row r="152" spans="2:11" ht="15.75">
      <c r="B152" s="40"/>
      <c r="C152" s="76"/>
      <c r="D152" s="76"/>
      <c r="E152" s="76"/>
      <c r="F152" s="76"/>
      <c r="G152" s="76"/>
      <c r="H152" s="76"/>
      <c r="I152" s="76"/>
      <c r="J152" s="76"/>
      <c r="K152" s="76"/>
    </row>
    <row r="153" spans="2:11" ht="15.75">
      <c r="B153" s="40"/>
      <c r="C153" s="76"/>
      <c r="D153" s="76"/>
      <c r="E153" s="76"/>
      <c r="F153" s="76"/>
      <c r="G153" s="76"/>
      <c r="H153" s="76"/>
      <c r="I153" s="76"/>
      <c r="J153" s="76"/>
      <c r="K153" s="76"/>
    </row>
    <row r="154" spans="2:11" ht="15.75">
      <c r="B154" s="40"/>
      <c r="C154" s="76"/>
      <c r="D154" s="76"/>
      <c r="E154" s="76"/>
      <c r="F154" s="76"/>
      <c r="G154" s="76"/>
      <c r="H154" s="76"/>
      <c r="I154" s="76"/>
      <c r="J154" s="76"/>
      <c r="K154" s="76"/>
    </row>
    <row r="155" spans="2:11" ht="15.75">
      <c r="B155" s="40"/>
      <c r="C155" s="76"/>
      <c r="D155" s="76"/>
      <c r="E155" s="76"/>
      <c r="F155" s="76"/>
      <c r="G155" s="76"/>
      <c r="H155" s="76"/>
      <c r="I155" s="76"/>
      <c r="J155" s="76"/>
      <c r="K155" s="76"/>
    </row>
    <row r="156" spans="2:11" ht="15.75">
      <c r="B156" s="40"/>
      <c r="C156" s="76"/>
      <c r="D156" s="76"/>
      <c r="E156" s="76"/>
      <c r="F156" s="76"/>
      <c r="G156" s="76"/>
      <c r="H156" s="76"/>
      <c r="I156" s="76"/>
      <c r="J156" s="76"/>
      <c r="K156" s="76"/>
    </row>
    <row r="157" spans="2:11" ht="15.75">
      <c r="B157" s="40"/>
      <c r="C157" s="76"/>
      <c r="D157" s="76"/>
      <c r="E157" s="76"/>
      <c r="F157" s="76"/>
      <c r="G157" s="76"/>
      <c r="H157" s="76"/>
      <c r="I157" s="76"/>
      <c r="J157" s="76"/>
      <c r="K157" s="76"/>
    </row>
    <row r="158" spans="2:11" ht="15.75">
      <c r="B158" s="40"/>
      <c r="C158" s="76"/>
      <c r="D158" s="76"/>
      <c r="E158" s="76"/>
      <c r="F158" s="76"/>
      <c r="G158" s="76"/>
      <c r="H158" s="76"/>
      <c r="I158" s="76"/>
      <c r="J158" s="76"/>
      <c r="K158" s="76"/>
    </row>
    <row r="159" spans="2:11" ht="15.75">
      <c r="B159" s="40"/>
      <c r="C159" s="76"/>
      <c r="D159" s="76"/>
      <c r="E159" s="76"/>
      <c r="F159" s="76"/>
      <c r="G159" s="76"/>
      <c r="H159" s="76"/>
      <c r="I159" s="76"/>
      <c r="J159" s="76"/>
      <c r="K159" s="76"/>
    </row>
    <row r="160" spans="2:11" ht="15.75">
      <c r="B160" s="40"/>
      <c r="C160" s="76"/>
      <c r="D160" s="76"/>
      <c r="E160" s="76"/>
      <c r="F160" s="76"/>
      <c r="G160" s="76"/>
      <c r="H160" s="76"/>
      <c r="I160" s="76"/>
      <c r="J160" s="76"/>
      <c r="K160" s="76"/>
    </row>
    <row r="161" spans="2:11" ht="15.75">
      <c r="B161" s="40"/>
      <c r="C161" s="76"/>
      <c r="D161" s="76"/>
      <c r="E161" s="76"/>
      <c r="F161" s="76"/>
      <c r="G161" s="76"/>
      <c r="H161" s="76"/>
      <c r="I161" s="76"/>
      <c r="J161" s="76"/>
      <c r="K161" s="76"/>
    </row>
    <row r="162" spans="2:11" ht="15.75">
      <c r="B162" s="40"/>
      <c r="C162" s="76"/>
      <c r="D162" s="76"/>
      <c r="E162" s="76"/>
      <c r="F162" s="76"/>
      <c r="G162" s="76"/>
      <c r="H162" s="76"/>
      <c r="I162" s="76"/>
      <c r="J162" s="76"/>
      <c r="K162" s="76"/>
    </row>
    <row r="163" spans="2:11" ht="15.75">
      <c r="B163" s="40"/>
      <c r="C163" s="76"/>
      <c r="D163" s="76"/>
      <c r="E163" s="76"/>
      <c r="F163" s="76"/>
      <c r="G163" s="76"/>
      <c r="H163" s="76"/>
      <c r="I163" s="76"/>
      <c r="J163" s="76"/>
      <c r="K163" s="76"/>
    </row>
    <row r="164" spans="2:11" ht="15.75">
      <c r="B164" s="40"/>
      <c r="C164" s="76"/>
      <c r="D164" s="76"/>
      <c r="E164" s="76"/>
      <c r="F164" s="76"/>
      <c r="G164" s="76"/>
      <c r="H164" s="76"/>
      <c r="I164" s="76"/>
      <c r="J164" s="76"/>
      <c r="K164" s="76"/>
    </row>
    <row r="165" spans="2:11" ht="15.75">
      <c r="B165" s="40"/>
      <c r="C165" s="76"/>
      <c r="D165" s="76"/>
      <c r="E165" s="76"/>
      <c r="F165" s="76"/>
      <c r="G165" s="76"/>
      <c r="H165" s="76"/>
      <c r="I165" s="76"/>
      <c r="J165" s="76"/>
      <c r="K165" s="41"/>
    </row>
    <row r="166" spans="2:11" ht="15.75">
      <c r="B166" s="41"/>
      <c r="C166" s="76"/>
      <c r="D166" s="76"/>
      <c r="E166" s="76"/>
      <c r="F166" s="76"/>
      <c r="G166" s="76"/>
      <c r="H166" s="76"/>
      <c r="I166" s="76"/>
      <c r="J166" s="76"/>
      <c r="K166" s="41"/>
    </row>
    <row r="167" spans="2:11" ht="15.75">
      <c r="B167" s="41"/>
      <c r="C167" s="76"/>
      <c r="D167" s="76"/>
      <c r="E167" s="76"/>
      <c r="F167" s="76"/>
      <c r="G167" s="76"/>
      <c r="H167" s="76"/>
      <c r="I167" s="76"/>
      <c r="J167" s="76"/>
      <c r="K167" s="41"/>
    </row>
    <row r="168" spans="2:11" ht="15.75">
      <c r="B168" s="41"/>
      <c r="C168" s="76"/>
      <c r="D168" s="76"/>
      <c r="E168" s="76"/>
      <c r="F168" s="76"/>
      <c r="G168" s="76"/>
      <c r="H168" s="76"/>
      <c r="I168" s="76"/>
      <c r="J168" s="76"/>
      <c r="K168" s="41"/>
    </row>
    <row r="169" spans="2:11" ht="15.75">
      <c r="B169" s="41"/>
      <c r="C169" s="76"/>
      <c r="D169" s="76"/>
      <c r="E169" s="76"/>
      <c r="F169" s="76"/>
      <c r="G169" s="76"/>
      <c r="H169" s="76"/>
      <c r="I169" s="76"/>
      <c r="J169" s="76"/>
      <c r="K169" s="41"/>
    </row>
    <row r="170" spans="2:11" ht="15.75">
      <c r="B170" s="41"/>
      <c r="C170" s="76"/>
      <c r="D170" s="76"/>
      <c r="E170" s="76"/>
      <c r="F170" s="76"/>
      <c r="G170" s="76"/>
      <c r="H170" s="76"/>
      <c r="I170" s="76"/>
      <c r="J170" s="76"/>
      <c r="K170" s="41"/>
    </row>
    <row r="171" spans="2:11" ht="15.75">
      <c r="B171" s="41"/>
      <c r="C171" s="76"/>
      <c r="D171" s="76"/>
      <c r="E171" s="76"/>
      <c r="F171" s="76"/>
      <c r="G171" s="76"/>
      <c r="H171" s="76"/>
      <c r="I171" s="76"/>
      <c r="J171" s="76"/>
      <c r="K171" s="41"/>
    </row>
    <row r="172" spans="2:11" ht="15.75">
      <c r="B172" s="41"/>
      <c r="C172" s="76"/>
      <c r="D172" s="76"/>
      <c r="E172" s="76"/>
      <c r="F172" s="76"/>
      <c r="G172" s="76"/>
      <c r="H172" s="76"/>
      <c r="I172" s="76"/>
      <c r="J172" s="76"/>
      <c r="K172" s="41"/>
    </row>
    <row r="173" spans="2:11" ht="15.75">
      <c r="B173" s="41"/>
      <c r="C173" s="76"/>
      <c r="D173" s="76"/>
      <c r="E173" s="76"/>
      <c r="F173" s="76"/>
      <c r="G173" s="76"/>
      <c r="H173" s="76"/>
      <c r="I173" s="76"/>
      <c r="J173" s="76"/>
      <c r="K173" s="41"/>
    </row>
    <row r="174" spans="2:11" ht="15.75">
      <c r="B174" s="41"/>
      <c r="C174" s="76"/>
      <c r="D174" s="76"/>
      <c r="E174" s="76"/>
      <c r="F174" s="76"/>
      <c r="G174" s="76"/>
      <c r="H174" s="76"/>
      <c r="I174" s="76"/>
      <c r="J174" s="76"/>
      <c r="K174" s="41"/>
    </row>
    <row r="175" spans="2:11" ht="15.75">
      <c r="B175" s="41"/>
      <c r="C175" s="76"/>
      <c r="D175" s="76"/>
      <c r="E175" s="76"/>
      <c r="F175" s="76"/>
      <c r="G175" s="76"/>
      <c r="H175" s="76"/>
      <c r="I175" s="76"/>
      <c r="J175" s="76"/>
      <c r="K175" s="41"/>
    </row>
    <row r="176" spans="2:11" ht="15.75">
      <c r="B176" s="41"/>
      <c r="C176" s="76"/>
      <c r="D176" s="76"/>
      <c r="E176" s="76"/>
      <c r="F176" s="76"/>
      <c r="G176" s="76"/>
      <c r="H176" s="76"/>
      <c r="I176" s="76"/>
      <c r="J176" s="76"/>
      <c r="K176" s="41"/>
    </row>
    <row r="177" spans="2:11" ht="15.75">
      <c r="B177" s="41"/>
      <c r="C177" s="76"/>
      <c r="D177" s="76"/>
      <c r="E177" s="76"/>
      <c r="F177" s="76"/>
      <c r="G177" s="76"/>
      <c r="H177" s="76"/>
      <c r="I177" s="76"/>
      <c r="J177" s="76"/>
      <c r="K177" s="41"/>
    </row>
    <row r="178" spans="2:11" ht="15.75">
      <c r="B178" s="41"/>
      <c r="C178" s="76"/>
      <c r="D178" s="76"/>
      <c r="E178" s="76"/>
      <c r="F178" s="76"/>
      <c r="G178" s="76"/>
      <c r="H178" s="76"/>
      <c r="I178" s="76"/>
      <c r="J178" s="76"/>
      <c r="K178" s="41"/>
    </row>
    <row r="179" spans="2:11" ht="15.75">
      <c r="B179" s="41"/>
      <c r="C179" s="76"/>
      <c r="D179" s="76"/>
      <c r="E179" s="76"/>
      <c r="F179" s="76"/>
      <c r="G179" s="76"/>
      <c r="H179" s="76"/>
      <c r="I179" s="76"/>
      <c r="J179" s="76"/>
      <c r="K179" s="41"/>
    </row>
    <row r="180" spans="2:11" ht="15.75">
      <c r="B180" s="41"/>
      <c r="C180" s="76"/>
      <c r="D180" s="76"/>
      <c r="E180" s="76"/>
      <c r="F180" s="76"/>
      <c r="G180" s="76"/>
      <c r="H180" s="76"/>
      <c r="I180" s="76"/>
      <c r="J180" s="76"/>
      <c r="K180" s="41"/>
    </row>
    <row r="181" spans="2:11" ht="15.75">
      <c r="B181" s="41"/>
      <c r="C181" s="76"/>
      <c r="D181" s="76"/>
      <c r="E181" s="76"/>
      <c r="F181" s="76"/>
      <c r="G181" s="76"/>
      <c r="H181" s="76"/>
      <c r="I181" s="76"/>
      <c r="J181" s="76"/>
      <c r="K181" s="41"/>
    </row>
    <row r="182" spans="2:11" ht="15.75">
      <c r="B182" s="41"/>
      <c r="C182" s="76"/>
      <c r="D182" s="76"/>
      <c r="E182" s="76"/>
      <c r="F182" s="76"/>
      <c r="G182" s="76"/>
      <c r="H182" s="76"/>
      <c r="I182" s="76"/>
      <c r="J182" s="76"/>
      <c r="K182" s="41"/>
    </row>
    <row r="183" spans="2:11" ht="15.75">
      <c r="B183" s="41"/>
      <c r="C183" s="76"/>
      <c r="D183" s="76"/>
      <c r="E183" s="76"/>
      <c r="F183" s="76"/>
      <c r="G183" s="76"/>
      <c r="H183" s="76"/>
      <c r="I183" s="76"/>
      <c r="J183" s="76"/>
      <c r="K183" s="41"/>
    </row>
    <row r="184" spans="2:11" ht="15.75">
      <c r="B184" s="41"/>
      <c r="C184" s="76"/>
      <c r="D184" s="76"/>
      <c r="E184" s="76"/>
      <c r="F184" s="76"/>
      <c r="G184" s="76"/>
      <c r="H184" s="76"/>
      <c r="I184" s="76"/>
      <c r="J184" s="76"/>
      <c r="K184" s="41"/>
    </row>
    <row r="185" spans="2:11" ht="15.75">
      <c r="B185" s="41"/>
      <c r="C185" s="76"/>
      <c r="D185" s="76"/>
      <c r="E185" s="76"/>
      <c r="F185" s="76"/>
      <c r="G185" s="76"/>
      <c r="H185" s="76"/>
      <c r="I185" s="76"/>
      <c r="J185" s="76"/>
      <c r="K185" s="41"/>
    </row>
    <row r="186" spans="2:11" ht="15.75">
      <c r="B186" s="41"/>
      <c r="C186" s="76"/>
      <c r="D186" s="76"/>
      <c r="E186" s="76"/>
      <c r="F186" s="76"/>
      <c r="G186" s="76"/>
      <c r="H186" s="76"/>
      <c r="I186" s="76"/>
      <c r="J186" s="76"/>
      <c r="K186" s="41"/>
    </row>
    <row r="187" spans="2:11" ht="15.75">
      <c r="B187" s="41"/>
      <c r="C187" s="76"/>
      <c r="D187" s="76"/>
      <c r="E187" s="76"/>
      <c r="F187" s="76"/>
      <c r="G187" s="76"/>
      <c r="H187" s="76"/>
      <c r="I187" s="76"/>
      <c r="J187" s="76"/>
      <c r="K187" s="41"/>
    </row>
    <row r="188" spans="2:11" ht="15.75">
      <c r="B188" s="41"/>
      <c r="C188" s="76"/>
      <c r="D188" s="76"/>
      <c r="E188" s="76"/>
      <c r="F188" s="76"/>
      <c r="G188" s="76"/>
      <c r="H188" s="76"/>
      <c r="I188" s="76"/>
      <c r="J188" s="76"/>
      <c r="K188" s="41"/>
    </row>
    <row r="189" spans="2:11" ht="15.75">
      <c r="B189" s="41"/>
      <c r="C189" s="76"/>
      <c r="D189" s="76"/>
      <c r="E189" s="76"/>
      <c r="F189" s="76"/>
      <c r="G189" s="76"/>
      <c r="H189" s="76"/>
      <c r="I189" s="76"/>
      <c r="J189" s="76"/>
      <c r="K189" s="41"/>
    </row>
    <row r="190" spans="2:11" ht="15.75">
      <c r="B190" s="41"/>
      <c r="C190" s="76"/>
      <c r="D190" s="76"/>
      <c r="E190" s="76"/>
      <c r="F190" s="76"/>
      <c r="G190" s="76"/>
      <c r="H190" s="76"/>
      <c r="I190" s="76"/>
      <c r="J190" s="76"/>
      <c r="K190" s="41"/>
    </row>
    <row r="191" spans="2:11" ht="15.75">
      <c r="B191" s="41"/>
      <c r="C191" s="76"/>
      <c r="D191" s="76"/>
      <c r="E191" s="76"/>
      <c r="F191" s="76"/>
      <c r="G191" s="76"/>
      <c r="H191" s="76"/>
      <c r="I191" s="76"/>
      <c r="J191" s="76"/>
      <c r="K191" s="41"/>
    </row>
    <row r="192" spans="2:11" ht="15.75">
      <c r="B192" s="41"/>
      <c r="C192" s="76"/>
      <c r="D192" s="76"/>
      <c r="E192" s="76"/>
      <c r="F192" s="76"/>
      <c r="G192" s="76"/>
      <c r="H192" s="76"/>
      <c r="I192" s="76"/>
      <c r="J192" s="76"/>
      <c r="K192" s="41"/>
    </row>
    <row r="193" spans="2:11" ht="15.75">
      <c r="B193" s="41"/>
      <c r="C193" s="76"/>
      <c r="D193" s="76"/>
      <c r="E193" s="76"/>
      <c r="F193" s="76"/>
      <c r="G193" s="76"/>
      <c r="H193" s="76"/>
      <c r="I193" s="76"/>
      <c r="J193" s="76"/>
      <c r="K193" s="41"/>
    </row>
    <row r="194" spans="2:11" ht="15.75">
      <c r="B194" s="42"/>
      <c r="C194" s="76"/>
      <c r="D194" s="76"/>
      <c r="E194" s="76"/>
      <c r="F194" s="76"/>
      <c r="G194" s="76"/>
      <c r="H194" s="76"/>
      <c r="I194" s="76"/>
      <c r="J194" s="76"/>
      <c r="K194" s="42"/>
    </row>
    <row r="195" spans="2:11" ht="15.75">
      <c r="B195" s="42"/>
      <c r="C195" s="76"/>
      <c r="D195" s="76"/>
      <c r="E195" s="76"/>
      <c r="F195" s="76"/>
      <c r="G195" s="76"/>
      <c r="H195" s="76"/>
      <c r="I195" s="76"/>
      <c r="J195" s="76"/>
      <c r="K195" s="42"/>
    </row>
    <row r="196" spans="2:11" ht="15.75">
      <c r="B196" s="42"/>
      <c r="C196" s="76"/>
      <c r="D196" s="76"/>
      <c r="E196" s="76"/>
      <c r="F196" s="76"/>
      <c r="G196" s="76"/>
      <c r="H196" s="76"/>
      <c r="I196" s="76"/>
      <c r="J196" s="76"/>
      <c r="K196" s="42"/>
    </row>
    <row r="197" spans="2:11" ht="15.75">
      <c r="B197" s="42"/>
      <c r="C197" s="76"/>
      <c r="D197" s="76"/>
      <c r="E197" s="76"/>
      <c r="F197" s="76"/>
      <c r="G197" s="76"/>
      <c r="H197" s="76"/>
      <c r="I197" s="76"/>
      <c r="J197" s="76"/>
      <c r="K197" s="42"/>
    </row>
    <row r="198" spans="2:11" ht="15.75">
      <c r="B198" s="42"/>
      <c r="C198" s="76"/>
      <c r="D198" s="76"/>
      <c r="E198" s="76"/>
      <c r="F198" s="76"/>
      <c r="G198" s="76"/>
      <c r="H198" s="76"/>
      <c r="I198" s="76"/>
      <c r="J198" s="76"/>
      <c r="K198" s="42"/>
    </row>
    <row r="199" spans="2:11" ht="15.75">
      <c r="B199" s="42"/>
      <c r="C199" s="76"/>
      <c r="D199" s="76"/>
      <c r="E199" s="76"/>
      <c r="F199" s="76"/>
      <c r="G199" s="76"/>
      <c r="H199" s="76"/>
      <c r="I199" s="76"/>
      <c r="J199" s="76"/>
      <c r="K199" s="42"/>
    </row>
    <row r="200" spans="2:11" ht="15.75">
      <c r="B200" s="42"/>
      <c r="C200" s="76"/>
      <c r="D200" s="76"/>
      <c r="E200" s="76"/>
      <c r="F200" s="76"/>
      <c r="G200" s="76"/>
      <c r="H200" s="76"/>
      <c r="I200" s="76"/>
      <c r="J200" s="76"/>
      <c r="K200" s="42"/>
    </row>
    <row r="201" spans="2:11" ht="15.75">
      <c r="B201" s="42"/>
      <c r="C201" s="76"/>
      <c r="D201" s="76"/>
      <c r="E201" s="76"/>
      <c r="F201" s="76"/>
      <c r="G201" s="76"/>
      <c r="H201" s="76"/>
      <c r="I201" s="76"/>
      <c r="J201" s="76"/>
      <c r="K201" s="42"/>
    </row>
    <row r="202" spans="2:11" ht="15.75">
      <c r="B202" s="42"/>
      <c r="C202" s="76"/>
      <c r="D202" s="76"/>
      <c r="E202" s="76"/>
      <c r="F202" s="76"/>
      <c r="G202" s="76"/>
      <c r="H202" s="76"/>
      <c r="I202" s="76"/>
      <c r="J202" s="76"/>
      <c r="K202" s="42"/>
    </row>
    <row r="203" spans="2:11" ht="15.75">
      <c r="B203" s="42"/>
      <c r="C203" s="76"/>
      <c r="D203" s="76"/>
      <c r="E203" s="76"/>
      <c r="F203" s="76"/>
      <c r="G203" s="76"/>
      <c r="H203" s="76"/>
      <c r="I203" s="76"/>
      <c r="J203" s="76"/>
      <c r="K203" s="42"/>
    </row>
    <row r="204" spans="2:11" ht="15.75">
      <c r="B204" s="42"/>
      <c r="C204" s="76"/>
      <c r="D204" s="76"/>
      <c r="E204" s="76"/>
      <c r="F204" s="76"/>
      <c r="G204" s="76"/>
      <c r="H204" s="76"/>
      <c r="I204" s="76"/>
      <c r="J204" s="76"/>
      <c r="K204" s="42"/>
    </row>
    <row r="205" spans="2:11" ht="15.75">
      <c r="B205" s="42"/>
      <c r="C205" s="76"/>
      <c r="D205" s="76"/>
      <c r="E205" s="76"/>
      <c r="F205" s="76"/>
      <c r="G205" s="76"/>
      <c r="H205" s="76"/>
      <c r="I205" s="76"/>
      <c r="J205" s="76"/>
      <c r="K205" s="42"/>
    </row>
    <row r="206" spans="2:11" ht="15.75">
      <c r="B206" s="42"/>
      <c r="C206" s="76"/>
      <c r="D206" s="76"/>
      <c r="E206" s="76"/>
      <c r="F206" s="76"/>
      <c r="G206" s="76"/>
      <c r="H206" s="76"/>
      <c r="I206" s="76"/>
      <c r="J206" s="76"/>
      <c r="K206" s="42"/>
    </row>
    <row r="207" spans="2:11" ht="15.75">
      <c r="B207" s="42"/>
      <c r="C207" s="76"/>
      <c r="D207" s="76"/>
      <c r="E207" s="76"/>
      <c r="F207" s="76"/>
      <c r="G207" s="76"/>
      <c r="H207" s="76"/>
      <c r="I207" s="76"/>
      <c r="J207" s="76"/>
      <c r="K207" s="42"/>
    </row>
    <row r="208" spans="2:11" ht="15.75">
      <c r="B208" s="42"/>
      <c r="C208" s="76"/>
      <c r="D208" s="76"/>
      <c r="E208" s="76"/>
      <c r="F208" s="76"/>
      <c r="G208" s="76"/>
      <c r="H208" s="76"/>
      <c r="I208" s="76"/>
      <c r="J208" s="76"/>
      <c r="K208" s="42"/>
    </row>
    <row r="209" spans="2:11" ht="15.75">
      <c r="B209" s="42"/>
      <c r="C209" s="76"/>
      <c r="D209" s="76"/>
      <c r="E209" s="76"/>
      <c r="F209" s="76"/>
      <c r="G209" s="76"/>
      <c r="H209" s="76"/>
      <c r="I209" s="76"/>
      <c r="J209" s="76"/>
      <c r="K209" s="42"/>
    </row>
    <row r="210" spans="2:11" ht="15.75">
      <c r="B210" s="42"/>
      <c r="C210" s="76"/>
      <c r="D210" s="76"/>
      <c r="E210" s="76"/>
      <c r="F210" s="76"/>
      <c r="G210" s="76"/>
      <c r="H210" s="76"/>
      <c r="I210" s="76"/>
      <c r="J210" s="76"/>
      <c r="K210" s="42"/>
    </row>
    <row r="211" spans="2:11" ht="15.75">
      <c r="B211" s="42"/>
      <c r="C211" s="76"/>
      <c r="D211" s="76"/>
      <c r="E211" s="76"/>
      <c r="F211" s="76"/>
      <c r="G211" s="76"/>
      <c r="H211" s="76"/>
      <c r="I211" s="76"/>
      <c r="J211" s="76"/>
      <c r="K211" s="42"/>
    </row>
    <row r="212" spans="2:11" ht="15.75">
      <c r="B212" s="42"/>
      <c r="C212" s="76"/>
      <c r="D212" s="76"/>
      <c r="E212" s="76"/>
      <c r="F212" s="76"/>
      <c r="G212" s="76"/>
      <c r="H212" s="76"/>
      <c r="I212" s="76"/>
      <c r="J212" s="76"/>
      <c r="K212" s="42"/>
    </row>
    <row r="213" spans="2:11" ht="15.75">
      <c r="B213" s="42"/>
      <c r="C213" s="76"/>
      <c r="D213" s="76"/>
      <c r="E213" s="76"/>
      <c r="F213" s="76"/>
      <c r="G213" s="76"/>
      <c r="H213" s="76"/>
      <c r="I213" s="76"/>
      <c r="J213" s="76"/>
      <c r="K213" s="42"/>
    </row>
    <row r="214" spans="2:11" ht="15.75">
      <c r="B214" s="42"/>
      <c r="C214" s="76"/>
      <c r="D214" s="76"/>
      <c r="E214" s="76"/>
      <c r="F214" s="76"/>
      <c r="G214" s="76"/>
      <c r="H214" s="76"/>
      <c r="I214" s="76"/>
      <c r="J214" s="76"/>
      <c r="K214" s="42"/>
    </row>
    <row r="215" spans="2:11" ht="15.75">
      <c r="B215" s="42"/>
      <c r="C215" s="76"/>
      <c r="D215" s="76"/>
      <c r="E215" s="76"/>
      <c r="F215" s="76"/>
      <c r="G215" s="76"/>
      <c r="H215" s="76"/>
      <c r="I215" s="76"/>
      <c r="J215" s="76"/>
      <c r="K215" s="42"/>
    </row>
    <row r="216" spans="2:11" ht="15.75">
      <c r="B216" s="42"/>
      <c r="C216" s="76"/>
      <c r="D216" s="76"/>
      <c r="E216" s="76"/>
      <c r="F216" s="76"/>
      <c r="G216" s="76"/>
      <c r="H216" s="76"/>
      <c r="I216" s="76"/>
      <c r="J216" s="76"/>
      <c r="K216" s="42"/>
    </row>
    <row r="217" spans="2:11" ht="15.75">
      <c r="B217" s="42"/>
      <c r="C217" s="76"/>
      <c r="D217" s="76"/>
      <c r="E217" s="76"/>
      <c r="F217" s="76"/>
      <c r="G217" s="76"/>
      <c r="H217" s="76"/>
      <c r="I217" s="76"/>
      <c r="J217" s="76"/>
      <c r="K217" s="42"/>
    </row>
    <row r="218" spans="2:11" ht="15.75">
      <c r="B218" s="42"/>
      <c r="C218" s="76"/>
      <c r="D218" s="76"/>
      <c r="E218" s="76"/>
      <c r="F218" s="76"/>
      <c r="G218" s="76"/>
      <c r="H218" s="76"/>
      <c r="I218" s="76"/>
      <c r="J218" s="76"/>
      <c r="K218" s="42"/>
    </row>
    <row r="219" spans="2:11" ht="15.75">
      <c r="B219" s="42"/>
      <c r="C219" s="76"/>
      <c r="D219" s="76"/>
      <c r="E219" s="76"/>
      <c r="F219" s="76"/>
      <c r="G219" s="76"/>
      <c r="H219" s="76"/>
      <c r="I219" s="76"/>
      <c r="J219" s="76"/>
      <c r="K219" s="42"/>
    </row>
    <row r="220" spans="2:11" ht="15.75">
      <c r="B220" s="42"/>
      <c r="C220" s="76"/>
      <c r="D220" s="76"/>
      <c r="E220" s="76"/>
      <c r="F220" s="76"/>
      <c r="G220" s="76"/>
      <c r="H220" s="76"/>
      <c r="I220" s="76"/>
      <c r="J220" s="76"/>
      <c r="K220" s="42"/>
    </row>
    <row r="221" spans="2:11" ht="15.75">
      <c r="B221" s="42"/>
      <c r="C221" s="76"/>
      <c r="D221" s="76"/>
      <c r="E221" s="76"/>
      <c r="F221" s="76"/>
      <c r="G221" s="76"/>
      <c r="H221" s="76"/>
      <c r="I221" s="76"/>
      <c r="J221" s="76"/>
      <c r="K221" s="42"/>
    </row>
    <row r="222" spans="2:11" ht="15.75">
      <c r="B222" s="42"/>
      <c r="C222" s="76"/>
      <c r="D222" s="76"/>
      <c r="E222" s="76"/>
      <c r="F222" s="76"/>
      <c r="G222" s="76"/>
      <c r="H222" s="76"/>
      <c r="I222" s="76"/>
      <c r="J222" s="76"/>
      <c r="K222" s="42"/>
    </row>
    <row r="223" spans="2:11" ht="15.75">
      <c r="B223" s="42"/>
      <c r="C223" s="76"/>
      <c r="D223" s="76"/>
      <c r="E223" s="76"/>
      <c r="F223" s="76"/>
      <c r="G223" s="76"/>
      <c r="H223" s="76"/>
      <c r="I223" s="76"/>
      <c r="J223" s="76"/>
      <c r="K223" s="42"/>
    </row>
    <row r="224" spans="2:11" ht="15.75">
      <c r="B224" s="42"/>
      <c r="C224" s="76"/>
      <c r="D224" s="76"/>
      <c r="E224" s="76"/>
      <c r="F224" s="76"/>
      <c r="G224" s="76"/>
      <c r="H224" s="76"/>
      <c r="I224" s="76"/>
      <c r="J224" s="76"/>
      <c r="K224" s="42"/>
    </row>
    <row r="225" spans="2:11" ht="15.75">
      <c r="B225" s="42"/>
      <c r="C225" s="76"/>
      <c r="D225" s="76"/>
      <c r="E225" s="76"/>
      <c r="F225" s="76"/>
      <c r="G225" s="76"/>
      <c r="H225" s="76"/>
      <c r="I225" s="76"/>
      <c r="J225" s="76"/>
      <c r="K225" s="42"/>
    </row>
    <row r="226" spans="2:11" ht="15.75">
      <c r="B226" s="42"/>
      <c r="C226" s="76"/>
      <c r="D226" s="76"/>
      <c r="E226" s="76"/>
      <c r="F226" s="76"/>
      <c r="G226" s="76"/>
      <c r="H226" s="76"/>
      <c r="I226" s="76"/>
      <c r="J226" s="76"/>
      <c r="K226" s="42"/>
    </row>
    <row r="227" spans="2:11" ht="15.75">
      <c r="B227" s="42"/>
      <c r="C227" s="76"/>
      <c r="D227" s="76"/>
      <c r="E227" s="76"/>
      <c r="F227" s="76"/>
      <c r="G227" s="76"/>
      <c r="H227" s="76"/>
      <c r="I227" s="76"/>
      <c r="J227" s="76"/>
      <c r="K227" s="42"/>
    </row>
    <row r="228" spans="2:11" ht="15.75">
      <c r="B228" s="42"/>
      <c r="C228" s="76"/>
      <c r="D228" s="76"/>
      <c r="E228" s="76"/>
      <c r="F228" s="76"/>
      <c r="G228" s="76"/>
      <c r="H228" s="76"/>
      <c r="I228" s="76"/>
      <c r="J228" s="76"/>
      <c r="K228" s="42"/>
    </row>
    <row r="229" spans="2:11" ht="15.75">
      <c r="B229" s="42"/>
      <c r="C229" s="76"/>
      <c r="D229" s="76"/>
      <c r="E229" s="76"/>
      <c r="F229" s="76"/>
      <c r="G229" s="76"/>
      <c r="H229" s="76"/>
      <c r="I229" s="76"/>
      <c r="J229" s="76"/>
      <c r="K229" s="42"/>
    </row>
    <row r="230" spans="2:11" ht="15.75">
      <c r="B230" s="42"/>
      <c r="C230" s="76"/>
      <c r="D230" s="76"/>
      <c r="E230" s="76"/>
      <c r="F230" s="76"/>
      <c r="G230" s="76"/>
      <c r="H230" s="76"/>
      <c r="I230" s="76"/>
      <c r="J230" s="76"/>
      <c r="K230" s="42"/>
    </row>
    <row r="231" spans="2:11" ht="15.75">
      <c r="B231" s="42"/>
      <c r="C231" s="76"/>
      <c r="D231" s="76"/>
      <c r="E231" s="76"/>
      <c r="F231" s="76"/>
      <c r="G231" s="76"/>
      <c r="H231" s="76"/>
      <c r="I231" s="76"/>
      <c r="J231" s="76"/>
      <c r="K231" s="42"/>
    </row>
    <row r="232" spans="2:11" ht="15.75">
      <c r="B232" s="42"/>
      <c r="C232" s="76"/>
      <c r="D232" s="76"/>
      <c r="E232" s="76"/>
      <c r="F232" s="76"/>
      <c r="G232" s="76"/>
      <c r="H232" s="76"/>
      <c r="I232" s="76"/>
      <c r="J232" s="76"/>
      <c r="K232" s="42"/>
    </row>
    <row r="233" spans="2:11" ht="15.75">
      <c r="B233" s="42"/>
      <c r="C233" s="76"/>
      <c r="D233" s="76"/>
      <c r="E233" s="76"/>
      <c r="F233" s="76"/>
      <c r="G233" s="76"/>
      <c r="H233" s="76"/>
      <c r="I233" s="76"/>
      <c r="J233" s="76"/>
      <c r="K233" s="42"/>
    </row>
    <row r="234" spans="2:11" ht="15.75">
      <c r="B234" s="42"/>
      <c r="C234" s="76"/>
      <c r="D234" s="76"/>
      <c r="E234" s="76"/>
      <c r="F234" s="76"/>
      <c r="G234" s="76"/>
      <c r="H234" s="76"/>
      <c r="I234" s="76"/>
      <c r="J234" s="76"/>
      <c r="K234" s="42"/>
    </row>
    <row r="235" spans="2:11" ht="15.75">
      <c r="B235" s="42"/>
      <c r="C235" s="76"/>
      <c r="D235" s="76"/>
      <c r="E235" s="76"/>
      <c r="F235" s="76"/>
      <c r="G235" s="76"/>
      <c r="H235" s="76"/>
      <c r="I235" s="76"/>
      <c r="J235" s="76"/>
      <c r="K235" s="42"/>
    </row>
    <row r="236" spans="2:11" ht="15.75">
      <c r="B236" s="42"/>
      <c r="C236" s="76"/>
      <c r="D236" s="76"/>
      <c r="E236" s="76"/>
      <c r="F236" s="76"/>
      <c r="G236" s="76"/>
      <c r="H236" s="76"/>
      <c r="I236" s="76"/>
      <c r="J236" s="76"/>
      <c r="K236" s="42"/>
    </row>
    <row r="237" spans="2:11" ht="15.75">
      <c r="B237" s="42"/>
      <c r="C237" s="76"/>
      <c r="D237" s="76"/>
      <c r="E237" s="76"/>
      <c r="F237" s="76"/>
      <c r="G237" s="76"/>
      <c r="H237" s="76"/>
      <c r="I237" s="76"/>
      <c r="J237" s="76"/>
      <c r="K237" s="42"/>
    </row>
    <row r="238" spans="2:11" ht="15.75">
      <c r="B238" s="42"/>
      <c r="C238" s="76"/>
      <c r="D238" s="76"/>
      <c r="E238" s="76"/>
      <c r="F238" s="76"/>
      <c r="G238" s="76"/>
      <c r="H238" s="76"/>
      <c r="I238" s="76"/>
      <c r="J238" s="76"/>
      <c r="K238" s="42"/>
    </row>
    <row r="239" spans="2:11" ht="15.75">
      <c r="B239" s="42"/>
      <c r="C239" s="76"/>
      <c r="D239" s="76"/>
      <c r="E239" s="76"/>
      <c r="F239" s="76"/>
      <c r="G239" s="76"/>
      <c r="H239" s="76"/>
      <c r="I239" s="76"/>
      <c r="J239" s="76"/>
      <c r="K239" s="42"/>
    </row>
    <row r="240" spans="2:11" ht="15.75">
      <c r="B240" s="42"/>
      <c r="C240" s="76"/>
      <c r="D240" s="76"/>
      <c r="E240" s="76"/>
      <c r="F240" s="76"/>
      <c r="G240" s="76"/>
      <c r="H240" s="76"/>
      <c r="I240" s="76"/>
      <c r="J240" s="76"/>
      <c r="K240" s="42"/>
    </row>
    <row r="241" spans="2:11" ht="15.75">
      <c r="B241" s="42"/>
      <c r="C241" s="76"/>
      <c r="D241" s="76"/>
      <c r="E241" s="76"/>
      <c r="F241" s="76"/>
      <c r="G241" s="76"/>
      <c r="H241" s="76"/>
      <c r="I241" s="76"/>
      <c r="J241" s="76"/>
      <c r="K241" s="42"/>
    </row>
    <row r="242" spans="2:11" ht="15.75">
      <c r="B242" s="42"/>
      <c r="C242" s="76"/>
      <c r="D242" s="76"/>
      <c r="E242" s="76"/>
      <c r="F242" s="76"/>
      <c r="G242" s="76"/>
      <c r="H242" s="76"/>
      <c r="I242" s="76"/>
      <c r="J242" s="76"/>
      <c r="K242" s="42"/>
    </row>
    <row r="243" spans="2:11" ht="15.75">
      <c r="B243" s="42"/>
      <c r="C243" s="76"/>
      <c r="D243" s="76"/>
      <c r="E243" s="76"/>
      <c r="F243" s="76"/>
      <c r="G243" s="76"/>
      <c r="H243" s="76"/>
      <c r="I243" s="76"/>
      <c r="J243" s="76"/>
      <c r="K243" s="42"/>
    </row>
    <row r="244" spans="2:11" ht="15.75">
      <c r="B244" s="42"/>
      <c r="C244" s="76"/>
      <c r="D244" s="76"/>
      <c r="E244" s="76"/>
      <c r="F244" s="76"/>
      <c r="G244" s="76"/>
      <c r="H244" s="76"/>
      <c r="I244" s="76"/>
      <c r="J244" s="76"/>
      <c r="K244" s="42"/>
    </row>
    <row r="245" spans="2:11" ht="15.75">
      <c r="B245" s="42"/>
      <c r="C245" s="76"/>
      <c r="D245" s="76"/>
      <c r="E245" s="76"/>
      <c r="F245" s="76"/>
      <c r="G245" s="76"/>
      <c r="H245" s="76"/>
      <c r="I245" s="76"/>
      <c r="J245" s="76"/>
      <c r="K245" s="42"/>
    </row>
    <row r="246" spans="2:11" ht="15.75">
      <c r="B246" s="42"/>
      <c r="C246" s="76"/>
      <c r="D246" s="76"/>
      <c r="E246" s="76"/>
      <c r="F246" s="76"/>
      <c r="G246" s="76"/>
      <c r="H246" s="76"/>
      <c r="I246" s="76"/>
      <c r="J246" s="76"/>
      <c r="K246" s="42"/>
    </row>
    <row r="247" spans="2:11" ht="15.75">
      <c r="B247" s="42"/>
      <c r="C247" s="76"/>
      <c r="D247" s="76"/>
      <c r="E247" s="76"/>
      <c r="F247" s="76"/>
      <c r="G247" s="76"/>
      <c r="H247" s="76"/>
      <c r="I247" s="76"/>
      <c r="J247" s="76"/>
      <c r="K247" s="42"/>
    </row>
    <row r="248" spans="2:11" ht="15.75">
      <c r="B248" s="42"/>
      <c r="C248" s="76"/>
      <c r="D248" s="76"/>
      <c r="E248" s="76"/>
      <c r="F248" s="76"/>
      <c r="G248" s="76"/>
      <c r="H248" s="76"/>
      <c r="I248" s="76"/>
      <c r="J248" s="76"/>
      <c r="K248" s="42"/>
    </row>
    <row r="249" spans="2:11" ht="15.75">
      <c r="B249" s="42"/>
      <c r="C249" s="76"/>
      <c r="D249" s="76"/>
      <c r="E249" s="76"/>
      <c r="F249" s="76"/>
      <c r="G249" s="76"/>
      <c r="H249" s="76"/>
      <c r="I249" s="76"/>
      <c r="J249" s="76"/>
      <c r="K249" s="42"/>
    </row>
    <row r="250" spans="2:11" ht="15.75">
      <c r="B250" s="42"/>
      <c r="C250" s="76"/>
      <c r="D250" s="76"/>
      <c r="E250" s="76"/>
      <c r="F250" s="76"/>
      <c r="G250" s="76"/>
      <c r="H250" s="76"/>
      <c r="I250" s="76"/>
      <c r="J250" s="76"/>
      <c r="K250" s="42"/>
    </row>
    <row r="251" spans="2:11" ht="15.75">
      <c r="B251" s="42"/>
      <c r="C251" s="76"/>
      <c r="D251" s="76"/>
      <c r="E251" s="76"/>
      <c r="F251" s="76"/>
      <c r="G251" s="76"/>
      <c r="H251" s="76"/>
      <c r="I251" s="76"/>
      <c r="J251" s="76"/>
      <c r="K251" s="42"/>
    </row>
    <row r="252" spans="2:11" ht="15.75">
      <c r="B252" s="42"/>
      <c r="C252" s="76"/>
      <c r="D252" s="76"/>
      <c r="E252" s="76"/>
      <c r="F252" s="76"/>
      <c r="G252" s="76"/>
      <c r="H252" s="76"/>
      <c r="I252" s="76"/>
      <c r="J252" s="76"/>
      <c r="K252" s="42"/>
    </row>
    <row r="253" spans="2:11" ht="15.75">
      <c r="B253" s="42"/>
      <c r="C253" s="76"/>
      <c r="D253" s="76"/>
      <c r="E253" s="76"/>
      <c r="F253" s="76"/>
      <c r="G253" s="76"/>
      <c r="H253" s="76"/>
      <c r="I253" s="76"/>
      <c r="J253" s="76"/>
      <c r="K253" s="42"/>
    </row>
    <row r="254" spans="2:11" ht="15.75">
      <c r="B254" s="42"/>
      <c r="C254" s="76"/>
      <c r="D254" s="76"/>
      <c r="E254" s="76"/>
      <c r="F254" s="76"/>
      <c r="G254" s="76"/>
      <c r="H254" s="76"/>
      <c r="I254" s="76"/>
      <c r="J254" s="76"/>
      <c r="K254" s="42"/>
    </row>
    <row r="255" spans="2:11" ht="15.75">
      <c r="B255" s="42"/>
      <c r="C255" s="76"/>
      <c r="D255" s="76"/>
      <c r="E255" s="76"/>
      <c r="F255" s="76"/>
      <c r="G255" s="76"/>
      <c r="H255" s="76"/>
      <c r="I255" s="76"/>
      <c r="J255" s="76"/>
      <c r="K255" s="42"/>
    </row>
    <row r="256" spans="2:11" ht="15.75">
      <c r="B256" s="42"/>
      <c r="C256" s="76"/>
      <c r="D256" s="76"/>
      <c r="E256" s="76"/>
      <c r="F256" s="76"/>
      <c r="G256" s="76"/>
      <c r="H256" s="76"/>
      <c r="I256" s="76"/>
      <c r="J256" s="76"/>
      <c r="K256" s="42"/>
    </row>
    <row r="257" spans="2:11" ht="15.75">
      <c r="B257" s="42"/>
      <c r="C257" s="76"/>
      <c r="D257" s="76"/>
      <c r="E257" s="76"/>
      <c r="F257" s="76"/>
      <c r="G257" s="76"/>
      <c r="H257" s="76"/>
      <c r="I257" s="76"/>
      <c r="J257" s="76"/>
      <c r="K257" s="42"/>
    </row>
    <row r="258" spans="2:11" ht="15.75">
      <c r="B258" s="42"/>
      <c r="C258" s="76"/>
      <c r="D258" s="76"/>
      <c r="E258" s="76"/>
      <c r="F258" s="76"/>
      <c r="G258" s="76"/>
      <c r="H258" s="76"/>
      <c r="I258" s="76"/>
      <c r="J258" s="76"/>
      <c r="K258" s="42"/>
    </row>
    <row r="259" spans="2:11" ht="15.75">
      <c r="B259" s="42"/>
      <c r="C259" s="76"/>
      <c r="D259" s="76"/>
      <c r="E259" s="76"/>
      <c r="F259" s="76"/>
      <c r="G259" s="76"/>
      <c r="H259" s="76"/>
      <c r="I259" s="76"/>
      <c r="J259" s="76"/>
      <c r="K259" s="42"/>
    </row>
    <row r="260" spans="2:11" ht="15.75">
      <c r="B260" s="42"/>
      <c r="C260" s="76"/>
      <c r="D260" s="76"/>
      <c r="E260" s="76"/>
      <c r="F260" s="76"/>
      <c r="G260" s="76"/>
      <c r="H260" s="76"/>
      <c r="I260" s="76"/>
      <c r="J260" s="76"/>
      <c r="K260" s="42"/>
    </row>
    <row r="261" spans="2:11" ht="15.75">
      <c r="B261" s="42"/>
      <c r="C261" s="76"/>
      <c r="D261" s="76"/>
      <c r="E261" s="76"/>
      <c r="F261" s="76"/>
      <c r="G261" s="76"/>
      <c r="H261" s="76"/>
      <c r="I261" s="76"/>
      <c r="J261" s="76"/>
      <c r="K261" s="42"/>
    </row>
    <row r="262" spans="2:11" ht="15.75">
      <c r="B262" s="42"/>
      <c r="C262" s="76"/>
      <c r="D262" s="76"/>
      <c r="E262" s="76"/>
      <c r="F262" s="76"/>
      <c r="G262" s="76"/>
      <c r="H262" s="76"/>
      <c r="I262" s="76"/>
      <c r="J262" s="76"/>
      <c r="K262" s="42"/>
    </row>
    <row r="263" spans="2:11" ht="15.75">
      <c r="B263" s="42"/>
      <c r="C263" s="76"/>
      <c r="D263" s="76"/>
      <c r="E263" s="76"/>
      <c r="F263" s="76"/>
      <c r="G263" s="76"/>
      <c r="H263" s="76"/>
      <c r="I263" s="76"/>
      <c r="J263" s="76"/>
      <c r="K263" s="42"/>
    </row>
    <row r="264" spans="2:11" ht="15.75">
      <c r="B264" s="42"/>
      <c r="C264" s="76"/>
      <c r="D264" s="76"/>
      <c r="E264" s="76"/>
      <c r="F264" s="76"/>
      <c r="G264" s="76"/>
      <c r="H264" s="76"/>
      <c r="I264" s="76"/>
      <c r="J264" s="76"/>
      <c r="K264" s="42"/>
    </row>
    <row r="265" spans="2:11" ht="15.75">
      <c r="B265" s="42"/>
      <c r="C265" s="76"/>
      <c r="D265" s="76"/>
      <c r="E265" s="76"/>
      <c r="F265" s="76"/>
      <c r="G265" s="76"/>
      <c r="H265" s="76"/>
      <c r="I265" s="76"/>
      <c r="J265" s="76"/>
      <c r="K265" s="42"/>
    </row>
    <row r="266" spans="2:11" ht="15.75">
      <c r="B266" s="42"/>
      <c r="C266" s="76"/>
      <c r="D266" s="76"/>
      <c r="E266" s="76"/>
      <c r="F266" s="76"/>
      <c r="G266" s="76"/>
      <c r="H266" s="76"/>
      <c r="I266" s="76"/>
      <c r="J266" s="76"/>
      <c r="K266" s="42"/>
    </row>
    <row r="267" spans="2:11" ht="15.75">
      <c r="B267" s="42"/>
      <c r="C267" s="76"/>
      <c r="D267" s="76"/>
      <c r="E267" s="76"/>
      <c r="F267" s="76"/>
      <c r="G267" s="76"/>
      <c r="H267" s="76"/>
      <c r="I267" s="76"/>
      <c r="J267" s="76"/>
      <c r="K267" s="42"/>
    </row>
    <row r="268" spans="2:11" ht="15.75">
      <c r="B268" s="42"/>
      <c r="C268" s="76"/>
      <c r="D268" s="76"/>
      <c r="E268" s="76"/>
      <c r="F268" s="76"/>
      <c r="G268" s="76"/>
      <c r="H268" s="76"/>
      <c r="I268" s="76"/>
      <c r="J268" s="76"/>
      <c r="K268" s="42"/>
    </row>
    <row r="269" spans="2:11" ht="15.75">
      <c r="B269" s="42"/>
      <c r="C269" s="76"/>
      <c r="D269" s="76"/>
      <c r="E269" s="76"/>
      <c r="F269" s="76"/>
      <c r="G269" s="76"/>
      <c r="H269" s="76"/>
      <c r="I269" s="76"/>
      <c r="J269" s="76"/>
      <c r="K269" s="42"/>
    </row>
    <row r="270" spans="2:11" ht="15.75">
      <c r="B270" s="42"/>
      <c r="C270" s="76"/>
      <c r="D270" s="76"/>
      <c r="E270" s="76"/>
      <c r="F270" s="76"/>
      <c r="G270" s="76"/>
      <c r="H270" s="76"/>
      <c r="I270" s="76"/>
      <c r="J270" s="76"/>
      <c r="K270" s="42"/>
    </row>
    <row r="271" spans="2:11" ht="15.75">
      <c r="B271" s="42"/>
      <c r="C271" s="76"/>
      <c r="D271" s="76"/>
      <c r="E271" s="76"/>
      <c r="F271" s="76"/>
      <c r="G271" s="76"/>
      <c r="H271" s="76"/>
      <c r="I271" s="76"/>
      <c r="J271" s="76"/>
      <c r="K271" s="42"/>
    </row>
    <row r="272" spans="2:11" ht="15.75">
      <c r="B272" s="42"/>
      <c r="C272" s="76"/>
      <c r="D272" s="76"/>
      <c r="E272" s="76"/>
      <c r="F272" s="76"/>
      <c r="G272" s="76"/>
      <c r="H272" s="76"/>
      <c r="I272" s="76"/>
      <c r="J272" s="76"/>
      <c r="K272" s="42"/>
    </row>
    <row r="273" spans="2:11" ht="15.75">
      <c r="B273" s="42"/>
      <c r="C273" s="76"/>
      <c r="D273" s="76"/>
      <c r="E273" s="76"/>
      <c r="F273" s="76"/>
      <c r="G273" s="76"/>
      <c r="H273" s="76"/>
      <c r="I273" s="76"/>
      <c r="J273" s="76"/>
      <c r="K273" s="42"/>
    </row>
    <row r="274" spans="2:11" ht="15.75">
      <c r="B274" s="42"/>
      <c r="C274" s="76"/>
      <c r="D274" s="76"/>
      <c r="E274" s="76"/>
      <c r="F274" s="76"/>
      <c r="G274" s="76"/>
      <c r="H274" s="76"/>
      <c r="I274" s="76"/>
      <c r="J274" s="76"/>
      <c r="K274" s="42"/>
    </row>
    <row r="275" spans="2:11" ht="15.75">
      <c r="B275" s="42"/>
      <c r="C275" s="76"/>
      <c r="D275" s="76"/>
      <c r="E275" s="76"/>
      <c r="F275" s="76"/>
      <c r="G275" s="76"/>
      <c r="H275" s="76"/>
      <c r="I275" s="76"/>
      <c r="J275" s="76"/>
      <c r="K275" s="42"/>
    </row>
    <row r="276" spans="2:11" ht="15.75">
      <c r="B276" s="42"/>
      <c r="C276" s="76"/>
      <c r="D276" s="76"/>
      <c r="E276" s="76"/>
      <c r="F276" s="76"/>
      <c r="G276" s="76"/>
      <c r="H276" s="76"/>
      <c r="I276" s="76"/>
      <c r="J276" s="76"/>
      <c r="K276" s="42"/>
    </row>
    <row r="277" spans="2:11" ht="15.75">
      <c r="B277" s="42"/>
      <c r="C277" s="76"/>
      <c r="D277" s="76"/>
      <c r="E277" s="76"/>
      <c r="F277" s="76"/>
      <c r="G277" s="76"/>
      <c r="H277" s="76"/>
      <c r="I277" s="76"/>
      <c r="J277" s="76"/>
      <c r="K277" s="42"/>
    </row>
    <row r="278" spans="2:11" ht="15.75">
      <c r="B278" s="42"/>
      <c r="C278" s="76"/>
      <c r="D278" s="76"/>
      <c r="E278" s="76"/>
      <c r="F278" s="76"/>
      <c r="G278" s="76"/>
      <c r="H278" s="76"/>
      <c r="I278" s="76"/>
      <c r="J278" s="76"/>
      <c r="K278" s="42"/>
    </row>
    <row r="279" spans="2:11" ht="15.75">
      <c r="B279" s="42"/>
      <c r="C279" s="76"/>
      <c r="D279" s="76"/>
      <c r="E279" s="76"/>
      <c r="F279" s="76"/>
      <c r="G279" s="76"/>
      <c r="H279" s="76"/>
      <c r="I279" s="76"/>
      <c r="J279" s="76"/>
      <c r="K279" s="42"/>
    </row>
    <row r="280" spans="2:11" ht="15.75">
      <c r="B280" s="42"/>
      <c r="C280" s="76"/>
      <c r="D280" s="76"/>
      <c r="E280" s="76"/>
      <c r="F280" s="76"/>
      <c r="G280" s="76"/>
      <c r="H280" s="76"/>
      <c r="I280" s="76"/>
      <c r="J280" s="76"/>
      <c r="K280" s="42"/>
    </row>
    <row r="281" spans="2:11" ht="15.75">
      <c r="B281" s="42"/>
      <c r="C281" s="76"/>
      <c r="D281" s="76"/>
      <c r="E281" s="76"/>
      <c r="F281" s="76"/>
      <c r="G281" s="76"/>
      <c r="H281" s="76"/>
      <c r="I281" s="76"/>
      <c r="J281" s="76"/>
      <c r="K281" s="42"/>
    </row>
    <row r="282" spans="2:11" ht="15.75">
      <c r="B282" s="42"/>
      <c r="C282" s="76"/>
      <c r="D282" s="76"/>
      <c r="E282" s="76"/>
      <c r="F282" s="76"/>
      <c r="G282" s="76"/>
      <c r="H282" s="76"/>
      <c r="I282" s="76"/>
      <c r="J282" s="76"/>
      <c r="K282" s="42"/>
    </row>
    <row r="283" spans="2:11" ht="15.75">
      <c r="B283" s="42"/>
      <c r="C283" s="76"/>
      <c r="D283" s="76"/>
      <c r="E283" s="76"/>
      <c r="F283" s="76"/>
      <c r="G283" s="76"/>
      <c r="H283" s="76"/>
      <c r="I283" s="76"/>
      <c r="J283" s="76"/>
      <c r="K283" s="42"/>
    </row>
    <row r="284" spans="2:11" ht="15.75">
      <c r="B284" s="42"/>
      <c r="C284" s="76"/>
      <c r="D284" s="76"/>
      <c r="E284" s="76"/>
      <c r="F284" s="76"/>
      <c r="G284" s="76"/>
      <c r="H284" s="76"/>
      <c r="I284" s="76"/>
      <c r="J284" s="76"/>
      <c r="K284" s="42"/>
    </row>
    <row r="285" spans="2:11" ht="15.75">
      <c r="B285" s="42"/>
      <c r="C285" s="76"/>
      <c r="D285" s="76"/>
      <c r="E285" s="76"/>
      <c r="F285" s="76"/>
      <c r="G285" s="76"/>
      <c r="H285" s="76"/>
      <c r="I285" s="76"/>
      <c r="J285" s="76"/>
      <c r="K285" s="42"/>
    </row>
    <row r="286" spans="2:11" ht="15.75">
      <c r="B286" s="42"/>
      <c r="C286" s="76"/>
      <c r="D286" s="76"/>
      <c r="E286" s="76"/>
      <c r="F286" s="76"/>
      <c r="G286" s="76"/>
      <c r="H286" s="76"/>
      <c r="I286" s="76"/>
      <c r="J286" s="76"/>
      <c r="K286" s="42"/>
    </row>
    <row r="287" spans="2:11" ht="15.75">
      <c r="B287" s="42"/>
      <c r="C287" s="76"/>
      <c r="D287" s="76"/>
      <c r="E287" s="76"/>
      <c r="F287" s="76"/>
      <c r="G287" s="76"/>
      <c r="H287" s="76"/>
      <c r="I287" s="76"/>
      <c r="J287" s="76"/>
      <c r="K287" s="42"/>
    </row>
    <row r="288" spans="2:11" ht="15.75">
      <c r="B288" s="42"/>
      <c r="C288" s="76"/>
      <c r="D288" s="76"/>
      <c r="E288" s="76"/>
      <c r="F288" s="76"/>
      <c r="G288" s="76"/>
      <c r="H288" s="76"/>
      <c r="I288" s="76"/>
      <c r="J288" s="76"/>
      <c r="K288" s="42"/>
    </row>
    <row r="289" spans="2:11" ht="15.75">
      <c r="B289" s="42"/>
      <c r="C289" s="42"/>
      <c r="D289" s="42"/>
      <c r="E289" s="42"/>
      <c r="F289" s="42"/>
      <c r="G289" s="42"/>
      <c r="H289" s="42"/>
      <c r="I289" s="42"/>
      <c r="J289" s="42"/>
      <c r="K289" s="42"/>
    </row>
  </sheetData>
  <sheetProtection algorithmName="SHA-512" hashValue="8d5pLpWvnlTl66hOQ4B0BdszVBaCrxPpqD1RL9iJ7lFCd9DkYVka0FNtoY7tZ5Tw6qFx9avdpP1VWnSZXCQEvQ==" saltValue="7yIePfgCaSKdfGnhgMht+Q==" spinCount="100000" sheet="1" insertColumns="0" insertRows="0" deleteColumns="0" deleteRows="0" sort="0"/>
  <mergeCells count="362">
    <mergeCell ref="B1:K1"/>
    <mergeCell ref="M1:O1"/>
    <mergeCell ref="C2:J2"/>
    <mergeCell ref="M2:S2"/>
    <mergeCell ref="N3:O3"/>
    <mergeCell ref="P3:Q3"/>
    <mergeCell ref="R3:S3"/>
    <mergeCell ref="N6:O6"/>
    <mergeCell ref="P6:Q6"/>
    <mergeCell ref="R6:S6"/>
    <mergeCell ref="C7:D7"/>
    <mergeCell ref="E7:K7"/>
    <mergeCell ref="M7:P7"/>
    <mergeCell ref="Q7:S7"/>
    <mergeCell ref="N4:O4"/>
    <mergeCell ref="P4:Q4"/>
    <mergeCell ref="R4:S4"/>
    <mergeCell ref="N5:O5"/>
    <mergeCell ref="P5:Q5"/>
    <mergeCell ref="R5:S5"/>
    <mergeCell ref="C11:K11"/>
    <mergeCell ref="C12:K12"/>
    <mergeCell ref="C13:K13"/>
    <mergeCell ref="M13:S13"/>
    <mergeCell ref="C14:K14"/>
    <mergeCell ref="M14:O14"/>
    <mergeCell ref="P14:S14"/>
    <mergeCell ref="C8:D8"/>
    <mergeCell ref="E8:K8"/>
    <mergeCell ref="M8:P8"/>
    <mergeCell ref="Q8:S8"/>
    <mergeCell ref="C9:D9"/>
    <mergeCell ref="E9:K9"/>
    <mergeCell ref="M9:P9"/>
    <mergeCell ref="Q9:S9"/>
    <mergeCell ref="C17:K17"/>
    <mergeCell ref="M17:O17"/>
    <mergeCell ref="P17:S17"/>
    <mergeCell ref="C18:K18"/>
    <mergeCell ref="M18:O18"/>
    <mergeCell ref="P18:S18"/>
    <mergeCell ref="C15:K15"/>
    <mergeCell ref="M15:O15"/>
    <mergeCell ref="P15:S15"/>
    <mergeCell ref="C16:K16"/>
    <mergeCell ref="M16:O16"/>
    <mergeCell ref="P16:S16"/>
    <mergeCell ref="C21:K21"/>
    <mergeCell ref="M21:O21"/>
    <mergeCell ref="P21:S21"/>
    <mergeCell ref="C22:K22"/>
    <mergeCell ref="M22:O22"/>
    <mergeCell ref="P22:S22"/>
    <mergeCell ref="C19:K19"/>
    <mergeCell ref="M19:O19"/>
    <mergeCell ref="P19:S19"/>
    <mergeCell ref="C20:K20"/>
    <mergeCell ref="M20:O20"/>
    <mergeCell ref="P20:S20"/>
    <mergeCell ref="C26:K26"/>
    <mergeCell ref="C27:K27"/>
    <mergeCell ref="M27:R27"/>
    <mergeCell ref="C28:K28"/>
    <mergeCell ref="M28:O28"/>
    <mergeCell ref="Q28:R28"/>
    <mergeCell ref="C23:K23"/>
    <mergeCell ref="M23:O23"/>
    <mergeCell ref="C24:K24"/>
    <mergeCell ref="M24:O24"/>
    <mergeCell ref="C25:K25"/>
    <mergeCell ref="M25:O25"/>
    <mergeCell ref="C31:K31"/>
    <mergeCell ref="M31:O31"/>
    <mergeCell ref="Q31:R31"/>
    <mergeCell ref="C32:K32"/>
    <mergeCell ref="M32:O32"/>
    <mergeCell ref="Q32:R32"/>
    <mergeCell ref="C29:K29"/>
    <mergeCell ref="M29:O29"/>
    <mergeCell ref="Q29:R29"/>
    <mergeCell ref="C30:K30"/>
    <mergeCell ref="M30:O30"/>
    <mergeCell ref="Q30:R30"/>
    <mergeCell ref="C35:K35"/>
    <mergeCell ref="M35:O35"/>
    <mergeCell ref="Q35:R35"/>
    <mergeCell ref="C36:K36"/>
    <mergeCell ref="M36:O36"/>
    <mergeCell ref="Q36:R36"/>
    <mergeCell ref="C33:K33"/>
    <mergeCell ref="M33:O33"/>
    <mergeCell ref="Q33:R33"/>
    <mergeCell ref="C34:K34"/>
    <mergeCell ref="M34:O34"/>
    <mergeCell ref="Q34:R34"/>
    <mergeCell ref="C39:K39"/>
    <mergeCell ref="M39:O39"/>
    <mergeCell ref="Q39:R39"/>
    <mergeCell ref="C40:K40"/>
    <mergeCell ref="C41:K41"/>
    <mergeCell ref="C42:K42"/>
    <mergeCell ref="C37:K37"/>
    <mergeCell ref="M37:O37"/>
    <mergeCell ref="Q37:R37"/>
    <mergeCell ref="C38:K38"/>
    <mergeCell ref="M38:O38"/>
    <mergeCell ref="Q38:R38"/>
    <mergeCell ref="C49:K49"/>
    <mergeCell ref="C50:K50"/>
    <mergeCell ref="C51:K51"/>
    <mergeCell ref="C52:K52"/>
    <mergeCell ref="C53:K53"/>
    <mergeCell ref="C54:K54"/>
    <mergeCell ref="C43:K43"/>
    <mergeCell ref="C44:K44"/>
    <mergeCell ref="C45:K45"/>
    <mergeCell ref="C46:K46"/>
    <mergeCell ref="C47:K47"/>
    <mergeCell ref="C48:K48"/>
    <mergeCell ref="C61:K61"/>
    <mergeCell ref="C62:K62"/>
    <mergeCell ref="C63:K63"/>
    <mergeCell ref="C64:K64"/>
    <mergeCell ref="C65:K65"/>
    <mergeCell ref="C66:K66"/>
    <mergeCell ref="C55:K55"/>
    <mergeCell ref="C56:K56"/>
    <mergeCell ref="C57:K57"/>
    <mergeCell ref="C58:K58"/>
    <mergeCell ref="C59:K59"/>
    <mergeCell ref="C60:K60"/>
    <mergeCell ref="C73:K73"/>
    <mergeCell ref="C74:K74"/>
    <mergeCell ref="C75:K75"/>
    <mergeCell ref="C76:K76"/>
    <mergeCell ref="C77:K77"/>
    <mergeCell ref="C78:K78"/>
    <mergeCell ref="C67:K67"/>
    <mergeCell ref="C68:K68"/>
    <mergeCell ref="C69:K69"/>
    <mergeCell ref="C70:K70"/>
    <mergeCell ref="C71:K71"/>
    <mergeCell ref="C72:K72"/>
    <mergeCell ref="C85:K85"/>
    <mergeCell ref="C86:K86"/>
    <mergeCell ref="C87:K87"/>
    <mergeCell ref="C88:K88"/>
    <mergeCell ref="C89:K89"/>
    <mergeCell ref="C90:K90"/>
    <mergeCell ref="C79:K79"/>
    <mergeCell ref="C80:K80"/>
    <mergeCell ref="C81:K81"/>
    <mergeCell ref="C82:K82"/>
    <mergeCell ref="C83:K83"/>
    <mergeCell ref="C84:K84"/>
    <mergeCell ref="C97:K97"/>
    <mergeCell ref="C98:K98"/>
    <mergeCell ref="C99:K99"/>
    <mergeCell ref="M99:R99"/>
    <mergeCell ref="C100:K100"/>
    <mergeCell ref="M100:N100"/>
    <mergeCell ref="O100:P100"/>
    <mergeCell ref="Q100:R100"/>
    <mergeCell ref="C91:K91"/>
    <mergeCell ref="C92:K92"/>
    <mergeCell ref="C93:K93"/>
    <mergeCell ref="C94:K94"/>
    <mergeCell ref="C95:K95"/>
    <mergeCell ref="C96:K96"/>
    <mergeCell ref="C104:K104"/>
    <mergeCell ref="O104:P104"/>
    <mergeCell ref="Q104:R104"/>
    <mergeCell ref="C105:K105"/>
    <mergeCell ref="C106:K106"/>
    <mergeCell ref="C107:K107"/>
    <mergeCell ref="C101:K101"/>
    <mergeCell ref="M101:N102"/>
    <mergeCell ref="O101:P102"/>
    <mergeCell ref="Q101:R102"/>
    <mergeCell ref="C102:K102"/>
    <mergeCell ref="C103:K103"/>
    <mergeCell ref="C114:K114"/>
    <mergeCell ref="C115:K115"/>
    <mergeCell ref="C116:K116"/>
    <mergeCell ref="C117:K117"/>
    <mergeCell ref="C118:K118"/>
    <mergeCell ref="C119:K119"/>
    <mergeCell ref="C108:K108"/>
    <mergeCell ref="C109:K109"/>
    <mergeCell ref="C110:K110"/>
    <mergeCell ref="C111:K111"/>
    <mergeCell ref="C112:K112"/>
    <mergeCell ref="C113:K113"/>
    <mergeCell ref="C126:K126"/>
    <mergeCell ref="C127:K127"/>
    <mergeCell ref="C128:K128"/>
    <mergeCell ref="C129:K129"/>
    <mergeCell ref="C130:K130"/>
    <mergeCell ref="C131:K131"/>
    <mergeCell ref="C120:K120"/>
    <mergeCell ref="C121:K121"/>
    <mergeCell ref="C122:K122"/>
    <mergeCell ref="C123:K123"/>
    <mergeCell ref="C124:K124"/>
    <mergeCell ref="C125:K125"/>
    <mergeCell ref="C138:K138"/>
    <mergeCell ref="C139:K139"/>
    <mergeCell ref="C140:K140"/>
    <mergeCell ref="C141:K141"/>
    <mergeCell ref="C142:K142"/>
    <mergeCell ref="C143:K143"/>
    <mergeCell ref="C132:K132"/>
    <mergeCell ref="C133:K133"/>
    <mergeCell ref="C134:K134"/>
    <mergeCell ref="C135:K135"/>
    <mergeCell ref="C136:K136"/>
    <mergeCell ref="C137:K137"/>
    <mergeCell ref="C150:K150"/>
    <mergeCell ref="C151:K151"/>
    <mergeCell ref="C152:K152"/>
    <mergeCell ref="C153:K153"/>
    <mergeCell ref="C154:K154"/>
    <mergeCell ref="C155:K155"/>
    <mergeCell ref="C144:K144"/>
    <mergeCell ref="C145:K145"/>
    <mergeCell ref="C146:K146"/>
    <mergeCell ref="C147:K147"/>
    <mergeCell ref="C148:K148"/>
    <mergeCell ref="C149:K149"/>
    <mergeCell ref="C162:K162"/>
    <mergeCell ref="C163:K163"/>
    <mergeCell ref="C164:K164"/>
    <mergeCell ref="C165:J165"/>
    <mergeCell ref="C166:J166"/>
    <mergeCell ref="C167:J167"/>
    <mergeCell ref="C156:K156"/>
    <mergeCell ref="C157:K157"/>
    <mergeCell ref="C158:K158"/>
    <mergeCell ref="C159:K159"/>
    <mergeCell ref="C160:K160"/>
    <mergeCell ref="C161:K161"/>
    <mergeCell ref="C174:J174"/>
    <mergeCell ref="C175:J175"/>
    <mergeCell ref="C176:J176"/>
    <mergeCell ref="C177:J177"/>
    <mergeCell ref="C178:J178"/>
    <mergeCell ref="C179:J179"/>
    <mergeCell ref="C168:J168"/>
    <mergeCell ref="C169:J169"/>
    <mergeCell ref="C170:J170"/>
    <mergeCell ref="C171:J171"/>
    <mergeCell ref="C172:J172"/>
    <mergeCell ref="C173:J173"/>
    <mergeCell ref="C186:J186"/>
    <mergeCell ref="C187:J187"/>
    <mergeCell ref="C188:J188"/>
    <mergeCell ref="C189:J189"/>
    <mergeCell ref="C190:J190"/>
    <mergeCell ref="C191:J191"/>
    <mergeCell ref="C180:J180"/>
    <mergeCell ref="C181:J181"/>
    <mergeCell ref="C182:J182"/>
    <mergeCell ref="C183:J183"/>
    <mergeCell ref="C184:J184"/>
    <mergeCell ref="C185:J185"/>
    <mergeCell ref="C198:J198"/>
    <mergeCell ref="C199:J199"/>
    <mergeCell ref="C200:J200"/>
    <mergeCell ref="C201:J201"/>
    <mergeCell ref="C202:J202"/>
    <mergeCell ref="C203:J203"/>
    <mergeCell ref="C192:J192"/>
    <mergeCell ref="C193:J193"/>
    <mergeCell ref="C194:J194"/>
    <mergeCell ref="C195:J195"/>
    <mergeCell ref="C196:J196"/>
    <mergeCell ref="C197:J197"/>
    <mergeCell ref="C210:J210"/>
    <mergeCell ref="C211:J211"/>
    <mergeCell ref="C212:J212"/>
    <mergeCell ref="C213:J213"/>
    <mergeCell ref="C214:J214"/>
    <mergeCell ref="C215:J215"/>
    <mergeCell ref="C204:J204"/>
    <mergeCell ref="C205:J205"/>
    <mergeCell ref="C206:J206"/>
    <mergeCell ref="C207:J207"/>
    <mergeCell ref="C208:J208"/>
    <mergeCell ref="C209:J209"/>
    <mergeCell ref="C222:J222"/>
    <mergeCell ref="C223:J223"/>
    <mergeCell ref="C224:J224"/>
    <mergeCell ref="C225:J225"/>
    <mergeCell ref="C226:J226"/>
    <mergeCell ref="C227:J227"/>
    <mergeCell ref="C216:J216"/>
    <mergeCell ref="C217:J217"/>
    <mergeCell ref="C218:J218"/>
    <mergeCell ref="C219:J219"/>
    <mergeCell ref="C220:J220"/>
    <mergeCell ref="C221:J221"/>
    <mergeCell ref="C234:J234"/>
    <mergeCell ref="C235:J235"/>
    <mergeCell ref="C236:J236"/>
    <mergeCell ref="C237:J237"/>
    <mergeCell ref="C238:J238"/>
    <mergeCell ref="C239:J239"/>
    <mergeCell ref="C228:J228"/>
    <mergeCell ref="C229:J229"/>
    <mergeCell ref="C230:J230"/>
    <mergeCell ref="C231:J231"/>
    <mergeCell ref="C232:J232"/>
    <mergeCell ref="C233:J233"/>
    <mergeCell ref="C246:J246"/>
    <mergeCell ref="C247:J247"/>
    <mergeCell ref="C248:J248"/>
    <mergeCell ref="C249:J249"/>
    <mergeCell ref="C250:J250"/>
    <mergeCell ref="C251:J251"/>
    <mergeCell ref="C240:J240"/>
    <mergeCell ref="C241:J241"/>
    <mergeCell ref="C242:J242"/>
    <mergeCell ref="C243:J243"/>
    <mergeCell ref="C244:J244"/>
    <mergeCell ref="C245:J245"/>
    <mergeCell ref="C258:J258"/>
    <mergeCell ref="C259:J259"/>
    <mergeCell ref="C260:J260"/>
    <mergeCell ref="C261:J261"/>
    <mergeCell ref="C262:J262"/>
    <mergeCell ref="C263:J263"/>
    <mergeCell ref="C252:J252"/>
    <mergeCell ref="C253:J253"/>
    <mergeCell ref="C254:J254"/>
    <mergeCell ref="C255:J255"/>
    <mergeCell ref="C256:J256"/>
    <mergeCell ref="C257:J257"/>
    <mergeCell ref="C270:J270"/>
    <mergeCell ref="C271:J271"/>
    <mergeCell ref="C272:J272"/>
    <mergeCell ref="C273:J273"/>
    <mergeCell ref="C274:J274"/>
    <mergeCell ref="C275:J275"/>
    <mergeCell ref="C264:J264"/>
    <mergeCell ref="C265:J265"/>
    <mergeCell ref="C266:J266"/>
    <mergeCell ref="C267:J267"/>
    <mergeCell ref="C268:J268"/>
    <mergeCell ref="C269:J269"/>
    <mergeCell ref="C288:J288"/>
    <mergeCell ref="C282:J282"/>
    <mergeCell ref="C283:J283"/>
    <mergeCell ref="C284:J284"/>
    <mergeCell ref="C285:J285"/>
    <mergeCell ref="C286:J286"/>
    <mergeCell ref="C287:J287"/>
    <mergeCell ref="C276:J276"/>
    <mergeCell ref="C277:J277"/>
    <mergeCell ref="C278:J278"/>
    <mergeCell ref="C279:J279"/>
    <mergeCell ref="C280:J280"/>
    <mergeCell ref="C281:J281"/>
  </mergeCells>
  <dataValidations count="8">
    <dataValidation type="list" allowBlank="1" showInputMessage="1" showErrorMessage="1" prompt="Select your shift" sqref="F5 N104" xr:uid="{2C16F142-72C9-4CFA-97E6-E5E99563B573}">
      <formula1>"A,B,C,D"</formula1>
    </dataValidation>
    <dataValidation type="list" allowBlank="1" showInputMessage="1" showErrorMessage="1" prompt="Select day of the week" sqref="K3" xr:uid="{017A8152-7058-4D66-87B9-9EEAA9724E35}">
      <formula1>"SUNDAY,MONDAY,TUESDAY,WEDNESDAY,THURSDAY,FRIDAY,SATURDAY"</formula1>
    </dataValidation>
    <dataValidation type="date" operator="greaterThanOrEqual" allowBlank="1" showInputMessage="1" showErrorMessage="1" prompt="Insert today's date" sqref="K5 Q104" xr:uid="{F388C364-3E77-44E5-A3FD-A5C198A53B14}">
      <formula1>K5</formula1>
    </dataValidation>
    <dataValidation type="list" allowBlank="1" showInputMessage="1" showErrorMessage="1" prompt="Select your unit" sqref="B8" xr:uid="{E7436A5C-BD4F-4F65-B371-743D381BA041}">
      <formula1>"1,2,3,4,5,6"</formula1>
    </dataValidation>
    <dataValidation allowBlank="1" showInputMessage="1" showErrorMessage="1" prompt="Input Unit Load" sqref="C8:D8" xr:uid="{AD385A37-2EFD-4B2F-AE42-C12E6389958F}"/>
    <dataValidation allowBlank="1" showInputMessage="1" showErrorMessage="1" prompt="Insert DCS value" sqref="Q7:S9" xr:uid="{7F88344B-7064-4B72-8A93-2020E0EECEB2}"/>
    <dataValidation type="list" showInputMessage="1" showErrorMessage="1" prompt="Select the unavailable equipment from dropdown list" sqref="M15:O22" xr:uid="{3B09D06E-4E98-4EDB-AF5D-69D1B9F0F2DC}">
      <formula1>"BFP A, BFP B, BFP C, Burners, LP Heaters, HP Heater 5, HP Heater 6, CCCWP A, CCCWP B, GAH A, GAH B. FDF A, FDF B, FDCF A, FDCF B, GSC Blower A, GSC Blower B, CWP A, CWP B, CEP A, CEP B, CBP A, CBP B, Station Compressors, Dryers, EDG, ,CSCCWP A or B"</formula1>
    </dataValidation>
    <dataValidation allowBlank="1" showInputMessage="1" showErrorMessage="1" prompt="Type equipment details here and the defect" sqref="P15:S22" xr:uid="{764CBA55-9402-493F-B34D-97C26725EBAA}"/>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5413C-6AF6-4D1A-A5C8-9B1F96929C11}">
  <sheetPr codeName="Sheet1"/>
  <dimension ref="A1:Z289"/>
  <sheetViews>
    <sheetView zoomScale="60" zoomScaleNormal="60" workbookViewId="0">
      <pane ySplit="11" topLeftCell="A95" activePane="bottomLeft" state="frozen"/>
      <selection activeCell="Q29" sqref="Q29:R29"/>
      <selection pane="bottomLeft" activeCell="M13" sqref="M13:S13"/>
    </sheetView>
  </sheetViews>
  <sheetFormatPr defaultColWidth="9.140625" defaultRowHeight="15"/>
  <cols>
    <col min="1" max="1" width="9.140625" style="7"/>
    <col min="2" max="2" width="13.7109375" style="7" customWidth="1"/>
    <col min="3" max="3" width="12.42578125" style="7" customWidth="1"/>
    <col min="4" max="10" width="9.140625" style="7"/>
    <col min="11" max="11" width="13.140625" style="7" customWidth="1"/>
    <col min="12" max="12" width="13.85546875" style="7" customWidth="1"/>
    <col min="13" max="13" width="17.28515625" style="7" customWidth="1"/>
    <col min="14" max="15" width="9.140625" style="7"/>
    <col min="16" max="16" width="21.5703125" style="7" customWidth="1"/>
    <col min="17" max="18" width="9.140625" style="7"/>
    <col min="19" max="19" width="12.140625" style="7" customWidth="1"/>
    <col min="20" max="16384" width="9.140625" style="7"/>
  </cols>
  <sheetData>
    <row r="1" spans="1:20" ht="51" customHeight="1" thickBot="1">
      <c r="A1" s="4"/>
      <c r="B1" s="88" t="s">
        <v>0</v>
      </c>
      <c r="C1" s="88"/>
      <c r="D1" s="88"/>
      <c r="E1" s="88"/>
      <c r="F1" s="88"/>
      <c r="G1" s="88"/>
      <c r="H1" s="88"/>
      <c r="I1" s="88"/>
      <c r="J1" s="88"/>
      <c r="K1" s="88"/>
      <c r="L1" s="5"/>
      <c r="M1" s="106" t="s">
        <v>99</v>
      </c>
      <c r="N1" s="106"/>
      <c r="O1" s="106"/>
      <c r="P1" s="68">
        <f xml:space="preserve"> COUNTIFS($C12:$K100, "*Load*Loss*")</f>
        <v>0</v>
      </c>
      <c r="Q1" s="5"/>
      <c r="R1" s="5"/>
      <c r="S1" s="6"/>
      <c r="T1" s="6"/>
    </row>
    <row r="2" spans="1:20" ht="21.75" thickBot="1">
      <c r="B2" s="8"/>
      <c r="C2" s="89" t="s">
        <v>1</v>
      </c>
      <c r="D2" s="89"/>
      <c r="E2" s="89"/>
      <c r="F2" s="89"/>
      <c r="G2" s="89"/>
      <c r="H2" s="89"/>
      <c r="I2" s="89"/>
      <c r="J2" s="89"/>
      <c r="K2" s="9"/>
      <c r="L2" s="6"/>
      <c r="M2" s="110" t="s">
        <v>16</v>
      </c>
      <c r="N2" s="111"/>
      <c r="O2" s="111"/>
      <c r="P2" s="111"/>
      <c r="Q2" s="111"/>
      <c r="R2" s="111"/>
      <c r="S2" s="112"/>
      <c r="T2" s="6"/>
    </row>
    <row r="3" spans="1:20" ht="19.5" thickBot="1">
      <c r="B3" s="10" t="s">
        <v>33</v>
      </c>
      <c r="C3" s="11" t="s">
        <v>26</v>
      </c>
      <c r="D3" s="12"/>
      <c r="E3" s="12"/>
      <c r="F3" s="12"/>
      <c r="G3" s="12"/>
      <c r="H3" s="12"/>
      <c r="I3" s="12"/>
      <c r="J3" s="13" t="s">
        <v>31</v>
      </c>
      <c r="K3" s="14" t="s">
        <v>27</v>
      </c>
      <c r="L3" s="12"/>
      <c r="M3" s="15"/>
      <c r="N3" s="113" t="s">
        <v>17</v>
      </c>
      <c r="O3" s="114"/>
      <c r="P3" s="113" t="s">
        <v>18</v>
      </c>
      <c r="Q3" s="114"/>
      <c r="R3" s="115" t="s">
        <v>22</v>
      </c>
      <c r="S3" s="114"/>
      <c r="T3" s="6"/>
    </row>
    <row r="4" spans="1:20" ht="15.75" customHeight="1" thickBot="1">
      <c r="B4" s="16"/>
      <c r="C4" s="12"/>
      <c r="D4" s="12"/>
      <c r="E4" s="12"/>
      <c r="F4" s="12"/>
      <c r="G4" s="12"/>
      <c r="H4" s="12"/>
      <c r="I4" s="12"/>
      <c r="J4" s="12"/>
      <c r="K4" s="17"/>
      <c r="L4" s="6"/>
      <c r="M4" s="18" t="s">
        <v>19</v>
      </c>
      <c r="N4" s="116">
        <v>5000</v>
      </c>
      <c r="O4" s="117"/>
      <c r="P4" s="116">
        <v>1500</v>
      </c>
      <c r="Q4" s="117"/>
      <c r="R4" s="118">
        <v>5200</v>
      </c>
      <c r="S4" s="117"/>
      <c r="T4" s="6"/>
    </row>
    <row r="5" spans="1:20" ht="19.5" thickBot="1">
      <c r="B5" s="10" t="s">
        <v>34</v>
      </c>
      <c r="C5" s="11" t="s">
        <v>2</v>
      </c>
      <c r="D5" s="12"/>
      <c r="E5" s="13" t="s">
        <v>12</v>
      </c>
      <c r="F5" s="59" t="s">
        <v>25</v>
      </c>
      <c r="G5" s="12"/>
      <c r="H5" s="12"/>
      <c r="I5" s="12"/>
      <c r="J5" s="13" t="s">
        <v>32</v>
      </c>
      <c r="K5" s="19">
        <v>44355</v>
      </c>
      <c r="L5" s="12"/>
      <c r="M5" s="18" t="s">
        <v>20</v>
      </c>
      <c r="N5" s="116">
        <v>1000</v>
      </c>
      <c r="O5" s="117"/>
      <c r="P5" s="116">
        <v>1450</v>
      </c>
      <c r="Q5" s="117"/>
      <c r="R5" s="118">
        <v>5000</v>
      </c>
      <c r="S5" s="117"/>
      <c r="T5" s="6"/>
    </row>
    <row r="6" spans="1:20" ht="15" customHeight="1" thickBot="1">
      <c r="B6" s="16"/>
      <c r="C6" s="12"/>
      <c r="D6" s="12"/>
      <c r="E6" s="12"/>
      <c r="F6" s="12"/>
      <c r="G6" s="12"/>
      <c r="H6" s="12"/>
      <c r="I6" s="12"/>
      <c r="J6" s="12"/>
      <c r="K6" s="17"/>
      <c r="L6" s="6"/>
      <c r="M6" s="20" t="s">
        <v>21</v>
      </c>
      <c r="N6" s="119">
        <f>IF(($N4-$N5)&lt;0,0,$N4-$N5)</f>
        <v>4000</v>
      </c>
      <c r="O6" s="120"/>
      <c r="P6" s="119">
        <f>IF(($P4-$P5)&lt;0,0,$P4-$P5)</f>
        <v>50</v>
      </c>
      <c r="Q6" s="120"/>
      <c r="R6" s="119">
        <f xml:space="preserve"> IF(($R4 - $R5)&lt;0,0,$R4 - $R5)</f>
        <v>200</v>
      </c>
      <c r="S6" s="120"/>
      <c r="T6" s="6"/>
    </row>
    <row r="7" spans="1:20" ht="19.5" thickBot="1">
      <c r="B7" s="21" t="s">
        <v>13</v>
      </c>
      <c r="C7" s="75" t="s">
        <v>4</v>
      </c>
      <c r="D7" s="75"/>
      <c r="E7" s="75" t="s">
        <v>5</v>
      </c>
      <c r="F7" s="75"/>
      <c r="G7" s="75"/>
      <c r="H7" s="75"/>
      <c r="I7" s="75"/>
      <c r="J7" s="75"/>
      <c r="K7" s="93"/>
      <c r="L7" s="6"/>
      <c r="M7" s="90" t="s">
        <v>23</v>
      </c>
      <c r="N7" s="90"/>
      <c r="O7" s="90"/>
      <c r="P7" s="90"/>
      <c r="Q7" s="86">
        <v>5000</v>
      </c>
      <c r="R7" s="86"/>
      <c r="S7" s="86"/>
      <c r="T7" s="6"/>
    </row>
    <row r="8" spans="1:20" ht="19.5" thickBot="1">
      <c r="B8" s="22">
        <v>1</v>
      </c>
      <c r="C8" s="90" t="s">
        <v>51</v>
      </c>
      <c r="D8" s="90"/>
      <c r="E8" s="94"/>
      <c r="F8" s="94"/>
      <c r="G8" s="94"/>
      <c r="H8" s="94"/>
      <c r="I8" s="94"/>
      <c r="J8" s="94"/>
      <c r="K8" s="94"/>
      <c r="L8" s="6"/>
      <c r="M8" s="90" t="s">
        <v>24</v>
      </c>
      <c r="N8" s="90"/>
      <c r="O8" s="90"/>
      <c r="P8" s="90"/>
      <c r="Q8" s="86">
        <v>200</v>
      </c>
      <c r="R8" s="86"/>
      <c r="S8" s="86"/>
      <c r="T8" s="6"/>
    </row>
    <row r="9" spans="1:20" ht="19.5" thickBot="1">
      <c r="B9" s="16"/>
      <c r="C9" s="91"/>
      <c r="D9" s="91"/>
      <c r="E9" s="91"/>
      <c r="F9" s="91"/>
      <c r="G9" s="91"/>
      <c r="H9" s="91"/>
      <c r="I9" s="91"/>
      <c r="J9" s="91"/>
      <c r="K9" s="95"/>
      <c r="L9" s="6"/>
      <c r="M9" s="90" t="s">
        <v>98</v>
      </c>
      <c r="N9" s="90"/>
      <c r="O9" s="90"/>
      <c r="P9" s="90"/>
      <c r="Q9" s="86">
        <v>800</v>
      </c>
      <c r="R9" s="86"/>
      <c r="S9" s="86"/>
      <c r="T9" s="6"/>
    </row>
    <row r="10" spans="1:20">
      <c r="B10" s="16"/>
      <c r="C10" s="12"/>
      <c r="D10" s="12"/>
      <c r="E10" s="12"/>
      <c r="F10" s="12"/>
      <c r="G10" s="12"/>
      <c r="H10" s="12"/>
      <c r="I10" s="12"/>
      <c r="J10" s="12"/>
      <c r="K10" s="17"/>
      <c r="L10" s="6"/>
      <c r="M10" s="6"/>
      <c r="N10" s="6"/>
      <c r="O10" s="6"/>
      <c r="P10" s="6"/>
      <c r="Q10" s="6"/>
      <c r="R10" s="6"/>
      <c r="S10" s="6"/>
      <c r="T10" s="6"/>
    </row>
    <row r="11" spans="1:20" ht="15.75">
      <c r="B11" s="23" t="s">
        <v>6</v>
      </c>
      <c r="C11" s="73" t="s">
        <v>7</v>
      </c>
      <c r="D11" s="73"/>
      <c r="E11" s="73"/>
      <c r="F11" s="73"/>
      <c r="G11" s="73"/>
      <c r="H11" s="73"/>
      <c r="I11" s="73"/>
      <c r="J11" s="73"/>
      <c r="K11" s="74"/>
      <c r="L11" s="6"/>
      <c r="M11" s="6"/>
      <c r="N11" s="6"/>
      <c r="O11" s="6"/>
      <c r="P11" s="6"/>
      <c r="Q11" s="6"/>
      <c r="R11" s="6"/>
      <c r="S11" s="5"/>
      <c r="T11" s="6"/>
    </row>
    <row r="12" spans="1:20" ht="33" customHeight="1">
      <c r="B12" s="24">
        <v>0.52777777777777779</v>
      </c>
      <c r="C12" s="85" t="s">
        <v>107</v>
      </c>
      <c r="D12" s="83"/>
      <c r="E12" s="83"/>
      <c r="F12" s="83"/>
      <c r="G12" s="83"/>
      <c r="H12" s="83"/>
      <c r="I12" s="83"/>
      <c r="J12" s="83"/>
      <c r="K12" s="84"/>
      <c r="L12" s="6"/>
      <c r="M12" s="6"/>
      <c r="N12" s="6"/>
      <c r="O12" s="6"/>
      <c r="P12" s="6"/>
      <c r="Q12" s="6"/>
      <c r="R12" s="6"/>
      <c r="S12" s="6"/>
      <c r="T12" s="6"/>
    </row>
    <row r="13" spans="1:20" ht="19.5" thickBot="1">
      <c r="B13" s="24">
        <v>0.375</v>
      </c>
      <c r="C13" s="85" t="s">
        <v>108</v>
      </c>
      <c r="D13" s="83"/>
      <c r="E13" s="83"/>
      <c r="F13" s="83"/>
      <c r="G13" s="83"/>
      <c r="H13" s="83"/>
      <c r="I13" s="83"/>
      <c r="J13" s="83"/>
      <c r="K13" s="84"/>
      <c r="L13" s="6"/>
      <c r="M13" s="103" t="s">
        <v>41</v>
      </c>
      <c r="N13" s="103"/>
      <c r="O13" s="103"/>
      <c r="P13" s="103"/>
      <c r="Q13" s="103"/>
      <c r="R13" s="103"/>
      <c r="S13" s="103"/>
      <c r="T13" s="6"/>
    </row>
    <row r="14" spans="1:20" ht="19.5" thickBot="1">
      <c r="B14" s="24"/>
      <c r="C14" s="83" t="s">
        <v>36</v>
      </c>
      <c r="D14" s="83"/>
      <c r="E14" s="83"/>
      <c r="F14" s="83"/>
      <c r="G14" s="83"/>
      <c r="H14" s="83"/>
      <c r="I14" s="83"/>
      <c r="J14" s="83"/>
      <c r="K14" s="84"/>
      <c r="L14" s="6"/>
      <c r="M14" s="90" t="s">
        <v>42</v>
      </c>
      <c r="N14" s="90"/>
      <c r="O14" s="90"/>
      <c r="P14" s="90" t="s">
        <v>43</v>
      </c>
      <c r="Q14" s="90"/>
      <c r="R14" s="90"/>
      <c r="S14" s="90"/>
      <c r="T14" s="6"/>
    </row>
    <row r="15" spans="1:20" ht="16.5" thickBot="1">
      <c r="B15" s="24"/>
      <c r="C15" s="85" t="s">
        <v>37</v>
      </c>
      <c r="D15" s="83"/>
      <c r="E15" s="83"/>
      <c r="F15" s="83"/>
      <c r="G15" s="83"/>
      <c r="H15" s="83"/>
      <c r="I15" s="83"/>
      <c r="J15" s="83"/>
      <c r="K15" s="84"/>
      <c r="L15" s="6"/>
      <c r="M15" s="77" t="s">
        <v>104</v>
      </c>
      <c r="N15" s="77"/>
      <c r="O15" s="77"/>
      <c r="P15" s="102" t="s">
        <v>44</v>
      </c>
      <c r="Q15" s="102"/>
      <c r="R15" s="102"/>
      <c r="S15" s="102"/>
      <c r="T15" s="6"/>
    </row>
    <row r="16" spans="1:20" ht="16.5" thickBot="1">
      <c r="B16" s="24">
        <v>0.29166666666666669</v>
      </c>
      <c r="C16" s="85" t="s">
        <v>52</v>
      </c>
      <c r="D16" s="83"/>
      <c r="E16" s="83"/>
      <c r="F16" s="83"/>
      <c r="G16" s="83"/>
      <c r="H16" s="83"/>
      <c r="I16" s="83"/>
      <c r="J16" s="83"/>
      <c r="K16" s="84"/>
      <c r="L16" s="6"/>
      <c r="M16" s="77" t="s">
        <v>57</v>
      </c>
      <c r="N16" s="77"/>
      <c r="O16" s="77"/>
      <c r="P16" s="102" t="s">
        <v>71</v>
      </c>
      <c r="Q16" s="102"/>
      <c r="R16" s="102"/>
      <c r="S16" s="102"/>
      <c r="T16" s="6"/>
    </row>
    <row r="17" spans="2:26" ht="16.5" thickBot="1">
      <c r="B17" s="24">
        <v>0.29166666666666669</v>
      </c>
      <c r="C17" s="85" t="s">
        <v>35</v>
      </c>
      <c r="D17" s="83"/>
      <c r="E17" s="83"/>
      <c r="F17" s="83"/>
      <c r="G17" s="83"/>
      <c r="H17" s="83"/>
      <c r="I17" s="83"/>
      <c r="J17" s="83"/>
      <c r="K17" s="84"/>
      <c r="L17" s="6"/>
      <c r="M17" s="77" t="s">
        <v>45</v>
      </c>
      <c r="N17" s="77"/>
      <c r="O17" s="77"/>
      <c r="P17" s="102" t="s">
        <v>46</v>
      </c>
      <c r="Q17" s="102"/>
      <c r="R17" s="102"/>
      <c r="S17" s="102"/>
      <c r="T17" s="6"/>
    </row>
    <row r="18" spans="2:26" ht="16.5" thickBot="1">
      <c r="B18" s="24">
        <v>0.29166666666666669</v>
      </c>
      <c r="C18" s="83" t="s">
        <v>38</v>
      </c>
      <c r="D18" s="83"/>
      <c r="E18" s="83"/>
      <c r="F18" s="83"/>
      <c r="G18" s="83"/>
      <c r="H18" s="83"/>
      <c r="I18" s="83"/>
      <c r="J18" s="83"/>
      <c r="K18" s="84"/>
      <c r="L18" s="6"/>
      <c r="M18" s="77" t="s">
        <v>67</v>
      </c>
      <c r="N18" s="77"/>
      <c r="O18" s="77"/>
      <c r="P18" s="102" t="s">
        <v>47</v>
      </c>
      <c r="Q18" s="102"/>
      <c r="R18" s="102"/>
      <c r="S18" s="102"/>
      <c r="T18" s="6"/>
    </row>
    <row r="19" spans="2:26" ht="16.5" thickBot="1">
      <c r="B19" s="24">
        <v>0.29166666666666669</v>
      </c>
      <c r="C19" s="83" t="s">
        <v>39</v>
      </c>
      <c r="D19" s="83"/>
      <c r="E19" s="83"/>
      <c r="F19" s="83"/>
      <c r="G19" s="83"/>
      <c r="H19" s="83"/>
      <c r="I19" s="83"/>
      <c r="J19" s="83"/>
      <c r="K19" s="84"/>
      <c r="L19" s="6"/>
      <c r="M19" s="77" t="s">
        <v>68</v>
      </c>
      <c r="N19" s="77"/>
      <c r="O19" s="77"/>
      <c r="P19" s="102" t="s">
        <v>47</v>
      </c>
      <c r="Q19" s="102"/>
      <c r="R19" s="102"/>
      <c r="S19" s="102"/>
      <c r="T19" s="6"/>
    </row>
    <row r="20" spans="2:26" ht="16.5" thickBot="1">
      <c r="B20" s="24">
        <v>0.29166666666666669</v>
      </c>
      <c r="C20" s="83" t="s">
        <v>39</v>
      </c>
      <c r="D20" s="83"/>
      <c r="E20" s="83"/>
      <c r="F20" s="83"/>
      <c r="G20" s="83"/>
      <c r="H20" s="83"/>
      <c r="I20" s="83"/>
      <c r="J20" s="83"/>
      <c r="K20" s="84"/>
      <c r="L20" s="6"/>
      <c r="M20" s="77"/>
      <c r="N20" s="77"/>
      <c r="O20" s="77"/>
      <c r="P20" s="102"/>
      <c r="Q20" s="102"/>
      <c r="R20" s="102"/>
      <c r="S20" s="102"/>
      <c r="T20" s="6"/>
    </row>
    <row r="21" spans="2:26" ht="16.5" thickBot="1">
      <c r="B21" s="24">
        <v>0.29166666666666669</v>
      </c>
      <c r="C21" s="83" t="s">
        <v>39</v>
      </c>
      <c r="D21" s="83"/>
      <c r="E21" s="83"/>
      <c r="F21" s="83"/>
      <c r="G21" s="83"/>
      <c r="H21" s="83"/>
      <c r="I21" s="83"/>
      <c r="J21" s="83"/>
      <c r="K21" s="84"/>
      <c r="L21" s="6"/>
      <c r="M21" s="77"/>
      <c r="N21" s="77"/>
      <c r="O21" s="77"/>
      <c r="P21" s="102"/>
      <c r="Q21" s="102"/>
      <c r="R21" s="102"/>
      <c r="S21" s="102"/>
      <c r="T21" s="6"/>
    </row>
    <row r="22" spans="2:26" ht="16.5" thickBot="1">
      <c r="B22" s="24">
        <v>0.29166666666666669</v>
      </c>
      <c r="C22" s="85" t="s">
        <v>39</v>
      </c>
      <c r="D22" s="85"/>
      <c r="E22" s="85"/>
      <c r="F22" s="85"/>
      <c r="G22" s="85"/>
      <c r="H22" s="85"/>
      <c r="I22" s="85"/>
      <c r="J22" s="85"/>
      <c r="K22" s="92"/>
      <c r="L22" s="6"/>
      <c r="M22" s="77"/>
      <c r="N22" s="77"/>
      <c r="O22" s="77"/>
      <c r="P22" s="102"/>
      <c r="Q22" s="102"/>
      <c r="R22" s="102"/>
      <c r="S22" s="102"/>
      <c r="T22" s="6"/>
    </row>
    <row r="23" spans="2:26" ht="15.75">
      <c r="B23" s="24">
        <v>0.29166666666666669</v>
      </c>
      <c r="C23" s="85" t="s">
        <v>39</v>
      </c>
      <c r="D23" s="85"/>
      <c r="E23" s="85"/>
      <c r="F23" s="85"/>
      <c r="G23" s="85"/>
      <c r="H23" s="85"/>
      <c r="I23" s="85"/>
      <c r="J23" s="85"/>
      <c r="K23" s="92"/>
      <c r="L23" s="6"/>
      <c r="M23" s="123"/>
      <c r="N23" s="123"/>
      <c r="O23" s="123"/>
      <c r="P23" s="6"/>
      <c r="Q23" s="6"/>
      <c r="R23" s="6"/>
      <c r="S23" s="6"/>
      <c r="T23" s="6"/>
    </row>
    <row r="24" spans="2:26" ht="15.75">
      <c r="B24" s="24">
        <v>0.33333333333333331</v>
      </c>
      <c r="C24" s="83" t="s">
        <v>54</v>
      </c>
      <c r="D24" s="83"/>
      <c r="E24" s="83"/>
      <c r="F24" s="83"/>
      <c r="G24" s="83"/>
      <c r="H24" s="83"/>
      <c r="I24" s="83"/>
      <c r="J24" s="83"/>
      <c r="K24" s="84"/>
      <c r="L24" s="6"/>
      <c r="M24" s="123"/>
      <c r="N24" s="124"/>
      <c r="O24" s="124"/>
      <c r="P24" s="6"/>
      <c r="Q24" s="6"/>
      <c r="R24" s="6"/>
      <c r="S24" s="6"/>
      <c r="T24" s="6"/>
    </row>
    <row r="25" spans="2:26" ht="15.75">
      <c r="B25" s="24">
        <v>0.29166666666666669</v>
      </c>
      <c r="C25" s="83" t="s">
        <v>54</v>
      </c>
      <c r="D25" s="83"/>
      <c r="E25" s="83"/>
      <c r="F25" s="83"/>
      <c r="G25" s="83"/>
      <c r="H25" s="83"/>
      <c r="I25" s="83"/>
      <c r="J25" s="83"/>
      <c r="K25" s="84"/>
      <c r="L25" s="6"/>
      <c r="M25" s="123"/>
      <c r="N25" s="123"/>
      <c r="O25" s="123"/>
      <c r="P25" s="6"/>
      <c r="Q25" s="6"/>
      <c r="R25" s="6"/>
      <c r="S25" s="6"/>
      <c r="T25" s="6"/>
    </row>
    <row r="26" spans="2:26" ht="15.75">
      <c r="B26" s="24">
        <v>0.29166666666666669</v>
      </c>
      <c r="C26" s="83" t="s">
        <v>54</v>
      </c>
      <c r="D26" s="83"/>
      <c r="E26" s="83"/>
      <c r="F26" s="83"/>
      <c r="G26" s="83"/>
      <c r="H26" s="83"/>
      <c r="I26" s="83"/>
      <c r="J26" s="83"/>
      <c r="K26" s="84"/>
      <c r="L26" s="6"/>
      <c r="M26" s="6"/>
      <c r="N26" s="6"/>
      <c r="O26" s="6"/>
      <c r="P26" s="6"/>
      <c r="Q26" s="6"/>
      <c r="R26" s="6"/>
      <c r="S26" s="6"/>
      <c r="T26" s="6"/>
    </row>
    <row r="27" spans="2:26" ht="19.5" thickBot="1">
      <c r="B27" s="24">
        <v>0.29166666666666669</v>
      </c>
      <c r="C27" s="83" t="s">
        <v>106</v>
      </c>
      <c r="D27" s="83"/>
      <c r="E27" s="83"/>
      <c r="F27" s="83"/>
      <c r="G27" s="83"/>
      <c r="H27" s="83"/>
      <c r="I27" s="83"/>
      <c r="J27" s="83"/>
      <c r="K27" s="84"/>
      <c r="L27" s="25"/>
      <c r="M27" s="87" t="s">
        <v>77</v>
      </c>
      <c r="N27" s="87"/>
      <c r="O27" s="87"/>
      <c r="P27" s="87"/>
      <c r="Q27" s="87"/>
      <c r="R27" s="87"/>
      <c r="S27" s="6"/>
      <c r="T27" s="6"/>
      <c r="Z27" s="67"/>
    </row>
    <row r="28" spans="2:26" ht="19.5" thickBot="1">
      <c r="B28" s="24">
        <v>0.29166666666666669</v>
      </c>
      <c r="C28" s="83" t="s">
        <v>54</v>
      </c>
      <c r="D28" s="83"/>
      <c r="E28" s="83"/>
      <c r="F28" s="83"/>
      <c r="G28" s="83"/>
      <c r="H28" s="83"/>
      <c r="I28" s="83"/>
      <c r="J28" s="83"/>
      <c r="K28" s="84"/>
      <c r="L28" s="25"/>
      <c r="M28" s="90" t="s">
        <v>14</v>
      </c>
      <c r="N28" s="90"/>
      <c r="O28" s="90"/>
      <c r="P28" s="26" t="s">
        <v>69</v>
      </c>
      <c r="Q28" s="96" t="s">
        <v>53</v>
      </c>
      <c r="R28" s="97"/>
      <c r="S28" s="6"/>
      <c r="T28" s="6"/>
    </row>
    <row r="29" spans="2:26" ht="19.5" thickBot="1">
      <c r="B29" s="24">
        <v>0.41666666666666669</v>
      </c>
      <c r="C29" s="83" t="s">
        <v>54</v>
      </c>
      <c r="D29" s="83"/>
      <c r="E29" s="83"/>
      <c r="F29" s="83"/>
      <c r="G29" s="83"/>
      <c r="H29" s="83"/>
      <c r="I29" s="83"/>
      <c r="J29" s="83"/>
      <c r="K29" s="84"/>
      <c r="L29" s="25"/>
      <c r="M29" s="86" t="s">
        <v>15</v>
      </c>
      <c r="N29" s="86"/>
      <c r="O29" s="86"/>
      <c r="P29" s="3">
        <f xml:space="preserve"> COUNTIFS($C12:$K100, "*O*F*11*issued*")</f>
        <v>11</v>
      </c>
      <c r="Q29" s="98">
        <f xml:space="preserve"> COUNTIFS(C12:K104, "*O*F*11*surrendered*")</f>
        <v>1</v>
      </c>
      <c r="R29" s="99"/>
      <c r="S29" s="6"/>
      <c r="T29" s="6"/>
    </row>
    <row r="30" spans="2:26" ht="19.5" thickBot="1">
      <c r="B30" s="24">
        <v>0.29166666666666669</v>
      </c>
      <c r="C30" s="83" t="s">
        <v>54</v>
      </c>
      <c r="D30" s="83"/>
      <c r="E30" s="83"/>
      <c r="F30" s="83"/>
      <c r="G30" s="83"/>
      <c r="H30" s="83"/>
      <c r="I30" s="83"/>
      <c r="J30" s="83"/>
      <c r="K30" s="84"/>
      <c r="L30" s="25"/>
      <c r="M30" s="86" t="s">
        <v>55</v>
      </c>
      <c r="N30" s="86"/>
      <c r="O30" s="86"/>
      <c r="P30" s="3">
        <f xml:space="preserve"> COUNTIF($C12:$K104, "*CMMS*raised*")</f>
        <v>1</v>
      </c>
      <c r="Q30" s="100"/>
      <c r="R30" s="101"/>
      <c r="S30" s="6"/>
      <c r="T30" s="6"/>
    </row>
    <row r="31" spans="2:26" ht="19.5" thickBot="1">
      <c r="B31" s="24">
        <v>0.29166666666666669</v>
      </c>
      <c r="C31" s="83" t="s">
        <v>56</v>
      </c>
      <c r="D31" s="83"/>
      <c r="E31" s="83"/>
      <c r="F31" s="83"/>
      <c r="G31" s="83"/>
      <c r="H31" s="83"/>
      <c r="I31" s="83"/>
      <c r="J31" s="83"/>
      <c r="K31" s="84"/>
      <c r="L31" s="25"/>
      <c r="M31" s="86" t="s">
        <v>28</v>
      </c>
      <c r="N31" s="86"/>
      <c r="O31" s="86"/>
      <c r="P31" s="3">
        <f xml:space="preserve"> COUNTIFS($C12:$K104, "Work Permit*issued*") + COUNTIFS($C12:$K104, "*Permit*to*work*issued*") + COUNTIFS($C12:$K104, "*O*F*2*issued*")</f>
        <v>1</v>
      </c>
      <c r="Q31" s="98">
        <f xml:space="preserve"> COUNTIFS($C12:$K104, "Work Permit*surrendered*") + COUNTIFS($C12:$K104, "*Permit*to*work*surrendered*") + COUNTIFS($C12:$K104, "*O*F*2*surrendered*")</f>
        <v>0</v>
      </c>
      <c r="R31" s="99"/>
      <c r="S31" s="6"/>
      <c r="T31" s="6"/>
    </row>
    <row r="32" spans="2:26" ht="19.5" thickBot="1">
      <c r="B32" s="24">
        <v>0.29166666666666669</v>
      </c>
      <c r="C32" s="83"/>
      <c r="D32" s="83"/>
      <c r="E32" s="83"/>
      <c r="F32" s="83"/>
      <c r="G32" s="83"/>
      <c r="H32" s="83"/>
      <c r="I32" s="83"/>
      <c r="J32" s="83"/>
      <c r="K32" s="84"/>
      <c r="L32" s="25"/>
      <c r="M32" s="86" t="s">
        <v>29</v>
      </c>
      <c r="N32" s="86"/>
      <c r="O32" s="86"/>
      <c r="P32" s="3">
        <f xml:space="preserve"> COUNTIFS($C12:$K104, "Work*Test*Permit*issued*") + COUNTIFS($C12:$K104, "*O*F*3*issued*")</f>
        <v>7</v>
      </c>
      <c r="Q32" s="98">
        <f xml:space="preserve"> COUNTIFS(C12:K104, "Work*Test*Permit*surrendered*") + COUNTIFS($C12:$K104, "*O*F*3*surrendered*")</f>
        <v>1</v>
      </c>
      <c r="R32" s="99"/>
      <c r="S32" s="6"/>
      <c r="T32" s="6"/>
    </row>
    <row r="33" spans="2:20" ht="19.5" thickBot="1">
      <c r="B33" s="24">
        <v>0.29166666666666669</v>
      </c>
      <c r="C33" s="83" t="s">
        <v>60</v>
      </c>
      <c r="D33" s="83"/>
      <c r="E33" s="83"/>
      <c r="F33" s="83"/>
      <c r="G33" s="83"/>
      <c r="H33" s="83"/>
      <c r="I33" s="83"/>
      <c r="J33" s="83"/>
      <c r="K33" s="84"/>
      <c r="L33" s="25"/>
      <c r="M33" s="86" t="s">
        <v>30</v>
      </c>
      <c r="N33" s="86"/>
      <c r="O33" s="86"/>
      <c r="P33" s="3">
        <f xml:space="preserve"> COUNTIFS($C12:$K104, "*Local*Checks*") + COUNTIFS($C12:$K104, "*Checks*Local*")</f>
        <v>9</v>
      </c>
      <c r="Q33" s="100"/>
      <c r="R33" s="101"/>
      <c r="S33" s="6"/>
      <c r="T33" s="6"/>
    </row>
    <row r="34" spans="2:20" ht="19.5" thickBot="1">
      <c r="B34" s="24">
        <v>0.29166666666666669</v>
      </c>
      <c r="C34" s="83" t="s">
        <v>61</v>
      </c>
      <c r="D34" s="83"/>
      <c r="E34" s="83"/>
      <c r="F34" s="83"/>
      <c r="G34" s="83"/>
      <c r="H34" s="83"/>
      <c r="I34" s="83"/>
      <c r="J34" s="83"/>
      <c r="K34" s="84"/>
      <c r="L34" s="25"/>
      <c r="M34" s="86" t="s">
        <v>49</v>
      </c>
      <c r="N34" s="86"/>
      <c r="O34" s="86"/>
      <c r="P34" s="3">
        <f xml:space="preserve"> COUNTIFS($C12:$K104, "*Hot*Work*Permit*issued*")</f>
        <v>1</v>
      </c>
      <c r="Q34" s="98">
        <f xml:space="preserve"> COUNTIFS($C12:$K104, "*Hot*Work*Permit*surrendered*")</f>
        <v>0</v>
      </c>
      <c r="R34" s="99"/>
      <c r="S34" s="6"/>
      <c r="T34" s="6"/>
    </row>
    <row r="35" spans="2:20" ht="19.5" thickBot="1">
      <c r="B35" s="24">
        <v>0.29166666666666669</v>
      </c>
      <c r="C35" s="83" t="s">
        <v>62</v>
      </c>
      <c r="D35" s="83"/>
      <c r="E35" s="83"/>
      <c r="F35" s="83"/>
      <c r="G35" s="83"/>
      <c r="H35" s="83"/>
      <c r="I35" s="83"/>
      <c r="J35" s="83"/>
      <c r="K35" s="84"/>
      <c r="L35" s="25"/>
      <c r="M35" s="86" t="s">
        <v>48</v>
      </c>
      <c r="N35" s="86"/>
      <c r="O35" s="86"/>
      <c r="P35" s="3">
        <f xml:space="preserve"> COUNTIFS($C12:$K104, "*Confined*Space*Permit*issued*")</f>
        <v>0</v>
      </c>
      <c r="Q35" s="98">
        <f xml:space="preserve"> COUNTIFS($C12:$K104, "*Confined*Space*Permit*surrendered*")</f>
        <v>0</v>
      </c>
      <c r="R35" s="99"/>
      <c r="S35" s="6"/>
      <c r="T35" s="6"/>
    </row>
    <row r="36" spans="2:20" ht="19.5" thickBot="1">
      <c r="B36" s="24">
        <v>0.29166666666666669</v>
      </c>
      <c r="C36" s="83" t="s">
        <v>58</v>
      </c>
      <c r="D36" s="83"/>
      <c r="E36" s="83"/>
      <c r="F36" s="83"/>
      <c r="G36" s="83"/>
      <c r="H36" s="83"/>
      <c r="I36" s="83"/>
      <c r="J36" s="83"/>
      <c r="K36" s="84"/>
      <c r="L36" s="25"/>
      <c r="M36" s="77" t="s">
        <v>50</v>
      </c>
      <c r="N36" s="77"/>
      <c r="O36" s="77"/>
      <c r="P36" s="3">
        <f>COUNTIFS($C12:$K104,"*Application*for*Protection*Guarantee*")</f>
        <v>0</v>
      </c>
      <c r="Q36" s="100"/>
      <c r="R36" s="101"/>
      <c r="S36" s="6"/>
      <c r="T36" s="6"/>
    </row>
    <row r="37" spans="2:20" ht="19.5" thickBot="1">
      <c r="B37" s="24">
        <v>0.29166666666666669</v>
      </c>
      <c r="C37" s="83" t="s">
        <v>40</v>
      </c>
      <c r="D37" s="83"/>
      <c r="E37" s="83"/>
      <c r="F37" s="83"/>
      <c r="G37" s="83"/>
      <c r="H37" s="83"/>
      <c r="I37" s="83"/>
      <c r="J37" s="83"/>
      <c r="K37" s="84"/>
      <c r="L37" s="6"/>
      <c r="M37" s="125"/>
      <c r="N37" s="125"/>
      <c r="O37" s="125"/>
      <c r="P37" s="28"/>
      <c r="Q37" s="129"/>
      <c r="R37" s="130"/>
      <c r="S37" s="29"/>
      <c r="T37" s="6"/>
    </row>
    <row r="38" spans="2:20" ht="19.5" thickBot="1">
      <c r="B38" s="24">
        <v>0.29166666666666669</v>
      </c>
      <c r="C38" s="83" t="s">
        <v>40</v>
      </c>
      <c r="D38" s="83"/>
      <c r="E38" s="83"/>
      <c r="F38" s="83"/>
      <c r="G38" s="83"/>
      <c r="H38" s="83"/>
      <c r="I38" s="83"/>
      <c r="J38" s="83"/>
      <c r="K38" s="84"/>
      <c r="L38" s="6"/>
      <c r="M38" s="86"/>
      <c r="N38" s="86"/>
      <c r="O38" s="86"/>
      <c r="P38" s="27"/>
      <c r="Q38" s="121"/>
      <c r="R38" s="122"/>
      <c r="S38" s="30"/>
      <c r="T38" s="6"/>
    </row>
    <row r="39" spans="2:20" ht="19.5" thickBot="1">
      <c r="B39" s="24">
        <v>0.29166666666666669</v>
      </c>
      <c r="C39" s="83" t="s">
        <v>40</v>
      </c>
      <c r="D39" s="83"/>
      <c r="E39" s="83"/>
      <c r="F39" s="83"/>
      <c r="G39" s="83"/>
      <c r="H39" s="83"/>
      <c r="I39" s="83"/>
      <c r="J39" s="83"/>
      <c r="K39" s="84"/>
      <c r="L39" s="6"/>
      <c r="M39" s="86"/>
      <c r="N39" s="86"/>
      <c r="O39" s="86"/>
      <c r="P39" s="27"/>
      <c r="Q39" s="121"/>
      <c r="R39" s="122"/>
      <c r="S39" s="30"/>
      <c r="T39" s="6"/>
    </row>
    <row r="40" spans="2:20" ht="18.75">
      <c r="B40" s="24">
        <v>0.29166666666666669</v>
      </c>
      <c r="C40" s="83" t="s">
        <v>59</v>
      </c>
      <c r="D40" s="83"/>
      <c r="E40" s="83"/>
      <c r="F40" s="83"/>
      <c r="G40" s="83"/>
      <c r="H40" s="83"/>
      <c r="I40" s="83"/>
      <c r="J40" s="83"/>
      <c r="K40" s="84"/>
      <c r="L40" s="6"/>
      <c r="M40" s="31"/>
      <c r="N40" s="32"/>
      <c r="O40" s="32"/>
      <c r="P40" s="32"/>
      <c r="Q40" s="32"/>
      <c r="R40" s="32"/>
      <c r="S40" s="30"/>
      <c r="T40" s="6"/>
    </row>
    <row r="41" spans="2:20" ht="18.75">
      <c r="B41" s="24">
        <v>0.29166666666666669</v>
      </c>
      <c r="C41" s="83" t="s">
        <v>63</v>
      </c>
      <c r="D41" s="83"/>
      <c r="E41" s="83"/>
      <c r="F41" s="83"/>
      <c r="G41" s="83"/>
      <c r="H41" s="83"/>
      <c r="I41" s="83"/>
      <c r="J41" s="83"/>
      <c r="K41" s="84"/>
      <c r="L41" s="6"/>
      <c r="M41" s="31"/>
      <c r="N41" s="32"/>
      <c r="O41" s="32"/>
      <c r="P41" s="32"/>
      <c r="Q41" s="32"/>
      <c r="R41" s="32"/>
      <c r="S41" s="30"/>
      <c r="T41" s="6"/>
    </row>
    <row r="42" spans="2:20" ht="18.75">
      <c r="B42" s="24">
        <v>0.29166666666666669</v>
      </c>
      <c r="C42" s="83" t="s">
        <v>64</v>
      </c>
      <c r="D42" s="83"/>
      <c r="E42" s="83"/>
      <c r="F42" s="83"/>
      <c r="G42" s="83"/>
      <c r="H42" s="83"/>
      <c r="I42" s="83"/>
      <c r="J42" s="83"/>
      <c r="K42" s="84"/>
      <c r="L42" s="6"/>
      <c r="M42" s="33"/>
      <c r="N42" s="33"/>
      <c r="O42" s="33"/>
      <c r="P42" s="33"/>
      <c r="Q42" s="32"/>
      <c r="R42" s="32"/>
      <c r="S42" s="30"/>
      <c r="T42" s="6"/>
    </row>
    <row r="43" spans="2:20" ht="18.75">
      <c r="B43" s="24">
        <v>0.29166666666666669</v>
      </c>
      <c r="C43" s="83" t="s">
        <v>30</v>
      </c>
      <c r="D43" s="83"/>
      <c r="E43" s="83"/>
      <c r="F43" s="83"/>
      <c r="G43" s="83"/>
      <c r="H43" s="83"/>
      <c r="I43" s="83"/>
      <c r="J43" s="83"/>
      <c r="K43" s="84"/>
      <c r="L43" s="6"/>
      <c r="M43" s="33"/>
      <c r="N43" s="33"/>
      <c r="O43" s="33"/>
      <c r="P43" s="33"/>
      <c r="Q43" s="32"/>
      <c r="R43" s="32"/>
      <c r="S43" s="30"/>
      <c r="T43" s="6"/>
    </row>
    <row r="44" spans="2:20" ht="18.75">
      <c r="B44" s="24">
        <v>0.29166666666666669</v>
      </c>
      <c r="C44" s="83" t="s">
        <v>30</v>
      </c>
      <c r="D44" s="83"/>
      <c r="E44" s="83"/>
      <c r="F44" s="83"/>
      <c r="G44" s="83"/>
      <c r="H44" s="83"/>
      <c r="I44" s="83"/>
      <c r="J44" s="83"/>
      <c r="K44" s="84"/>
      <c r="L44" s="6"/>
      <c r="M44" s="33"/>
      <c r="N44" s="33"/>
      <c r="O44" s="33"/>
      <c r="P44" s="33"/>
      <c r="Q44" s="32"/>
      <c r="R44" s="32"/>
      <c r="S44" s="32"/>
      <c r="T44" s="6"/>
    </row>
    <row r="45" spans="2:20" ht="15.75">
      <c r="B45" s="24">
        <v>0.29166666666666669</v>
      </c>
      <c r="C45" s="83" t="s">
        <v>30</v>
      </c>
      <c r="D45" s="83"/>
      <c r="E45" s="83"/>
      <c r="F45" s="83"/>
      <c r="G45" s="83"/>
      <c r="H45" s="83"/>
      <c r="I45" s="83"/>
      <c r="J45" s="83"/>
      <c r="K45" s="84"/>
      <c r="L45" s="25"/>
      <c r="M45" s="25"/>
      <c r="N45" s="25"/>
      <c r="O45" s="25"/>
      <c r="P45" s="25"/>
      <c r="Q45" s="25"/>
      <c r="R45" s="25"/>
      <c r="S45" s="6"/>
      <c r="T45" s="6"/>
    </row>
    <row r="46" spans="2:20" ht="15.75">
      <c r="B46" s="24">
        <v>0.29166666666666669</v>
      </c>
      <c r="C46" s="83" t="s">
        <v>65</v>
      </c>
      <c r="D46" s="83"/>
      <c r="E46" s="83"/>
      <c r="F46" s="83"/>
      <c r="G46" s="83"/>
      <c r="H46" s="83"/>
      <c r="I46" s="83"/>
      <c r="J46" s="83"/>
      <c r="K46" s="84"/>
      <c r="L46" s="25"/>
      <c r="M46" s="25"/>
      <c r="N46" s="25"/>
      <c r="O46" s="25"/>
      <c r="P46" s="25"/>
      <c r="Q46" s="25"/>
      <c r="R46" s="25"/>
      <c r="S46" s="6"/>
      <c r="T46" s="6"/>
    </row>
    <row r="47" spans="2:20" ht="15.75">
      <c r="B47" s="24">
        <v>0.29166666666666669</v>
      </c>
      <c r="C47" s="83" t="s">
        <v>70</v>
      </c>
      <c r="D47" s="83"/>
      <c r="E47" s="83"/>
      <c r="F47" s="83"/>
      <c r="G47" s="83"/>
      <c r="H47" s="83"/>
      <c r="I47" s="83"/>
      <c r="J47" s="83"/>
      <c r="K47" s="84"/>
      <c r="L47" s="25"/>
      <c r="M47" s="25"/>
      <c r="N47" s="25"/>
      <c r="O47" s="25"/>
      <c r="P47" s="25"/>
      <c r="Q47" s="25"/>
      <c r="R47" s="25"/>
      <c r="S47" s="6"/>
      <c r="T47" s="6"/>
    </row>
    <row r="48" spans="2:20" ht="15.75">
      <c r="B48" s="24"/>
      <c r="C48" s="83"/>
      <c r="D48" s="83"/>
      <c r="E48" s="83"/>
      <c r="F48" s="83"/>
      <c r="G48" s="83"/>
      <c r="H48" s="83"/>
      <c r="I48" s="83"/>
      <c r="J48" s="83"/>
      <c r="K48" s="84"/>
      <c r="L48" s="25"/>
      <c r="M48" s="25"/>
      <c r="N48" s="25"/>
      <c r="O48" s="25"/>
      <c r="P48" s="25"/>
      <c r="Q48" s="25"/>
      <c r="R48" s="25"/>
      <c r="S48" s="6"/>
      <c r="T48" s="6"/>
    </row>
    <row r="49" spans="2:20" ht="15.75">
      <c r="B49" s="24"/>
      <c r="C49" s="83"/>
      <c r="D49" s="83"/>
      <c r="E49" s="83"/>
      <c r="F49" s="83"/>
      <c r="G49" s="83"/>
      <c r="H49" s="83"/>
      <c r="I49" s="83"/>
      <c r="J49" s="83"/>
      <c r="K49" s="84"/>
      <c r="L49" s="25"/>
      <c r="M49" s="25"/>
      <c r="N49" s="25"/>
      <c r="O49" s="25"/>
      <c r="P49" s="25"/>
      <c r="Q49" s="25"/>
      <c r="R49" s="25"/>
      <c r="S49" s="6"/>
      <c r="T49" s="6"/>
    </row>
    <row r="50" spans="2:20" ht="15.75">
      <c r="B50" s="24"/>
      <c r="C50" s="83"/>
      <c r="D50" s="83"/>
      <c r="E50" s="83"/>
      <c r="F50" s="83"/>
      <c r="G50" s="83"/>
      <c r="H50" s="83"/>
      <c r="I50" s="83"/>
      <c r="J50" s="83"/>
      <c r="K50" s="84"/>
      <c r="L50" s="25"/>
      <c r="M50" s="34"/>
      <c r="N50" s="34"/>
      <c r="O50" s="34"/>
      <c r="P50" s="34"/>
      <c r="Q50" s="25"/>
      <c r="R50" s="25"/>
      <c r="S50" s="6"/>
      <c r="T50" s="6"/>
    </row>
    <row r="51" spans="2:20" ht="15.75">
      <c r="B51" s="24"/>
      <c r="C51" s="83"/>
      <c r="D51" s="83"/>
      <c r="E51" s="83"/>
      <c r="F51" s="83"/>
      <c r="G51" s="83"/>
      <c r="H51" s="83"/>
      <c r="I51" s="83"/>
      <c r="J51" s="83"/>
      <c r="K51" s="84"/>
      <c r="L51" s="25"/>
      <c r="M51" s="25"/>
      <c r="N51" s="25"/>
      <c r="O51" s="25"/>
      <c r="P51" s="25"/>
      <c r="Q51" s="25"/>
      <c r="R51" s="25"/>
      <c r="S51" s="6"/>
      <c r="T51" s="6"/>
    </row>
    <row r="52" spans="2:20" ht="15.75">
      <c r="B52" s="24"/>
      <c r="C52" s="83"/>
      <c r="D52" s="83"/>
      <c r="E52" s="83"/>
      <c r="F52" s="83"/>
      <c r="G52" s="83"/>
      <c r="H52" s="83"/>
      <c r="I52" s="83"/>
      <c r="J52" s="83"/>
      <c r="K52" s="84"/>
      <c r="L52" s="25"/>
      <c r="M52" s="25"/>
      <c r="N52" s="25"/>
      <c r="O52" s="25"/>
      <c r="P52" s="25"/>
      <c r="Q52" s="25"/>
      <c r="R52" s="25"/>
      <c r="S52" s="6"/>
      <c r="T52" s="6"/>
    </row>
    <row r="53" spans="2:20" ht="15.75">
      <c r="B53" s="24"/>
      <c r="C53" s="83"/>
      <c r="D53" s="83"/>
      <c r="E53" s="83"/>
      <c r="F53" s="83"/>
      <c r="G53" s="83"/>
      <c r="H53" s="83"/>
      <c r="I53" s="83"/>
      <c r="J53" s="83"/>
      <c r="K53" s="84"/>
      <c r="L53" s="25"/>
      <c r="M53" s="25"/>
      <c r="N53" s="25"/>
      <c r="O53" s="25"/>
      <c r="P53" s="25"/>
      <c r="Q53" s="25"/>
      <c r="R53" s="25"/>
      <c r="S53" s="6"/>
      <c r="T53" s="6"/>
    </row>
    <row r="54" spans="2:20" ht="15.75">
      <c r="B54" s="24"/>
      <c r="C54" s="83"/>
      <c r="D54" s="83"/>
      <c r="E54" s="83"/>
      <c r="F54" s="83"/>
      <c r="G54" s="83"/>
      <c r="H54" s="83"/>
      <c r="I54" s="83"/>
      <c r="J54" s="83"/>
      <c r="K54" s="84"/>
      <c r="L54" s="25"/>
      <c r="M54" s="25"/>
      <c r="N54" s="25"/>
      <c r="O54" s="25"/>
      <c r="P54" s="25"/>
      <c r="Q54" s="25"/>
      <c r="R54" s="25"/>
      <c r="S54" s="6"/>
      <c r="T54" s="6"/>
    </row>
    <row r="55" spans="2:20" ht="15.75">
      <c r="B55" s="24"/>
      <c r="C55" s="83"/>
      <c r="D55" s="83"/>
      <c r="E55" s="83"/>
      <c r="F55" s="83"/>
      <c r="G55" s="83"/>
      <c r="H55" s="83"/>
      <c r="I55" s="83"/>
      <c r="J55" s="83"/>
      <c r="K55" s="84"/>
      <c r="L55" s="25"/>
      <c r="M55" s="6"/>
      <c r="N55" s="6"/>
      <c r="O55" s="6"/>
      <c r="P55" s="6"/>
      <c r="Q55" s="6"/>
      <c r="R55" s="6"/>
      <c r="S55" s="6"/>
      <c r="T55" s="6"/>
    </row>
    <row r="56" spans="2:20" ht="15.75">
      <c r="B56" s="24"/>
      <c r="C56" s="83"/>
      <c r="D56" s="83"/>
      <c r="E56" s="83"/>
      <c r="F56" s="83"/>
      <c r="G56" s="83"/>
      <c r="H56" s="83"/>
      <c r="I56" s="83"/>
      <c r="J56" s="83"/>
      <c r="K56" s="84"/>
      <c r="L56" s="25"/>
      <c r="M56" s="6"/>
      <c r="N56" s="6"/>
      <c r="O56" s="6"/>
      <c r="P56" s="6"/>
      <c r="Q56" s="6"/>
      <c r="R56" s="6"/>
      <c r="S56" s="6"/>
      <c r="T56" s="6"/>
    </row>
    <row r="57" spans="2:20" ht="15.75">
      <c r="B57" s="24"/>
      <c r="C57" s="83"/>
      <c r="D57" s="83"/>
      <c r="E57" s="83"/>
      <c r="F57" s="83"/>
      <c r="G57" s="83"/>
      <c r="H57" s="83"/>
      <c r="I57" s="83"/>
      <c r="J57" s="83"/>
      <c r="K57" s="84"/>
      <c r="L57" s="25"/>
      <c r="M57" s="6"/>
      <c r="N57" s="6"/>
      <c r="O57" s="6"/>
      <c r="P57" s="6"/>
      <c r="Q57" s="6"/>
      <c r="R57" s="6"/>
      <c r="S57" s="6"/>
      <c r="T57" s="6"/>
    </row>
    <row r="58" spans="2:20" ht="15.75">
      <c r="B58" s="24"/>
      <c r="C58" s="83"/>
      <c r="D58" s="83"/>
      <c r="E58" s="83"/>
      <c r="F58" s="83"/>
      <c r="G58" s="83"/>
      <c r="H58" s="83"/>
      <c r="I58" s="83"/>
      <c r="J58" s="83"/>
      <c r="K58" s="84"/>
      <c r="L58" s="25"/>
      <c r="M58" s="6"/>
      <c r="N58" s="6"/>
      <c r="O58" s="6"/>
      <c r="P58" s="6"/>
      <c r="Q58" s="6"/>
      <c r="R58" s="6"/>
      <c r="S58" s="6"/>
      <c r="T58" s="6"/>
    </row>
    <row r="59" spans="2:20" ht="15.75">
      <c r="B59" s="24"/>
      <c r="C59" s="83"/>
      <c r="D59" s="83"/>
      <c r="E59" s="83"/>
      <c r="F59" s="83"/>
      <c r="G59" s="83"/>
      <c r="H59" s="83"/>
      <c r="I59" s="83"/>
      <c r="J59" s="83"/>
      <c r="K59" s="84"/>
      <c r="L59" s="25"/>
      <c r="M59" s="6"/>
      <c r="N59" s="6"/>
      <c r="O59" s="6"/>
      <c r="P59" s="6"/>
      <c r="Q59" s="6"/>
      <c r="R59" s="6"/>
      <c r="S59" s="6"/>
      <c r="T59" s="6"/>
    </row>
    <row r="60" spans="2:20" ht="15.75">
      <c r="B60" s="24"/>
      <c r="C60" s="83"/>
      <c r="D60" s="83"/>
      <c r="E60" s="83"/>
      <c r="F60" s="83"/>
      <c r="G60" s="83"/>
      <c r="H60" s="83"/>
      <c r="I60" s="83"/>
      <c r="J60" s="83"/>
      <c r="K60" s="84"/>
      <c r="L60" s="25"/>
      <c r="M60" s="6"/>
      <c r="N60" s="6"/>
      <c r="O60" s="6"/>
      <c r="P60" s="6"/>
      <c r="Q60" s="6"/>
      <c r="R60" s="6"/>
      <c r="S60" s="6"/>
      <c r="T60" s="6"/>
    </row>
    <row r="61" spans="2:20" ht="15.75">
      <c r="B61" s="24"/>
      <c r="C61" s="83"/>
      <c r="D61" s="83"/>
      <c r="E61" s="83"/>
      <c r="F61" s="83"/>
      <c r="G61" s="83"/>
      <c r="H61" s="83"/>
      <c r="I61" s="83"/>
      <c r="J61" s="83"/>
      <c r="K61" s="84"/>
      <c r="L61" s="25"/>
      <c r="M61" s="25"/>
      <c r="N61" s="25"/>
      <c r="O61" s="6"/>
      <c r="P61" s="25"/>
      <c r="Q61" s="25"/>
      <c r="R61" s="25"/>
      <c r="S61" s="6"/>
      <c r="T61" s="6"/>
    </row>
    <row r="62" spans="2:20" ht="15.75">
      <c r="B62" s="24"/>
      <c r="C62" s="83"/>
      <c r="D62" s="83"/>
      <c r="E62" s="83"/>
      <c r="F62" s="83"/>
      <c r="G62" s="83"/>
      <c r="H62" s="83"/>
      <c r="I62" s="83"/>
      <c r="J62" s="83"/>
      <c r="K62" s="84"/>
      <c r="L62" s="6"/>
      <c r="M62" s="6"/>
      <c r="N62" s="6"/>
      <c r="O62" s="6"/>
      <c r="P62" s="6"/>
      <c r="Q62" s="6"/>
      <c r="R62" s="6"/>
      <c r="S62" s="6"/>
      <c r="T62" s="6"/>
    </row>
    <row r="63" spans="2:20" ht="15.75">
      <c r="B63" s="24"/>
      <c r="C63" s="83"/>
      <c r="D63" s="83"/>
      <c r="E63" s="83"/>
      <c r="F63" s="83"/>
      <c r="G63" s="83"/>
      <c r="H63" s="83"/>
      <c r="I63" s="83"/>
      <c r="J63" s="83"/>
      <c r="K63" s="84"/>
      <c r="L63" s="6"/>
      <c r="M63" s="6"/>
      <c r="N63" s="6"/>
      <c r="O63" s="6"/>
      <c r="P63" s="6"/>
      <c r="Q63" s="6"/>
      <c r="R63" s="6"/>
      <c r="S63" s="6"/>
      <c r="T63" s="6"/>
    </row>
    <row r="64" spans="2:20" ht="15.75">
      <c r="B64" s="24"/>
      <c r="C64" s="83"/>
      <c r="D64" s="83"/>
      <c r="E64" s="83"/>
      <c r="F64" s="83"/>
      <c r="G64" s="83"/>
      <c r="H64" s="83"/>
      <c r="I64" s="83"/>
      <c r="J64" s="83"/>
      <c r="K64" s="84"/>
      <c r="L64" s="6"/>
      <c r="M64" s="6"/>
      <c r="N64" s="6"/>
      <c r="O64" s="6"/>
      <c r="P64" s="6"/>
      <c r="Q64" s="6"/>
      <c r="R64" s="6"/>
      <c r="S64" s="6"/>
      <c r="T64" s="6"/>
    </row>
    <row r="65" spans="2:20" ht="15.75">
      <c r="B65" s="24"/>
      <c r="C65" s="83"/>
      <c r="D65" s="83"/>
      <c r="E65" s="83"/>
      <c r="F65" s="83"/>
      <c r="G65" s="83"/>
      <c r="H65" s="83"/>
      <c r="I65" s="83"/>
      <c r="J65" s="83"/>
      <c r="K65" s="84"/>
      <c r="L65" s="6"/>
      <c r="M65" s="6"/>
      <c r="N65" s="6"/>
      <c r="O65" s="6"/>
      <c r="P65" s="6"/>
      <c r="Q65" s="6"/>
      <c r="R65" s="6"/>
      <c r="S65" s="6"/>
      <c r="T65" s="6"/>
    </row>
    <row r="66" spans="2:20" ht="15.75">
      <c r="B66" s="24"/>
      <c r="C66" s="83"/>
      <c r="D66" s="83"/>
      <c r="E66" s="83"/>
      <c r="F66" s="83"/>
      <c r="G66" s="83"/>
      <c r="H66" s="83"/>
      <c r="I66" s="83"/>
      <c r="J66" s="83"/>
      <c r="K66" s="84"/>
      <c r="L66" s="6"/>
      <c r="M66" s="6"/>
      <c r="N66" s="6"/>
      <c r="O66" s="6"/>
      <c r="P66" s="6"/>
      <c r="Q66" s="6"/>
      <c r="R66" s="6"/>
      <c r="S66" s="6"/>
      <c r="T66" s="6"/>
    </row>
    <row r="67" spans="2:20" ht="15.75">
      <c r="B67" s="24"/>
      <c r="C67" s="83"/>
      <c r="D67" s="83"/>
      <c r="E67" s="83"/>
      <c r="F67" s="83"/>
      <c r="G67" s="83"/>
      <c r="H67" s="83"/>
      <c r="I67" s="83"/>
      <c r="J67" s="83"/>
      <c r="K67" s="84"/>
      <c r="L67" s="6"/>
      <c r="M67" s="6"/>
      <c r="N67" s="6"/>
      <c r="O67" s="6"/>
      <c r="P67" s="6"/>
      <c r="Q67" s="6"/>
      <c r="R67" s="6"/>
      <c r="S67" s="6"/>
      <c r="T67" s="6"/>
    </row>
    <row r="68" spans="2:20" ht="15.75">
      <c r="B68" s="24"/>
      <c r="C68" s="83"/>
      <c r="D68" s="83"/>
      <c r="E68" s="83"/>
      <c r="F68" s="83"/>
      <c r="G68" s="83"/>
      <c r="H68" s="83"/>
      <c r="I68" s="83"/>
      <c r="J68" s="83"/>
      <c r="K68" s="84"/>
      <c r="L68" s="6"/>
      <c r="M68" s="6"/>
      <c r="N68" s="6"/>
      <c r="O68" s="6"/>
      <c r="P68" s="6"/>
      <c r="Q68" s="6"/>
      <c r="R68" s="6"/>
      <c r="S68" s="6"/>
      <c r="T68" s="6"/>
    </row>
    <row r="69" spans="2:20" ht="15.75">
      <c r="B69" s="24"/>
      <c r="C69" s="83"/>
      <c r="D69" s="83"/>
      <c r="E69" s="83"/>
      <c r="F69" s="83"/>
      <c r="G69" s="83"/>
      <c r="H69" s="83"/>
      <c r="I69" s="83"/>
      <c r="J69" s="83"/>
      <c r="K69" s="84"/>
      <c r="L69" s="6"/>
      <c r="M69" s="6"/>
      <c r="N69" s="6"/>
      <c r="O69" s="6"/>
      <c r="P69" s="6"/>
      <c r="Q69" s="6"/>
      <c r="R69" s="6"/>
      <c r="S69" s="6"/>
      <c r="T69" s="6"/>
    </row>
    <row r="70" spans="2:20" ht="15.75">
      <c r="B70" s="24"/>
      <c r="C70" s="83"/>
      <c r="D70" s="83"/>
      <c r="E70" s="83"/>
      <c r="F70" s="83"/>
      <c r="G70" s="83"/>
      <c r="H70" s="83"/>
      <c r="I70" s="83"/>
      <c r="J70" s="83"/>
      <c r="K70" s="84"/>
      <c r="L70" s="6"/>
      <c r="M70" s="6"/>
      <c r="N70" s="6"/>
      <c r="O70" s="6"/>
      <c r="P70" s="6"/>
      <c r="Q70" s="6"/>
      <c r="R70" s="6"/>
      <c r="S70" s="6"/>
      <c r="T70" s="6"/>
    </row>
    <row r="71" spans="2:20" ht="15.75">
      <c r="B71" s="24"/>
      <c r="C71" s="83"/>
      <c r="D71" s="83"/>
      <c r="E71" s="83"/>
      <c r="F71" s="83"/>
      <c r="G71" s="83"/>
      <c r="H71" s="83"/>
      <c r="I71" s="83"/>
      <c r="J71" s="83"/>
      <c r="K71" s="84"/>
      <c r="L71" s="6"/>
      <c r="M71" s="6"/>
      <c r="N71" s="6"/>
      <c r="O71" s="6"/>
      <c r="P71" s="6"/>
      <c r="Q71" s="6"/>
      <c r="R71" s="6"/>
      <c r="S71" s="6"/>
      <c r="T71" s="6"/>
    </row>
    <row r="72" spans="2:20" ht="15.75">
      <c r="B72" s="24"/>
      <c r="C72" s="83"/>
      <c r="D72" s="83"/>
      <c r="E72" s="83"/>
      <c r="F72" s="83"/>
      <c r="G72" s="83"/>
      <c r="H72" s="83"/>
      <c r="I72" s="83"/>
      <c r="J72" s="83"/>
      <c r="K72" s="84"/>
      <c r="L72" s="6"/>
      <c r="M72" s="6"/>
      <c r="N72" s="6"/>
      <c r="O72" s="6"/>
      <c r="P72" s="6"/>
      <c r="Q72" s="6"/>
      <c r="R72" s="6"/>
      <c r="S72" s="6"/>
      <c r="T72" s="6"/>
    </row>
    <row r="73" spans="2:20" ht="15.75">
      <c r="B73" s="24"/>
      <c r="C73" s="83"/>
      <c r="D73" s="83"/>
      <c r="E73" s="83"/>
      <c r="F73" s="83"/>
      <c r="G73" s="83"/>
      <c r="H73" s="83"/>
      <c r="I73" s="83"/>
      <c r="J73" s="83"/>
      <c r="K73" s="84"/>
      <c r="L73" s="6"/>
      <c r="M73" s="6"/>
      <c r="N73" s="6"/>
      <c r="O73" s="6"/>
      <c r="P73" s="6"/>
      <c r="Q73" s="6"/>
      <c r="R73" s="6"/>
      <c r="S73" s="6"/>
      <c r="T73" s="6"/>
    </row>
    <row r="74" spans="2:20" ht="15.75">
      <c r="B74" s="24"/>
      <c r="C74" s="83"/>
      <c r="D74" s="83"/>
      <c r="E74" s="83"/>
      <c r="F74" s="83"/>
      <c r="G74" s="83"/>
      <c r="H74" s="83"/>
      <c r="I74" s="83"/>
      <c r="J74" s="83"/>
      <c r="K74" s="84"/>
      <c r="L74" s="6"/>
      <c r="M74" s="6"/>
      <c r="N74" s="6"/>
      <c r="O74" s="6"/>
      <c r="P74" s="6"/>
      <c r="Q74" s="6"/>
      <c r="R74" s="6"/>
      <c r="S74" s="6"/>
      <c r="T74" s="6"/>
    </row>
    <row r="75" spans="2:20" ht="15.75">
      <c r="B75" s="24"/>
      <c r="C75" s="83"/>
      <c r="D75" s="83"/>
      <c r="E75" s="83"/>
      <c r="F75" s="83"/>
      <c r="G75" s="83"/>
      <c r="H75" s="83"/>
      <c r="I75" s="83"/>
      <c r="J75" s="83"/>
      <c r="K75" s="84"/>
      <c r="L75" s="6"/>
      <c r="M75" s="6"/>
      <c r="N75" s="6"/>
      <c r="O75" s="6"/>
      <c r="P75" s="6"/>
      <c r="Q75" s="6"/>
      <c r="R75" s="6"/>
      <c r="S75" s="6"/>
      <c r="T75" s="6"/>
    </row>
    <row r="76" spans="2:20" ht="15.75">
      <c r="B76" s="24"/>
      <c r="C76" s="83"/>
      <c r="D76" s="83"/>
      <c r="E76" s="83"/>
      <c r="F76" s="83"/>
      <c r="G76" s="83"/>
      <c r="H76" s="83"/>
      <c r="I76" s="83"/>
      <c r="J76" s="83"/>
      <c r="K76" s="84"/>
      <c r="L76" s="6"/>
      <c r="M76" s="6"/>
      <c r="N76" s="6"/>
      <c r="O76" s="6"/>
      <c r="P76" s="6"/>
      <c r="Q76" s="6"/>
      <c r="R76" s="6"/>
      <c r="S76" s="6"/>
      <c r="T76" s="6"/>
    </row>
    <row r="77" spans="2:20" ht="15.75">
      <c r="B77" s="24"/>
      <c r="C77" s="83"/>
      <c r="D77" s="83"/>
      <c r="E77" s="83"/>
      <c r="F77" s="83"/>
      <c r="G77" s="83"/>
      <c r="H77" s="83"/>
      <c r="I77" s="83"/>
      <c r="J77" s="83"/>
      <c r="K77" s="84"/>
      <c r="L77" s="6"/>
      <c r="M77" s="6"/>
      <c r="N77" s="6"/>
      <c r="O77" s="6"/>
      <c r="P77" s="6"/>
      <c r="Q77" s="6"/>
      <c r="R77" s="6"/>
      <c r="S77" s="6"/>
      <c r="T77" s="6"/>
    </row>
    <row r="78" spans="2:20" ht="15.75">
      <c r="B78" s="24"/>
      <c r="C78" s="83"/>
      <c r="D78" s="83"/>
      <c r="E78" s="83"/>
      <c r="F78" s="83"/>
      <c r="G78" s="83"/>
      <c r="H78" s="83"/>
      <c r="I78" s="83"/>
      <c r="J78" s="83"/>
      <c r="K78" s="84"/>
      <c r="L78" s="6"/>
      <c r="M78" s="6"/>
      <c r="N78" s="6"/>
      <c r="O78" s="6"/>
      <c r="P78" s="6"/>
      <c r="Q78" s="6"/>
      <c r="R78" s="6"/>
      <c r="S78" s="6"/>
      <c r="T78" s="6"/>
    </row>
    <row r="79" spans="2:20" ht="15.75">
      <c r="B79" s="24"/>
      <c r="C79" s="83"/>
      <c r="D79" s="83"/>
      <c r="E79" s="83"/>
      <c r="F79" s="83"/>
      <c r="G79" s="83"/>
      <c r="H79" s="83"/>
      <c r="I79" s="83"/>
      <c r="J79" s="83"/>
      <c r="K79" s="84"/>
      <c r="L79" s="6"/>
      <c r="M79" s="6"/>
      <c r="N79" s="6"/>
      <c r="O79" s="6"/>
      <c r="P79" s="6"/>
      <c r="Q79" s="6"/>
      <c r="R79" s="6"/>
      <c r="S79" s="6"/>
      <c r="T79" s="6"/>
    </row>
    <row r="80" spans="2:20" ht="15.75">
      <c r="B80" s="24"/>
      <c r="C80" s="83"/>
      <c r="D80" s="83"/>
      <c r="E80" s="83"/>
      <c r="F80" s="83"/>
      <c r="G80" s="83"/>
      <c r="H80" s="83"/>
      <c r="I80" s="83"/>
      <c r="J80" s="83"/>
      <c r="K80" s="84"/>
      <c r="L80" s="6"/>
      <c r="M80" s="6"/>
      <c r="N80" s="6"/>
      <c r="O80" s="6"/>
      <c r="P80" s="6"/>
      <c r="Q80" s="6"/>
      <c r="R80" s="6"/>
      <c r="S80" s="6"/>
      <c r="T80" s="6"/>
    </row>
    <row r="81" spans="2:20" ht="15.75">
      <c r="B81" s="24"/>
      <c r="C81" s="83"/>
      <c r="D81" s="83"/>
      <c r="E81" s="83"/>
      <c r="F81" s="83"/>
      <c r="G81" s="83"/>
      <c r="H81" s="83"/>
      <c r="I81" s="83"/>
      <c r="J81" s="83"/>
      <c r="K81" s="84"/>
      <c r="L81" s="6"/>
      <c r="M81" s="6"/>
      <c r="N81" s="6"/>
      <c r="O81" s="6"/>
      <c r="P81" s="6"/>
      <c r="Q81" s="6"/>
      <c r="R81" s="6"/>
      <c r="S81" s="6"/>
      <c r="T81" s="6"/>
    </row>
    <row r="82" spans="2:20" ht="15.75">
      <c r="B82" s="24"/>
      <c r="C82" s="83"/>
      <c r="D82" s="83"/>
      <c r="E82" s="83"/>
      <c r="F82" s="83"/>
      <c r="G82" s="83"/>
      <c r="H82" s="83"/>
      <c r="I82" s="83"/>
      <c r="J82" s="83"/>
      <c r="K82" s="84"/>
      <c r="L82" s="6"/>
      <c r="M82" s="6"/>
      <c r="N82" s="6"/>
      <c r="O82" s="6"/>
      <c r="P82" s="6"/>
      <c r="Q82" s="6"/>
      <c r="R82" s="6"/>
      <c r="S82" s="6"/>
      <c r="T82" s="6"/>
    </row>
    <row r="83" spans="2:20" ht="15.75">
      <c r="B83" s="24"/>
      <c r="C83" s="83"/>
      <c r="D83" s="83"/>
      <c r="E83" s="83"/>
      <c r="F83" s="83"/>
      <c r="G83" s="83"/>
      <c r="H83" s="83"/>
      <c r="I83" s="83"/>
      <c r="J83" s="83"/>
      <c r="K83" s="84"/>
      <c r="L83" s="6"/>
      <c r="M83" s="6"/>
      <c r="N83" s="6"/>
      <c r="O83" s="6"/>
      <c r="P83" s="6"/>
      <c r="Q83" s="6"/>
      <c r="R83" s="6"/>
      <c r="S83" s="6"/>
      <c r="T83" s="6"/>
    </row>
    <row r="84" spans="2:20" ht="15.75">
      <c r="B84" s="24"/>
      <c r="C84" s="83"/>
      <c r="D84" s="83"/>
      <c r="E84" s="83"/>
      <c r="F84" s="83"/>
      <c r="G84" s="83"/>
      <c r="H84" s="83"/>
      <c r="I84" s="83"/>
      <c r="J84" s="83"/>
      <c r="K84" s="84"/>
      <c r="L84" s="6"/>
      <c r="M84" s="6"/>
      <c r="N84" s="6"/>
      <c r="O84" s="6"/>
      <c r="P84" s="6"/>
      <c r="Q84" s="6"/>
      <c r="R84" s="6"/>
      <c r="S84" s="6"/>
      <c r="T84" s="6"/>
    </row>
    <row r="85" spans="2:20" ht="15.75">
      <c r="B85" s="24"/>
      <c r="C85" s="83"/>
      <c r="D85" s="83"/>
      <c r="E85" s="83"/>
      <c r="F85" s="83"/>
      <c r="G85" s="83"/>
      <c r="H85" s="83"/>
      <c r="I85" s="83"/>
      <c r="J85" s="83"/>
      <c r="K85" s="84"/>
      <c r="L85" s="6"/>
      <c r="M85" s="6"/>
      <c r="N85" s="6"/>
      <c r="O85" s="6"/>
      <c r="P85" s="6"/>
      <c r="Q85" s="6"/>
      <c r="R85" s="6"/>
      <c r="S85" s="6"/>
      <c r="T85" s="6"/>
    </row>
    <row r="86" spans="2:20" ht="15.75">
      <c r="B86" s="24"/>
      <c r="C86" s="83"/>
      <c r="D86" s="83"/>
      <c r="E86" s="83"/>
      <c r="F86" s="83"/>
      <c r="G86" s="83"/>
      <c r="H86" s="83"/>
      <c r="I86" s="83"/>
      <c r="J86" s="83"/>
      <c r="K86" s="84"/>
      <c r="L86" s="6"/>
      <c r="M86" s="6"/>
      <c r="N86" s="6"/>
      <c r="O86" s="6"/>
      <c r="P86" s="6"/>
      <c r="Q86" s="6"/>
      <c r="R86" s="6"/>
      <c r="S86" s="6"/>
      <c r="T86" s="6"/>
    </row>
    <row r="87" spans="2:20" ht="15.75">
      <c r="B87" s="24"/>
      <c r="C87" s="83"/>
      <c r="D87" s="83"/>
      <c r="E87" s="83"/>
      <c r="F87" s="83"/>
      <c r="G87" s="83"/>
      <c r="H87" s="83"/>
      <c r="I87" s="83"/>
      <c r="J87" s="83"/>
      <c r="K87" s="84"/>
      <c r="L87" s="6"/>
      <c r="M87" s="6"/>
      <c r="N87" s="6"/>
      <c r="O87" s="6"/>
      <c r="P87" s="6"/>
      <c r="Q87" s="6"/>
      <c r="R87" s="6"/>
      <c r="S87" s="6"/>
      <c r="T87" s="6"/>
    </row>
    <row r="88" spans="2:20" ht="15.75">
      <c r="B88" s="24"/>
      <c r="C88" s="83"/>
      <c r="D88" s="83"/>
      <c r="E88" s="83"/>
      <c r="F88" s="83"/>
      <c r="G88" s="83"/>
      <c r="H88" s="83"/>
      <c r="I88" s="83"/>
      <c r="J88" s="83"/>
      <c r="K88" s="84"/>
      <c r="L88" s="6"/>
      <c r="M88" s="6"/>
      <c r="N88" s="6"/>
      <c r="O88" s="6"/>
      <c r="P88" s="6"/>
      <c r="Q88" s="6"/>
      <c r="R88" s="6"/>
      <c r="S88" s="6"/>
      <c r="T88" s="6"/>
    </row>
    <row r="89" spans="2:20" ht="15.75">
      <c r="B89" s="24"/>
      <c r="C89" s="83"/>
      <c r="D89" s="83"/>
      <c r="E89" s="83"/>
      <c r="F89" s="83"/>
      <c r="G89" s="83"/>
      <c r="H89" s="83"/>
      <c r="I89" s="83"/>
      <c r="J89" s="83"/>
      <c r="K89" s="84"/>
      <c r="L89" s="6"/>
      <c r="M89" s="6"/>
      <c r="N89" s="6"/>
      <c r="O89" s="6"/>
      <c r="P89" s="6"/>
      <c r="Q89" s="6"/>
      <c r="R89" s="6"/>
      <c r="S89" s="6"/>
      <c r="T89" s="6"/>
    </row>
    <row r="90" spans="2:20" ht="15.75">
      <c r="B90" s="24"/>
      <c r="C90" s="83"/>
      <c r="D90" s="83"/>
      <c r="E90" s="83"/>
      <c r="F90" s="83"/>
      <c r="G90" s="83"/>
      <c r="H90" s="83"/>
      <c r="I90" s="83"/>
      <c r="J90" s="83"/>
      <c r="K90" s="84"/>
      <c r="L90" s="6"/>
      <c r="M90" s="6"/>
      <c r="N90" s="6"/>
      <c r="O90" s="6"/>
      <c r="P90" s="6"/>
      <c r="Q90" s="6"/>
      <c r="R90" s="6"/>
      <c r="S90" s="6"/>
      <c r="T90" s="6"/>
    </row>
    <row r="91" spans="2:20" ht="15.75">
      <c r="B91" s="24"/>
      <c r="C91" s="83"/>
      <c r="D91" s="83"/>
      <c r="E91" s="83"/>
      <c r="F91" s="83"/>
      <c r="G91" s="83"/>
      <c r="H91" s="83"/>
      <c r="I91" s="83"/>
      <c r="J91" s="83"/>
      <c r="K91" s="84"/>
      <c r="L91" s="6"/>
      <c r="M91" s="6"/>
      <c r="N91" s="6"/>
      <c r="O91" s="6"/>
      <c r="P91" s="6"/>
      <c r="Q91" s="6"/>
      <c r="R91" s="6"/>
      <c r="S91" s="6"/>
      <c r="T91" s="6"/>
    </row>
    <row r="92" spans="2:20" ht="15.75">
      <c r="B92" s="24"/>
      <c r="C92" s="83"/>
      <c r="D92" s="83"/>
      <c r="E92" s="83"/>
      <c r="F92" s="83"/>
      <c r="G92" s="83"/>
      <c r="H92" s="83"/>
      <c r="I92" s="83"/>
      <c r="J92" s="83"/>
      <c r="K92" s="84"/>
      <c r="L92" s="6"/>
      <c r="M92" s="6"/>
      <c r="N92" s="6"/>
      <c r="O92" s="6"/>
      <c r="P92" s="6"/>
      <c r="Q92" s="6"/>
      <c r="R92" s="6"/>
      <c r="S92" s="6"/>
      <c r="T92" s="6"/>
    </row>
    <row r="93" spans="2:20" ht="15.75">
      <c r="B93" s="24"/>
      <c r="C93" s="78"/>
      <c r="D93" s="78"/>
      <c r="E93" s="78"/>
      <c r="F93" s="78"/>
      <c r="G93" s="78"/>
      <c r="H93" s="78"/>
      <c r="I93" s="78"/>
      <c r="J93" s="78"/>
      <c r="K93" s="79"/>
      <c r="L93" s="6"/>
      <c r="M93" s="6"/>
      <c r="N93" s="6"/>
      <c r="O93" s="6"/>
      <c r="P93" s="6"/>
      <c r="Q93" s="6"/>
      <c r="R93" s="6"/>
      <c r="S93" s="6"/>
      <c r="T93" s="6"/>
    </row>
    <row r="94" spans="2:20" ht="15.75">
      <c r="B94" s="24"/>
      <c r="C94" s="83"/>
      <c r="D94" s="83"/>
      <c r="E94" s="83"/>
      <c r="F94" s="83"/>
      <c r="G94" s="83"/>
      <c r="H94" s="83"/>
      <c r="I94" s="83"/>
      <c r="J94" s="83"/>
      <c r="K94" s="84"/>
      <c r="L94" s="6"/>
      <c r="M94" s="6"/>
      <c r="N94" s="6"/>
      <c r="O94" s="6"/>
      <c r="P94" s="6"/>
      <c r="Q94" s="6"/>
      <c r="R94" s="6"/>
      <c r="S94" s="6"/>
      <c r="T94" s="6"/>
    </row>
    <row r="95" spans="2:20" ht="15.75">
      <c r="B95" s="24"/>
      <c r="C95" s="83"/>
      <c r="D95" s="83"/>
      <c r="E95" s="83"/>
      <c r="F95" s="83"/>
      <c r="G95" s="83"/>
      <c r="H95" s="83"/>
      <c r="I95" s="83"/>
      <c r="J95" s="83"/>
      <c r="K95" s="84"/>
      <c r="L95" s="6"/>
      <c r="M95" s="6"/>
      <c r="N95" s="6"/>
      <c r="O95" s="6"/>
      <c r="P95" s="6"/>
      <c r="Q95" s="6"/>
      <c r="R95" s="6"/>
      <c r="S95" s="6"/>
      <c r="T95" s="6"/>
    </row>
    <row r="96" spans="2:20" ht="15.75">
      <c r="B96" s="24"/>
      <c r="C96" s="83"/>
      <c r="D96" s="83"/>
      <c r="E96" s="83"/>
      <c r="F96" s="83"/>
      <c r="G96" s="83"/>
      <c r="H96" s="83"/>
      <c r="I96" s="83"/>
      <c r="J96" s="83"/>
      <c r="K96" s="84"/>
      <c r="L96" s="6"/>
      <c r="M96" s="6"/>
      <c r="N96" s="6"/>
      <c r="O96" s="6"/>
      <c r="P96" s="6"/>
      <c r="Q96" s="6"/>
      <c r="R96" s="6"/>
      <c r="S96" s="6"/>
      <c r="T96" s="6"/>
    </row>
    <row r="97" spans="2:20" ht="15.75">
      <c r="B97" s="24"/>
      <c r="C97" s="83"/>
      <c r="D97" s="83"/>
      <c r="E97" s="83"/>
      <c r="F97" s="83"/>
      <c r="G97" s="83"/>
      <c r="H97" s="83"/>
      <c r="I97" s="83"/>
      <c r="J97" s="83"/>
      <c r="K97" s="84"/>
      <c r="L97" s="6"/>
      <c r="M97" s="6"/>
      <c r="N97" s="6"/>
      <c r="O97" s="6"/>
      <c r="P97" s="6"/>
      <c r="Q97" s="6"/>
      <c r="R97" s="6"/>
      <c r="S97" s="6"/>
      <c r="T97" s="6"/>
    </row>
    <row r="98" spans="2:20" ht="15.75">
      <c r="B98" s="24"/>
      <c r="C98" s="83"/>
      <c r="D98" s="83"/>
      <c r="E98" s="83"/>
      <c r="F98" s="83"/>
      <c r="G98" s="83"/>
      <c r="H98" s="83"/>
      <c r="I98" s="83"/>
      <c r="J98" s="83"/>
      <c r="K98" s="84"/>
      <c r="L98" s="6"/>
      <c r="M98" s="6"/>
      <c r="N98" s="6"/>
      <c r="O98" s="6"/>
      <c r="P98" s="6"/>
      <c r="Q98" s="6"/>
      <c r="R98" s="6"/>
      <c r="S98" s="6"/>
      <c r="T98" s="6"/>
    </row>
    <row r="99" spans="2:20" ht="16.5" thickBot="1">
      <c r="B99" s="24"/>
      <c r="C99" s="83"/>
      <c r="D99" s="83"/>
      <c r="E99" s="83"/>
      <c r="F99" s="83"/>
      <c r="G99" s="83"/>
      <c r="H99" s="83"/>
      <c r="I99" s="83"/>
      <c r="J99" s="83"/>
      <c r="K99" s="84"/>
      <c r="L99" s="6"/>
      <c r="M99" s="75" t="s">
        <v>8</v>
      </c>
      <c r="N99" s="75"/>
      <c r="O99" s="75"/>
      <c r="P99" s="75"/>
      <c r="Q99" s="75"/>
      <c r="R99" s="75"/>
      <c r="S99" s="6"/>
      <c r="T99" s="6"/>
    </row>
    <row r="100" spans="2:20" ht="16.5" thickBot="1">
      <c r="B100" s="24"/>
      <c r="C100" s="83"/>
      <c r="D100" s="83"/>
      <c r="E100" s="83"/>
      <c r="F100" s="83"/>
      <c r="G100" s="83"/>
      <c r="H100" s="83"/>
      <c r="I100" s="83"/>
      <c r="J100" s="83"/>
      <c r="K100" s="84"/>
      <c r="L100" s="6"/>
      <c r="M100" s="107" t="s">
        <v>9</v>
      </c>
      <c r="N100" s="108"/>
      <c r="O100" s="108" t="s">
        <v>10</v>
      </c>
      <c r="P100" s="108"/>
      <c r="Q100" s="108" t="s">
        <v>11</v>
      </c>
      <c r="R100" s="109"/>
      <c r="S100" s="6"/>
      <c r="T100" s="6"/>
    </row>
    <row r="101" spans="2:20" ht="15.75">
      <c r="B101" s="24"/>
      <c r="C101" s="78"/>
      <c r="D101" s="78"/>
      <c r="E101" s="78"/>
      <c r="F101" s="78"/>
      <c r="G101" s="78"/>
      <c r="H101" s="78"/>
      <c r="I101" s="78"/>
      <c r="J101" s="78"/>
      <c r="K101" s="79"/>
      <c r="L101" s="6"/>
      <c r="M101" s="107"/>
      <c r="N101" s="108"/>
      <c r="O101" s="108"/>
      <c r="P101" s="108"/>
      <c r="Q101" s="108"/>
      <c r="R101" s="109"/>
      <c r="S101" s="6"/>
      <c r="T101" s="6"/>
    </row>
    <row r="102" spans="2:20" ht="16.5" thickBot="1">
      <c r="B102" s="24"/>
      <c r="C102" s="78"/>
      <c r="D102" s="78"/>
      <c r="E102" s="78"/>
      <c r="F102" s="78"/>
      <c r="G102" s="78"/>
      <c r="H102" s="78"/>
      <c r="I102" s="78"/>
      <c r="J102" s="78"/>
      <c r="K102" s="79"/>
      <c r="L102" s="6"/>
      <c r="M102" s="126"/>
      <c r="N102" s="127"/>
      <c r="O102" s="127"/>
      <c r="P102" s="127"/>
      <c r="Q102" s="127"/>
      <c r="R102" s="128"/>
      <c r="S102" s="6"/>
      <c r="T102" s="6"/>
    </row>
    <row r="103" spans="2:20" ht="16.5" thickBot="1">
      <c r="B103" s="24"/>
      <c r="C103" s="78"/>
      <c r="D103" s="78"/>
      <c r="E103" s="78"/>
      <c r="F103" s="78"/>
      <c r="G103" s="78"/>
      <c r="H103" s="78"/>
      <c r="I103" s="78"/>
      <c r="J103" s="78"/>
      <c r="K103" s="79"/>
      <c r="L103" s="6"/>
      <c r="M103" s="35"/>
      <c r="N103" s="36"/>
      <c r="O103" s="36"/>
      <c r="P103" s="36"/>
      <c r="Q103" s="36"/>
      <c r="R103" s="37"/>
      <c r="S103" s="6"/>
      <c r="T103" s="6"/>
    </row>
    <row r="104" spans="2:20" ht="19.5" thickBot="1">
      <c r="B104" s="24"/>
      <c r="C104" s="78"/>
      <c r="D104" s="78"/>
      <c r="E104" s="78"/>
      <c r="F104" s="78"/>
      <c r="G104" s="78"/>
      <c r="H104" s="78"/>
      <c r="I104" s="78"/>
      <c r="J104" s="78"/>
      <c r="K104" s="79"/>
      <c r="L104" s="6"/>
      <c r="M104" s="58" t="s">
        <v>12</v>
      </c>
      <c r="N104" s="22" t="s">
        <v>25</v>
      </c>
      <c r="O104" s="96" t="s">
        <v>3</v>
      </c>
      <c r="P104" s="97"/>
      <c r="Q104" s="104">
        <v>44356</v>
      </c>
      <c r="R104" s="105"/>
      <c r="S104" s="6"/>
      <c r="T104" s="6"/>
    </row>
    <row r="105" spans="2:20" ht="15.75">
      <c r="B105" s="24"/>
      <c r="C105" s="78"/>
      <c r="D105" s="78"/>
      <c r="E105" s="78"/>
      <c r="F105" s="78"/>
      <c r="G105" s="78"/>
      <c r="H105" s="78"/>
      <c r="I105" s="78"/>
      <c r="J105" s="78"/>
      <c r="K105" s="79"/>
      <c r="L105" s="6"/>
      <c r="M105" s="6"/>
      <c r="N105" s="6"/>
      <c r="O105" s="6"/>
      <c r="P105" s="6"/>
      <c r="Q105" s="6"/>
      <c r="R105" s="6"/>
      <c r="S105" s="6"/>
      <c r="T105" s="6"/>
    </row>
    <row r="106" spans="2:20" ht="15.75">
      <c r="B106" s="24"/>
      <c r="C106" s="78"/>
      <c r="D106" s="78"/>
      <c r="E106" s="78"/>
      <c r="F106" s="78"/>
      <c r="G106" s="78"/>
      <c r="H106" s="78"/>
      <c r="I106" s="78"/>
      <c r="J106" s="78"/>
      <c r="K106" s="79"/>
      <c r="L106" s="6"/>
      <c r="M106" s="6"/>
      <c r="N106" s="6"/>
      <c r="O106" s="6"/>
      <c r="P106" s="6"/>
      <c r="Q106" s="6"/>
      <c r="R106" s="6"/>
      <c r="S106" s="6"/>
      <c r="T106" s="6"/>
    </row>
    <row r="107" spans="2:20" ht="16.5" thickBot="1">
      <c r="B107" s="24"/>
      <c r="C107" s="80"/>
      <c r="D107" s="80"/>
      <c r="E107" s="80"/>
      <c r="F107" s="80"/>
      <c r="G107" s="80"/>
      <c r="H107" s="80"/>
      <c r="I107" s="80"/>
      <c r="J107" s="80"/>
      <c r="K107" s="81"/>
      <c r="L107" s="6"/>
      <c r="M107" s="6"/>
      <c r="N107" s="6"/>
      <c r="O107" s="6"/>
      <c r="P107" s="6"/>
      <c r="Q107" s="6"/>
      <c r="R107" s="6"/>
      <c r="S107" s="6"/>
      <c r="T107" s="6"/>
    </row>
    <row r="108" spans="2:20" ht="15.75">
      <c r="B108" s="39"/>
      <c r="C108" s="82"/>
      <c r="D108" s="82"/>
      <c r="E108" s="82"/>
      <c r="F108" s="82"/>
      <c r="G108" s="82"/>
      <c r="H108" s="82"/>
      <c r="I108" s="82"/>
      <c r="J108" s="82"/>
      <c r="K108" s="82"/>
      <c r="L108" s="6"/>
      <c r="M108" s="6"/>
      <c r="N108" s="6"/>
      <c r="O108" s="6"/>
      <c r="P108" s="6"/>
      <c r="Q108" s="6"/>
      <c r="R108" s="6"/>
      <c r="S108" s="6"/>
      <c r="T108" s="6"/>
    </row>
    <row r="109" spans="2:20" ht="15.75">
      <c r="B109" s="39"/>
      <c r="C109" s="82"/>
      <c r="D109" s="82"/>
      <c r="E109" s="82"/>
      <c r="F109" s="82"/>
      <c r="G109" s="82"/>
      <c r="H109" s="82"/>
      <c r="I109" s="82"/>
      <c r="J109" s="82"/>
      <c r="K109" s="82"/>
      <c r="L109" s="6"/>
      <c r="M109" s="6"/>
      <c r="N109" s="6"/>
      <c r="O109" s="6"/>
      <c r="P109" s="6"/>
      <c r="Q109" s="6"/>
      <c r="R109" s="6"/>
      <c r="S109" s="6"/>
      <c r="T109" s="6"/>
    </row>
    <row r="110" spans="2:20" ht="15.75">
      <c r="B110" s="40"/>
      <c r="C110" s="76"/>
      <c r="D110" s="76"/>
      <c r="E110" s="76"/>
      <c r="F110" s="76"/>
      <c r="G110" s="76"/>
      <c r="H110" s="76"/>
      <c r="I110" s="76"/>
      <c r="J110" s="76"/>
      <c r="K110" s="76"/>
    </row>
    <row r="111" spans="2:20" ht="15.75">
      <c r="B111" s="40"/>
      <c r="C111" s="76"/>
      <c r="D111" s="76"/>
      <c r="E111" s="76"/>
      <c r="F111" s="76"/>
      <c r="G111" s="76"/>
      <c r="H111" s="76"/>
      <c r="I111" s="76"/>
      <c r="J111" s="76"/>
      <c r="K111" s="76"/>
    </row>
    <row r="112" spans="2:20" ht="15.75">
      <c r="B112" s="40"/>
      <c r="C112" s="76"/>
      <c r="D112" s="76"/>
      <c r="E112" s="76"/>
      <c r="F112" s="76"/>
      <c r="G112" s="76"/>
      <c r="H112" s="76"/>
      <c r="I112" s="76"/>
      <c r="J112" s="76"/>
      <c r="K112" s="76"/>
    </row>
    <row r="113" spans="2:11" ht="15.75">
      <c r="B113" s="40"/>
      <c r="C113" s="76"/>
      <c r="D113" s="76"/>
      <c r="E113" s="76"/>
      <c r="F113" s="76"/>
      <c r="G113" s="76"/>
      <c r="H113" s="76"/>
      <c r="I113" s="76"/>
      <c r="J113" s="76"/>
      <c r="K113" s="76"/>
    </row>
    <row r="114" spans="2:11" ht="15.75">
      <c r="B114" s="40"/>
      <c r="C114" s="76"/>
      <c r="D114" s="76"/>
      <c r="E114" s="76"/>
      <c r="F114" s="76"/>
      <c r="G114" s="76"/>
      <c r="H114" s="76"/>
      <c r="I114" s="76"/>
      <c r="J114" s="76"/>
      <c r="K114" s="76"/>
    </row>
    <row r="115" spans="2:11" ht="15.75">
      <c r="B115" s="40"/>
      <c r="C115" s="76"/>
      <c r="D115" s="76"/>
      <c r="E115" s="76"/>
      <c r="F115" s="76"/>
      <c r="G115" s="76"/>
      <c r="H115" s="76"/>
      <c r="I115" s="76"/>
      <c r="J115" s="76"/>
      <c r="K115" s="76"/>
    </row>
    <row r="116" spans="2:11" ht="15.75">
      <c r="B116" s="40"/>
      <c r="C116" s="76"/>
      <c r="D116" s="76"/>
      <c r="E116" s="76"/>
      <c r="F116" s="76"/>
      <c r="G116" s="76"/>
      <c r="H116" s="76"/>
      <c r="I116" s="76"/>
      <c r="J116" s="76"/>
      <c r="K116" s="76"/>
    </row>
    <row r="117" spans="2:11" ht="15.75">
      <c r="B117" s="40"/>
      <c r="C117" s="76"/>
      <c r="D117" s="76"/>
      <c r="E117" s="76"/>
      <c r="F117" s="76"/>
      <c r="G117" s="76"/>
      <c r="H117" s="76"/>
      <c r="I117" s="76"/>
      <c r="J117" s="76"/>
      <c r="K117" s="76"/>
    </row>
    <row r="118" spans="2:11" ht="15.75">
      <c r="B118" s="40"/>
      <c r="C118" s="76"/>
      <c r="D118" s="76"/>
      <c r="E118" s="76"/>
      <c r="F118" s="76"/>
      <c r="G118" s="76"/>
      <c r="H118" s="76"/>
      <c r="I118" s="76"/>
      <c r="J118" s="76"/>
      <c r="K118" s="76"/>
    </row>
    <row r="119" spans="2:11" ht="15.75">
      <c r="B119" s="40"/>
      <c r="C119" s="76"/>
      <c r="D119" s="76"/>
      <c r="E119" s="76"/>
      <c r="F119" s="76"/>
      <c r="G119" s="76"/>
      <c r="H119" s="76"/>
      <c r="I119" s="76"/>
      <c r="J119" s="76"/>
      <c r="K119" s="76"/>
    </row>
    <row r="120" spans="2:11" ht="15.75">
      <c r="B120" s="40"/>
      <c r="C120" s="76"/>
      <c r="D120" s="76"/>
      <c r="E120" s="76"/>
      <c r="F120" s="76"/>
      <c r="G120" s="76"/>
      <c r="H120" s="76"/>
      <c r="I120" s="76"/>
      <c r="J120" s="76"/>
      <c r="K120" s="76"/>
    </row>
    <row r="121" spans="2:11" ht="15.75">
      <c r="B121" s="40"/>
      <c r="C121" s="76"/>
      <c r="D121" s="76"/>
      <c r="E121" s="76"/>
      <c r="F121" s="76"/>
      <c r="G121" s="76"/>
      <c r="H121" s="76"/>
      <c r="I121" s="76"/>
      <c r="J121" s="76"/>
      <c r="K121" s="76"/>
    </row>
    <row r="122" spans="2:11" ht="15.75">
      <c r="B122" s="40"/>
      <c r="C122" s="76"/>
      <c r="D122" s="76"/>
      <c r="E122" s="76"/>
      <c r="F122" s="76"/>
      <c r="G122" s="76"/>
      <c r="H122" s="76"/>
      <c r="I122" s="76"/>
      <c r="J122" s="76"/>
      <c r="K122" s="76"/>
    </row>
    <row r="123" spans="2:11" ht="15.75">
      <c r="B123" s="40"/>
      <c r="C123" s="76"/>
      <c r="D123" s="76"/>
      <c r="E123" s="76"/>
      <c r="F123" s="76"/>
      <c r="G123" s="76"/>
      <c r="H123" s="76"/>
      <c r="I123" s="76"/>
      <c r="J123" s="76"/>
      <c r="K123" s="76"/>
    </row>
    <row r="124" spans="2:11" ht="15.75">
      <c r="B124" s="40"/>
      <c r="C124" s="76"/>
      <c r="D124" s="76"/>
      <c r="E124" s="76"/>
      <c r="F124" s="76"/>
      <c r="G124" s="76"/>
      <c r="H124" s="76"/>
      <c r="I124" s="76"/>
      <c r="J124" s="76"/>
      <c r="K124" s="76"/>
    </row>
    <row r="125" spans="2:11" ht="15.75">
      <c r="B125" s="40"/>
      <c r="C125" s="76"/>
      <c r="D125" s="76"/>
      <c r="E125" s="76"/>
      <c r="F125" s="76"/>
      <c r="G125" s="76"/>
      <c r="H125" s="76"/>
      <c r="I125" s="76"/>
      <c r="J125" s="76"/>
      <c r="K125" s="76"/>
    </row>
    <row r="126" spans="2:11" ht="15.75">
      <c r="B126" s="40"/>
      <c r="C126" s="76"/>
      <c r="D126" s="76"/>
      <c r="E126" s="76"/>
      <c r="F126" s="76"/>
      <c r="G126" s="76"/>
      <c r="H126" s="76"/>
      <c r="I126" s="76"/>
      <c r="J126" s="76"/>
      <c r="K126" s="76"/>
    </row>
    <row r="127" spans="2:11" ht="15.75">
      <c r="B127" s="40"/>
      <c r="C127" s="76"/>
      <c r="D127" s="76"/>
      <c r="E127" s="76"/>
      <c r="F127" s="76"/>
      <c r="G127" s="76"/>
      <c r="H127" s="76"/>
      <c r="I127" s="76"/>
      <c r="J127" s="76"/>
      <c r="K127" s="76"/>
    </row>
    <row r="128" spans="2:11" ht="15.75">
      <c r="B128" s="40"/>
      <c r="C128" s="76"/>
      <c r="D128" s="76"/>
      <c r="E128" s="76"/>
      <c r="F128" s="76"/>
      <c r="G128" s="76"/>
      <c r="H128" s="76"/>
      <c r="I128" s="76"/>
      <c r="J128" s="76"/>
      <c r="K128" s="76"/>
    </row>
    <row r="129" spans="2:11" ht="15.75">
      <c r="B129" s="40"/>
      <c r="C129" s="76"/>
      <c r="D129" s="76"/>
      <c r="E129" s="76"/>
      <c r="F129" s="76"/>
      <c r="G129" s="76"/>
      <c r="H129" s="76"/>
      <c r="I129" s="76"/>
      <c r="J129" s="76"/>
      <c r="K129" s="76"/>
    </row>
    <row r="130" spans="2:11" ht="15.75">
      <c r="B130" s="40"/>
      <c r="C130" s="76"/>
      <c r="D130" s="76"/>
      <c r="E130" s="76"/>
      <c r="F130" s="76"/>
      <c r="G130" s="76"/>
      <c r="H130" s="76"/>
      <c r="I130" s="76"/>
      <c r="J130" s="76"/>
      <c r="K130" s="76"/>
    </row>
    <row r="131" spans="2:11" ht="15.75">
      <c r="B131" s="40"/>
      <c r="C131" s="76"/>
      <c r="D131" s="76"/>
      <c r="E131" s="76"/>
      <c r="F131" s="76"/>
      <c r="G131" s="76"/>
      <c r="H131" s="76"/>
      <c r="I131" s="76"/>
      <c r="J131" s="76"/>
      <c r="K131" s="76"/>
    </row>
    <row r="132" spans="2:11" ht="15.75">
      <c r="B132" s="40"/>
      <c r="C132" s="76"/>
      <c r="D132" s="76"/>
      <c r="E132" s="76"/>
      <c r="F132" s="76"/>
      <c r="G132" s="76"/>
      <c r="H132" s="76"/>
      <c r="I132" s="76"/>
      <c r="J132" s="76"/>
      <c r="K132" s="76"/>
    </row>
    <row r="133" spans="2:11" ht="15.75">
      <c r="B133" s="40"/>
      <c r="C133" s="76"/>
      <c r="D133" s="76"/>
      <c r="E133" s="76"/>
      <c r="F133" s="76"/>
      <c r="G133" s="76"/>
      <c r="H133" s="76"/>
      <c r="I133" s="76"/>
      <c r="J133" s="76"/>
      <c r="K133" s="76"/>
    </row>
    <row r="134" spans="2:11" ht="15.75">
      <c r="B134" s="40"/>
      <c r="C134" s="76"/>
      <c r="D134" s="76"/>
      <c r="E134" s="76"/>
      <c r="F134" s="76"/>
      <c r="G134" s="76"/>
      <c r="H134" s="76"/>
      <c r="I134" s="76"/>
      <c r="J134" s="76"/>
      <c r="K134" s="76"/>
    </row>
    <row r="135" spans="2:11" ht="15.75">
      <c r="B135" s="40"/>
      <c r="C135" s="76"/>
      <c r="D135" s="76"/>
      <c r="E135" s="76"/>
      <c r="F135" s="76"/>
      <c r="G135" s="76"/>
      <c r="H135" s="76"/>
      <c r="I135" s="76"/>
      <c r="J135" s="76"/>
      <c r="K135" s="76"/>
    </row>
    <row r="136" spans="2:11" ht="15.75">
      <c r="B136" s="40"/>
      <c r="C136" s="76"/>
      <c r="D136" s="76"/>
      <c r="E136" s="76"/>
      <c r="F136" s="76"/>
      <c r="G136" s="76"/>
      <c r="H136" s="76"/>
      <c r="I136" s="76"/>
      <c r="J136" s="76"/>
      <c r="K136" s="76"/>
    </row>
    <row r="137" spans="2:11" ht="15.75">
      <c r="B137" s="40"/>
      <c r="C137" s="76"/>
      <c r="D137" s="76"/>
      <c r="E137" s="76"/>
      <c r="F137" s="76"/>
      <c r="G137" s="76"/>
      <c r="H137" s="76"/>
      <c r="I137" s="76"/>
      <c r="J137" s="76"/>
      <c r="K137" s="76"/>
    </row>
    <row r="138" spans="2:11" ht="15.75">
      <c r="B138" s="40"/>
      <c r="C138" s="76"/>
      <c r="D138" s="76"/>
      <c r="E138" s="76"/>
      <c r="F138" s="76"/>
      <c r="G138" s="76"/>
      <c r="H138" s="76"/>
      <c r="I138" s="76"/>
      <c r="J138" s="76"/>
      <c r="K138" s="76"/>
    </row>
    <row r="139" spans="2:11" ht="15.75">
      <c r="B139" s="40"/>
      <c r="C139" s="76"/>
      <c r="D139" s="76"/>
      <c r="E139" s="76"/>
      <c r="F139" s="76"/>
      <c r="G139" s="76"/>
      <c r="H139" s="76"/>
      <c r="I139" s="76"/>
      <c r="J139" s="76"/>
      <c r="K139" s="76"/>
    </row>
    <row r="140" spans="2:11" ht="15.75">
      <c r="B140" s="40"/>
      <c r="C140" s="76"/>
      <c r="D140" s="76"/>
      <c r="E140" s="76"/>
      <c r="F140" s="76"/>
      <c r="G140" s="76"/>
      <c r="H140" s="76"/>
      <c r="I140" s="76"/>
      <c r="J140" s="76"/>
      <c r="K140" s="76"/>
    </row>
    <row r="141" spans="2:11" ht="15.75">
      <c r="B141" s="40"/>
      <c r="C141" s="76"/>
      <c r="D141" s="76"/>
      <c r="E141" s="76"/>
      <c r="F141" s="76"/>
      <c r="G141" s="76"/>
      <c r="H141" s="76"/>
      <c r="I141" s="76"/>
      <c r="J141" s="76"/>
      <c r="K141" s="76"/>
    </row>
    <row r="142" spans="2:11" ht="15.75">
      <c r="B142" s="40"/>
      <c r="C142" s="76"/>
      <c r="D142" s="76"/>
      <c r="E142" s="76"/>
      <c r="F142" s="76"/>
      <c r="G142" s="76"/>
      <c r="H142" s="76"/>
      <c r="I142" s="76"/>
      <c r="J142" s="76"/>
      <c r="K142" s="76"/>
    </row>
    <row r="143" spans="2:11" ht="15.75">
      <c r="B143" s="40"/>
      <c r="C143" s="76"/>
      <c r="D143" s="76"/>
      <c r="E143" s="76"/>
      <c r="F143" s="76"/>
      <c r="G143" s="76"/>
      <c r="H143" s="76"/>
      <c r="I143" s="76"/>
      <c r="J143" s="76"/>
      <c r="K143" s="76"/>
    </row>
    <row r="144" spans="2:11" ht="15.75">
      <c r="B144" s="40"/>
      <c r="C144" s="76"/>
      <c r="D144" s="76"/>
      <c r="E144" s="76"/>
      <c r="F144" s="76"/>
      <c r="G144" s="76"/>
      <c r="H144" s="76"/>
      <c r="I144" s="76"/>
      <c r="J144" s="76"/>
      <c r="K144" s="76"/>
    </row>
    <row r="145" spans="2:11" ht="15.75">
      <c r="B145" s="40"/>
      <c r="C145" s="76"/>
      <c r="D145" s="76"/>
      <c r="E145" s="76"/>
      <c r="F145" s="76"/>
      <c r="G145" s="76"/>
      <c r="H145" s="76"/>
      <c r="I145" s="76"/>
      <c r="J145" s="76"/>
      <c r="K145" s="76"/>
    </row>
    <row r="146" spans="2:11" ht="15.75">
      <c r="B146" s="40"/>
      <c r="C146" s="76"/>
      <c r="D146" s="76"/>
      <c r="E146" s="76"/>
      <c r="F146" s="76"/>
      <c r="G146" s="76"/>
      <c r="H146" s="76"/>
      <c r="I146" s="76"/>
      <c r="J146" s="76"/>
      <c r="K146" s="76"/>
    </row>
    <row r="147" spans="2:11" ht="15.75">
      <c r="B147" s="40"/>
      <c r="C147" s="76"/>
      <c r="D147" s="76"/>
      <c r="E147" s="76"/>
      <c r="F147" s="76"/>
      <c r="G147" s="76"/>
      <c r="H147" s="76"/>
      <c r="I147" s="76"/>
      <c r="J147" s="76"/>
      <c r="K147" s="76"/>
    </row>
    <row r="148" spans="2:11" ht="15.75">
      <c r="B148" s="40"/>
      <c r="C148" s="76"/>
      <c r="D148" s="76"/>
      <c r="E148" s="76"/>
      <c r="F148" s="76"/>
      <c r="G148" s="76"/>
      <c r="H148" s="76"/>
      <c r="I148" s="76"/>
      <c r="J148" s="76"/>
      <c r="K148" s="76"/>
    </row>
    <row r="149" spans="2:11" ht="15.75">
      <c r="B149" s="40"/>
      <c r="C149" s="76"/>
      <c r="D149" s="76"/>
      <c r="E149" s="76"/>
      <c r="F149" s="76"/>
      <c r="G149" s="76"/>
      <c r="H149" s="76"/>
      <c r="I149" s="76"/>
      <c r="J149" s="76"/>
      <c r="K149" s="76"/>
    </row>
    <row r="150" spans="2:11" ht="15.75">
      <c r="B150" s="40"/>
      <c r="C150" s="76"/>
      <c r="D150" s="76"/>
      <c r="E150" s="76"/>
      <c r="F150" s="76"/>
      <c r="G150" s="76"/>
      <c r="H150" s="76"/>
      <c r="I150" s="76"/>
      <c r="J150" s="76"/>
      <c r="K150" s="76"/>
    </row>
    <row r="151" spans="2:11" ht="15.75">
      <c r="B151" s="40"/>
      <c r="C151" s="76"/>
      <c r="D151" s="76"/>
      <c r="E151" s="76"/>
      <c r="F151" s="76"/>
      <c r="G151" s="76"/>
      <c r="H151" s="76"/>
      <c r="I151" s="76"/>
      <c r="J151" s="76"/>
      <c r="K151" s="76"/>
    </row>
    <row r="152" spans="2:11" ht="15.75">
      <c r="B152" s="40"/>
      <c r="C152" s="76"/>
      <c r="D152" s="76"/>
      <c r="E152" s="76"/>
      <c r="F152" s="76"/>
      <c r="G152" s="76"/>
      <c r="H152" s="76"/>
      <c r="I152" s="76"/>
      <c r="J152" s="76"/>
      <c r="K152" s="76"/>
    </row>
    <row r="153" spans="2:11" ht="15.75">
      <c r="B153" s="40"/>
      <c r="C153" s="76"/>
      <c r="D153" s="76"/>
      <c r="E153" s="76"/>
      <c r="F153" s="76"/>
      <c r="G153" s="76"/>
      <c r="H153" s="76"/>
      <c r="I153" s="76"/>
      <c r="J153" s="76"/>
      <c r="K153" s="76"/>
    </row>
    <row r="154" spans="2:11" ht="15.75">
      <c r="B154" s="40"/>
      <c r="C154" s="76"/>
      <c r="D154" s="76"/>
      <c r="E154" s="76"/>
      <c r="F154" s="76"/>
      <c r="G154" s="76"/>
      <c r="H154" s="76"/>
      <c r="I154" s="76"/>
      <c r="J154" s="76"/>
      <c r="K154" s="76"/>
    </row>
    <row r="155" spans="2:11" ht="15.75">
      <c r="B155" s="40"/>
      <c r="C155" s="76"/>
      <c r="D155" s="76"/>
      <c r="E155" s="76"/>
      <c r="F155" s="76"/>
      <c r="G155" s="76"/>
      <c r="H155" s="76"/>
      <c r="I155" s="76"/>
      <c r="J155" s="76"/>
      <c r="K155" s="76"/>
    </row>
    <row r="156" spans="2:11" ht="15.75">
      <c r="B156" s="40"/>
      <c r="C156" s="76"/>
      <c r="D156" s="76"/>
      <c r="E156" s="76"/>
      <c r="F156" s="76"/>
      <c r="G156" s="76"/>
      <c r="H156" s="76"/>
      <c r="I156" s="76"/>
      <c r="J156" s="76"/>
      <c r="K156" s="76"/>
    </row>
    <row r="157" spans="2:11" ht="15.75">
      <c r="B157" s="40"/>
      <c r="C157" s="76"/>
      <c r="D157" s="76"/>
      <c r="E157" s="76"/>
      <c r="F157" s="76"/>
      <c r="G157" s="76"/>
      <c r="H157" s="76"/>
      <c r="I157" s="76"/>
      <c r="J157" s="76"/>
      <c r="K157" s="76"/>
    </row>
    <row r="158" spans="2:11" ht="15.75">
      <c r="B158" s="40"/>
      <c r="C158" s="76"/>
      <c r="D158" s="76"/>
      <c r="E158" s="76"/>
      <c r="F158" s="76"/>
      <c r="G158" s="76"/>
      <c r="H158" s="76"/>
      <c r="I158" s="76"/>
      <c r="J158" s="76"/>
      <c r="K158" s="76"/>
    </row>
    <row r="159" spans="2:11" ht="15.75">
      <c r="B159" s="40"/>
      <c r="C159" s="76"/>
      <c r="D159" s="76"/>
      <c r="E159" s="76"/>
      <c r="F159" s="76"/>
      <c r="G159" s="76"/>
      <c r="H159" s="76"/>
      <c r="I159" s="76"/>
      <c r="J159" s="76"/>
      <c r="K159" s="76"/>
    </row>
    <row r="160" spans="2:11" ht="15.75">
      <c r="B160" s="40"/>
      <c r="C160" s="76"/>
      <c r="D160" s="76"/>
      <c r="E160" s="76"/>
      <c r="F160" s="76"/>
      <c r="G160" s="76"/>
      <c r="H160" s="76"/>
      <c r="I160" s="76"/>
      <c r="J160" s="76"/>
      <c r="K160" s="76"/>
    </row>
    <row r="161" spans="2:11" ht="15.75">
      <c r="B161" s="40"/>
      <c r="C161" s="76"/>
      <c r="D161" s="76"/>
      <c r="E161" s="76"/>
      <c r="F161" s="76"/>
      <c r="G161" s="76"/>
      <c r="H161" s="76"/>
      <c r="I161" s="76"/>
      <c r="J161" s="76"/>
      <c r="K161" s="76"/>
    </row>
    <row r="162" spans="2:11" ht="15.75">
      <c r="B162" s="40"/>
      <c r="C162" s="76"/>
      <c r="D162" s="76"/>
      <c r="E162" s="76"/>
      <c r="F162" s="76"/>
      <c r="G162" s="76"/>
      <c r="H162" s="76"/>
      <c r="I162" s="76"/>
      <c r="J162" s="76"/>
      <c r="K162" s="76"/>
    </row>
    <row r="163" spans="2:11" ht="15.75">
      <c r="B163" s="40"/>
      <c r="C163" s="76"/>
      <c r="D163" s="76"/>
      <c r="E163" s="76"/>
      <c r="F163" s="76"/>
      <c r="G163" s="76"/>
      <c r="H163" s="76"/>
      <c r="I163" s="76"/>
      <c r="J163" s="76"/>
      <c r="K163" s="76"/>
    </row>
    <row r="164" spans="2:11" ht="15.75">
      <c r="B164" s="40"/>
      <c r="C164" s="76"/>
      <c r="D164" s="76"/>
      <c r="E164" s="76"/>
      <c r="F164" s="76"/>
      <c r="G164" s="76"/>
      <c r="H164" s="76"/>
      <c r="I164" s="76"/>
      <c r="J164" s="76"/>
      <c r="K164" s="76"/>
    </row>
    <row r="165" spans="2:11" ht="15.75">
      <c r="B165" s="40"/>
      <c r="C165" s="76"/>
      <c r="D165" s="76"/>
      <c r="E165" s="76"/>
      <c r="F165" s="76"/>
      <c r="G165" s="76"/>
      <c r="H165" s="76"/>
      <c r="I165" s="76"/>
      <c r="J165" s="76"/>
      <c r="K165" s="41"/>
    </row>
    <row r="166" spans="2:11" ht="15.75">
      <c r="B166" s="41"/>
      <c r="C166" s="76"/>
      <c r="D166" s="76"/>
      <c r="E166" s="76"/>
      <c r="F166" s="76"/>
      <c r="G166" s="76"/>
      <c r="H166" s="76"/>
      <c r="I166" s="76"/>
      <c r="J166" s="76"/>
      <c r="K166" s="41"/>
    </row>
    <row r="167" spans="2:11" ht="15.75">
      <c r="B167" s="41"/>
      <c r="C167" s="76"/>
      <c r="D167" s="76"/>
      <c r="E167" s="76"/>
      <c r="F167" s="76"/>
      <c r="G167" s="76"/>
      <c r="H167" s="76"/>
      <c r="I167" s="76"/>
      <c r="J167" s="76"/>
      <c r="K167" s="41"/>
    </row>
    <row r="168" spans="2:11" ht="15.75">
      <c r="B168" s="41"/>
      <c r="C168" s="76"/>
      <c r="D168" s="76"/>
      <c r="E168" s="76"/>
      <c r="F168" s="76"/>
      <c r="G168" s="76"/>
      <c r="H168" s="76"/>
      <c r="I168" s="76"/>
      <c r="J168" s="76"/>
      <c r="K168" s="41"/>
    </row>
    <row r="169" spans="2:11" ht="15.75">
      <c r="B169" s="41"/>
      <c r="C169" s="76"/>
      <c r="D169" s="76"/>
      <c r="E169" s="76"/>
      <c r="F169" s="76"/>
      <c r="G169" s="76"/>
      <c r="H169" s="76"/>
      <c r="I169" s="76"/>
      <c r="J169" s="76"/>
      <c r="K169" s="41"/>
    </row>
    <row r="170" spans="2:11" ht="15.75">
      <c r="B170" s="41"/>
      <c r="C170" s="76"/>
      <c r="D170" s="76"/>
      <c r="E170" s="76"/>
      <c r="F170" s="76"/>
      <c r="G170" s="76"/>
      <c r="H170" s="76"/>
      <c r="I170" s="76"/>
      <c r="J170" s="76"/>
      <c r="K170" s="41"/>
    </row>
    <row r="171" spans="2:11" ht="15.75">
      <c r="B171" s="41"/>
      <c r="C171" s="76"/>
      <c r="D171" s="76"/>
      <c r="E171" s="76"/>
      <c r="F171" s="76"/>
      <c r="G171" s="76"/>
      <c r="H171" s="76"/>
      <c r="I171" s="76"/>
      <c r="J171" s="76"/>
      <c r="K171" s="41"/>
    </row>
    <row r="172" spans="2:11" ht="15.75">
      <c r="B172" s="41"/>
      <c r="C172" s="76"/>
      <c r="D172" s="76"/>
      <c r="E172" s="76"/>
      <c r="F172" s="76"/>
      <c r="G172" s="76"/>
      <c r="H172" s="76"/>
      <c r="I172" s="76"/>
      <c r="J172" s="76"/>
      <c r="K172" s="41"/>
    </row>
    <row r="173" spans="2:11" ht="15.75">
      <c r="B173" s="41"/>
      <c r="C173" s="76"/>
      <c r="D173" s="76"/>
      <c r="E173" s="76"/>
      <c r="F173" s="76"/>
      <c r="G173" s="76"/>
      <c r="H173" s="76"/>
      <c r="I173" s="76"/>
      <c r="J173" s="76"/>
      <c r="K173" s="41"/>
    </row>
    <row r="174" spans="2:11" ht="15.75">
      <c r="B174" s="41"/>
      <c r="C174" s="76"/>
      <c r="D174" s="76"/>
      <c r="E174" s="76"/>
      <c r="F174" s="76"/>
      <c r="G174" s="76"/>
      <c r="H174" s="76"/>
      <c r="I174" s="76"/>
      <c r="J174" s="76"/>
      <c r="K174" s="41"/>
    </row>
    <row r="175" spans="2:11" ht="15.75">
      <c r="B175" s="41"/>
      <c r="C175" s="76"/>
      <c r="D175" s="76"/>
      <c r="E175" s="76"/>
      <c r="F175" s="76"/>
      <c r="G175" s="76"/>
      <c r="H175" s="76"/>
      <c r="I175" s="76"/>
      <c r="J175" s="76"/>
      <c r="K175" s="41"/>
    </row>
    <row r="176" spans="2:11" ht="15.75">
      <c r="B176" s="41"/>
      <c r="C176" s="76"/>
      <c r="D176" s="76"/>
      <c r="E176" s="76"/>
      <c r="F176" s="76"/>
      <c r="G176" s="76"/>
      <c r="H176" s="76"/>
      <c r="I176" s="76"/>
      <c r="J176" s="76"/>
      <c r="K176" s="41"/>
    </row>
    <row r="177" spans="2:11" ht="15.75">
      <c r="B177" s="41"/>
      <c r="C177" s="76"/>
      <c r="D177" s="76"/>
      <c r="E177" s="76"/>
      <c r="F177" s="76"/>
      <c r="G177" s="76"/>
      <c r="H177" s="76"/>
      <c r="I177" s="76"/>
      <c r="J177" s="76"/>
      <c r="K177" s="41"/>
    </row>
    <row r="178" spans="2:11" ht="15.75">
      <c r="B178" s="41"/>
      <c r="C178" s="76"/>
      <c r="D178" s="76"/>
      <c r="E178" s="76"/>
      <c r="F178" s="76"/>
      <c r="G178" s="76"/>
      <c r="H178" s="76"/>
      <c r="I178" s="76"/>
      <c r="J178" s="76"/>
      <c r="K178" s="41"/>
    </row>
    <row r="179" spans="2:11" ht="15.75">
      <c r="B179" s="41"/>
      <c r="C179" s="76"/>
      <c r="D179" s="76"/>
      <c r="E179" s="76"/>
      <c r="F179" s="76"/>
      <c r="G179" s="76"/>
      <c r="H179" s="76"/>
      <c r="I179" s="76"/>
      <c r="J179" s="76"/>
      <c r="K179" s="41"/>
    </row>
    <row r="180" spans="2:11" ht="15.75">
      <c r="B180" s="41"/>
      <c r="C180" s="76"/>
      <c r="D180" s="76"/>
      <c r="E180" s="76"/>
      <c r="F180" s="76"/>
      <c r="G180" s="76"/>
      <c r="H180" s="76"/>
      <c r="I180" s="76"/>
      <c r="J180" s="76"/>
      <c r="K180" s="41"/>
    </row>
    <row r="181" spans="2:11" ht="15.75">
      <c r="B181" s="41"/>
      <c r="C181" s="76"/>
      <c r="D181" s="76"/>
      <c r="E181" s="76"/>
      <c r="F181" s="76"/>
      <c r="G181" s="76"/>
      <c r="H181" s="76"/>
      <c r="I181" s="76"/>
      <c r="J181" s="76"/>
      <c r="K181" s="41"/>
    </row>
    <row r="182" spans="2:11" ht="15.75">
      <c r="B182" s="41"/>
      <c r="C182" s="76"/>
      <c r="D182" s="76"/>
      <c r="E182" s="76"/>
      <c r="F182" s="76"/>
      <c r="G182" s="76"/>
      <c r="H182" s="76"/>
      <c r="I182" s="76"/>
      <c r="J182" s="76"/>
      <c r="K182" s="41"/>
    </row>
    <row r="183" spans="2:11" ht="15.75">
      <c r="B183" s="41"/>
      <c r="C183" s="76"/>
      <c r="D183" s="76"/>
      <c r="E183" s="76"/>
      <c r="F183" s="76"/>
      <c r="G183" s="76"/>
      <c r="H183" s="76"/>
      <c r="I183" s="76"/>
      <c r="J183" s="76"/>
      <c r="K183" s="41"/>
    </row>
    <row r="184" spans="2:11" ht="15.75">
      <c r="B184" s="41"/>
      <c r="C184" s="76"/>
      <c r="D184" s="76"/>
      <c r="E184" s="76"/>
      <c r="F184" s="76"/>
      <c r="G184" s="76"/>
      <c r="H184" s="76"/>
      <c r="I184" s="76"/>
      <c r="J184" s="76"/>
      <c r="K184" s="41"/>
    </row>
    <row r="185" spans="2:11" ht="15.75">
      <c r="B185" s="41"/>
      <c r="C185" s="76"/>
      <c r="D185" s="76"/>
      <c r="E185" s="76"/>
      <c r="F185" s="76"/>
      <c r="G185" s="76"/>
      <c r="H185" s="76"/>
      <c r="I185" s="76"/>
      <c r="J185" s="76"/>
      <c r="K185" s="41"/>
    </row>
    <row r="186" spans="2:11" ht="15.75">
      <c r="B186" s="41"/>
      <c r="C186" s="76"/>
      <c r="D186" s="76"/>
      <c r="E186" s="76"/>
      <c r="F186" s="76"/>
      <c r="G186" s="76"/>
      <c r="H186" s="76"/>
      <c r="I186" s="76"/>
      <c r="J186" s="76"/>
      <c r="K186" s="41"/>
    </row>
    <row r="187" spans="2:11" ht="15.75">
      <c r="B187" s="41"/>
      <c r="C187" s="76"/>
      <c r="D187" s="76"/>
      <c r="E187" s="76"/>
      <c r="F187" s="76"/>
      <c r="G187" s="76"/>
      <c r="H187" s="76"/>
      <c r="I187" s="76"/>
      <c r="J187" s="76"/>
      <c r="K187" s="41"/>
    </row>
    <row r="188" spans="2:11" ht="15.75">
      <c r="B188" s="41"/>
      <c r="C188" s="76"/>
      <c r="D188" s="76"/>
      <c r="E188" s="76"/>
      <c r="F188" s="76"/>
      <c r="G188" s="76"/>
      <c r="H188" s="76"/>
      <c r="I188" s="76"/>
      <c r="J188" s="76"/>
      <c r="K188" s="41"/>
    </row>
    <row r="189" spans="2:11" ht="15.75">
      <c r="B189" s="41"/>
      <c r="C189" s="76"/>
      <c r="D189" s="76"/>
      <c r="E189" s="76"/>
      <c r="F189" s="76"/>
      <c r="G189" s="76"/>
      <c r="H189" s="76"/>
      <c r="I189" s="76"/>
      <c r="J189" s="76"/>
      <c r="K189" s="41"/>
    </row>
    <row r="190" spans="2:11" ht="15.75">
      <c r="B190" s="41"/>
      <c r="C190" s="76"/>
      <c r="D190" s="76"/>
      <c r="E190" s="76"/>
      <c r="F190" s="76"/>
      <c r="G190" s="76"/>
      <c r="H190" s="76"/>
      <c r="I190" s="76"/>
      <c r="J190" s="76"/>
      <c r="K190" s="41"/>
    </row>
    <row r="191" spans="2:11" ht="15.75">
      <c r="B191" s="41"/>
      <c r="C191" s="76"/>
      <c r="D191" s="76"/>
      <c r="E191" s="76"/>
      <c r="F191" s="76"/>
      <c r="G191" s="76"/>
      <c r="H191" s="76"/>
      <c r="I191" s="76"/>
      <c r="J191" s="76"/>
      <c r="K191" s="41"/>
    </row>
    <row r="192" spans="2:11" ht="15.75">
      <c r="B192" s="41"/>
      <c r="C192" s="76"/>
      <c r="D192" s="76"/>
      <c r="E192" s="76"/>
      <c r="F192" s="76"/>
      <c r="G192" s="76"/>
      <c r="H192" s="76"/>
      <c r="I192" s="76"/>
      <c r="J192" s="76"/>
      <c r="K192" s="41"/>
    </row>
    <row r="193" spans="2:11" ht="15.75">
      <c r="B193" s="41"/>
      <c r="C193" s="76"/>
      <c r="D193" s="76"/>
      <c r="E193" s="76"/>
      <c r="F193" s="76"/>
      <c r="G193" s="76"/>
      <c r="H193" s="76"/>
      <c r="I193" s="76"/>
      <c r="J193" s="76"/>
      <c r="K193" s="41"/>
    </row>
    <row r="194" spans="2:11" ht="15.75">
      <c r="B194" s="42"/>
      <c r="C194" s="76"/>
      <c r="D194" s="76"/>
      <c r="E194" s="76"/>
      <c r="F194" s="76"/>
      <c r="G194" s="76"/>
      <c r="H194" s="76"/>
      <c r="I194" s="76"/>
      <c r="J194" s="76"/>
      <c r="K194" s="42"/>
    </row>
    <row r="195" spans="2:11" ht="15.75">
      <c r="B195" s="42"/>
      <c r="C195" s="76"/>
      <c r="D195" s="76"/>
      <c r="E195" s="76"/>
      <c r="F195" s="76"/>
      <c r="G195" s="76"/>
      <c r="H195" s="76"/>
      <c r="I195" s="76"/>
      <c r="J195" s="76"/>
      <c r="K195" s="42"/>
    </row>
    <row r="196" spans="2:11" ht="15.75">
      <c r="B196" s="42"/>
      <c r="C196" s="76"/>
      <c r="D196" s="76"/>
      <c r="E196" s="76"/>
      <c r="F196" s="76"/>
      <c r="G196" s="76"/>
      <c r="H196" s="76"/>
      <c r="I196" s="76"/>
      <c r="J196" s="76"/>
      <c r="K196" s="42"/>
    </row>
    <row r="197" spans="2:11" ht="15.75">
      <c r="B197" s="42"/>
      <c r="C197" s="76"/>
      <c r="D197" s="76"/>
      <c r="E197" s="76"/>
      <c r="F197" s="76"/>
      <c r="G197" s="76"/>
      <c r="H197" s="76"/>
      <c r="I197" s="76"/>
      <c r="J197" s="76"/>
      <c r="K197" s="42"/>
    </row>
    <row r="198" spans="2:11" ht="15.75">
      <c r="B198" s="42"/>
      <c r="C198" s="76"/>
      <c r="D198" s="76"/>
      <c r="E198" s="76"/>
      <c r="F198" s="76"/>
      <c r="G198" s="76"/>
      <c r="H198" s="76"/>
      <c r="I198" s="76"/>
      <c r="J198" s="76"/>
      <c r="K198" s="42"/>
    </row>
    <row r="199" spans="2:11" ht="15.75">
      <c r="B199" s="42"/>
      <c r="C199" s="76"/>
      <c r="D199" s="76"/>
      <c r="E199" s="76"/>
      <c r="F199" s="76"/>
      <c r="G199" s="76"/>
      <c r="H199" s="76"/>
      <c r="I199" s="76"/>
      <c r="J199" s="76"/>
      <c r="K199" s="42"/>
    </row>
    <row r="200" spans="2:11" ht="15.75">
      <c r="B200" s="42"/>
      <c r="C200" s="76"/>
      <c r="D200" s="76"/>
      <c r="E200" s="76"/>
      <c r="F200" s="76"/>
      <c r="G200" s="76"/>
      <c r="H200" s="76"/>
      <c r="I200" s="76"/>
      <c r="J200" s="76"/>
      <c r="K200" s="42"/>
    </row>
    <row r="201" spans="2:11" ht="15.75">
      <c r="B201" s="42"/>
      <c r="C201" s="76"/>
      <c r="D201" s="76"/>
      <c r="E201" s="76"/>
      <c r="F201" s="76"/>
      <c r="G201" s="76"/>
      <c r="H201" s="76"/>
      <c r="I201" s="76"/>
      <c r="J201" s="76"/>
      <c r="K201" s="42"/>
    </row>
    <row r="202" spans="2:11" ht="15.75">
      <c r="B202" s="42"/>
      <c r="C202" s="76"/>
      <c r="D202" s="76"/>
      <c r="E202" s="76"/>
      <c r="F202" s="76"/>
      <c r="G202" s="76"/>
      <c r="H202" s="76"/>
      <c r="I202" s="76"/>
      <c r="J202" s="76"/>
      <c r="K202" s="42"/>
    </row>
    <row r="203" spans="2:11" ht="15.75">
      <c r="B203" s="42"/>
      <c r="C203" s="76"/>
      <c r="D203" s="76"/>
      <c r="E203" s="76"/>
      <c r="F203" s="76"/>
      <c r="G203" s="76"/>
      <c r="H203" s="76"/>
      <c r="I203" s="76"/>
      <c r="J203" s="76"/>
      <c r="K203" s="42"/>
    </row>
    <row r="204" spans="2:11" ht="15.75">
      <c r="B204" s="42"/>
      <c r="C204" s="76"/>
      <c r="D204" s="76"/>
      <c r="E204" s="76"/>
      <c r="F204" s="76"/>
      <c r="G204" s="76"/>
      <c r="H204" s="76"/>
      <c r="I204" s="76"/>
      <c r="J204" s="76"/>
      <c r="K204" s="42"/>
    </row>
    <row r="205" spans="2:11" ht="15.75">
      <c r="B205" s="42"/>
      <c r="C205" s="76"/>
      <c r="D205" s="76"/>
      <c r="E205" s="76"/>
      <c r="F205" s="76"/>
      <c r="G205" s="76"/>
      <c r="H205" s="76"/>
      <c r="I205" s="76"/>
      <c r="J205" s="76"/>
      <c r="K205" s="42"/>
    </row>
    <row r="206" spans="2:11" ht="15.75">
      <c r="B206" s="42"/>
      <c r="C206" s="76"/>
      <c r="D206" s="76"/>
      <c r="E206" s="76"/>
      <c r="F206" s="76"/>
      <c r="G206" s="76"/>
      <c r="H206" s="76"/>
      <c r="I206" s="76"/>
      <c r="J206" s="76"/>
      <c r="K206" s="42"/>
    </row>
    <row r="207" spans="2:11" ht="15.75">
      <c r="B207" s="42"/>
      <c r="C207" s="76"/>
      <c r="D207" s="76"/>
      <c r="E207" s="76"/>
      <c r="F207" s="76"/>
      <c r="G207" s="76"/>
      <c r="H207" s="76"/>
      <c r="I207" s="76"/>
      <c r="J207" s="76"/>
      <c r="K207" s="42"/>
    </row>
    <row r="208" spans="2:11" ht="15.75">
      <c r="B208" s="42"/>
      <c r="C208" s="76"/>
      <c r="D208" s="76"/>
      <c r="E208" s="76"/>
      <c r="F208" s="76"/>
      <c r="G208" s="76"/>
      <c r="H208" s="76"/>
      <c r="I208" s="76"/>
      <c r="J208" s="76"/>
      <c r="K208" s="42"/>
    </row>
    <row r="209" spans="2:11" ht="15.75">
      <c r="B209" s="42"/>
      <c r="C209" s="76"/>
      <c r="D209" s="76"/>
      <c r="E209" s="76"/>
      <c r="F209" s="76"/>
      <c r="G209" s="76"/>
      <c r="H209" s="76"/>
      <c r="I209" s="76"/>
      <c r="J209" s="76"/>
      <c r="K209" s="42"/>
    </row>
    <row r="210" spans="2:11" ht="15.75">
      <c r="B210" s="42"/>
      <c r="C210" s="76"/>
      <c r="D210" s="76"/>
      <c r="E210" s="76"/>
      <c r="F210" s="76"/>
      <c r="G210" s="76"/>
      <c r="H210" s="76"/>
      <c r="I210" s="76"/>
      <c r="J210" s="76"/>
      <c r="K210" s="42"/>
    </row>
    <row r="211" spans="2:11" ht="15.75">
      <c r="B211" s="42"/>
      <c r="C211" s="76"/>
      <c r="D211" s="76"/>
      <c r="E211" s="76"/>
      <c r="F211" s="76"/>
      <c r="G211" s="76"/>
      <c r="H211" s="76"/>
      <c r="I211" s="76"/>
      <c r="J211" s="76"/>
      <c r="K211" s="42"/>
    </row>
    <row r="212" spans="2:11" ht="15.75">
      <c r="B212" s="42"/>
      <c r="C212" s="76"/>
      <c r="D212" s="76"/>
      <c r="E212" s="76"/>
      <c r="F212" s="76"/>
      <c r="G212" s="76"/>
      <c r="H212" s="76"/>
      <c r="I212" s="76"/>
      <c r="J212" s="76"/>
      <c r="K212" s="42"/>
    </row>
    <row r="213" spans="2:11" ht="15.75">
      <c r="B213" s="42"/>
      <c r="C213" s="76"/>
      <c r="D213" s="76"/>
      <c r="E213" s="76"/>
      <c r="F213" s="76"/>
      <c r="G213" s="76"/>
      <c r="H213" s="76"/>
      <c r="I213" s="76"/>
      <c r="J213" s="76"/>
      <c r="K213" s="42"/>
    </row>
    <row r="214" spans="2:11" ht="15.75">
      <c r="B214" s="42"/>
      <c r="C214" s="76"/>
      <c r="D214" s="76"/>
      <c r="E214" s="76"/>
      <c r="F214" s="76"/>
      <c r="G214" s="76"/>
      <c r="H214" s="76"/>
      <c r="I214" s="76"/>
      <c r="J214" s="76"/>
      <c r="K214" s="42"/>
    </row>
    <row r="215" spans="2:11" ht="15.75">
      <c r="B215" s="42"/>
      <c r="C215" s="76"/>
      <c r="D215" s="76"/>
      <c r="E215" s="76"/>
      <c r="F215" s="76"/>
      <c r="G215" s="76"/>
      <c r="H215" s="76"/>
      <c r="I215" s="76"/>
      <c r="J215" s="76"/>
      <c r="K215" s="42"/>
    </row>
    <row r="216" spans="2:11" ht="15.75">
      <c r="B216" s="42"/>
      <c r="C216" s="76"/>
      <c r="D216" s="76"/>
      <c r="E216" s="76"/>
      <c r="F216" s="76"/>
      <c r="G216" s="76"/>
      <c r="H216" s="76"/>
      <c r="I216" s="76"/>
      <c r="J216" s="76"/>
      <c r="K216" s="42"/>
    </row>
    <row r="217" spans="2:11" ht="15.75">
      <c r="B217" s="42"/>
      <c r="C217" s="76"/>
      <c r="D217" s="76"/>
      <c r="E217" s="76"/>
      <c r="F217" s="76"/>
      <c r="G217" s="76"/>
      <c r="H217" s="76"/>
      <c r="I217" s="76"/>
      <c r="J217" s="76"/>
      <c r="K217" s="42"/>
    </row>
    <row r="218" spans="2:11" ht="15.75">
      <c r="B218" s="42"/>
      <c r="C218" s="76"/>
      <c r="D218" s="76"/>
      <c r="E218" s="76"/>
      <c r="F218" s="76"/>
      <c r="G218" s="76"/>
      <c r="H218" s="76"/>
      <c r="I218" s="76"/>
      <c r="J218" s="76"/>
      <c r="K218" s="42"/>
    </row>
    <row r="219" spans="2:11" ht="15.75">
      <c r="B219" s="42"/>
      <c r="C219" s="76"/>
      <c r="D219" s="76"/>
      <c r="E219" s="76"/>
      <c r="F219" s="76"/>
      <c r="G219" s="76"/>
      <c r="H219" s="76"/>
      <c r="I219" s="76"/>
      <c r="J219" s="76"/>
      <c r="K219" s="42"/>
    </row>
    <row r="220" spans="2:11" ht="15.75">
      <c r="B220" s="42"/>
      <c r="C220" s="76"/>
      <c r="D220" s="76"/>
      <c r="E220" s="76"/>
      <c r="F220" s="76"/>
      <c r="G220" s="76"/>
      <c r="H220" s="76"/>
      <c r="I220" s="76"/>
      <c r="J220" s="76"/>
      <c r="K220" s="42"/>
    </row>
    <row r="221" spans="2:11" ht="15.75">
      <c r="B221" s="42"/>
      <c r="C221" s="76"/>
      <c r="D221" s="76"/>
      <c r="E221" s="76"/>
      <c r="F221" s="76"/>
      <c r="G221" s="76"/>
      <c r="H221" s="76"/>
      <c r="I221" s="76"/>
      <c r="J221" s="76"/>
      <c r="K221" s="42"/>
    </row>
    <row r="222" spans="2:11" ht="15.75">
      <c r="B222" s="42"/>
      <c r="C222" s="76"/>
      <c r="D222" s="76"/>
      <c r="E222" s="76"/>
      <c r="F222" s="76"/>
      <c r="G222" s="76"/>
      <c r="H222" s="76"/>
      <c r="I222" s="76"/>
      <c r="J222" s="76"/>
      <c r="K222" s="42"/>
    </row>
    <row r="223" spans="2:11" ht="15.75">
      <c r="B223" s="42"/>
      <c r="C223" s="76"/>
      <c r="D223" s="76"/>
      <c r="E223" s="76"/>
      <c r="F223" s="76"/>
      <c r="G223" s="76"/>
      <c r="H223" s="76"/>
      <c r="I223" s="76"/>
      <c r="J223" s="76"/>
      <c r="K223" s="42"/>
    </row>
    <row r="224" spans="2:11" ht="15.75">
      <c r="B224" s="42"/>
      <c r="C224" s="76"/>
      <c r="D224" s="76"/>
      <c r="E224" s="76"/>
      <c r="F224" s="76"/>
      <c r="G224" s="76"/>
      <c r="H224" s="76"/>
      <c r="I224" s="76"/>
      <c r="J224" s="76"/>
      <c r="K224" s="42"/>
    </row>
    <row r="225" spans="2:11" ht="15.75">
      <c r="B225" s="42"/>
      <c r="C225" s="76"/>
      <c r="D225" s="76"/>
      <c r="E225" s="76"/>
      <c r="F225" s="76"/>
      <c r="G225" s="76"/>
      <c r="H225" s="76"/>
      <c r="I225" s="76"/>
      <c r="J225" s="76"/>
      <c r="K225" s="42"/>
    </row>
    <row r="226" spans="2:11" ht="15.75">
      <c r="B226" s="42"/>
      <c r="C226" s="76"/>
      <c r="D226" s="76"/>
      <c r="E226" s="76"/>
      <c r="F226" s="76"/>
      <c r="G226" s="76"/>
      <c r="H226" s="76"/>
      <c r="I226" s="76"/>
      <c r="J226" s="76"/>
      <c r="K226" s="42"/>
    </row>
    <row r="227" spans="2:11" ht="15.75">
      <c r="B227" s="42"/>
      <c r="C227" s="76"/>
      <c r="D227" s="76"/>
      <c r="E227" s="76"/>
      <c r="F227" s="76"/>
      <c r="G227" s="76"/>
      <c r="H227" s="76"/>
      <c r="I227" s="76"/>
      <c r="J227" s="76"/>
      <c r="K227" s="42"/>
    </row>
    <row r="228" spans="2:11" ht="15.75">
      <c r="B228" s="42"/>
      <c r="C228" s="76"/>
      <c r="D228" s="76"/>
      <c r="E228" s="76"/>
      <c r="F228" s="76"/>
      <c r="G228" s="76"/>
      <c r="H228" s="76"/>
      <c r="I228" s="76"/>
      <c r="J228" s="76"/>
      <c r="K228" s="42"/>
    </row>
    <row r="229" spans="2:11" ht="15.75">
      <c r="B229" s="42"/>
      <c r="C229" s="76"/>
      <c r="D229" s="76"/>
      <c r="E229" s="76"/>
      <c r="F229" s="76"/>
      <c r="G229" s="76"/>
      <c r="H229" s="76"/>
      <c r="I229" s="76"/>
      <c r="J229" s="76"/>
      <c r="K229" s="42"/>
    </row>
    <row r="230" spans="2:11" ht="15.75">
      <c r="B230" s="42"/>
      <c r="C230" s="76"/>
      <c r="D230" s="76"/>
      <c r="E230" s="76"/>
      <c r="F230" s="76"/>
      <c r="G230" s="76"/>
      <c r="H230" s="76"/>
      <c r="I230" s="76"/>
      <c r="J230" s="76"/>
      <c r="K230" s="42"/>
    </row>
    <row r="231" spans="2:11" ht="15.75">
      <c r="B231" s="42"/>
      <c r="C231" s="76"/>
      <c r="D231" s="76"/>
      <c r="E231" s="76"/>
      <c r="F231" s="76"/>
      <c r="G231" s="76"/>
      <c r="H231" s="76"/>
      <c r="I231" s="76"/>
      <c r="J231" s="76"/>
      <c r="K231" s="42"/>
    </row>
    <row r="232" spans="2:11" ht="15.75">
      <c r="B232" s="42"/>
      <c r="C232" s="76"/>
      <c r="D232" s="76"/>
      <c r="E232" s="76"/>
      <c r="F232" s="76"/>
      <c r="G232" s="76"/>
      <c r="H232" s="76"/>
      <c r="I232" s="76"/>
      <c r="J232" s="76"/>
      <c r="K232" s="42"/>
    </row>
    <row r="233" spans="2:11" ht="15.75">
      <c r="B233" s="42"/>
      <c r="C233" s="76"/>
      <c r="D233" s="76"/>
      <c r="E233" s="76"/>
      <c r="F233" s="76"/>
      <c r="G233" s="76"/>
      <c r="H233" s="76"/>
      <c r="I233" s="76"/>
      <c r="J233" s="76"/>
      <c r="K233" s="42"/>
    </row>
    <row r="234" spans="2:11" ht="15.75">
      <c r="B234" s="42"/>
      <c r="C234" s="76"/>
      <c r="D234" s="76"/>
      <c r="E234" s="76"/>
      <c r="F234" s="76"/>
      <c r="G234" s="76"/>
      <c r="H234" s="76"/>
      <c r="I234" s="76"/>
      <c r="J234" s="76"/>
      <c r="K234" s="42"/>
    </row>
    <row r="235" spans="2:11" ht="15.75">
      <c r="B235" s="42"/>
      <c r="C235" s="76"/>
      <c r="D235" s="76"/>
      <c r="E235" s="76"/>
      <c r="F235" s="76"/>
      <c r="G235" s="76"/>
      <c r="H235" s="76"/>
      <c r="I235" s="76"/>
      <c r="J235" s="76"/>
      <c r="K235" s="42"/>
    </row>
    <row r="236" spans="2:11" ht="15.75">
      <c r="B236" s="42"/>
      <c r="C236" s="76"/>
      <c r="D236" s="76"/>
      <c r="E236" s="76"/>
      <c r="F236" s="76"/>
      <c r="G236" s="76"/>
      <c r="H236" s="76"/>
      <c r="I236" s="76"/>
      <c r="J236" s="76"/>
      <c r="K236" s="42"/>
    </row>
    <row r="237" spans="2:11" ht="15.75">
      <c r="B237" s="42"/>
      <c r="C237" s="76"/>
      <c r="D237" s="76"/>
      <c r="E237" s="76"/>
      <c r="F237" s="76"/>
      <c r="G237" s="76"/>
      <c r="H237" s="76"/>
      <c r="I237" s="76"/>
      <c r="J237" s="76"/>
      <c r="K237" s="42"/>
    </row>
    <row r="238" spans="2:11" ht="15.75">
      <c r="B238" s="42"/>
      <c r="C238" s="76"/>
      <c r="D238" s="76"/>
      <c r="E238" s="76"/>
      <c r="F238" s="76"/>
      <c r="G238" s="76"/>
      <c r="H238" s="76"/>
      <c r="I238" s="76"/>
      <c r="J238" s="76"/>
      <c r="K238" s="42"/>
    </row>
    <row r="239" spans="2:11" ht="15.75">
      <c r="B239" s="42"/>
      <c r="C239" s="76"/>
      <c r="D239" s="76"/>
      <c r="E239" s="76"/>
      <c r="F239" s="76"/>
      <c r="G239" s="76"/>
      <c r="H239" s="76"/>
      <c r="I239" s="76"/>
      <c r="J239" s="76"/>
      <c r="K239" s="42"/>
    </row>
    <row r="240" spans="2:11" ht="15.75">
      <c r="B240" s="42"/>
      <c r="C240" s="76"/>
      <c r="D240" s="76"/>
      <c r="E240" s="76"/>
      <c r="F240" s="76"/>
      <c r="G240" s="76"/>
      <c r="H240" s="76"/>
      <c r="I240" s="76"/>
      <c r="J240" s="76"/>
      <c r="K240" s="42"/>
    </row>
    <row r="241" spans="2:11" ht="15.75">
      <c r="B241" s="42"/>
      <c r="C241" s="76"/>
      <c r="D241" s="76"/>
      <c r="E241" s="76"/>
      <c r="F241" s="76"/>
      <c r="G241" s="76"/>
      <c r="H241" s="76"/>
      <c r="I241" s="76"/>
      <c r="J241" s="76"/>
      <c r="K241" s="42"/>
    </row>
    <row r="242" spans="2:11" ht="15.75">
      <c r="B242" s="42"/>
      <c r="C242" s="76"/>
      <c r="D242" s="76"/>
      <c r="E242" s="76"/>
      <c r="F242" s="76"/>
      <c r="G242" s="76"/>
      <c r="H242" s="76"/>
      <c r="I242" s="76"/>
      <c r="J242" s="76"/>
      <c r="K242" s="42"/>
    </row>
    <row r="243" spans="2:11" ht="15.75">
      <c r="B243" s="42"/>
      <c r="C243" s="76"/>
      <c r="D243" s="76"/>
      <c r="E243" s="76"/>
      <c r="F243" s="76"/>
      <c r="G243" s="76"/>
      <c r="H243" s="76"/>
      <c r="I243" s="76"/>
      <c r="J243" s="76"/>
      <c r="K243" s="42"/>
    </row>
    <row r="244" spans="2:11" ht="15.75">
      <c r="B244" s="42"/>
      <c r="C244" s="76"/>
      <c r="D244" s="76"/>
      <c r="E244" s="76"/>
      <c r="F244" s="76"/>
      <c r="G244" s="76"/>
      <c r="H244" s="76"/>
      <c r="I244" s="76"/>
      <c r="J244" s="76"/>
      <c r="K244" s="42"/>
    </row>
    <row r="245" spans="2:11" ht="15.75">
      <c r="B245" s="42"/>
      <c r="C245" s="76"/>
      <c r="D245" s="76"/>
      <c r="E245" s="76"/>
      <c r="F245" s="76"/>
      <c r="G245" s="76"/>
      <c r="H245" s="76"/>
      <c r="I245" s="76"/>
      <c r="J245" s="76"/>
      <c r="K245" s="42"/>
    </row>
    <row r="246" spans="2:11" ht="15.75">
      <c r="B246" s="42"/>
      <c r="C246" s="76"/>
      <c r="D246" s="76"/>
      <c r="E246" s="76"/>
      <c r="F246" s="76"/>
      <c r="G246" s="76"/>
      <c r="H246" s="76"/>
      <c r="I246" s="76"/>
      <c r="J246" s="76"/>
      <c r="K246" s="42"/>
    </row>
    <row r="247" spans="2:11" ht="15.75">
      <c r="B247" s="42"/>
      <c r="C247" s="76"/>
      <c r="D247" s="76"/>
      <c r="E247" s="76"/>
      <c r="F247" s="76"/>
      <c r="G247" s="76"/>
      <c r="H247" s="76"/>
      <c r="I247" s="76"/>
      <c r="J247" s="76"/>
      <c r="K247" s="42"/>
    </row>
    <row r="248" spans="2:11" ht="15.75">
      <c r="B248" s="42"/>
      <c r="C248" s="76"/>
      <c r="D248" s="76"/>
      <c r="E248" s="76"/>
      <c r="F248" s="76"/>
      <c r="G248" s="76"/>
      <c r="H248" s="76"/>
      <c r="I248" s="76"/>
      <c r="J248" s="76"/>
      <c r="K248" s="42"/>
    </row>
    <row r="249" spans="2:11" ht="15.75">
      <c r="B249" s="42"/>
      <c r="C249" s="76"/>
      <c r="D249" s="76"/>
      <c r="E249" s="76"/>
      <c r="F249" s="76"/>
      <c r="G249" s="76"/>
      <c r="H249" s="76"/>
      <c r="I249" s="76"/>
      <c r="J249" s="76"/>
      <c r="K249" s="42"/>
    </row>
    <row r="250" spans="2:11" ht="15.75">
      <c r="B250" s="42"/>
      <c r="C250" s="76"/>
      <c r="D250" s="76"/>
      <c r="E250" s="76"/>
      <c r="F250" s="76"/>
      <c r="G250" s="76"/>
      <c r="H250" s="76"/>
      <c r="I250" s="76"/>
      <c r="J250" s="76"/>
      <c r="K250" s="42"/>
    </row>
    <row r="251" spans="2:11" ht="15.75">
      <c r="B251" s="42"/>
      <c r="C251" s="76"/>
      <c r="D251" s="76"/>
      <c r="E251" s="76"/>
      <c r="F251" s="76"/>
      <c r="G251" s="76"/>
      <c r="H251" s="76"/>
      <c r="I251" s="76"/>
      <c r="J251" s="76"/>
      <c r="K251" s="42"/>
    </row>
    <row r="252" spans="2:11" ht="15.75">
      <c r="B252" s="42"/>
      <c r="C252" s="76"/>
      <c r="D252" s="76"/>
      <c r="E252" s="76"/>
      <c r="F252" s="76"/>
      <c r="G252" s="76"/>
      <c r="H252" s="76"/>
      <c r="I252" s="76"/>
      <c r="J252" s="76"/>
      <c r="K252" s="42"/>
    </row>
    <row r="253" spans="2:11" ht="15.75">
      <c r="B253" s="42"/>
      <c r="C253" s="76"/>
      <c r="D253" s="76"/>
      <c r="E253" s="76"/>
      <c r="F253" s="76"/>
      <c r="G253" s="76"/>
      <c r="H253" s="76"/>
      <c r="I253" s="76"/>
      <c r="J253" s="76"/>
      <c r="K253" s="42"/>
    </row>
    <row r="254" spans="2:11" ht="15.75">
      <c r="B254" s="42"/>
      <c r="C254" s="76"/>
      <c r="D254" s="76"/>
      <c r="E254" s="76"/>
      <c r="F254" s="76"/>
      <c r="G254" s="76"/>
      <c r="H254" s="76"/>
      <c r="I254" s="76"/>
      <c r="J254" s="76"/>
      <c r="K254" s="42"/>
    </row>
    <row r="255" spans="2:11" ht="15.75">
      <c r="B255" s="42"/>
      <c r="C255" s="76"/>
      <c r="D255" s="76"/>
      <c r="E255" s="76"/>
      <c r="F255" s="76"/>
      <c r="G255" s="76"/>
      <c r="H255" s="76"/>
      <c r="I255" s="76"/>
      <c r="J255" s="76"/>
      <c r="K255" s="42"/>
    </row>
    <row r="256" spans="2:11" ht="15.75">
      <c r="B256" s="42"/>
      <c r="C256" s="76"/>
      <c r="D256" s="76"/>
      <c r="E256" s="76"/>
      <c r="F256" s="76"/>
      <c r="G256" s="76"/>
      <c r="H256" s="76"/>
      <c r="I256" s="76"/>
      <c r="J256" s="76"/>
      <c r="K256" s="42"/>
    </row>
    <row r="257" spans="2:11" ht="15.75">
      <c r="B257" s="42"/>
      <c r="C257" s="76"/>
      <c r="D257" s="76"/>
      <c r="E257" s="76"/>
      <c r="F257" s="76"/>
      <c r="G257" s="76"/>
      <c r="H257" s="76"/>
      <c r="I257" s="76"/>
      <c r="J257" s="76"/>
      <c r="K257" s="42"/>
    </row>
    <row r="258" spans="2:11" ht="15.75">
      <c r="B258" s="42"/>
      <c r="C258" s="76"/>
      <c r="D258" s="76"/>
      <c r="E258" s="76"/>
      <c r="F258" s="76"/>
      <c r="G258" s="76"/>
      <c r="H258" s="76"/>
      <c r="I258" s="76"/>
      <c r="J258" s="76"/>
      <c r="K258" s="42"/>
    </row>
    <row r="259" spans="2:11" ht="15.75">
      <c r="B259" s="42"/>
      <c r="C259" s="76"/>
      <c r="D259" s="76"/>
      <c r="E259" s="76"/>
      <c r="F259" s="76"/>
      <c r="G259" s="76"/>
      <c r="H259" s="76"/>
      <c r="I259" s="76"/>
      <c r="J259" s="76"/>
      <c r="K259" s="42"/>
    </row>
    <row r="260" spans="2:11" ht="15.75">
      <c r="B260" s="42"/>
      <c r="C260" s="76"/>
      <c r="D260" s="76"/>
      <c r="E260" s="76"/>
      <c r="F260" s="76"/>
      <c r="G260" s="76"/>
      <c r="H260" s="76"/>
      <c r="I260" s="76"/>
      <c r="J260" s="76"/>
      <c r="K260" s="42"/>
    </row>
    <row r="261" spans="2:11" ht="15.75">
      <c r="B261" s="42"/>
      <c r="C261" s="76"/>
      <c r="D261" s="76"/>
      <c r="E261" s="76"/>
      <c r="F261" s="76"/>
      <c r="G261" s="76"/>
      <c r="H261" s="76"/>
      <c r="I261" s="76"/>
      <c r="J261" s="76"/>
      <c r="K261" s="42"/>
    </row>
    <row r="262" spans="2:11" ht="15.75">
      <c r="B262" s="42"/>
      <c r="C262" s="76"/>
      <c r="D262" s="76"/>
      <c r="E262" s="76"/>
      <c r="F262" s="76"/>
      <c r="G262" s="76"/>
      <c r="H262" s="76"/>
      <c r="I262" s="76"/>
      <c r="J262" s="76"/>
      <c r="K262" s="42"/>
    </row>
    <row r="263" spans="2:11" ht="15.75">
      <c r="B263" s="42"/>
      <c r="C263" s="76"/>
      <c r="D263" s="76"/>
      <c r="E263" s="76"/>
      <c r="F263" s="76"/>
      <c r="G263" s="76"/>
      <c r="H263" s="76"/>
      <c r="I263" s="76"/>
      <c r="J263" s="76"/>
      <c r="K263" s="42"/>
    </row>
    <row r="264" spans="2:11" ht="15.75">
      <c r="B264" s="42"/>
      <c r="C264" s="76"/>
      <c r="D264" s="76"/>
      <c r="E264" s="76"/>
      <c r="F264" s="76"/>
      <c r="G264" s="76"/>
      <c r="H264" s="76"/>
      <c r="I264" s="76"/>
      <c r="J264" s="76"/>
      <c r="K264" s="42"/>
    </row>
    <row r="265" spans="2:11" ht="15.75">
      <c r="B265" s="42"/>
      <c r="C265" s="76"/>
      <c r="D265" s="76"/>
      <c r="E265" s="76"/>
      <c r="F265" s="76"/>
      <c r="G265" s="76"/>
      <c r="H265" s="76"/>
      <c r="I265" s="76"/>
      <c r="J265" s="76"/>
      <c r="K265" s="42"/>
    </row>
    <row r="266" spans="2:11" ht="15.75">
      <c r="B266" s="42"/>
      <c r="C266" s="76"/>
      <c r="D266" s="76"/>
      <c r="E266" s="76"/>
      <c r="F266" s="76"/>
      <c r="G266" s="76"/>
      <c r="H266" s="76"/>
      <c r="I266" s="76"/>
      <c r="J266" s="76"/>
      <c r="K266" s="42"/>
    </row>
    <row r="267" spans="2:11" ht="15.75">
      <c r="B267" s="42"/>
      <c r="C267" s="76"/>
      <c r="D267" s="76"/>
      <c r="E267" s="76"/>
      <c r="F267" s="76"/>
      <c r="G267" s="76"/>
      <c r="H267" s="76"/>
      <c r="I267" s="76"/>
      <c r="J267" s="76"/>
      <c r="K267" s="42"/>
    </row>
    <row r="268" spans="2:11" ht="15.75">
      <c r="B268" s="42"/>
      <c r="C268" s="76"/>
      <c r="D268" s="76"/>
      <c r="E268" s="76"/>
      <c r="F268" s="76"/>
      <c r="G268" s="76"/>
      <c r="H268" s="76"/>
      <c r="I268" s="76"/>
      <c r="J268" s="76"/>
      <c r="K268" s="42"/>
    </row>
    <row r="269" spans="2:11" ht="15.75">
      <c r="B269" s="42"/>
      <c r="C269" s="76"/>
      <c r="D269" s="76"/>
      <c r="E269" s="76"/>
      <c r="F269" s="76"/>
      <c r="G269" s="76"/>
      <c r="H269" s="76"/>
      <c r="I269" s="76"/>
      <c r="J269" s="76"/>
      <c r="K269" s="42"/>
    </row>
    <row r="270" spans="2:11" ht="15.75">
      <c r="B270" s="42"/>
      <c r="C270" s="76"/>
      <c r="D270" s="76"/>
      <c r="E270" s="76"/>
      <c r="F270" s="76"/>
      <c r="G270" s="76"/>
      <c r="H270" s="76"/>
      <c r="I270" s="76"/>
      <c r="J270" s="76"/>
      <c r="K270" s="42"/>
    </row>
    <row r="271" spans="2:11" ht="15.75">
      <c r="B271" s="42"/>
      <c r="C271" s="76"/>
      <c r="D271" s="76"/>
      <c r="E271" s="76"/>
      <c r="F271" s="76"/>
      <c r="G271" s="76"/>
      <c r="H271" s="76"/>
      <c r="I271" s="76"/>
      <c r="J271" s="76"/>
      <c r="K271" s="42"/>
    </row>
    <row r="272" spans="2:11" ht="15.75">
      <c r="B272" s="42"/>
      <c r="C272" s="76"/>
      <c r="D272" s="76"/>
      <c r="E272" s="76"/>
      <c r="F272" s="76"/>
      <c r="G272" s="76"/>
      <c r="H272" s="76"/>
      <c r="I272" s="76"/>
      <c r="J272" s="76"/>
      <c r="K272" s="42"/>
    </row>
    <row r="273" spans="2:11" ht="15.75">
      <c r="B273" s="42"/>
      <c r="C273" s="76"/>
      <c r="D273" s="76"/>
      <c r="E273" s="76"/>
      <c r="F273" s="76"/>
      <c r="G273" s="76"/>
      <c r="H273" s="76"/>
      <c r="I273" s="76"/>
      <c r="J273" s="76"/>
      <c r="K273" s="42"/>
    </row>
    <row r="274" spans="2:11" ht="15.75">
      <c r="B274" s="42"/>
      <c r="C274" s="76"/>
      <c r="D274" s="76"/>
      <c r="E274" s="76"/>
      <c r="F274" s="76"/>
      <c r="G274" s="76"/>
      <c r="H274" s="76"/>
      <c r="I274" s="76"/>
      <c r="J274" s="76"/>
      <c r="K274" s="42"/>
    </row>
    <row r="275" spans="2:11" ht="15.75">
      <c r="B275" s="42"/>
      <c r="C275" s="76"/>
      <c r="D275" s="76"/>
      <c r="E275" s="76"/>
      <c r="F275" s="76"/>
      <c r="G275" s="76"/>
      <c r="H275" s="76"/>
      <c r="I275" s="76"/>
      <c r="J275" s="76"/>
      <c r="K275" s="42"/>
    </row>
    <row r="276" spans="2:11" ht="15.75">
      <c r="B276" s="42"/>
      <c r="C276" s="76"/>
      <c r="D276" s="76"/>
      <c r="E276" s="76"/>
      <c r="F276" s="76"/>
      <c r="G276" s="76"/>
      <c r="H276" s="76"/>
      <c r="I276" s="76"/>
      <c r="J276" s="76"/>
      <c r="K276" s="42"/>
    </row>
    <row r="277" spans="2:11" ht="15.75">
      <c r="B277" s="42"/>
      <c r="C277" s="76"/>
      <c r="D277" s="76"/>
      <c r="E277" s="76"/>
      <c r="F277" s="76"/>
      <c r="G277" s="76"/>
      <c r="H277" s="76"/>
      <c r="I277" s="76"/>
      <c r="J277" s="76"/>
      <c r="K277" s="42"/>
    </row>
    <row r="278" spans="2:11" ht="15.75">
      <c r="B278" s="42"/>
      <c r="C278" s="76"/>
      <c r="D278" s="76"/>
      <c r="E278" s="76"/>
      <c r="F278" s="76"/>
      <c r="G278" s="76"/>
      <c r="H278" s="76"/>
      <c r="I278" s="76"/>
      <c r="J278" s="76"/>
      <c r="K278" s="42"/>
    </row>
    <row r="279" spans="2:11" ht="15.75">
      <c r="B279" s="42"/>
      <c r="C279" s="76"/>
      <c r="D279" s="76"/>
      <c r="E279" s="76"/>
      <c r="F279" s="76"/>
      <c r="G279" s="76"/>
      <c r="H279" s="76"/>
      <c r="I279" s="76"/>
      <c r="J279" s="76"/>
      <c r="K279" s="42"/>
    </row>
    <row r="280" spans="2:11" ht="15.75">
      <c r="B280" s="42"/>
      <c r="C280" s="76"/>
      <c r="D280" s="76"/>
      <c r="E280" s="76"/>
      <c r="F280" s="76"/>
      <c r="G280" s="76"/>
      <c r="H280" s="76"/>
      <c r="I280" s="76"/>
      <c r="J280" s="76"/>
      <c r="K280" s="42"/>
    </row>
    <row r="281" spans="2:11" ht="15.75">
      <c r="B281" s="42"/>
      <c r="C281" s="76"/>
      <c r="D281" s="76"/>
      <c r="E281" s="76"/>
      <c r="F281" s="76"/>
      <c r="G281" s="76"/>
      <c r="H281" s="76"/>
      <c r="I281" s="76"/>
      <c r="J281" s="76"/>
      <c r="K281" s="42"/>
    </row>
    <row r="282" spans="2:11" ht="15.75">
      <c r="B282" s="42"/>
      <c r="C282" s="76"/>
      <c r="D282" s="76"/>
      <c r="E282" s="76"/>
      <c r="F282" s="76"/>
      <c r="G282" s="76"/>
      <c r="H282" s="76"/>
      <c r="I282" s="76"/>
      <c r="J282" s="76"/>
      <c r="K282" s="42"/>
    </row>
    <row r="283" spans="2:11" ht="15.75">
      <c r="B283" s="42"/>
      <c r="C283" s="76"/>
      <c r="D283" s="76"/>
      <c r="E283" s="76"/>
      <c r="F283" s="76"/>
      <c r="G283" s="76"/>
      <c r="H283" s="76"/>
      <c r="I283" s="76"/>
      <c r="J283" s="76"/>
      <c r="K283" s="42"/>
    </row>
    <row r="284" spans="2:11" ht="15.75">
      <c r="B284" s="42"/>
      <c r="C284" s="76"/>
      <c r="D284" s="76"/>
      <c r="E284" s="76"/>
      <c r="F284" s="76"/>
      <c r="G284" s="76"/>
      <c r="H284" s="76"/>
      <c r="I284" s="76"/>
      <c r="J284" s="76"/>
      <c r="K284" s="42"/>
    </row>
    <row r="285" spans="2:11" ht="15.75">
      <c r="B285" s="42"/>
      <c r="C285" s="76"/>
      <c r="D285" s="76"/>
      <c r="E285" s="76"/>
      <c r="F285" s="76"/>
      <c r="G285" s="76"/>
      <c r="H285" s="76"/>
      <c r="I285" s="76"/>
      <c r="J285" s="76"/>
      <c r="K285" s="42"/>
    </row>
    <row r="286" spans="2:11" ht="15.75">
      <c r="B286" s="42"/>
      <c r="C286" s="76"/>
      <c r="D286" s="76"/>
      <c r="E286" s="76"/>
      <c r="F286" s="76"/>
      <c r="G286" s="76"/>
      <c r="H286" s="76"/>
      <c r="I286" s="76"/>
      <c r="J286" s="76"/>
      <c r="K286" s="42"/>
    </row>
    <row r="287" spans="2:11" ht="15.75">
      <c r="B287" s="42"/>
      <c r="C287" s="76"/>
      <c r="D287" s="76"/>
      <c r="E287" s="76"/>
      <c r="F287" s="76"/>
      <c r="G287" s="76"/>
      <c r="H287" s="76"/>
      <c r="I287" s="76"/>
      <c r="J287" s="76"/>
      <c r="K287" s="42"/>
    </row>
    <row r="288" spans="2:11" ht="15.75">
      <c r="B288" s="42"/>
      <c r="C288" s="76"/>
      <c r="D288" s="76"/>
      <c r="E288" s="76"/>
      <c r="F288" s="76"/>
      <c r="G288" s="76"/>
      <c r="H288" s="76"/>
      <c r="I288" s="76"/>
      <c r="J288" s="76"/>
      <c r="K288" s="42"/>
    </row>
    <row r="289" spans="2:11" ht="15.75">
      <c r="B289" s="42"/>
      <c r="C289" s="42"/>
      <c r="D289" s="42"/>
      <c r="E289" s="42"/>
      <c r="F289" s="42"/>
      <c r="G289" s="42"/>
      <c r="H289" s="42"/>
      <c r="I289" s="42"/>
      <c r="J289" s="42"/>
      <c r="K289" s="42"/>
    </row>
  </sheetData>
  <sheetProtection algorithmName="SHA-512" hashValue="bTxUdOMA9PYemto+vByAdWHhir+LqTc1gyS7aLaZA2odZWZhFWvtETywlliwHQbNr8iv9v/+1SbMVrVetRUiJQ==" saltValue="yN7/fMtU0wTpd2EtoZqODg==" spinCount="100000" sheet="1" objects="1" scenarios="1"/>
  <mergeCells count="362">
    <mergeCell ref="Q39:R39"/>
    <mergeCell ref="M23:O23"/>
    <mergeCell ref="M24:O24"/>
    <mergeCell ref="M25:O25"/>
    <mergeCell ref="M37:O37"/>
    <mergeCell ref="M38:O38"/>
    <mergeCell ref="M39:O39"/>
    <mergeCell ref="M36:O36"/>
    <mergeCell ref="M101:N102"/>
    <mergeCell ref="O101:P102"/>
    <mergeCell ref="Q101:R102"/>
    <mergeCell ref="Q32:R32"/>
    <mergeCell ref="Q33:R33"/>
    <mergeCell ref="Q34:R34"/>
    <mergeCell ref="Q35:R35"/>
    <mergeCell ref="Q36:R36"/>
    <mergeCell ref="Q37:R37"/>
    <mergeCell ref="Q38:R38"/>
    <mergeCell ref="Q104:R104"/>
    <mergeCell ref="M1:O1"/>
    <mergeCell ref="M35:O35"/>
    <mergeCell ref="M100:N100"/>
    <mergeCell ref="O100:P100"/>
    <mergeCell ref="Q100:R100"/>
    <mergeCell ref="O104:P104"/>
    <mergeCell ref="M2:S2"/>
    <mergeCell ref="N3:O3"/>
    <mergeCell ref="P3:Q3"/>
    <mergeCell ref="R3:S3"/>
    <mergeCell ref="N4:O4"/>
    <mergeCell ref="P4:Q4"/>
    <mergeCell ref="R4:S4"/>
    <mergeCell ref="N5:O5"/>
    <mergeCell ref="P5:Q5"/>
    <mergeCell ref="R5:S5"/>
    <mergeCell ref="Q31:R31"/>
    <mergeCell ref="N6:O6"/>
    <mergeCell ref="P6:Q6"/>
    <mergeCell ref="R6:S6"/>
    <mergeCell ref="M7:P7"/>
    <mergeCell ref="Q7:S7"/>
    <mergeCell ref="M8:P8"/>
    <mergeCell ref="Q8:S8"/>
    <mergeCell ref="M9:P9"/>
    <mergeCell ref="Q9:S9"/>
    <mergeCell ref="Q28:R28"/>
    <mergeCell ref="Q29:R29"/>
    <mergeCell ref="Q30:R30"/>
    <mergeCell ref="M20:O20"/>
    <mergeCell ref="P22:S22"/>
    <mergeCell ref="M17:O17"/>
    <mergeCell ref="M18:O18"/>
    <mergeCell ref="M19:O19"/>
    <mergeCell ref="M21:O21"/>
    <mergeCell ref="M22:O22"/>
    <mergeCell ref="M14:O14"/>
    <mergeCell ref="M13:S13"/>
    <mergeCell ref="P14:S14"/>
    <mergeCell ref="P15:S15"/>
    <mergeCell ref="P16:S16"/>
    <mergeCell ref="P17:S17"/>
    <mergeCell ref="P18:S18"/>
    <mergeCell ref="P19:S19"/>
    <mergeCell ref="P20:S20"/>
    <mergeCell ref="P21:S21"/>
    <mergeCell ref="C24:K24"/>
    <mergeCell ref="C20:K20"/>
    <mergeCell ref="C48:K48"/>
    <mergeCell ref="C49:K49"/>
    <mergeCell ref="C50:K50"/>
    <mergeCell ref="C37:K37"/>
    <mergeCell ref="C38:K38"/>
    <mergeCell ref="C39:K39"/>
    <mergeCell ref="C40:K40"/>
    <mergeCell ref="C41:K41"/>
    <mergeCell ref="C25:K25"/>
    <mergeCell ref="C26:K26"/>
    <mergeCell ref="C27:K27"/>
    <mergeCell ref="C28:K28"/>
    <mergeCell ref="C29:K29"/>
    <mergeCell ref="C30:K30"/>
    <mergeCell ref="C35:K35"/>
    <mergeCell ref="C36:K36"/>
    <mergeCell ref="C32:K32"/>
    <mergeCell ref="C51:K51"/>
    <mergeCell ref="C52:K52"/>
    <mergeCell ref="C53:K53"/>
    <mergeCell ref="C44:K44"/>
    <mergeCell ref="C45:K45"/>
    <mergeCell ref="C46:K46"/>
    <mergeCell ref="C47:K47"/>
    <mergeCell ref="C42:K42"/>
    <mergeCell ref="C43:K43"/>
    <mergeCell ref="C63:K63"/>
    <mergeCell ref="C64:K64"/>
    <mergeCell ref="C65:K65"/>
    <mergeCell ref="C66:K66"/>
    <mergeCell ref="C67:K67"/>
    <mergeCell ref="C68:K68"/>
    <mergeCell ref="C69:K69"/>
    <mergeCell ref="C70:K70"/>
    <mergeCell ref="C71:K71"/>
    <mergeCell ref="C99:K99"/>
    <mergeCell ref="C100:K100"/>
    <mergeCell ref="C101:K101"/>
    <mergeCell ref="C102:K102"/>
    <mergeCell ref="C97:K97"/>
    <mergeCell ref="C98:K98"/>
    <mergeCell ref="C86:K86"/>
    <mergeCell ref="C87:K87"/>
    <mergeCell ref="C88:K88"/>
    <mergeCell ref="C89:K89"/>
    <mergeCell ref="C93:K93"/>
    <mergeCell ref="C91:K91"/>
    <mergeCell ref="C92:K92"/>
    <mergeCell ref="C94:K94"/>
    <mergeCell ref="C95:K95"/>
    <mergeCell ref="C96:K96"/>
    <mergeCell ref="C123:K123"/>
    <mergeCell ref="C124:K124"/>
    <mergeCell ref="C125:K125"/>
    <mergeCell ref="C126:K126"/>
    <mergeCell ref="C121:K121"/>
    <mergeCell ref="C122:K122"/>
    <mergeCell ref="C111:K111"/>
    <mergeCell ref="C112:K112"/>
    <mergeCell ref="C113:K113"/>
    <mergeCell ref="C114:K114"/>
    <mergeCell ref="C115:K115"/>
    <mergeCell ref="C116:K116"/>
    <mergeCell ref="C117:K117"/>
    <mergeCell ref="C118:K118"/>
    <mergeCell ref="C119:K119"/>
    <mergeCell ref="C120:K120"/>
    <mergeCell ref="C165:J165"/>
    <mergeCell ref="C166:J166"/>
    <mergeCell ref="C167:J167"/>
    <mergeCell ref="C168:J168"/>
    <mergeCell ref="C169:J169"/>
    <mergeCell ref="C170:J170"/>
    <mergeCell ref="C159:K159"/>
    <mergeCell ref="C160:K160"/>
    <mergeCell ref="C161:K161"/>
    <mergeCell ref="C162:K162"/>
    <mergeCell ref="C164:K164"/>
    <mergeCell ref="C163:K163"/>
    <mergeCell ref="C177:J177"/>
    <mergeCell ref="C178:J178"/>
    <mergeCell ref="C179:J179"/>
    <mergeCell ref="C180:J180"/>
    <mergeCell ref="C181:J181"/>
    <mergeCell ref="C182:J182"/>
    <mergeCell ref="C171:J171"/>
    <mergeCell ref="C172:J172"/>
    <mergeCell ref="C173:J173"/>
    <mergeCell ref="C174:J174"/>
    <mergeCell ref="C175:J175"/>
    <mergeCell ref="C176:J176"/>
    <mergeCell ref="C189:J189"/>
    <mergeCell ref="C190:J190"/>
    <mergeCell ref="C191:J191"/>
    <mergeCell ref="C192:J192"/>
    <mergeCell ref="C193:J193"/>
    <mergeCell ref="C194:J194"/>
    <mergeCell ref="C183:J183"/>
    <mergeCell ref="C184:J184"/>
    <mergeCell ref="C185:J185"/>
    <mergeCell ref="C186:J186"/>
    <mergeCell ref="C187:J187"/>
    <mergeCell ref="C188:J188"/>
    <mergeCell ref="C201:J201"/>
    <mergeCell ref="C202:J202"/>
    <mergeCell ref="C203:J203"/>
    <mergeCell ref="C204:J204"/>
    <mergeCell ref="C205:J205"/>
    <mergeCell ref="C206:J206"/>
    <mergeCell ref="C195:J195"/>
    <mergeCell ref="C196:J196"/>
    <mergeCell ref="C197:J197"/>
    <mergeCell ref="C198:J198"/>
    <mergeCell ref="C199:J199"/>
    <mergeCell ref="C200:J200"/>
    <mergeCell ref="C213:J213"/>
    <mergeCell ref="C214:J214"/>
    <mergeCell ref="C215:J215"/>
    <mergeCell ref="C216:J216"/>
    <mergeCell ref="C217:J217"/>
    <mergeCell ref="C218:J218"/>
    <mergeCell ref="C207:J207"/>
    <mergeCell ref="C208:J208"/>
    <mergeCell ref="C209:J209"/>
    <mergeCell ref="C210:J210"/>
    <mergeCell ref="C211:J211"/>
    <mergeCell ref="C212:J212"/>
    <mergeCell ref="C225:J225"/>
    <mergeCell ref="C226:J226"/>
    <mergeCell ref="C227:J227"/>
    <mergeCell ref="C228:J228"/>
    <mergeCell ref="C229:J229"/>
    <mergeCell ref="C230:J230"/>
    <mergeCell ref="C219:J219"/>
    <mergeCell ref="C220:J220"/>
    <mergeCell ref="C221:J221"/>
    <mergeCell ref="C222:J222"/>
    <mergeCell ref="C223:J223"/>
    <mergeCell ref="C224:J224"/>
    <mergeCell ref="C237:J237"/>
    <mergeCell ref="C238:J238"/>
    <mergeCell ref="C239:J239"/>
    <mergeCell ref="C240:J240"/>
    <mergeCell ref="C241:J241"/>
    <mergeCell ref="C242:J242"/>
    <mergeCell ref="C231:J231"/>
    <mergeCell ref="C232:J232"/>
    <mergeCell ref="C233:J233"/>
    <mergeCell ref="C234:J234"/>
    <mergeCell ref="C235:J235"/>
    <mergeCell ref="C236:J236"/>
    <mergeCell ref="C249:J249"/>
    <mergeCell ref="C250:J250"/>
    <mergeCell ref="C251:J251"/>
    <mergeCell ref="C252:J252"/>
    <mergeCell ref="C253:J253"/>
    <mergeCell ref="C254:J254"/>
    <mergeCell ref="C243:J243"/>
    <mergeCell ref="C244:J244"/>
    <mergeCell ref="C245:J245"/>
    <mergeCell ref="C246:J246"/>
    <mergeCell ref="C247:J247"/>
    <mergeCell ref="C248:J248"/>
    <mergeCell ref="C272:J272"/>
    <mergeCell ref="C261:J261"/>
    <mergeCell ref="C262:J262"/>
    <mergeCell ref="C263:J263"/>
    <mergeCell ref="C264:J264"/>
    <mergeCell ref="C265:J265"/>
    <mergeCell ref="C266:J266"/>
    <mergeCell ref="C255:J255"/>
    <mergeCell ref="C256:J256"/>
    <mergeCell ref="C257:J257"/>
    <mergeCell ref="C258:J258"/>
    <mergeCell ref="C259:J259"/>
    <mergeCell ref="C260:J260"/>
    <mergeCell ref="C285:J285"/>
    <mergeCell ref="C286:J286"/>
    <mergeCell ref="C287:J287"/>
    <mergeCell ref="C288:J288"/>
    <mergeCell ref="E7:K7"/>
    <mergeCell ref="E8:K8"/>
    <mergeCell ref="E9:K9"/>
    <mergeCell ref="C279:J279"/>
    <mergeCell ref="C280:J280"/>
    <mergeCell ref="C281:J281"/>
    <mergeCell ref="C282:J282"/>
    <mergeCell ref="C283:J283"/>
    <mergeCell ref="C284:J284"/>
    <mergeCell ref="C273:J273"/>
    <mergeCell ref="C274:J274"/>
    <mergeCell ref="C275:J275"/>
    <mergeCell ref="C276:J276"/>
    <mergeCell ref="C277:J277"/>
    <mergeCell ref="C278:J278"/>
    <mergeCell ref="C267:J267"/>
    <mergeCell ref="C268:J268"/>
    <mergeCell ref="C269:J269"/>
    <mergeCell ref="C270:J270"/>
    <mergeCell ref="C271:J271"/>
    <mergeCell ref="C17:K17"/>
    <mergeCell ref="C18:K18"/>
    <mergeCell ref="C19:K19"/>
    <mergeCell ref="M34:O34"/>
    <mergeCell ref="M27:R27"/>
    <mergeCell ref="B1:K1"/>
    <mergeCell ref="C2:J2"/>
    <mergeCell ref="C12:K12"/>
    <mergeCell ref="C13:K13"/>
    <mergeCell ref="M29:O29"/>
    <mergeCell ref="M28:O28"/>
    <mergeCell ref="M30:O30"/>
    <mergeCell ref="M31:O31"/>
    <mergeCell ref="M32:O32"/>
    <mergeCell ref="M33:O33"/>
    <mergeCell ref="C7:D7"/>
    <mergeCell ref="C8:D8"/>
    <mergeCell ref="C9:D9"/>
    <mergeCell ref="C33:K33"/>
    <mergeCell ref="C34:K34"/>
    <mergeCell ref="C31:K31"/>
    <mergeCell ref="C21:K21"/>
    <mergeCell ref="C22:K22"/>
    <mergeCell ref="C23:K23"/>
    <mergeCell ref="C54:K54"/>
    <mergeCell ref="C55:K55"/>
    <mergeCell ref="C56:K56"/>
    <mergeCell ref="C57:K57"/>
    <mergeCell ref="C58:K58"/>
    <mergeCell ref="C59:K59"/>
    <mergeCell ref="C60:K60"/>
    <mergeCell ref="C61:K61"/>
    <mergeCell ref="C90:K90"/>
    <mergeCell ref="C78:K78"/>
    <mergeCell ref="C79:K79"/>
    <mergeCell ref="C80:K80"/>
    <mergeCell ref="C81:K81"/>
    <mergeCell ref="C82:K82"/>
    <mergeCell ref="C83:K83"/>
    <mergeCell ref="C84:K84"/>
    <mergeCell ref="C85:K85"/>
    <mergeCell ref="C74:K74"/>
    <mergeCell ref="C75:K75"/>
    <mergeCell ref="C76:K76"/>
    <mergeCell ref="C77:K77"/>
    <mergeCell ref="C72:K72"/>
    <mergeCell ref="C73:K73"/>
    <mergeCell ref="C62:K62"/>
    <mergeCell ref="C157:K157"/>
    <mergeCell ref="C158:K158"/>
    <mergeCell ref="C147:K147"/>
    <mergeCell ref="C148:K148"/>
    <mergeCell ref="C149:K149"/>
    <mergeCell ref="C150:K150"/>
    <mergeCell ref="C156:K156"/>
    <mergeCell ref="C139:K139"/>
    <mergeCell ref="C140:K140"/>
    <mergeCell ref="C141:K141"/>
    <mergeCell ref="C142:K142"/>
    <mergeCell ref="C143:K143"/>
    <mergeCell ref="C144:K144"/>
    <mergeCell ref="C131:K131"/>
    <mergeCell ref="C132:K132"/>
    <mergeCell ref="C145:K145"/>
    <mergeCell ref="C146:K146"/>
    <mergeCell ref="C135:K135"/>
    <mergeCell ref="C136:K136"/>
    <mergeCell ref="C137:K137"/>
    <mergeCell ref="C138:K138"/>
    <mergeCell ref="C133:K133"/>
    <mergeCell ref="C134:K134"/>
    <mergeCell ref="C11:K11"/>
    <mergeCell ref="M99:R99"/>
    <mergeCell ref="C151:K151"/>
    <mergeCell ref="C152:K152"/>
    <mergeCell ref="C153:K153"/>
    <mergeCell ref="C154:K154"/>
    <mergeCell ref="C155:K155"/>
    <mergeCell ref="M15:O15"/>
    <mergeCell ref="M16:O16"/>
    <mergeCell ref="C103:K103"/>
    <mergeCell ref="C104:K104"/>
    <mergeCell ref="C105:K105"/>
    <mergeCell ref="C106:K106"/>
    <mergeCell ref="C107:K107"/>
    <mergeCell ref="C108:K108"/>
    <mergeCell ref="C109:K109"/>
    <mergeCell ref="C110:K110"/>
    <mergeCell ref="C14:K14"/>
    <mergeCell ref="C15:K15"/>
    <mergeCell ref="C16:K16"/>
    <mergeCell ref="C127:K127"/>
    <mergeCell ref="C128:K128"/>
    <mergeCell ref="C129:K129"/>
    <mergeCell ref="C130:K130"/>
  </mergeCells>
  <phoneticPr fontId="3" type="noConversion"/>
  <dataValidations count="8">
    <dataValidation type="list" allowBlank="1" showInputMessage="1" showErrorMessage="1" prompt="Select your shift" sqref="F5 N104" xr:uid="{8001159E-BF7D-4D94-8C41-A61531830745}">
      <formula1>"A,B,C,D"</formula1>
    </dataValidation>
    <dataValidation type="list" allowBlank="1" showInputMessage="1" showErrorMessage="1" prompt="Select day of the week" sqref="K3" xr:uid="{478ACF6D-92D5-49B1-9E40-C082208A4740}">
      <formula1>"SUNDAY,MONDAY,TUESDAY,WEDNESDAY,THURSDAY,FRIDAY,SATURDAY"</formula1>
    </dataValidation>
    <dataValidation type="date" operator="greaterThanOrEqual" allowBlank="1" showInputMessage="1" showErrorMessage="1" prompt="Insert today's date" sqref="K5 Q104" xr:uid="{8B9B3A50-D747-4C97-BE2E-AA038854AF94}">
      <formula1>K5</formula1>
    </dataValidation>
    <dataValidation type="list" allowBlank="1" showInputMessage="1" showErrorMessage="1" prompt="Select your unit" sqref="B8" xr:uid="{FD704933-D3E4-4AB8-A66C-BF69BD1D9D09}">
      <formula1>"1,2,3,4,5,6"</formula1>
    </dataValidation>
    <dataValidation allowBlank="1" showInputMessage="1" showErrorMessage="1" prompt="Input Unit Load" sqref="C8:D8" xr:uid="{3C962460-C6A1-47FD-81BD-57F18D1F5675}"/>
    <dataValidation allowBlank="1" showInputMessage="1" showErrorMessage="1" prompt="Insert DCS value" sqref="Q7:S9" xr:uid="{629ABE87-9038-4541-B1F6-DC53BA7FCFA2}"/>
    <dataValidation type="list" allowBlank="1" showInputMessage="1" showErrorMessage="1" prompt="Select the unavailable equipment from dropdown list" sqref="M15:O22" xr:uid="{84B75ACB-1547-4A32-87A1-23E1CCF935C4}">
      <formula1>"BFP A, BFP B, BFP C, Burners, LP Heaters, HP Heater 5, HP Heater 6, CCCWP A, CCCWP B, GAH A, GAH B. FDF A, FDF B, FDCF A, FDCF B, GSC Blower A, GSC Blower B, CWP A, CWP B, CEP A, CEP B, CBP A, CBP B, Station Compressors, Dryers, EDG, ,CSCCWP A or B"</formula1>
    </dataValidation>
    <dataValidation allowBlank="1" showInputMessage="1" showErrorMessage="1" prompt="Type equipment details here and the defect" sqref="P15:S22" xr:uid="{57BAE62F-2FA6-41BC-844B-5EA9E981D086}"/>
  </dataValidations>
  <pageMargins left="0.7" right="0.7" top="0.75" bottom="0.75" header="0.3" footer="0.3"/>
  <pageSetup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57EC4-0839-40DA-8927-CFF8633AFE55}">
  <sheetPr codeName="Sheet30"/>
  <dimension ref="A1:T289"/>
  <sheetViews>
    <sheetView zoomScale="80" zoomScaleNormal="80" workbookViewId="0">
      <pane ySplit="11" topLeftCell="A26" activePane="bottomLeft" state="frozen"/>
      <selection activeCell="P1" sqref="P1"/>
      <selection pane="bottomLeft" activeCell="P1" sqref="P1"/>
    </sheetView>
  </sheetViews>
  <sheetFormatPr defaultColWidth="9.140625" defaultRowHeight="15"/>
  <cols>
    <col min="1" max="1" width="9.140625" style="7"/>
    <col min="2" max="2" width="13.7109375" style="7" customWidth="1"/>
    <col min="3" max="3" width="12.42578125" style="7" customWidth="1"/>
    <col min="4" max="10" width="9.140625" style="7"/>
    <col min="11" max="11" width="13.140625" style="7" customWidth="1"/>
    <col min="12" max="12" width="13.85546875" style="7" customWidth="1"/>
    <col min="13" max="13" width="17.28515625" style="7" customWidth="1"/>
    <col min="14" max="15" width="9.140625" style="7"/>
    <col min="16" max="16" width="21.5703125" style="7" customWidth="1"/>
    <col min="17" max="18" width="9.140625" style="7"/>
    <col min="19" max="19" width="12.140625" style="7" customWidth="1"/>
    <col min="20" max="16384" width="9.140625" style="7"/>
  </cols>
  <sheetData>
    <row r="1" spans="1:20" ht="51" customHeight="1" thickBot="1">
      <c r="A1" s="4"/>
      <c r="B1" s="88" t="s">
        <v>0</v>
      </c>
      <c r="C1" s="88"/>
      <c r="D1" s="88"/>
      <c r="E1" s="88"/>
      <c r="F1" s="88"/>
      <c r="G1" s="88"/>
      <c r="H1" s="88"/>
      <c r="I1" s="88"/>
      <c r="J1" s="88"/>
      <c r="K1" s="88"/>
      <c r="L1" s="5"/>
      <c r="M1" s="106" t="s">
        <v>99</v>
      </c>
      <c r="N1" s="106"/>
      <c r="O1" s="106"/>
      <c r="P1" s="68">
        <f xml:space="preserve"> COUNTIFS($C12:$K100, "*Load*Loss*")</f>
        <v>0</v>
      </c>
      <c r="Q1" s="5"/>
      <c r="R1" s="5"/>
      <c r="S1" s="6"/>
      <c r="T1" s="6"/>
    </row>
    <row r="2" spans="1:20" ht="21.75" thickBot="1">
      <c r="B2" s="8"/>
      <c r="C2" s="89" t="s">
        <v>1</v>
      </c>
      <c r="D2" s="89"/>
      <c r="E2" s="89"/>
      <c r="F2" s="89"/>
      <c r="G2" s="89"/>
      <c r="H2" s="89"/>
      <c r="I2" s="89"/>
      <c r="J2" s="89"/>
      <c r="K2" s="9"/>
      <c r="L2" s="6"/>
      <c r="M2" s="110" t="s">
        <v>16</v>
      </c>
      <c r="N2" s="111"/>
      <c r="O2" s="111"/>
      <c r="P2" s="111"/>
      <c r="Q2" s="111"/>
      <c r="R2" s="111"/>
      <c r="S2" s="112"/>
      <c r="T2" s="6"/>
    </row>
    <row r="3" spans="1:20" ht="19.5" thickBot="1">
      <c r="B3" s="10" t="s">
        <v>33</v>
      </c>
      <c r="C3" s="11" t="s">
        <v>26</v>
      </c>
      <c r="D3" s="12"/>
      <c r="E3" s="12"/>
      <c r="F3" s="12"/>
      <c r="G3" s="12"/>
      <c r="H3" s="12"/>
      <c r="I3" s="12"/>
      <c r="J3" s="13" t="s">
        <v>31</v>
      </c>
      <c r="K3" s="14" t="s">
        <v>27</v>
      </c>
      <c r="L3" s="12"/>
      <c r="M3" s="15"/>
      <c r="N3" s="113" t="s">
        <v>17</v>
      </c>
      <c r="O3" s="114"/>
      <c r="P3" s="113" t="s">
        <v>18</v>
      </c>
      <c r="Q3" s="114"/>
      <c r="R3" s="115" t="s">
        <v>22</v>
      </c>
      <c r="S3" s="114"/>
      <c r="T3" s="6"/>
    </row>
    <row r="4" spans="1:20" ht="15.75" customHeight="1" thickBot="1">
      <c r="B4" s="16"/>
      <c r="C4" s="12"/>
      <c r="D4" s="12"/>
      <c r="E4" s="12"/>
      <c r="F4" s="12"/>
      <c r="G4" s="12"/>
      <c r="H4" s="12"/>
      <c r="I4" s="12"/>
      <c r="J4" s="12"/>
      <c r="K4" s="17"/>
      <c r="L4" s="6"/>
      <c r="M4" s="18" t="s">
        <v>19</v>
      </c>
      <c r="N4" s="116"/>
      <c r="O4" s="117"/>
      <c r="P4" s="116"/>
      <c r="Q4" s="117"/>
      <c r="R4" s="118"/>
      <c r="S4" s="117"/>
      <c r="T4" s="6"/>
    </row>
    <row r="5" spans="1:20" ht="19.5" thickBot="1">
      <c r="B5" s="10" t="s">
        <v>34</v>
      </c>
      <c r="C5" s="11" t="s">
        <v>2</v>
      </c>
      <c r="D5" s="12"/>
      <c r="E5" s="13" t="s">
        <v>12</v>
      </c>
      <c r="F5" s="60" t="s">
        <v>25</v>
      </c>
      <c r="G5" s="12"/>
      <c r="H5" s="12"/>
      <c r="I5" s="12"/>
      <c r="J5" s="13" t="s">
        <v>32</v>
      </c>
      <c r="K5" s="19">
        <v>44355</v>
      </c>
      <c r="L5" s="12"/>
      <c r="M5" s="18" t="s">
        <v>20</v>
      </c>
      <c r="N5" s="133">
        <f xml:space="preserve"> '27'!N4</f>
        <v>0</v>
      </c>
      <c r="O5" s="134"/>
      <c r="P5" s="133">
        <f xml:space="preserve"> '27'!P4</f>
        <v>0</v>
      </c>
      <c r="Q5" s="134"/>
      <c r="R5" s="133">
        <f xml:space="preserve"> '27'!R4</f>
        <v>0</v>
      </c>
      <c r="S5" s="134"/>
      <c r="T5" s="6"/>
    </row>
    <row r="6" spans="1:20" ht="15" customHeight="1" thickBot="1">
      <c r="B6" s="16"/>
      <c r="C6" s="12"/>
      <c r="D6" s="12"/>
      <c r="E6" s="12"/>
      <c r="F6" s="12"/>
      <c r="G6" s="12"/>
      <c r="H6" s="12"/>
      <c r="I6" s="12"/>
      <c r="J6" s="12"/>
      <c r="K6" s="17"/>
      <c r="L6" s="6"/>
      <c r="M6" s="20" t="s">
        <v>21</v>
      </c>
      <c r="N6" s="119">
        <f>IF(($N4-$N5)&lt;0,0,$N4-$N5)</f>
        <v>0</v>
      </c>
      <c r="O6" s="120"/>
      <c r="P6" s="131">
        <f>IF(($P4-$P5)&lt;0,0,$P4-$P5)</f>
        <v>0</v>
      </c>
      <c r="Q6" s="132"/>
      <c r="R6" s="131">
        <f xml:space="preserve"> IF(($R4 - $R5)&lt;0,0,$R4 - $R5)</f>
        <v>0</v>
      </c>
      <c r="S6" s="132"/>
      <c r="T6" s="6"/>
    </row>
    <row r="7" spans="1:20" ht="19.5" thickBot="1">
      <c r="B7" s="21" t="s">
        <v>13</v>
      </c>
      <c r="C7" s="75" t="s">
        <v>4</v>
      </c>
      <c r="D7" s="75"/>
      <c r="E7" s="75" t="s">
        <v>5</v>
      </c>
      <c r="F7" s="75"/>
      <c r="G7" s="75"/>
      <c r="H7" s="75"/>
      <c r="I7" s="75"/>
      <c r="J7" s="75"/>
      <c r="K7" s="93"/>
      <c r="L7" s="6"/>
      <c r="M7" s="90" t="s">
        <v>23</v>
      </c>
      <c r="N7" s="90"/>
      <c r="O7" s="90"/>
      <c r="P7" s="90"/>
      <c r="Q7" s="86">
        <v>0</v>
      </c>
      <c r="R7" s="86"/>
      <c r="S7" s="86"/>
      <c r="T7" s="6"/>
    </row>
    <row r="8" spans="1:20" ht="19.5" thickBot="1">
      <c r="B8" s="22">
        <v>2</v>
      </c>
      <c r="C8" s="90" t="s">
        <v>51</v>
      </c>
      <c r="D8" s="90"/>
      <c r="E8" s="94"/>
      <c r="F8" s="94"/>
      <c r="G8" s="94"/>
      <c r="H8" s="94"/>
      <c r="I8" s="94"/>
      <c r="J8" s="94"/>
      <c r="K8" s="94"/>
      <c r="L8" s="6"/>
      <c r="M8" s="90" t="s">
        <v>24</v>
      </c>
      <c r="N8" s="90"/>
      <c r="O8" s="90"/>
      <c r="P8" s="90"/>
      <c r="Q8" s="86">
        <v>0</v>
      </c>
      <c r="R8" s="86"/>
      <c r="S8" s="86"/>
      <c r="T8" s="6"/>
    </row>
    <row r="9" spans="1:20" ht="19.5" thickBot="1">
      <c r="B9" s="16"/>
      <c r="C9" s="91"/>
      <c r="D9" s="91"/>
      <c r="E9" s="91"/>
      <c r="F9" s="91"/>
      <c r="G9" s="91"/>
      <c r="H9" s="91"/>
      <c r="I9" s="91"/>
      <c r="J9" s="91"/>
      <c r="K9" s="95"/>
      <c r="L9" s="6"/>
      <c r="M9" s="90" t="s">
        <v>98</v>
      </c>
      <c r="N9" s="90"/>
      <c r="O9" s="90"/>
      <c r="P9" s="90"/>
      <c r="Q9" s="86">
        <v>0</v>
      </c>
      <c r="R9" s="86"/>
      <c r="S9" s="86"/>
      <c r="T9" s="6"/>
    </row>
    <row r="10" spans="1:20">
      <c r="B10" s="16"/>
      <c r="C10" s="12"/>
      <c r="D10" s="12"/>
      <c r="E10" s="12"/>
      <c r="F10" s="12"/>
      <c r="G10" s="12"/>
      <c r="H10" s="12"/>
      <c r="I10" s="12"/>
      <c r="J10" s="12"/>
      <c r="K10" s="17"/>
      <c r="L10" s="6"/>
      <c r="M10" s="6"/>
      <c r="N10" s="6"/>
      <c r="O10" s="6"/>
      <c r="P10" s="6"/>
      <c r="Q10" s="6"/>
      <c r="R10" s="6"/>
      <c r="S10" s="6"/>
      <c r="T10" s="6"/>
    </row>
    <row r="11" spans="1:20" ht="15.75">
      <c r="B11" s="23" t="s">
        <v>6</v>
      </c>
      <c r="C11" s="73" t="s">
        <v>7</v>
      </c>
      <c r="D11" s="73"/>
      <c r="E11" s="73"/>
      <c r="F11" s="73"/>
      <c r="G11" s="73"/>
      <c r="H11" s="73"/>
      <c r="I11" s="73"/>
      <c r="J11" s="73"/>
      <c r="K11" s="74"/>
      <c r="L11" s="6"/>
      <c r="M11" s="6"/>
      <c r="N11" s="6"/>
      <c r="O11" s="6"/>
      <c r="P11" s="6"/>
      <c r="Q11" s="6"/>
      <c r="R11" s="6"/>
      <c r="S11" s="5"/>
      <c r="T11" s="6"/>
    </row>
    <row r="12" spans="1:20" ht="33" customHeight="1">
      <c r="B12" s="24"/>
      <c r="C12" s="85"/>
      <c r="D12" s="83"/>
      <c r="E12" s="83"/>
      <c r="F12" s="83"/>
      <c r="G12" s="83"/>
      <c r="H12" s="83"/>
      <c r="I12" s="83"/>
      <c r="J12" s="83"/>
      <c r="K12" s="84"/>
      <c r="L12" s="6"/>
      <c r="M12" s="6"/>
      <c r="N12" s="6"/>
      <c r="O12" s="6"/>
      <c r="P12" s="6"/>
      <c r="Q12" s="6"/>
      <c r="R12" s="6"/>
      <c r="S12" s="6"/>
      <c r="T12" s="6"/>
    </row>
    <row r="13" spans="1:20" ht="19.5" thickBot="1">
      <c r="B13" s="24"/>
      <c r="C13" s="85"/>
      <c r="D13" s="83"/>
      <c r="E13" s="83"/>
      <c r="F13" s="83"/>
      <c r="G13" s="83"/>
      <c r="H13" s="83"/>
      <c r="I13" s="83"/>
      <c r="J13" s="83"/>
      <c r="K13" s="84"/>
      <c r="L13" s="6"/>
      <c r="M13" s="103" t="s">
        <v>41</v>
      </c>
      <c r="N13" s="103"/>
      <c r="O13" s="103"/>
      <c r="P13" s="103"/>
      <c r="Q13" s="103"/>
      <c r="R13" s="103"/>
      <c r="S13" s="103"/>
      <c r="T13" s="6"/>
    </row>
    <row r="14" spans="1:20" ht="19.5" thickBot="1">
      <c r="B14" s="24"/>
      <c r="C14" s="83"/>
      <c r="D14" s="83"/>
      <c r="E14" s="83"/>
      <c r="F14" s="83"/>
      <c r="G14" s="83"/>
      <c r="H14" s="83"/>
      <c r="I14" s="83"/>
      <c r="J14" s="83"/>
      <c r="K14" s="84"/>
      <c r="L14" s="6"/>
      <c r="M14" s="90" t="s">
        <v>42</v>
      </c>
      <c r="N14" s="90"/>
      <c r="O14" s="90"/>
      <c r="P14" s="90" t="s">
        <v>43</v>
      </c>
      <c r="Q14" s="90"/>
      <c r="R14" s="90"/>
      <c r="S14" s="90"/>
      <c r="T14" s="6"/>
    </row>
    <row r="15" spans="1:20" ht="16.5" thickBot="1">
      <c r="B15" s="24"/>
      <c r="C15" s="85"/>
      <c r="D15" s="83"/>
      <c r="E15" s="83"/>
      <c r="F15" s="83"/>
      <c r="G15" s="83"/>
      <c r="H15" s="83"/>
      <c r="I15" s="83"/>
      <c r="J15" s="83"/>
      <c r="K15" s="84"/>
      <c r="L15" s="6"/>
      <c r="M15" s="77" t="s">
        <v>66</v>
      </c>
      <c r="N15" s="77"/>
      <c r="O15" s="77"/>
      <c r="P15" s="102" t="s">
        <v>44</v>
      </c>
      <c r="Q15" s="102"/>
      <c r="R15" s="102"/>
      <c r="S15" s="102"/>
      <c r="T15" s="6"/>
    </row>
    <row r="16" spans="1:20" ht="16.5" thickBot="1">
      <c r="B16" s="24"/>
      <c r="C16" s="85"/>
      <c r="D16" s="83"/>
      <c r="E16" s="83"/>
      <c r="F16" s="83"/>
      <c r="G16" s="83"/>
      <c r="H16" s="83"/>
      <c r="I16" s="83"/>
      <c r="J16" s="83"/>
      <c r="K16" s="84"/>
      <c r="L16" s="6"/>
      <c r="M16" s="77" t="s">
        <v>57</v>
      </c>
      <c r="N16" s="77"/>
      <c r="O16" s="77"/>
      <c r="P16" s="102" t="s">
        <v>71</v>
      </c>
      <c r="Q16" s="102"/>
      <c r="R16" s="102"/>
      <c r="S16" s="102"/>
      <c r="T16" s="6"/>
    </row>
    <row r="17" spans="2:20" ht="16.5" thickBot="1">
      <c r="B17" s="24"/>
      <c r="C17" s="85"/>
      <c r="D17" s="83"/>
      <c r="E17" s="83"/>
      <c r="F17" s="83"/>
      <c r="G17" s="83"/>
      <c r="H17" s="83"/>
      <c r="I17" s="83"/>
      <c r="J17" s="83"/>
      <c r="K17" s="84"/>
      <c r="L17" s="6"/>
      <c r="M17" s="77" t="s">
        <v>45</v>
      </c>
      <c r="N17" s="77"/>
      <c r="O17" s="77"/>
      <c r="P17" s="102" t="s">
        <v>46</v>
      </c>
      <c r="Q17" s="102"/>
      <c r="R17" s="102"/>
      <c r="S17" s="102"/>
      <c r="T17" s="6"/>
    </row>
    <row r="18" spans="2:20" ht="16.5" thickBot="1">
      <c r="B18" s="24"/>
      <c r="C18" s="83"/>
      <c r="D18" s="83"/>
      <c r="E18" s="83"/>
      <c r="F18" s="83"/>
      <c r="G18" s="83"/>
      <c r="H18" s="83"/>
      <c r="I18" s="83"/>
      <c r="J18" s="83"/>
      <c r="K18" s="84"/>
      <c r="L18" s="6"/>
      <c r="M18" s="77" t="s">
        <v>67</v>
      </c>
      <c r="N18" s="77"/>
      <c r="O18" s="77"/>
      <c r="P18" s="102" t="s">
        <v>47</v>
      </c>
      <c r="Q18" s="102"/>
      <c r="R18" s="102"/>
      <c r="S18" s="102"/>
      <c r="T18" s="6"/>
    </row>
    <row r="19" spans="2:20" ht="16.5" thickBot="1">
      <c r="B19" s="24"/>
      <c r="C19" s="83"/>
      <c r="D19" s="83"/>
      <c r="E19" s="83"/>
      <c r="F19" s="83"/>
      <c r="G19" s="83"/>
      <c r="H19" s="83"/>
      <c r="I19" s="83"/>
      <c r="J19" s="83"/>
      <c r="K19" s="84"/>
      <c r="L19" s="6"/>
      <c r="M19" s="77" t="s">
        <v>68</v>
      </c>
      <c r="N19" s="77"/>
      <c r="O19" s="77"/>
      <c r="P19" s="102" t="s">
        <v>47</v>
      </c>
      <c r="Q19" s="102"/>
      <c r="R19" s="102"/>
      <c r="S19" s="102"/>
      <c r="T19" s="6"/>
    </row>
    <row r="20" spans="2:20" ht="16.5" thickBot="1">
      <c r="B20" s="24"/>
      <c r="C20" s="83"/>
      <c r="D20" s="83"/>
      <c r="E20" s="83"/>
      <c r="F20" s="83"/>
      <c r="G20" s="83"/>
      <c r="H20" s="83"/>
      <c r="I20" s="83"/>
      <c r="J20" s="83"/>
      <c r="K20" s="84"/>
      <c r="L20" s="6"/>
      <c r="M20" s="77"/>
      <c r="N20" s="77"/>
      <c r="O20" s="77"/>
      <c r="P20" s="102"/>
      <c r="Q20" s="102"/>
      <c r="R20" s="102"/>
      <c r="S20" s="102"/>
      <c r="T20" s="6"/>
    </row>
    <row r="21" spans="2:20" ht="16.5" thickBot="1">
      <c r="B21" s="24"/>
      <c r="C21" s="83"/>
      <c r="D21" s="83"/>
      <c r="E21" s="83"/>
      <c r="F21" s="83"/>
      <c r="G21" s="83"/>
      <c r="H21" s="83"/>
      <c r="I21" s="83"/>
      <c r="J21" s="83"/>
      <c r="K21" s="84"/>
      <c r="L21" s="6"/>
      <c r="M21" s="77"/>
      <c r="N21" s="77"/>
      <c r="O21" s="77"/>
      <c r="P21" s="102"/>
      <c r="Q21" s="102"/>
      <c r="R21" s="102"/>
      <c r="S21" s="102"/>
      <c r="T21" s="6"/>
    </row>
    <row r="22" spans="2:20" ht="16.5" thickBot="1">
      <c r="B22" s="24"/>
      <c r="C22" s="85"/>
      <c r="D22" s="85"/>
      <c r="E22" s="85"/>
      <c r="F22" s="85"/>
      <c r="G22" s="85"/>
      <c r="H22" s="85"/>
      <c r="I22" s="85"/>
      <c r="J22" s="85"/>
      <c r="K22" s="92"/>
      <c r="L22" s="6"/>
      <c r="M22" s="77"/>
      <c r="N22" s="77"/>
      <c r="O22" s="77"/>
      <c r="P22" s="102"/>
      <c r="Q22" s="102"/>
      <c r="R22" s="102"/>
      <c r="S22" s="102"/>
      <c r="T22" s="6"/>
    </row>
    <row r="23" spans="2:20" ht="15.75">
      <c r="B23" s="24"/>
      <c r="C23" s="85"/>
      <c r="D23" s="85"/>
      <c r="E23" s="85"/>
      <c r="F23" s="85"/>
      <c r="G23" s="85"/>
      <c r="H23" s="85"/>
      <c r="I23" s="85"/>
      <c r="J23" s="85"/>
      <c r="K23" s="92"/>
      <c r="L23" s="6"/>
      <c r="M23" s="123"/>
      <c r="N23" s="123"/>
      <c r="O23" s="123"/>
      <c r="P23" s="6"/>
      <c r="Q23" s="6"/>
      <c r="R23" s="6"/>
      <c r="S23" s="6"/>
      <c r="T23" s="6"/>
    </row>
    <row r="24" spans="2:20" ht="15.75">
      <c r="B24" s="24"/>
      <c r="C24" s="83"/>
      <c r="D24" s="83"/>
      <c r="E24" s="83"/>
      <c r="F24" s="83"/>
      <c r="G24" s="83"/>
      <c r="H24" s="83"/>
      <c r="I24" s="83"/>
      <c r="J24" s="83"/>
      <c r="K24" s="84"/>
      <c r="L24" s="6"/>
      <c r="M24" s="123"/>
      <c r="N24" s="124"/>
      <c r="O24" s="124"/>
      <c r="P24" s="6"/>
      <c r="Q24" s="6"/>
      <c r="R24" s="6"/>
      <c r="S24" s="6"/>
      <c r="T24" s="6"/>
    </row>
    <row r="25" spans="2:20" ht="15.75">
      <c r="B25" s="24"/>
      <c r="C25" s="83"/>
      <c r="D25" s="83"/>
      <c r="E25" s="83"/>
      <c r="F25" s="83"/>
      <c r="G25" s="83"/>
      <c r="H25" s="83"/>
      <c r="I25" s="83"/>
      <c r="J25" s="83"/>
      <c r="K25" s="84"/>
      <c r="L25" s="6"/>
      <c r="M25" s="123"/>
      <c r="N25" s="123"/>
      <c r="O25" s="123"/>
      <c r="P25" s="6"/>
      <c r="Q25" s="6"/>
      <c r="R25" s="6"/>
      <c r="S25" s="6"/>
      <c r="T25" s="6"/>
    </row>
    <row r="26" spans="2:20" ht="15.75">
      <c r="B26" s="24"/>
      <c r="C26" s="83"/>
      <c r="D26" s="83"/>
      <c r="E26" s="83"/>
      <c r="F26" s="83"/>
      <c r="G26" s="83"/>
      <c r="H26" s="83"/>
      <c r="I26" s="83"/>
      <c r="J26" s="83"/>
      <c r="K26" s="84"/>
      <c r="L26" s="6"/>
      <c r="M26" s="6"/>
      <c r="N26" s="6"/>
      <c r="O26" s="6"/>
      <c r="P26" s="6"/>
      <c r="Q26" s="6"/>
      <c r="R26" s="6"/>
      <c r="S26" s="6"/>
      <c r="T26" s="6"/>
    </row>
    <row r="27" spans="2:20" ht="19.5" thickBot="1">
      <c r="B27" s="24"/>
      <c r="C27" s="83"/>
      <c r="D27" s="83"/>
      <c r="E27" s="83"/>
      <c r="F27" s="83"/>
      <c r="G27" s="83"/>
      <c r="H27" s="83"/>
      <c r="I27" s="83"/>
      <c r="J27" s="83"/>
      <c r="K27" s="84"/>
      <c r="L27" s="25"/>
      <c r="M27" s="87" t="s">
        <v>7</v>
      </c>
      <c r="N27" s="87"/>
      <c r="O27" s="87"/>
      <c r="P27" s="87"/>
      <c r="Q27" s="87"/>
      <c r="R27" s="87"/>
      <c r="S27" s="6"/>
      <c r="T27" s="6"/>
    </row>
    <row r="28" spans="2:20" ht="19.5" thickBot="1">
      <c r="B28" s="24"/>
      <c r="C28" s="83"/>
      <c r="D28" s="83"/>
      <c r="E28" s="83"/>
      <c r="F28" s="83"/>
      <c r="G28" s="83"/>
      <c r="H28" s="83"/>
      <c r="I28" s="83"/>
      <c r="J28" s="83"/>
      <c r="K28" s="84"/>
      <c r="L28" s="25"/>
      <c r="M28" s="90" t="s">
        <v>14</v>
      </c>
      <c r="N28" s="90"/>
      <c r="O28" s="90"/>
      <c r="P28" s="69" t="s">
        <v>69</v>
      </c>
      <c r="Q28" s="135" t="s">
        <v>53</v>
      </c>
      <c r="R28" s="136"/>
      <c r="S28" s="6"/>
      <c r="T28" s="6"/>
    </row>
    <row r="29" spans="2:20" ht="19.5" thickBot="1">
      <c r="B29" s="24"/>
      <c r="C29" s="83"/>
      <c r="D29" s="83"/>
      <c r="E29" s="83"/>
      <c r="F29" s="83"/>
      <c r="G29" s="83"/>
      <c r="H29" s="83"/>
      <c r="I29" s="83"/>
      <c r="J29" s="83"/>
      <c r="K29" s="84"/>
      <c r="L29" s="25"/>
      <c r="M29" s="86" t="s">
        <v>15</v>
      </c>
      <c r="N29" s="86"/>
      <c r="O29" s="86"/>
      <c r="P29" s="3">
        <f xml:space="preserve"> COUNTIFS($C12:$K100, "*O*F*11*issued*")</f>
        <v>0</v>
      </c>
      <c r="Q29" s="98">
        <f xml:space="preserve"> COUNTIFS(C12:K104, "*O*F*11*surrendered*")</f>
        <v>0</v>
      </c>
      <c r="R29" s="99"/>
      <c r="S29" s="6"/>
      <c r="T29" s="6"/>
    </row>
    <row r="30" spans="2:20" ht="19.5" thickBot="1">
      <c r="B30" s="24"/>
      <c r="C30" s="83"/>
      <c r="D30" s="83"/>
      <c r="E30" s="83"/>
      <c r="F30" s="83"/>
      <c r="G30" s="83"/>
      <c r="H30" s="83"/>
      <c r="I30" s="83"/>
      <c r="J30" s="83"/>
      <c r="K30" s="84"/>
      <c r="L30" s="25"/>
      <c r="M30" s="86" t="s">
        <v>55</v>
      </c>
      <c r="N30" s="86"/>
      <c r="O30" s="86"/>
      <c r="P30" s="3">
        <f xml:space="preserve"> COUNTIF($C12:$K104, "*CMMS*raised*")</f>
        <v>0</v>
      </c>
      <c r="Q30" s="100"/>
      <c r="R30" s="101"/>
      <c r="S30" s="6"/>
      <c r="T30" s="6"/>
    </row>
    <row r="31" spans="2:20" ht="19.5" thickBot="1">
      <c r="B31" s="24"/>
      <c r="C31" s="83"/>
      <c r="D31" s="83"/>
      <c r="E31" s="83"/>
      <c r="F31" s="83"/>
      <c r="G31" s="83"/>
      <c r="H31" s="83"/>
      <c r="I31" s="83"/>
      <c r="J31" s="83"/>
      <c r="K31" s="84"/>
      <c r="L31" s="25"/>
      <c r="M31" s="86" t="s">
        <v>28</v>
      </c>
      <c r="N31" s="86"/>
      <c r="O31" s="86"/>
      <c r="P31" s="3">
        <f xml:space="preserve"> COUNTIFS($C12:$K104, "Work Permit*issued*") + COUNTIFS($C12:$K104, "*Permit*to*work*issued*") + COUNTIFS($C12:$K104, "*O*F*2*issued*")</f>
        <v>0</v>
      </c>
      <c r="Q31" s="98">
        <f xml:space="preserve"> COUNTIFS($C12:$K104, "Work Permit*surrendered*") + COUNTIFS($C12:$K104, "*Permit*to*work*surrendered*") + COUNTIFS($C12:$K104, "*O*F*2*surrendered*")</f>
        <v>0</v>
      </c>
      <c r="R31" s="99"/>
      <c r="S31" s="6"/>
      <c r="T31" s="6"/>
    </row>
    <row r="32" spans="2:20" ht="19.5" thickBot="1">
      <c r="B32" s="24"/>
      <c r="C32" s="83"/>
      <c r="D32" s="83"/>
      <c r="E32" s="83"/>
      <c r="F32" s="83"/>
      <c r="G32" s="83"/>
      <c r="H32" s="83"/>
      <c r="I32" s="83"/>
      <c r="J32" s="83"/>
      <c r="K32" s="84"/>
      <c r="L32" s="25"/>
      <c r="M32" s="86" t="s">
        <v>29</v>
      </c>
      <c r="N32" s="86"/>
      <c r="O32" s="86"/>
      <c r="P32" s="3">
        <f xml:space="preserve"> COUNTIFS($C12:$K104, "Work*Test*Permit*issued*") + COUNTIFS($C12:$K104, "*O*F*3*issued*")</f>
        <v>0</v>
      </c>
      <c r="Q32" s="98">
        <f xml:space="preserve"> COUNTIFS(C12:K104, "Work*Test*Permit*surrendered*") + COUNTIFS($C12:$K104, "*O*F*3*surrendered*")</f>
        <v>0</v>
      </c>
      <c r="R32" s="99"/>
      <c r="S32" s="6"/>
      <c r="T32" s="6"/>
    </row>
    <row r="33" spans="2:20" ht="19.5" thickBot="1">
      <c r="B33" s="24"/>
      <c r="C33" s="83"/>
      <c r="D33" s="83"/>
      <c r="E33" s="83"/>
      <c r="F33" s="83"/>
      <c r="G33" s="83"/>
      <c r="H33" s="83"/>
      <c r="I33" s="83"/>
      <c r="J33" s="83"/>
      <c r="K33" s="84"/>
      <c r="L33" s="25"/>
      <c r="M33" s="86" t="s">
        <v>30</v>
      </c>
      <c r="N33" s="86"/>
      <c r="O33" s="86"/>
      <c r="P33" s="3">
        <f xml:space="preserve"> COUNTIFS($C12:$K104, "*Local*Checks*") + COUNTIFS($C12:$K104, "*Checks*Local*")</f>
        <v>0</v>
      </c>
      <c r="Q33" s="100"/>
      <c r="R33" s="101"/>
      <c r="S33" s="6"/>
      <c r="T33" s="6"/>
    </row>
    <row r="34" spans="2:20" ht="19.5" thickBot="1">
      <c r="B34" s="24"/>
      <c r="C34" s="83"/>
      <c r="D34" s="83"/>
      <c r="E34" s="83"/>
      <c r="F34" s="83"/>
      <c r="G34" s="83"/>
      <c r="H34" s="83"/>
      <c r="I34" s="83"/>
      <c r="J34" s="83"/>
      <c r="K34" s="84"/>
      <c r="L34" s="25"/>
      <c r="M34" s="86" t="s">
        <v>49</v>
      </c>
      <c r="N34" s="86"/>
      <c r="O34" s="86"/>
      <c r="P34" s="3">
        <f xml:space="preserve"> COUNTIFS($C12:$K104, "*Hot*Work*Permit*issued*")</f>
        <v>0</v>
      </c>
      <c r="Q34" s="98">
        <f xml:space="preserve"> COUNTIFS($C12:$K104, "*Hot*Work*Permit*surrendered*")</f>
        <v>0</v>
      </c>
      <c r="R34" s="99"/>
      <c r="S34" s="6"/>
      <c r="T34" s="6"/>
    </row>
    <row r="35" spans="2:20" ht="19.5" thickBot="1">
      <c r="B35" s="24"/>
      <c r="C35" s="83"/>
      <c r="D35" s="83"/>
      <c r="E35" s="83"/>
      <c r="F35" s="83"/>
      <c r="G35" s="83"/>
      <c r="H35" s="83"/>
      <c r="I35" s="83"/>
      <c r="J35" s="83"/>
      <c r="K35" s="84"/>
      <c r="L35" s="25"/>
      <c r="M35" s="86" t="s">
        <v>48</v>
      </c>
      <c r="N35" s="86"/>
      <c r="O35" s="86"/>
      <c r="P35" s="3">
        <f xml:space="preserve"> COUNTIFS($C12:$K104, "*Confined*Space*Permit*issued*")</f>
        <v>0</v>
      </c>
      <c r="Q35" s="98">
        <f xml:space="preserve"> COUNTIFS($C12:$K104, "*Confined*Space*Permit*surrendered*")</f>
        <v>0</v>
      </c>
      <c r="R35" s="99"/>
      <c r="S35" s="6"/>
      <c r="T35" s="6"/>
    </row>
    <row r="36" spans="2:20" ht="19.5" thickBot="1">
      <c r="B36" s="24"/>
      <c r="C36" s="83"/>
      <c r="D36" s="83"/>
      <c r="E36" s="83"/>
      <c r="F36" s="83"/>
      <c r="G36" s="83"/>
      <c r="H36" s="83"/>
      <c r="I36" s="83"/>
      <c r="J36" s="83"/>
      <c r="K36" s="84"/>
      <c r="L36" s="25"/>
      <c r="M36" s="77" t="s">
        <v>50</v>
      </c>
      <c r="N36" s="77"/>
      <c r="O36" s="77"/>
      <c r="P36" s="3">
        <f>COUNTIFS($C12:$K104,"*Application*for*Protection*Guarantee*")</f>
        <v>0</v>
      </c>
      <c r="Q36" s="100"/>
      <c r="R36" s="101"/>
      <c r="S36" s="6"/>
      <c r="T36" s="6"/>
    </row>
    <row r="37" spans="2:20" ht="19.5" thickBot="1">
      <c r="B37" s="24"/>
      <c r="C37" s="83"/>
      <c r="D37" s="83"/>
      <c r="E37" s="83"/>
      <c r="F37" s="83"/>
      <c r="G37" s="83"/>
      <c r="H37" s="83"/>
      <c r="I37" s="83"/>
      <c r="J37" s="83"/>
      <c r="K37" s="84"/>
      <c r="L37" s="6"/>
      <c r="M37" s="125"/>
      <c r="N37" s="125"/>
      <c r="O37" s="125"/>
      <c r="P37" s="28"/>
      <c r="Q37" s="129"/>
      <c r="R37" s="130"/>
      <c r="S37" s="29"/>
      <c r="T37" s="6"/>
    </row>
    <row r="38" spans="2:20" ht="19.5" thickBot="1">
      <c r="B38" s="24"/>
      <c r="C38" s="83"/>
      <c r="D38" s="83"/>
      <c r="E38" s="83"/>
      <c r="F38" s="83"/>
      <c r="G38" s="83"/>
      <c r="H38" s="83"/>
      <c r="I38" s="83"/>
      <c r="J38" s="83"/>
      <c r="K38" s="84"/>
      <c r="L38" s="6"/>
      <c r="M38" s="86"/>
      <c r="N38" s="86"/>
      <c r="O38" s="86"/>
      <c r="P38" s="27"/>
      <c r="Q38" s="121"/>
      <c r="R38" s="122"/>
      <c r="S38" s="30"/>
      <c r="T38" s="6"/>
    </row>
    <row r="39" spans="2:20" ht="19.5" thickBot="1">
      <c r="B39" s="24"/>
      <c r="C39" s="83"/>
      <c r="D39" s="83"/>
      <c r="E39" s="83"/>
      <c r="F39" s="83"/>
      <c r="G39" s="83"/>
      <c r="H39" s="83"/>
      <c r="I39" s="83"/>
      <c r="J39" s="83"/>
      <c r="K39" s="84"/>
      <c r="L39" s="6"/>
      <c r="M39" s="86"/>
      <c r="N39" s="86"/>
      <c r="O39" s="86"/>
      <c r="P39" s="27"/>
      <c r="Q39" s="121"/>
      <c r="R39" s="122"/>
      <c r="S39" s="30"/>
      <c r="T39" s="6"/>
    </row>
    <row r="40" spans="2:20" ht="18.75">
      <c r="B40" s="24"/>
      <c r="C40" s="83"/>
      <c r="D40" s="83"/>
      <c r="E40" s="83"/>
      <c r="F40" s="83"/>
      <c r="G40" s="83"/>
      <c r="H40" s="83"/>
      <c r="I40" s="83"/>
      <c r="J40" s="83"/>
      <c r="K40" s="84"/>
      <c r="L40" s="6"/>
      <c r="M40" s="31"/>
      <c r="N40" s="32"/>
      <c r="O40" s="32"/>
      <c r="P40" s="32"/>
      <c r="Q40" s="32"/>
      <c r="R40" s="32"/>
      <c r="S40" s="30"/>
      <c r="T40" s="6"/>
    </row>
    <row r="41" spans="2:20" ht="18.75">
      <c r="B41" s="24"/>
      <c r="C41" s="83"/>
      <c r="D41" s="83"/>
      <c r="E41" s="83"/>
      <c r="F41" s="83"/>
      <c r="G41" s="83"/>
      <c r="H41" s="83"/>
      <c r="I41" s="83"/>
      <c r="J41" s="83"/>
      <c r="K41" s="84"/>
      <c r="L41" s="6"/>
      <c r="M41" s="31"/>
      <c r="N41" s="32"/>
      <c r="O41" s="32"/>
      <c r="P41" s="32"/>
      <c r="Q41" s="32"/>
      <c r="R41" s="32"/>
      <c r="S41" s="30"/>
      <c r="T41" s="6"/>
    </row>
    <row r="42" spans="2:20" ht="18.75">
      <c r="B42" s="24"/>
      <c r="C42" s="83"/>
      <c r="D42" s="83"/>
      <c r="E42" s="83"/>
      <c r="F42" s="83"/>
      <c r="G42" s="83"/>
      <c r="H42" s="83"/>
      <c r="I42" s="83"/>
      <c r="J42" s="83"/>
      <c r="K42" s="84"/>
      <c r="L42" s="6"/>
      <c r="M42" s="33"/>
      <c r="N42" s="33"/>
      <c r="O42" s="33"/>
      <c r="P42" s="33"/>
      <c r="Q42" s="32"/>
      <c r="R42" s="32"/>
      <c r="S42" s="30"/>
      <c r="T42" s="6"/>
    </row>
    <row r="43" spans="2:20" ht="18.75">
      <c r="B43" s="24"/>
      <c r="C43" s="83"/>
      <c r="D43" s="83"/>
      <c r="E43" s="83"/>
      <c r="F43" s="83"/>
      <c r="G43" s="83"/>
      <c r="H43" s="83"/>
      <c r="I43" s="83"/>
      <c r="J43" s="83"/>
      <c r="K43" s="84"/>
      <c r="L43" s="6"/>
      <c r="M43" s="33"/>
      <c r="N43" s="33"/>
      <c r="O43" s="33"/>
      <c r="P43" s="33"/>
      <c r="Q43" s="32"/>
      <c r="R43" s="32"/>
      <c r="S43" s="30"/>
      <c r="T43" s="6"/>
    </row>
    <row r="44" spans="2:20" ht="18.75">
      <c r="B44" s="24"/>
      <c r="C44" s="83"/>
      <c r="D44" s="83"/>
      <c r="E44" s="83"/>
      <c r="F44" s="83"/>
      <c r="G44" s="83"/>
      <c r="H44" s="83"/>
      <c r="I44" s="83"/>
      <c r="J44" s="83"/>
      <c r="K44" s="84"/>
      <c r="L44" s="6"/>
      <c r="M44" s="33"/>
      <c r="N44" s="33"/>
      <c r="O44" s="33"/>
      <c r="P44" s="33"/>
      <c r="Q44" s="32"/>
      <c r="R44" s="32"/>
      <c r="S44" s="32"/>
      <c r="T44" s="6"/>
    </row>
    <row r="45" spans="2:20" ht="15.75">
      <c r="B45" s="24"/>
      <c r="C45" s="83"/>
      <c r="D45" s="83"/>
      <c r="E45" s="83"/>
      <c r="F45" s="83"/>
      <c r="G45" s="83"/>
      <c r="H45" s="83"/>
      <c r="I45" s="83"/>
      <c r="J45" s="83"/>
      <c r="K45" s="84"/>
      <c r="L45" s="25"/>
      <c r="M45" s="25"/>
      <c r="N45" s="25"/>
      <c r="O45" s="25"/>
      <c r="P45" s="25"/>
      <c r="Q45" s="25"/>
      <c r="R45" s="25"/>
      <c r="S45" s="6"/>
      <c r="T45" s="6"/>
    </row>
    <row r="46" spans="2:20" ht="15.75">
      <c r="B46" s="24"/>
      <c r="C46" s="83"/>
      <c r="D46" s="83"/>
      <c r="E46" s="83"/>
      <c r="F46" s="83"/>
      <c r="G46" s="83"/>
      <c r="H46" s="83"/>
      <c r="I46" s="83"/>
      <c r="J46" s="83"/>
      <c r="K46" s="84"/>
      <c r="L46" s="25"/>
      <c r="M46" s="25"/>
      <c r="N46" s="25"/>
      <c r="O46" s="25"/>
      <c r="P46" s="25"/>
      <c r="Q46" s="25"/>
      <c r="R46" s="25"/>
      <c r="S46" s="6"/>
      <c r="T46" s="6"/>
    </row>
    <row r="47" spans="2:20" ht="15.75">
      <c r="B47" s="24"/>
      <c r="C47" s="83"/>
      <c r="D47" s="83"/>
      <c r="E47" s="83"/>
      <c r="F47" s="83"/>
      <c r="G47" s="83"/>
      <c r="H47" s="83"/>
      <c r="I47" s="83"/>
      <c r="J47" s="83"/>
      <c r="K47" s="84"/>
      <c r="L47" s="25"/>
      <c r="M47" s="25"/>
      <c r="N47" s="25"/>
      <c r="O47" s="25"/>
      <c r="P47" s="25"/>
      <c r="Q47" s="25"/>
      <c r="R47" s="25"/>
      <c r="S47" s="6"/>
      <c r="T47" s="6"/>
    </row>
    <row r="48" spans="2:20" ht="15.75">
      <c r="B48" s="24"/>
      <c r="C48" s="83"/>
      <c r="D48" s="83"/>
      <c r="E48" s="83"/>
      <c r="F48" s="83"/>
      <c r="G48" s="83"/>
      <c r="H48" s="83"/>
      <c r="I48" s="83"/>
      <c r="J48" s="83"/>
      <c r="K48" s="84"/>
      <c r="L48" s="25"/>
      <c r="M48" s="25"/>
      <c r="N48" s="25"/>
      <c r="O48" s="25"/>
      <c r="P48" s="25"/>
      <c r="Q48" s="25"/>
      <c r="R48" s="25"/>
      <c r="S48" s="6"/>
      <c r="T48" s="6"/>
    </row>
    <row r="49" spans="2:20" ht="15.75">
      <c r="B49" s="24"/>
      <c r="C49" s="83"/>
      <c r="D49" s="83"/>
      <c r="E49" s="83"/>
      <c r="F49" s="83"/>
      <c r="G49" s="83"/>
      <c r="H49" s="83"/>
      <c r="I49" s="83"/>
      <c r="J49" s="83"/>
      <c r="K49" s="84"/>
      <c r="L49" s="25"/>
      <c r="M49" s="25"/>
      <c r="N49" s="25"/>
      <c r="O49" s="25"/>
      <c r="P49" s="25"/>
      <c r="Q49" s="25"/>
      <c r="R49" s="25"/>
      <c r="S49" s="6"/>
      <c r="T49" s="6"/>
    </row>
    <row r="50" spans="2:20" ht="15.75">
      <c r="B50" s="24"/>
      <c r="C50" s="83"/>
      <c r="D50" s="83"/>
      <c r="E50" s="83"/>
      <c r="F50" s="83"/>
      <c r="G50" s="83"/>
      <c r="H50" s="83"/>
      <c r="I50" s="83"/>
      <c r="J50" s="83"/>
      <c r="K50" s="84"/>
      <c r="L50" s="25"/>
      <c r="M50" s="34"/>
      <c r="N50" s="34"/>
      <c r="O50" s="34"/>
      <c r="P50" s="34"/>
      <c r="Q50" s="25"/>
      <c r="R50" s="25"/>
      <c r="S50" s="6"/>
      <c r="T50" s="6"/>
    </row>
    <row r="51" spans="2:20" ht="15.75">
      <c r="B51" s="24"/>
      <c r="C51" s="83"/>
      <c r="D51" s="83"/>
      <c r="E51" s="83"/>
      <c r="F51" s="83"/>
      <c r="G51" s="83"/>
      <c r="H51" s="83"/>
      <c r="I51" s="83"/>
      <c r="J51" s="83"/>
      <c r="K51" s="84"/>
      <c r="L51" s="25"/>
      <c r="M51" s="25"/>
      <c r="N51" s="25"/>
      <c r="O51" s="25"/>
      <c r="P51" s="25"/>
      <c r="Q51" s="25"/>
      <c r="R51" s="25"/>
      <c r="S51" s="6"/>
      <c r="T51" s="6"/>
    </row>
    <row r="52" spans="2:20" ht="15.75">
      <c r="B52" s="24"/>
      <c r="C52" s="83"/>
      <c r="D52" s="83"/>
      <c r="E52" s="83"/>
      <c r="F52" s="83"/>
      <c r="G52" s="83"/>
      <c r="H52" s="83"/>
      <c r="I52" s="83"/>
      <c r="J52" s="83"/>
      <c r="K52" s="84"/>
      <c r="L52" s="25"/>
      <c r="M52" s="25"/>
      <c r="N52" s="25"/>
      <c r="O52" s="25"/>
      <c r="P52" s="25"/>
      <c r="Q52" s="25"/>
      <c r="R52" s="25"/>
      <c r="S52" s="6"/>
      <c r="T52" s="6"/>
    </row>
    <row r="53" spans="2:20" ht="15.75">
      <c r="B53" s="24"/>
      <c r="C53" s="83"/>
      <c r="D53" s="83"/>
      <c r="E53" s="83"/>
      <c r="F53" s="83"/>
      <c r="G53" s="83"/>
      <c r="H53" s="83"/>
      <c r="I53" s="83"/>
      <c r="J53" s="83"/>
      <c r="K53" s="84"/>
      <c r="L53" s="25"/>
      <c r="M53" s="25"/>
      <c r="N53" s="25"/>
      <c r="O53" s="25"/>
      <c r="P53" s="25"/>
      <c r="Q53" s="25"/>
      <c r="R53" s="25"/>
      <c r="S53" s="6"/>
      <c r="T53" s="6"/>
    </row>
    <row r="54" spans="2:20" ht="15.75">
      <c r="B54" s="24"/>
      <c r="C54" s="83"/>
      <c r="D54" s="83"/>
      <c r="E54" s="83"/>
      <c r="F54" s="83"/>
      <c r="G54" s="83"/>
      <c r="H54" s="83"/>
      <c r="I54" s="83"/>
      <c r="J54" s="83"/>
      <c r="K54" s="84"/>
      <c r="L54" s="25"/>
      <c r="M54" s="25"/>
      <c r="N54" s="25"/>
      <c r="O54" s="25"/>
      <c r="P54" s="25"/>
      <c r="Q54" s="25"/>
      <c r="R54" s="25"/>
      <c r="S54" s="6"/>
      <c r="T54" s="6"/>
    </row>
    <row r="55" spans="2:20" ht="15.75">
      <c r="B55" s="24"/>
      <c r="C55" s="83"/>
      <c r="D55" s="83"/>
      <c r="E55" s="83"/>
      <c r="F55" s="83"/>
      <c r="G55" s="83"/>
      <c r="H55" s="83"/>
      <c r="I55" s="83"/>
      <c r="J55" s="83"/>
      <c r="K55" s="84"/>
      <c r="L55" s="25"/>
      <c r="M55" s="6"/>
      <c r="N55" s="6"/>
      <c r="O55" s="6"/>
      <c r="P55" s="6"/>
      <c r="Q55" s="6"/>
      <c r="R55" s="6"/>
      <c r="S55" s="6"/>
      <c r="T55" s="6"/>
    </row>
    <row r="56" spans="2:20" ht="15.75">
      <c r="B56" s="24"/>
      <c r="C56" s="83"/>
      <c r="D56" s="83"/>
      <c r="E56" s="83"/>
      <c r="F56" s="83"/>
      <c r="G56" s="83"/>
      <c r="H56" s="83"/>
      <c r="I56" s="83"/>
      <c r="J56" s="83"/>
      <c r="K56" s="84"/>
      <c r="L56" s="25"/>
      <c r="M56" s="6"/>
      <c r="N56" s="6"/>
      <c r="O56" s="6"/>
      <c r="P56" s="6"/>
      <c r="Q56" s="6"/>
      <c r="R56" s="6"/>
      <c r="S56" s="6"/>
      <c r="T56" s="6"/>
    </row>
    <row r="57" spans="2:20" ht="15.75">
      <c r="B57" s="24"/>
      <c r="C57" s="83"/>
      <c r="D57" s="83"/>
      <c r="E57" s="83"/>
      <c r="F57" s="83"/>
      <c r="G57" s="83"/>
      <c r="H57" s="83"/>
      <c r="I57" s="83"/>
      <c r="J57" s="83"/>
      <c r="K57" s="84"/>
      <c r="L57" s="25"/>
      <c r="M57" s="6"/>
      <c r="N57" s="6"/>
      <c r="O57" s="6"/>
      <c r="P57" s="6"/>
      <c r="Q57" s="6"/>
      <c r="R57" s="6"/>
      <c r="S57" s="6"/>
      <c r="T57" s="6"/>
    </row>
    <row r="58" spans="2:20" ht="15.75">
      <c r="B58" s="24"/>
      <c r="C58" s="83"/>
      <c r="D58" s="83"/>
      <c r="E58" s="83"/>
      <c r="F58" s="83"/>
      <c r="G58" s="83"/>
      <c r="H58" s="83"/>
      <c r="I58" s="83"/>
      <c r="J58" s="83"/>
      <c r="K58" s="84"/>
      <c r="L58" s="25"/>
      <c r="M58" s="6"/>
      <c r="N58" s="6"/>
      <c r="O58" s="6"/>
      <c r="P58" s="6"/>
      <c r="Q58" s="6"/>
      <c r="R58" s="6"/>
      <c r="S58" s="6"/>
      <c r="T58" s="6"/>
    </row>
    <row r="59" spans="2:20" ht="15.75">
      <c r="B59" s="24"/>
      <c r="C59" s="83"/>
      <c r="D59" s="83"/>
      <c r="E59" s="83"/>
      <c r="F59" s="83"/>
      <c r="G59" s="83"/>
      <c r="H59" s="83"/>
      <c r="I59" s="83"/>
      <c r="J59" s="83"/>
      <c r="K59" s="84"/>
      <c r="L59" s="25"/>
      <c r="M59" s="6"/>
      <c r="N59" s="6"/>
      <c r="O59" s="6"/>
      <c r="P59" s="6"/>
      <c r="Q59" s="6"/>
      <c r="R59" s="6"/>
      <c r="S59" s="6"/>
      <c r="T59" s="6"/>
    </row>
    <row r="60" spans="2:20" ht="15.75">
      <c r="B60" s="24"/>
      <c r="C60" s="83"/>
      <c r="D60" s="83"/>
      <c r="E60" s="83"/>
      <c r="F60" s="83"/>
      <c r="G60" s="83"/>
      <c r="H60" s="83"/>
      <c r="I60" s="83"/>
      <c r="J60" s="83"/>
      <c r="K60" s="84"/>
      <c r="L60" s="25"/>
      <c r="M60" s="6"/>
      <c r="N60" s="6"/>
      <c r="O60" s="6"/>
      <c r="P60" s="6"/>
      <c r="Q60" s="6"/>
      <c r="R60" s="6"/>
      <c r="S60" s="6"/>
      <c r="T60" s="6"/>
    </row>
    <row r="61" spans="2:20" ht="15.75">
      <c r="B61" s="24"/>
      <c r="C61" s="83"/>
      <c r="D61" s="83"/>
      <c r="E61" s="83"/>
      <c r="F61" s="83"/>
      <c r="G61" s="83"/>
      <c r="H61" s="83"/>
      <c r="I61" s="83"/>
      <c r="J61" s="83"/>
      <c r="K61" s="84"/>
      <c r="L61" s="25"/>
      <c r="M61" s="25"/>
      <c r="N61" s="25"/>
      <c r="O61" s="6"/>
      <c r="P61" s="25"/>
      <c r="Q61" s="25"/>
      <c r="R61" s="25"/>
      <c r="S61" s="6"/>
      <c r="T61" s="6"/>
    </row>
    <row r="62" spans="2:20" ht="15.75">
      <c r="B62" s="24"/>
      <c r="C62" s="83"/>
      <c r="D62" s="83"/>
      <c r="E62" s="83"/>
      <c r="F62" s="83"/>
      <c r="G62" s="83"/>
      <c r="H62" s="83"/>
      <c r="I62" s="83"/>
      <c r="J62" s="83"/>
      <c r="K62" s="84"/>
      <c r="L62" s="6"/>
      <c r="M62" s="6"/>
      <c r="N62" s="6"/>
      <c r="O62" s="6"/>
      <c r="P62" s="6"/>
      <c r="Q62" s="6"/>
      <c r="R62" s="6"/>
      <c r="S62" s="6"/>
      <c r="T62" s="6"/>
    </row>
    <row r="63" spans="2:20" ht="15.75">
      <c r="B63" s="24"/>
      <c r="C63" s="83"/>
      <c r="D63" s="83"/>
      <c r="E63" s="83"/>
      <c r="F63" s="83"/>
      <c r="G63" s="83"/>
      <c r="H63" s="83"/>
      <c r="I63" s="83"/>
      <c r="J63" s="83"/>
      <c r="K63" s="84"/>
      <c r="L63" s="6"/>
      <c r="M63" s="6"/>
      <c r="N63" s="6"/>
      <c r="O63" s="6"/>
      <c r="P63" s="6"/>
      <c r="Q63" s="6"/>
      <c r="R63" s="6"/>
      <c r="S63" s="6"/>
      <c r="T63" s="6"/>
    </row>
    <row r="64" spans="2:20" ht="15.75">
      <c r="B64" s="24"/>
      <c r="C64" s="83"/>
      <c r="D64" s="83"/>
      <c r="E64" s="83"/>
      <c r="F64" s="83"/>
      <c r="G64" s="83"/>
      <c r="H64" s="83"/>
      <c r="I64" s="83"/>
      <c r="J64" s="83"/>
      <c r="K64" s="84"/>
      <c r="L64" s="6"/>
      <c r="M64" s="6"/>
      <c r="N64" s="6"/>
      <c r="O64" s="6"/>
      <c r="P64" s="6"/>
      <c r="Q64" s="6"/>
      <c r="R64" s="6"/>
      <c r="S64" s="6"/>
      <c r="T64" s="6"/>
    </row>
    <row r="65" spans="2:20" ht="15.75">
      <c r="B65" s="24"/>
      <c r="C65" s="83"/>
      <c r="D65" s="83"/>
      <c r="E65" s="83"/>
      <c r="F65" s="83"/>
      <c r="G65" s="83"/>
      <c r="H65" s="83"/>
      <c r="I65" s="83"/>
      <c r="J65" s="83"/>
      <c r="K65" s="84"/>
      <c r="L65" s="6"/>
      <c r="M65" s="6"/>
      <c r="N65" s="6"/>
      <c r="O65" s="6"/>
      <c r="P65" s="6"/>
      <c r="Q65" s="6"/>
      <c r="R65" s="6"/>
      <c r="S65" s="6"/>
      <c r="T65" s="6"/>
    </row>
    <row r="66" spans="2:20" ht="15.75">
      <c r="B66" s="24"/>
      <c r="C66" s="83"/>
      <c r="D66" s="83"/>
      <c r="E66" s="83"/>
      <c r="F66" s="83"/>
      <c r="G66" s="83"/>
      <c r="H66" s="83"/>
      <c r="I66" s="83"/>
      <c r="J66" s="83"/>
      <c r="K66" s="84"/>
      <c r="L66" s="6"/>
      <c r="M66" s="6"/>
      <c r="N66" s="6"/>
      <c r="O66" s="6"/>
      <c r="P66" s="6"/>
      <c r="Q66" s="6"/>
      <c r="R66" s="6"/>
      <c r="S66" s="6"/>
      <c r="T66" s="6"/>
    </row>
    <row r="67" spans="2:20" ht="15.75">
      <c r="B67" s="24"/>
      <c r="C67" s="83"/>
      <c r="D67" s="83"/>
      <c r="E67" s="83"/>
      <c r="F67" s="83"/>
      <c r="G67" s="83"/>
      <c r="H67" s="83"/>
      <c r="I67" s="83"/>
      <c r="J67" s="83"/>
      <c r="K67" s="84"/>
      <c r="L67" s="6"/>
      <c r="M67" s="6"/>
      <c r="N67" s="6"/>
      <c r="O67" s="6"/>
      <c r="P67" s="6"/>
      <c r="Q67" s="6"/>
      <c r="R67" s="6"/>
      <c r="S67" s="6"/>
      <c r="T67" s="6"/>
    </row>
    <row r="68" spans="2:20" ht="15.75">
      <c r="B68" s="24"/>
      <c r="C68" s="83"/>
      <c r="D68" s="83"/>
      <c r="E68" s="83"/>
      <c r="F68" s="83"/>
      <c r="G68" s="83"/>
      <c r="H68" s="83"/>
      <c r="I68" s="83"/>
      <c r="J68" s="83"/>
      <c r="K68" s="84"/>
      <c r="L68" s="6"/>
      <c r="M68" s="6"/>
      <c r="N68" s="6"/>
      <c r="O68" s="6"/>
      <c r="P68" s="6"/>
      <c r="Q68" s="6"/>
      <c r="R68" s="6"/>
      <c r="S68" s="6"/>
      <c r="T68" s="6"/>
    </row>
    <row r="69" spans="2:20" ht="15.75">
      <c r="B69" s="24"/>
      <c r="C69" s="83"/>
      <c r="D69" s="83"/>
      <c r="E69" s="83"/>
      <c r="F69" s="83"/>
      <c r="G69" s="83"/>
      <c r="H69" s="83"/>
      <c r="I69" s="83"/>
      <c r="J69" s="83"/>
      <c r="K69" s="84"/>
      <c r="L69" s="6"/>
      <c r="M69" s="6"/>
      <c r="N69" s="6"/>
      <c r="O69" s="6"/>
      <c r="P69" s="6"/>
      <c r="Q69" s="6"/>
      <c r="R69" s="6"/>
      <c r="S69" s="6"/>
      <c r="T69" s="6"/>
    </row>
    <row r="70" spans="2:20" ht="15.75">
      <c r="B70" s="24"/>
      <c r="C70" s="83"/>
      <c r="D70" s="83"/>
      <c r="E70" s="83"/>
      <c r="F70" s="83"/>
      <c r="G70" s="83"/>
      <c r="H70" s="83"/>
      <c r="I70" s="83"/>
      <c r="J70" s="83"/>
      <c r="K70" s="84"/>
      <c r="L70" s="6"/>
      <c r="M70" s="6"/>
      <c r="N70" s="6"/>
      <c r="O70" s="6"/>
      <c r="P70" s="6"/>
      <c r="Q70" s="6"/>
      <c r="R70" s="6"/>
      <c r="S70" s="6"/>
      <c r="T70" s="6"/>
    </row>
    <row r="71" spans="2:20" ht="15.75">
      <c r="B71" s="24"/>
      <c r="C71" s="83"/>
      <c r="D71" s="83"/>
      <c r="E71" s="83"/>
      <c r="F71" s="83"/>
      <c r="G71" s="83"/>
      <c r="H71" s="83"/>
      <c r="I71" s="83"/>
      <c r="J71" s="83"/>
      <c r="K71" s="84"/>
      <c r="L71" s="6"/>
      <c r="M71" s="6"/>
      <c r="N71" s="6"/>
      <c r="O71" s="6"/>
      <c r="P71" s="6"/>
      <c r="Q71" s="6"/>
      <c r="R71" s="6"/>
      <c r="S71" s="6"/>
      <c r="T71" s="6"/>
    </row>
    <row r="72" spans="2:20" ht="15.75">
      <c r="B72" s="24"/>
      <c r="C72" s="83"/>
      <c r="D72" s="83"/>
      <c r="E72" s="83"/>
      <c r="F72" s="83"/>
      <c r="G72" s="83"/>
      <c r="H72" s="83"/>
      <c r="I72" s="83"/>
      <c r="J72" s="83"/>
      <c r="K72" s="84"/>
      <c r="L72" s="6"/>
      <c r="M72" s="6"/>
      <c r="N72" s="6"/>
      <c r="O72" s="6"/>
      <c r="P72" s="6"/>
      <c r="Q72" s="6"/>
      <c r="R72" s="6"/>
      <c r="S72" s="6"/>
      <c r="T72" s="6"/>
    </row>
    <row r="73" spans="2:20" ht="15.75">
      <c r="B73" s="24"/>
      <c r="C73" s="83"/>
      <c r="D73" s="83"/>
      <c r="E73" s="83"/>
      <c r="F73" s="83"/>
      <c r="G73" s="83"/>
      <c r="H73" s="83"/>
      <c r="I73" s="83"/>
      <c r="J73" s="83"/>
      <c r="K73" s="84"/>
      <c r="L73" s="6"/>
      <c r="M73" s="6"/>
      <c r="N73" s="6"/>
      <c r="O73" s="6"/>
      <c r="P73" s="6"/>
      <c r="Q73" s="6"/>
      <c r="R73" s="6"/>
      <c r="S73" s="6"/>
      <c r="T73" s="6"/>
    </row>
    <row r="74" spans="2:20" ht="15.75">
      <c r="B74" s="24"/>
      <c r="C74" s="83"/>
      <c r="D74" s="83"/>
      <c r="E74" s="83"/>
      <c r="F74" s="83"/>
      <c r="G74" s="83"/>
      <c r="H74" s="83"/>
      <c r="I74" s="83"/>
      <c r="J74" s="83"/>
      <c r="K74" s="84"/>
      <c r="L74" s="6"/>
      <c r="M74" s="6"/>
      <c r="N74" s="6"/>
      <c r="O74" s="6"/>
      <c r="P74" s="6"/>
      <c r="Q74" s="6"/>
      <c r="R74" s="6"/>
      <c r="S74" s="6"/>
      <c r="T74" s="6"/>
    </row>
    <row r="75" spans="2:20" ht="15.75">
      <c r="B75" s="24"/>
      <c r="C75" s="83"/>
      <c r="D75" s="83"/>
      <c r="E75" s="83"/>
      <c r="F75" s="83"/>
      <c r="G75" s="83"/>
      <c r="H75" s="83"/>
      <c r="I75" s="83"/>
      <c r="J75" s="83"/>
      <c r="K75" s="84"/>
      <c r="L75" s="6"/>
      <c r="M75" s="6"/>
      <c r="N75" s="6"/>
      <c r="O75" s="6"/>
      <c r="P75" s="6"/>
      <c r="Q75" s="6"/>
      <c r="R75" s="6"/>
      <c r="S75" s="6"/>
      <c r="T75" s="6"/>
    </row>
    <row r="76" spans="2:20" ht="15.75">
      <c r="B76" s="24"/>
      <c r="C76" s="83"/>
      <c r="D76" s="83"/>
      <c r="E76" s="83"/>
      <c r="F76" s="83"/>
      <c r="G76" s="83"/>
      <c r="H76" s="83"/>
      <c r="I76" s="83"/>
      <c r="J76" s="83"/>
      <c r="K76" s="84"/>
      <c r="L76" s="6"/>
      <c r="M76" s="6"/>
      <c r="N76" s="6"/>
      <c r="O76" s="6"/>
      <c r="P76" s="6"/>
      <c r="Q76" s="6"/>
      <c r="R76" s="6"/>
      <c r="S76" s="6"/>
      <c r="T76" s="6"/>
    </row>
    <row r="77" spans="2:20" ht="15.75">
      <c r="B77" s="24"/>
      <c r="C77" s="83"/>
      <c r="D77" s="83"/>
      <c r="E77" s="83"/>
      <c r="F77" s="83"/>
      <c r="G77" s="83"/>
      <c r="H77" s="83"/>
      <c r="I77" s="83"/>
      <c r="J77" s="83"/>
      <c r="K77" s="84"/>
      <c r="L77" s="6"/>
      <c r="M77" s="6"/>
      <c r="N77" s="6"/>
      <c r="O77" s="6"/>
      <c r="P77" s="6"/>
      <c r="Q77" s="6"/>
      <c r="R77" s="6"/>
      <c r="S77" s="6"/>
      <c r="T77" s="6"/>
    </row>
    <row r="78" spans="2:20" ht="15.75">
      <c r="B78" s="24"/>
      <c r="C78" s="83"/>
      <c r="D78" s="83"/>
      <c r="E78" s="83"/>
      <c r="F78" s="83"/>
      <c r="G78" s="83"/>
      <c r="H78" s="83"/>
      <c r="I78" s="83"/>
      <c r="J78" s="83"/>
      <c r="K78" s="84"/>
      <c r="L78" s="6"/>
      <c r="M78" s="6"/>
      <c r="N78" s="6"/>
      <c r="O78" s="6"/>
      <c r="P78" s="6"/>
      <c r="Q78" s="6"/>
      <c r="R78" s="6"/>
      <c r="S78" s="6"/>
      <c r="T78" s="6"/>
    </row>
    <row r="79" spans="2:20" ht="15.75">
      <c r="B79" s="24"/>
      <c r="C79" s="83"/>
      <c r="D79" s="83"/>
      <c r="E79" s="83"/>
      <c r="F79" s="83"/>
      <c r="G79" s="83"/>
      <c r="H79" s="83"/>
      <c r="I79" s="83"/>
      <c r="J79" s="83"/>
      <c r="K79" s="84"/>
      <c r="L79" s="6"/>
      <c r="M79" s="6"/>
      <c r="N79" s="6"/>
      <c r="O79" s="6"/>
      <c r="P79" s="6"/>
      <c r="Q79" s="6"/>
      <c r="R79" s="6"/>
      <c r="S79" s="6"/>
      <c r="T79" s="6"/>
    </row>
    <row r="80" spans="2:20" ht="15.75">
      <c r="B80" s="24"/>
      <c r="C80" s="83"/>
      <c r="D80" s="83"/>
      <c r="E80" s="83"/>
      <c r="F80" s="83"/>
      <c r="G80" s="83"/>
      <c r="H80" s="83"/>
      <c r="I80" s="83"/>
      <c r="J80" s="83"/>
      <c r="K80" s="84"/>
      <c r="L80" s="6"/>
      <c r="M80" s="6"/>
      <c r="N80" s="6"/>
      <c r="O80" s="6"/>
      <c r="P80" s="6"/>
      <c r="Q80" s="6"/>
      <c r="R80" s="6"/>
      <c r="S80" s="6"/>
      <c r="T80" s="6"/>
    </row>
    <row r="81" spans="2:20" ht="15.75">
      <c r="B81" s="24"/>
      <c r="C81" s="83"/>
      <c r="D81" s="83"/>
      <c r="E81" s="83"/>
      <c r="F81" s="83"/>
      <c r="G81" s="83"/>
      <c r="H81" s="83"/>
      <c r="I81" s="83"/>
      <c r="J81" s="83"/>
      <c r="K81" s="84"/>
      <c r="L81" s="6"/>
      <c r="M81" s="6"/>
      <c r="N81" s="6"/>
      <c r="O81" s="6"/>
      <c r="P81" s="6"/>
      <c r="Q81" s="6"/>
      <c r="R81" s="6"/>
      <c r="S81" s="6"/>
      <c r="T81" s="6"/>
    </row>
    <row r="82" spans="2:20" ht="15.75">
      <c r="B82" s="24"/>
      <c r="C82" s="83"/>
      <c r="D82" s="83"/>
      <c r="E82" s="83"/>
      <c r="F82" s="83"/>
      <c r="G82" s="83"/>
      <c r="H82" s="83"/>
      <c r="I82" s="83"/>
      <c r="J82" s="83"/>
      <c r="K82" s="84"/>
      <c r="L82" s="6"/>
      <c r="M82" s="6"/>
      <c r="N82" s="6"/>
      <c r="O82" s="6"/>
      <c r="P82" s="6"/>
      <c r="Q82" s="6"/>
      <c r="R82" s="6"/>
      <c r="S82" s="6"/>
      <c r="T82" s="6"/>
    </row>
    <row r="83" spans="2:20" ht="15.75">
      <c r="B83" s="24"/>
      <c r="C83" s="83"/>
      <c r="D83" s="83"/>
      <c r="E83" s="83"/>
      <c r="F83" s="83"/>
      <c r="G83" s="83"/>
      <c r="H83" s="83"/>
      <c r="I83" s="83"/>
      <c r="J83" s="83"/>
      <c r="K83" s="84"/>
      <c r="L83" s="6"/>
      <c r="M83" s="6"/>
      <c r="N83" s="6"/>
      <c r="O83" s="6"/>
      <c r="P83" s="6"/>
      <c r="Q83" s="6"/>
      <c r="R83" s="6"/>
      <c r="S83" s="6"/>
      <c r="T83" s="6"/>
    </row>
    <row r="84" spans="2:20" ht="15.75">
      <c r="B84" s="24"/>
      <c r="C84" s="83"/>
      <c r="D84" s="83"/>
      <c r="E84" s="83"/>
      <c r="F84" s="83"/>
      <c r="G84" s="83"/>
      <c r="H84" s="83"/>
      <c r="I84" s="83"/>
      <c r="J84" s="83"/>
      <c r="K84" s="84"/>
      <c r="L84" s="6"/>
      <c r="M84" s="6"/>
      <c r="N84" s="6"/>
      <c r="O84" s="6"/>
      <c r="P84" s="6"/>
      <c r="Q84" s="6"/>
      <c r="R84" s="6"/>
      <c r="S84" s="6"/>
      <c r="T84" s="6"/>
    </row>
    <row r="85" spans="2:20" ht="15.75">
      <c r="B85" s="24"/>
      <c r="C85" s="83"/>
      <c r="D85" s="83"/>
      <c r="E85" s="83"/>
      <c r="F85" s="83"/>
      <c r="G85" s="83"/>
      <c r="H85" s="83"/>
      <c r="I85" s="83"/>
      <c r="J85" s="83"/>
      <c r="K85" s="84"/>
      <c r="L85" s="6"/>
      <c r="M85" s="6"/>
      <c r="N85" s="6"/>
      <c r="O85" s="6"/>
      <c r="P85" s="6"/>
      <c r="Q85" s="6"/>
      <c r="R85" s="6"/>
      <c r="S85" s="6"/>
      <c r="T85" s="6"/>
    </row>
    <row r="86" spans="2:20" ht="15.75">
      <c r="B86" s="24"/>
      <c r="C86" s="83"/>
      <c r="D86" s="83"/>
      <c r="E86" s="83"/>
      <c r="F86" s="83"/>
      <c r="G86" s="83"/>
      <c r="H86" s="83"/>
      <c r="I86" s="83"/>
      <c r="J86" s="83"/>
      <c r="K86" s="84"/>
      <c r="L86" s="6"/>
      <c r="M86" s="6"/>
      <c r="N86" s="6"/>
      <c r="O86" s="6"/>
      <c r="P86" s="6"/>
      <c r="Q86" s="6"/>
      <c r="R86" s="6"/>
      <c r="S86" s="6"/>
      <c r="T86" s="6"/>
    </row>
    <row r="87" spans="2:20" ht="15.75">
      <c r="B87" s="24"/>
      <c r="C87" s="83"/>
      <c r="D87" s="83"/>
      <c r="E87" s="83"/>
      <c r="F87" s="83"/>
      <c r="G87" s="83"/>
      <c r="H87" s="83"/>
      <c r="I87" s="83"/>
      <c r="J87" s="83"/>
      <c r="K87" s="84"/>
      <c r="L87" s="6"/>
      <c r="M87" s="6"/>
      <c r="N87" s="6"/>
      <c r="O87" s="6"/>
      <c r="P87" s="6"/>
      <c r="Q87" s="6"/>
      <c r="R87" s="6"/>
      <c r="S87" s="6"/>
      <c r="T87" s="6"/>
    </row>
    <row r="88" spans="2:20" ht="15.75">
      <c r="B88" s="24"/>
      <c r="C88" s="83"/>
      <c r="D88" s="83"/>
      <c r="E88" s="83"/>
      <c r="F88" s="83"/>
      <c r="G88" s="83"/>
      <c r="H88" s="83"/>
      <c r="I88" s="83"/>
      <c r="J88" s="83"/>
      <c r="K88" s="84"/>
      <c r="L88" s="6"/>
      <c r="M88" s="6"/>
      <c r="N88" s="6"/>
      <c r="O88" s="6"/>
      <c r="P88" s="6"/>
      <c r="Q88" s="6"/>
      <c r="R88" s="6"/>
      <c r="S88" s="6"/>
      <c r="T88" s="6"/>
    </row>
    <row r="89" spans="2:20" ht="15.75">
      <c r="B89" s="24"/>
      <c r="C89" s="83"/>
      <c r="D89" s="83"/>
      <c r="E89" s="83"/>
      <c r="F89" s="83"/>
      <c r="G89" s="83"/>
      <c r="H89" s="83"/>
      <c r="I89" s="83"/>
      <c r="J89" s="83"/>
      <c r="K89" s="84"/>
      <c r="L89" s="6"/>
      <c r="M89" s="6"/>
      <c r="N89" s="6"/>
      <c r="O89" s="6"/>
      <c r="P89" s="6"/>
      <c r="Q89" s="6"/>
      <c r="R89" s="6"/>
      <c r="S89" s="6"/>
      <c r="T89" s="6"/>
    </row>
    <row r="90" spans="2:20" ht="15.75">
      <c r="B90" s="24"/>
      <c r="C90" s="83"/>
      <c r="D90" s="83"/>
      <c r="E90" s="83"/>
      <c r="F90" s="83"/>
      <c r="G90" s="83"/>
      <c r="H90" s="83"/>
      <c r="I90" s="83"/>
      <c r="J90" s="83"/>
      <c r="K90" s="84"/>
      <c r="L90" s="6"/>
      <c r="M90" s="6"/>
      <c r="N90" s="6"/>
      <c r="O90" s="6"/>
      <c r="P90" s="6"/>
      <c r="Q90" s="6"/>
      <c r="R90" s="6"/>
      <c r="S90" s="6"/>
      <c r="T90" s="6"/>
    </row>
    <row r="91" spans="2:20" ht="15.75">
      <c r="B91" s="24"/>
      <c r="C91" s="83"/>
      <c r="D91" s="83"/>
      <c r="E91" s="83"/>
      <c r="F91" s="83"/>
      <c r="G91" s="83"/>
      <c r="H91" s="83"/>
      <c r="I91" s="83"/>
      <c r="J91" s="83"/>
      <c r="K91" s="84"/>
      <c r="L91" s="6"/>
      <c r="M91" s="6"/>
      <c r="N91" s="6"/>
      <c r="O91" s="6"/>
      <c r="P91" s="6"/>
      <c r="Q91" s="6"/>
      <c r="R91" s="6"/>
      <c r="S91" s="6"/>
      <c r="T91" s="6"/>
    </row>
    <row r="92" spans="2:20" ht="15.75">
      <c r="B92" s="24"/>
      <c r="C92" s="83"/>
      <c r="D92" s="83"/>
      <c r="E92" s="83"/>
      <c r="F92" s="83"/>
      <c r="G92" s="83"/>
      <c r="H92" s="83"/>
      <c r="I92" s="83"/>
      <c r="J92" s="83"/>
      <c r="K92" s="84"/>
      <c r="L92" s="6"/>
      <c r="M92" s="6"/>
      <c r="N92" s="6"/>
      <c r="O92" s="6"/>
      <c r="P92" s="6"/>
      <c r="Q92" s="6"/>
      <c r="R92" s="6"/>
      <c r="S92" s="6"/>
      <c r="T92" s="6"/>
    </row>
    <row r="93" spans="2:20" ht="15.75">
      <c r="B93" s="24"/>
      <c r="C93" s="78"/>
      <c r="D93" s="78"/>
      <c r="E93" s="78"/>
      <c r="F93" s="78"/>
      <c r="G93" s="78"/>
      <c r="H93" s="78"/>
      <c r="I93" s="78"/>
      <c r="J93" s="78"/>
      <c r="K93" s="79"/>
      <c r="L93" s="6"/>
      <c r="M93" s="6"/>
      <c r="N93" s="6"/>
      <c r="O93" s="6"/>
      <c r="P93" s="6"/>
      <c r="Q93" s="6"/>
      <c r="R93" s="6"/>
      <c r="S93" s="6"/>
      <c r="T93" s="6"/>
    </row>
    <row r="94" spans="2:20" ht="15.75">
      <c r="B94" s="24"/>
      <c r="C94" s="83"/>
      <c r="D94" s="83"/>
      <c r="E94" s="83"/>
      <c r="F94" s="83"/>
      <c r="G94" s="83"/>
      <c r="H94" s="83"/>
      <c r="I94" s="83"/>
      <c r="J94" s="83"/>
      <c r="K94" s="84"/>
      <c r="L94" s="6"/>
      <c r="M94" s="6"/>
      <c r="N94" s="6"/>
      <c r="O94" s="6"/>
      <c r="P94" s="6"/>
      <c r="Q94" s="6"/>
      <c r="R94" s="6"/>
      <c r="S94" s="6"/>
      <c r="T94" s="6"/>
    </row>
    <row r="95" spans="2:20" ht="15.75">
      <c r="B95" s="24"/>
      <c r="C95" s="83"/>
      <c r="D95" s="83"/>
      <c r="E95" s="83"/>
      <c r="F95" s="83"/>
      <c r="G95" s="83"/>
      <c r="H95" s="83"/>
      <c r="I95" s="83"/>
      <c r="J95" s="83"/>
      <c r="K95" s="84"/>
      <c r="L95" s="6"/>
      <c r="M95" s="6"/>
      <c r="N95" s="6"/>
      <c r="O95" s="6"/>
      <c r="P95" s="6"/>
      <c r="Q95" s="6"/>
      <c r="R95" s="6"/>
      <c r="S95" s="6"/>
      <c r="T95" s="6"/>
    </row>
    <row r="96" spans="2:20" ht="15.75">
      <c r="B96" s="24"/>
      <c r="C96" s="83"/>
      <c r="D96" s="83"/>
      <c r="E96" s="83"/>
      <c r="F96" s="83"/>
      <c r="G96" s="83"/>
      <c r="H96" s="83"/>
      <c r="I96" s="83"/>
      <c r="J96" s="83"/>
      <c r="K96" s="84"/>
      <c r="L96" s="6"/>
      <c r="M96" s="6"/>
      <c r="N96" s="6"/>
      <c r="O96" s="6"/>
      <c r="P96" s="6"/>
      <c r="Q96" s="6"/>
      <c r="R96" s="6"/>
      <c r="S96" s="6"/>
      <c r="T96" s="6"/>
    </row>
    <row r="97" spans="2:20" ht="15.75">
      <c r="B97" s="24"/>
      <c r="C97" s="83"/>
      <c r="D97" s="83"/>
      <c r="E97" s="83"/>
      <c r="F97" s="83"/>
      <c r="G97" s="83"/>
      <c r="H97" s="83"/>
      <c r="I97" s="83"/>
      <c r="J97" s="83"/>
      <c r="K97" s="84"/>
      <c r="L97" s="6"/>
      <c r="M97" s="6"/>
      <c r="N97" s="6"/>
      <c r="O97" s="6"/>
      <c r="P97" s="6"/>
      <c r="Q97" s="6"/>
      <c r="R97" s="6"/>
      <c r="S97" s="6"/>
      <c r="T97" s="6"/>
    </row>
    <row r="98" spans="2:20" ht="15.75">
      <c r="B98" s="24"/>
      <c r="C98" s="83"/>
      <c r="D98" s="83"/>
      <c r="E98" s="83"/>
      <c r="F98" s="83"/>
      <c r="G98" s="83"/>
      <c r="H98" s="83"/>
      <c r="I98" s="83"/>
      <c r="J98" s="83"/>
      <c r="K98" s="84"/>
      <c r="L98" s="6"/>
      <c r="M98" s="6"/>
      <c r="N98" s="6"/>
      <c r="O98" s="6"/>
      <c r="P98" s="6"/>
      <c r="Q98" s="6"/>
      <c r="R98" s="6"/>
      <c r="S98" s="6"/>
      <c r="T98" s="6"/>
    </row>
    <row r="99" spans="2:20" ht="16.5" thickBot="1">
      <c r="B99" s="24"/>
      <c r="C99" s="83"/>
      <c r="D99" s="83"/>
      <c r="E99" s="83"/>
      <c r="F99" s="83"/>
      <c r="G99" s="83"/>
      <c r="H99" s="83"/>
      <c r="I99" s="83"/>
      <c r="J99" s="83"/>
      <c r="K99" s="84"/>
      <c r="L99" s="6"/>
      <c r="M99" s="75" t="s">
        <v>8</v>
      </c>
      <c r="N99" s="75"/>
      <c r="O99" s="75"/>
      <c r="P99" s="75"/>
      <c r="Q99" s="75"/>
      <c r="R99" s="75"/>
      <c r="S99" s="6"/>
      <c r="T99" s="6"/>
    </row>
    <row r="100" spans="2:20" ht="16.5" thickBot="1">
      <c r="B100" s="24"/>
      <c r="C100" s="83"/>
      <c r="D100" s="83"/>
      <c r="E100" s="83"/>
      <c r="F100" s="83"/>
      <c r="G100" s="83"/>
      <c r="H100" s="83"/>
      <c r="I100" s="83"/>
      <c r="J100" s="83"/>
      <c r="K100" s="84"/>
      <c r="L100" s="6"/>
      <c r="M100" s="107" t="s">
        <v>9</v>
      </c>
      <c r="N100" s="108"/>
      <c r="O100" s="108" t="s">
        <v>10</v>
      </c>
      <c r="P100" s="108"/>
      <c r="Q100" s="108" t="s">
        <v>11</v>
      </c>
      <c r="R100" s="109"/>
      <c r="S100" s="6"/>
      <c r="T100" s="6"/>
    </row>
    <row r="101" spans="2:20" ht="15.75">
      <c r="B101" s="24"/>
      <c r="C101" s="78"/>
      <c r="D101" s="78"/>
      <c r="E101" s="78"/>
      <c r="F101" s="78"/>
      <c r="G101" s="78"/>
      <c r="H101" s="78"/>
      <c r="I101" s="78"/>
      <c r="J101" s="78"/>
      <c r="K101" s="79"/>
      <c r="L101" s="6"/>
      <c r="M101" s="107"/>
      <c r="N101" s="108"/>
      <c r="O101" s="108"/>
      <c r="P101" s="108"/>
      <c r="Q101" s="108"/>
      <c r="R101" s="109"/>
      <c r="S101" s="6"/>
      <c r="T101" s="6"/>
    </row>
    <row r="102" spans="2:20" ht="16.5" thickBot="1">
      <c r="B102" s="24"/>
      <c r="C102" s="78"/>
      <c r="D102" s="78"/>
      <c r="E102" s="78"/>
      <c r="F102" s="78"/>
      <c r="G102" s="78"/>
      <c r="H102" s="78"/>
      <c r="I102" s="78"/>
      <c r="J102" s="78"/>
      <c r="K102" s="79"/>
      <c r="L102" s="6"/>
      <c r="M102" s="126"/>
      <c r="N102" s="127"/>
      <c r="O102" s="127"/>
      <c r="P102" s="127"/>
      <c r="Q102" s="127"/>
      <c r="R102" s="128"/>
      <c r="S102" s="6"/>
      <c r="T102" s="6"/>
    </row>
    <row r="103" spans="2:20" ht="16.5" thickBot="1">
      <c r="B103" s="24"/>
      <c r="C103" s="78"/>
      <c r="D103" s="78"/>
      <c r="E103" s="78"/>
      <c r="F103" s="78"/>
      <c r="G103" s="78"/>
      <c r="H103" s="78"/>
      <c r="I103" s="78"/>
      <c r="J103" s="78"/>
      <c r="K103" s="79"/>
      <c r="L103" s="6"/>
      <c r="M103" s="35"/>
      <c r="N103" s="36"/>
      <c r="O103" s="36"/>
      <c r="P103" s="36"/>
      <c r="Q103" s="36"/>
      <c r="R103" s="37"/>
      <c r="S103" s="6"/>
      <c r="T103" s="6"/>
    </row>
    <row r="104" spans="2:20" ht="19.5" thickBot="1">
      <c r="B104" s="24"/>
      <c r="C104" s="78"/>
      <c r="D104" s="78"/>
      <c r="E104" s="78"/>
      <c r="F104" s="78"/>
      <c r="G104" s="78"/>
      <c r="H104" s="78"/>
      <c r="I104" s="78"/>
      <c r="J104" s="78"/>
      <c r="K104" s="79"/>
      <c r="L104" s="6"/>
      <c r="M104" s="61" t="s">
        <v>12</v>
      </c>
      <c r="N104" s="22" t="s">
        <v>25</v>
      </c>
      <c r="O104" s="96" t="s">
        <v>3</v>
      </c>
      <c r="P104" s="97"/>
      <c r="Q104" s="104">
        <v>44356</v>
      </c>
      <c r="R104" s="105"/>
      <c r="S104" s="6"/>
      <c r="T104" s="6"/>
    </row>
    <row r="105" spans="2:20" ht="15.75">
      <c r="B105" s="24"/>
      <c r="C105" s="78"/>
      <c r="D105" s="78"/>
      <c r="E105" s="78"/>
      <c r="F105" s="78"/>
      <c r="G105" s="78"/>
      <c r="H105" s="78"/>
      <c r="I105" s="78"/>
      <c r="J105" s="78"/>
      <c r="K105" s="79"/>
      <c r="L105" s="6"/>
      <c r="M105" s="6"/>
      <c r="N105" s="6"/>
      <c r="O105" s="6"/>
      <c r="P105" s="6"/>
      <c r="Q105" s="6"/>
      <c r="R105" s="6"/>
      <c r="S105" s="6"/>
      <c r="T105" s="6"/>
    </row>
    <row r="106" spans="2:20" ht="15.75">
      <c r="B106" s="24"/>
      <c r="C106" s="78"/>
      <c r="D106" s="78"/>
      <c r="E106" s="78"/>
      <c r="F106" s="78"/>
      <c r="G106" s="78"/>
      <c r="H106" s="78"/>
      <c r="I106" s="78"/>
      <c r="J106" s="78"/>
      <c r="K106" s="79"/>
      <c r="L106" s="6"/>
      <c r="M106" s="6"/>
      <c r="N106" s="6"/>
      <c r="O106" s="6"/>
      <c r="P106" s="6"/>
      <c r="Q106" s="6"/>
      <c r="R106" s="6"/>
      <c r="S106" s="6"/>
      <c r="T106" s="6"/>
    </row>
    <row r="107" spans="2:20" ht="16.5" thickBot="1">
      <c r="B107" s="38"/>
      <c r="C107" s="80"/>
      <c r="D107" s="80"/>
      <c r="E107" s="80"/>
      <c r="F107" s="80"/>
      <c r="G107" s="80"/>
      <c r="H107" s="80"/>
      <c r="I107" s="80"/>
      <c r="J107" s="80"/>
      <c r="K107" s="81"/>
      <c r="L107" s="6"/>
      <c r="M107" s="6"/>
      <c r="N107" s="6"/>
      <c r="O107" s="6"/>
      <c r="P107" s="6"/>
      <c r="Q107" s="6"/>
      <c r="R107" s="6"/>
      <c r="S107" s="6"/>
      <c r="T107" s="6"/>
    </row>
    <row r="108" spans="2:20" ht="15.75">
      <c r="B108" s="39"/>
      <c r="C108" s="82"/>
      <c r="D108" s="82"/>
      <c r="E108" s="82"/>
      <c r="F108" s="82"/>
      <c r="G108" s="82"/>
      <c r="H108" s="82"/>
      <c r="I108" s="82"/>
      <c r="J108" s="82"/>
      <c r="K108" s="82"/>
      <c r="L108" s="6"/>
      <c r="M108" s="6"/>
      <c r="N108" s="6"/>
      <c r="O108" s="6"/>
      <c r="P108" s="6"/>
      <c r="Q108" s="6"/>
      <c r="R108" s="6"/>
      <c r="S108" s="6"/>
      <c r="T108" s="6"/>
    </row>
    <row r="109" spans="2:20" ht="15.75">
      <c r="B109" s="39"/>
      <c r="C109" s="82"/>
      <c r="D109" s="82"/>
      <c r="E109" s="82"/>
      <c r="F109" s="82"/>
      <c r="G109" s="82"/>
      <c r="H109" s="82"/>
      <c r="I109" s="82"/>
      <c r="J109" s="82"/>
      <c r="K109" s="82"/>
      <c r="L109" s="6"/>
      <c r="M109" s="6"/>
      <c r="N109" s="6"/>
      <c r="O109" s="6"/>
      <c r="P109" s="6"/>
      <c r="Q109" s="6"/>
      <c r="R109" s="6"/>
      <c r="S109" s="6"/>
      <c r="T109" s="6"/>
    </row>
    <row r="110" spans="2:20" ht="15.75">
      <c r="B110" s="40"/>
      <c r="C110" s="76"/>
      <c r="D110" s="76"/>
      <c r="E110" s="76"/>
      <c r="F110" s="76"/>
      <c r="G110" s="76"/>
      <c r="H110" s="76"/>
      <c r="I110" s="76"/>
      <c r="J110" s="76"/>
      <c r="K110" s="76"/>
    </row>
    <row r="111" spans="2:20" ht="15.75">
      <c r="B111" s="40"/>
      <c r="C111" s="76"/>
      <c r="D111" s="76"/>
      <c r="E111" s="76"/>
      <c r="F111" s="76"/>
      <c r="G111" s="76"/>
      <c r="H111" s="76"/>
      <c r="I111" s="76"/>
      <c r="J111" s="76"/>
      <c r="K111" s="76"/>
    </row>
    <row r="112" spans="2:20" ht="15.75">
      <c r="B112" s="40"/>
      <c r="C112" s="76"/>
      <c r="D112" s="76"/>
      <c r="E112" s="76"/>
      <c r="F112" s="76"/>
      <c r="G112" s="76"/>
      <c r="H112" s="76"/>
      <c r="I112" s="76"/>
      <c r="J112" s="76"/>
      <c r="K112" s="76"/>
    </row>
    <row r="113" spans="2:11" ht="15.75">
      <c r="B113" s="40"/>
      <c r="C113" s="76"/>
      <c r="D113" s="76"/>
      <c r="E113" s="76"/>
      <c r="F113" s="76"/>
      <c r="G113" s="76"/>
      <c r="H113" s="76"/>
      <c r="I113" s="76"/>
      <c r="J113" s="76"/>
      <c r="K113" s="76"/>
    </row>
    <row r="114" spans="2:11" ht="15.75">
      <c r="B114" s="40"/>
      <c r="C114" s="76"/>
      <c r="D114" s="76"/>
      <c r="E114" s="76"/>
      <c r="F114" s="76"/>
      <c r="G114" s="76"/>
      <c r="H114" s="76"/>
      <c r="I114" s="76"/>
      <c r="J114" s="76"/>
      <c r="K114" s="76"/>
    </row>
    <row r="115" spans="2:11" ht="15.75">
      <c r="B115" s="40"/>
      <c r="C115" s="76"/>
      <c r="D115" s="76"/>
      <c r="E115" s="76"/>
      <c r="F115" s="76"/>
      <c r="G115" s="76"/>
      <c r="H115" s="76"/>
      <c r="I115" s="76"/>
      <c r="J115" s="76"/>
      <c r="K115" s="76"/>
    </row>
    <row r="116" spans="2:11" ht="15.75">
      <c r="B116" s="40"/>
      <c r="C116" s="76"/>
      <c r="D116" s="76"/>
      <c r="E116" s="76"/>
      <c r="F116" s="76"/>
      <c r="G116" s="76"/>
      <c r="H116" s="76"/>
      <c r="I116" s="76"/>
      <c r="J116" s="76"/>
      <c r="K116" s="76"/>
    </row>
    <row r="117" spans="2:11" ht="15.75">
      <c r="B117" s="40"/>
      <c r="C117" s="76"/>
      <c r="D117" s="76"/>
      <c r="E117" s="76"/>
      <c r="F117" s="76"/>
      <c r="G117" s="76"/>
      <c r="H117" s="76"/>
      <c r="I117" s="76"/>
      <c r="J117" s="76"/>
      <c r="K117" s="76"/>
    </row>
    <row r="118" spans="2:11" ht="15.75">
      <c r="B118" s="40"/>
      <c r="C118" s="76"/>
      <c r="D118" s="76"/>
      <c r="E118" s="76"/>
      <c r="F118" s="76"/>
      <c r="G118" s="76"/>
      <c r="H118" s="76"/>
      <c r="I118" s="76"/>
      <c r="J118" s="76"/>
      <c r="K118" s="76"/>
    </row>
    <row r="119" spans="2:11" ht="15.75">
      <c r="B119" s="40"/>
      <c r="C119" s="76"/>
      <c r="D119" s="76"/>
      <c r="E119" s="76"/>
      <c r="F119" s="76"/>
      <c r="G119" s="76"/>
      <c r="H119" s="76"/>
      <c r="I119" s="76"/>
      <c r="J119" s="76"/>
      <c r="K119" s="76"/>
    </row>
    <row r="120" spans="2:11" ht="15.75">
      <c r="B120" s="40"/>
      <c r="C120" s="76"/>
      <c r="D120" s="76"/>
      <c r="E120" s="76"/>
      <c r="F120" s="76"/>
      <c r="G120" s="76"/>
      <c r="H120" s="76"/>
      <c r="I120" s="76"/>
      <c r="J120" s="76"/>
      <c r="K120" s="76"/>
    </row>
    <row r="121" spans="2:11" ht="15.75">
      <c r="B121" s="40"/>
      <c r="C121" s="76"/>
      <c r="D121" s="76"/>
      <c r="E121" s="76"/>
      <c r="F121" s="76"/>
      <c r="G121" s="76"/>
      <c r="H121" s="76"/>
      <c r="I121" s="76"/>
      <c r="J121" s="76"/>
      <c r="K121" s="76"/>
    </row>
    <row r="122" spans="2:11" ht="15.75">
      <c r="B122" s="40"/>
      <c r="C122" s="76"/>
      <c r="D122" s="76"/>
      <c r="E122" s="76"/>
      <c r="F122" s="76"/>
      <c r="G122" s="76"/>
      <c r="H122" s="76"/>
      <c r="I122" s="76"/>
      <c r="J122" s="76"/>
      <c r="K122" s="76"/>
    </row>
    <row r="123" spans="2:11" ht="15.75">
      <c r="B123" s="40"/>
      <c r="C123" s="76"/>
      <c r="D123" s="76"/>
      <c r="E123" s="76"/>
      <c r="F123" s="76"/>
      <c r="G123" s="76"/>
      <c r="H123" s="76"/>
      <c r="I123" s="76"/>
      <c r="J123" s="76"/>
      <c r="K123" s="76"/>
    </row>
    <row r="124" spans="2:11" ht="15.75">
      <c r="B124" s="40"/>
      <c r="C124" s="76"/>
      <c r="D124" s="76"/>
      <c r="E124" s="76"/>
      <c r="F124" s="76"/>
      <c r="G124" s="76"/>
      <c r="H124" s="76"/>
      <c r="I124" s="76"/>
      <c r="J124" s="76"/>
      <c r="K124" s="76"/>
    </row>
    <row r="125" spans="2:11" ht="15.75">
      <c r="B125" s="40"/>
      <c r="C125" s="76"/>
      <c r="D125" s="76"/>
      <c r="E125" s="76"/>
      <c r="F125" s="76"/>
      <c r="G125" s="76"/>
      <c r="H125" s="76"/>
      <c r="I125" s="76"/>
      <c r="J125" s="76"/>
      <c r="K125" s="76"/>
    </row>
    <row r="126" spans="2:11" ht="15.75">
      <c r="B126" s="40"/>
      <c r="C126" s="76"/>
      <c r="D126" s="76"/>
      <c r="E126" s="76"/>
      <c r="F126" s="76"/>
      <c r="G126" s="76"/>
      <c r="H126" s="76"/>
      <c r="I126" s="76"/>
      <c r="J126" s="76"/>
      <c r="K126" s="76"/>
    </row>
    <row r="127" spans="2:11" ht="15.75">
      <c r="B127" s="40"/>
      <c r="C127" s="76"/>
      <c r="D127" s="76"/>
      <c r="E127" s="76"/>
      <c r="F127" s="76"/>
      <c r="G127" s="76"/>
      <c r="H127" s="76"/>
      <c r="I127" s="76"/>
      <c r="J127" s="76"/>
      <c r="K127" s="76"/>
    </row>
    <row r="128" spans="2:11" ht="15.75">
      <c r="B128" s="40"/>
      <c r="C128" s="76"/>
      <c r="D128" s="76"/>
      <c r="E128" s="76"/>
      <c r="F128" s="76"/>
      <c r="G128" s="76"/>
      <c r="H128" s="76"/>
      <c r="I128" s="76"/>
      <c r="J128" s="76"/>
      <c r="K128" s="76"/>
    </row>
    <row r="129" spans="2:11" ht="15.75">
      <c r="B129" s="40"/>
      <c r="C129" s="76"/>
      <c r="D129" s="76"/>
      <c r="E129" s="76"/>
      <c r="F129" s="76"/>
      <c r="G129" s="76"/>
      <c r="H129" s="76"/>
      <c r="I129" s="76"/>
      <c r="J129" s="76"/>
      <c r="K129" s="76"/>
    </row>
    <row r="130" spans="2:11" ht="15.75">
      <c r="B130" s="40"/>
      <c r="C130" s="76"/>
      <c r="D130" s="76"/>
      <c r="E130" s="76"/>
      <c r="F130" s="76"/>
      <c r="G130" s="76"/>
      <c r="H130" s="76"/>
      <c r="I130" s="76"/>
      <c r="J130" s="76"/>
      <c r="K130" s="76"/>
    </row>
    <row r="131" spans="2:11" ht="15.75">
      <c r="B131" s="40"/>
      <c r="C131" s="76"/>
      <c r="D131" s="76"/>
      <c r="E131" s="76"/>
      <c r="F131" s="76"/>
      <c r="G131" s="76"/>
      <c r="H131" s="76"/>
      <c r="I131" s="76"/>
      <c r="J131" s="76"/>
      <c r="K131" s="76"/>
    </row>
    <row r="132" spans="2:11" ht="15.75">
      <c r="B132" s="40"/>
      <c r="C132" s="76"/>
      <c r="D132" s="76"/>
      <c r="E132" s="76"/>
      <c r="F132" s="76"/>
      <c r="G132" s="76"/>
      <c r="H132" s="76"/>
      <c r="I132" s="76"/>
      <c r="J132" s="76"/>
      <c r="K132" s="76"/>
    </row>
    <row r="133" spans="2:11" ht="15.75">
      <c r="B133" s="40"/>
      <c r="C133" s="76"/>
      <c r="D133" s="76"/>
      <c r="E133" s="76"/>
      <c r="F133" s="76"/>
      <c r="G133" s="76"/>
      <c r="H133" s="76"/>
      <c r="I133" s="76"/>
      <c r="J133" s="76"/>
      <c r="K133" s="76"/>
    </row>
    <row r="134" spans="2:11" ht="15.75">
      <c r="B134" s="40"/>
      <c r="C134" s="76"/>
      <c r="D134" s="76"/>
      <c r="E134" s="76"/>
      <c r="F134" s="76"/>
      <c r="G134" s="76"/>
      <c r="H134" s="76"/>
      <c r="I134" s="76"/>
      <c r="J134" s="76"/>
      <c r="K134" s="76"/>
    </row>
    <row r="135" spans="2:11" ht="15.75">
      <c r="B135" s="40"/>
      <c r="C135" s="76"/>
      <c r="D135" s="76"/>
      <c r="E135" s="76"/>
      <c r="F135" s="76"/>
      <c r="G135" s="76"/>
      <c r="H135" s="76"/>
      <c r="I135" s="76"/>
      <c r="J135" s="76"/>
      <c r="K135" s="76"/>
    </row>
    <row r="136" spans="2:11" ht="15.75">
      <c r="B136" s="40"/>
      <c r="C136" s="76"/>
      <c r="D136" s="76"/>
      <c r="E136" s="76"/>
      <c r="F136" s="76"/>
      <c r="G136" s="76"/>
      <c r="H136" s="76"/>
      <c r="I136" s="76"/>
      <c r="J136" s="76"/>
      <c r="K136" s="76"/>
    </row>
    <row r="137" spans="2:11" ht="15.75">
      <c r="B137" s="40"/>
      <c r="C137" s="76"/>
      <c r="D137" s="76"/>
      <c r="E137" s="76"/>
      <c r="F137" s="76"/>
      <c r="G137" s="76"/>
      <c r="H137" s="76"/>
      <c r="I137" s="76"/>
      <c r="J137" s="76"/>
      <c r="K137" s="76"/>
    </row>
    <row r="138" spans="2:11" ht="15.75">
      <c r="B138" s="40"/>
      <c r="C138" s="76"/>
      <c r="D138" s="76"/>
      <c r="E138" s="76"/>
      <c r="F138" s="76"/>
      <c r="G138" s="76"/>
      <c r="H138" s="76"/>
      <c r="I138" s="76"/>
      <c r="J138" s="76"/>
      <c r="K138" s="76"/>
    </row>
    <row r="139" spans="2:11" ht="15.75">
      <c r="B139" s="40"/>
      <c r="C139" s="76"/>
      <c r="D139" s="76"/>
      <c r="E139" s="76"/>
      <c r="F139" s="76"/>
      <c r="G139" s="76"/>
      <c r="H139" s="76"/>
      <c r="I139" s="76"/>
      <c r="J139" s="76"/>
      <c r="K139" s="76"/>
    </row>
    <row r="140" spans="2:11" ht="15.75">
      <c r="B140" s="40"/>
      <c r="C140" s="76"/>
      <c r="D140" s="76"/>
      <c r="E140" s="76"/>
      <c r="F140" s="76"/>
      <c r="G140" s="76"/>
      <c r="H140" s="76"/>
      <c r="I140" s="76"/>
      <c r="J140" s="76"/>
      <c r="K140" s="76"/>
    </row>
    <row r="141" spans="2:11" ht="15.75">
      <c r="B141" s="40"/>
      <c r="C141" s="76"/>
      <c r="D141" s="76"/>
      <c r="E141" s="76"/>
      <c r="F141" s="76"/>
      <c r="G141" s="76"/>
      <c r="H141" s="76"/>
      <c r="I141" s="76"/>
      <c r="J141" s="76"/>
      <c r="K141" s="76"/>
    </row>
    <row r="142" spans="2:11" ht="15.75">
      <c r="B142" s="40"/>
      <c r="C142" s="76"/>
      <c r="D142" s="76"/>
      <c r="E142" s="76"/>
      <c r="F142" s="76"/>
      <c r="G142" s="76"/>
      <c r="H142" s="76"/>
      <c r="I142" s="76"/>
      <c r="J142" s="76"/>
      <c r="K142" s="76"/>
    </row>
    <row r="143" spans="2:11" ht="15.75">
      <c r="B143" s="40"/>
      <c r="C143" s="76"/>
      <c r="D143" s="76"/>
      <c r="E143" s="76"/>
      <c r="F143" s="76"/>
      <c r="G143" s="76"/>
      <c r="H143" s="76"/>
      <c r="I143" s="76"/>
      <c r="J143" s="76"/>
      <c r="K143" s="76"/>
    </row>
    <row r="144" spans="2:11" ht="15.75">
      <c r="B144" s="40"/>
      <c r="C144" s="76"/>
      <c r="D144" s="76"/>
      <c r="E144" s="76"/>
      <c r="F144" s="76"/>
      <c r="G144" s="76"/>
      <c r="H144" s="76"/>
      <c r="I144" s="76"/>
      <c r="J144" s="76"/>
      <c r="K144" s="76"/>
    </row>
    <row r="145" spans="2:11" ht="15.75">
      <c r="B145" s="40"/>
      <c r="C145" s="76"/>
      <c r="D145" s="76"/>
      <c r="E145" s="76"/>
      <c r="F145" s="76"/>
      <c r="G145" s="76"/>
      <c r="H145" s="76"/>
      <c r="I145" s="76"/>
      <c r="J145" s="76"/>
      <c r="K145" s="76"/>
    </row>
    <row r="146" spans="2:11" ht="15.75">
      <c r="B146" s="40"/>
      <c r="C146" s="76"/>
      <c r="D146" s="76"/>
      <c r="E146" s="76"/>
      <c r="F146" s="76"/>
      <c r="G146" s="76"/>
      <c r="H146" s="76"/>
      <c r="I146" s="76"/>
      <c r="J146" s="76"/>
      <c r="K146" s="76"/>
    </row>
    <row r="147" spans="2:11" ht="15.75">
      <c r="B147" s="40"/>
      <c r="C147" s="76"/>
      <c r="D147" s="76"/>
      <c r="E147" s="76"/>
      <c r="F147" s="76"/>
      <c r="G147" s="76"/>
      <c r="H147" s="76"/>
      <c r="I147" s="76"/>
      <c r="J147" s="76"/>
      <c r="K147" s="76"/>
    </row>
    <row r="148" spans="2:11" ht="15.75">
      <c r="B148" s="40"/>
      <c r="C148" s="76"/>
      <c r="D148" s="76"/>
      <c r="E148" s="76"/>
      <c r="F148" s="76"/>
      <c r="G148" s="76"/>
      <c r="H148" s="76"/>
      <c r="I148" s="76"/>
      <c r="J148" s="76"/>
      <c r="K148" s="76"/>
    </row>
    <row r="149" spans="2:11" ht="15.75">
      <c r="B149" s="40"/>
      <c r="C149" s="76"/>
      <c r="D149" s="76"/>
      <c r="E149" s="76"/>
      <c r="F149" s="76"/>
      <c r="G149" s="76"/>
      <c r="H149" s="76"/>
      <c r="I149" s="76"/>
      <c r="J149" s="76"/>
      <c r="K149" s="76"/>
    </row>
    <row r="150" spans="2:11" ht="15.75">
      <c r="B150" s="40"/>
      <c r="C150" s="76"/>
      <c r="D150" s="76"/>
      <c r="E150" s="76"/>
      <c r="F150" s="76"/>
      <c r="G150" s="76"/>
      <c r="H150" s="76"/>
      <c r="I150" s="76"/>
      <c r="J150" s="76"/>
      <c r="K150" s="76"/>
    </row>
    <row r="151" spans="2:11" ht="15.75">
      <c r="B151" s="40"/>
      <c r="C151" s="76"/>
      <c r="D151" s="76"/>
      <c r="E151" s="76"/>
      <c r="F151" s="76"/>
      <c r="G151" s="76"/>
      <c r="H151" s="76"/>
      <c r="I151" s="76"/>
      <c r="J151" s="76"/>
      <c r="K151" s="76"/>
    </row>
    <row r="152" spans="2:11" ht="15.75">
      <c r="B152" s="40"/>
      <c r="C152" s="76"/>
      <c r="D152" s="76"/>
      <c r="E152" s="76"/>
      <c r="F152" s="76"/>
      <c r="G152" s="76"/>
      <c r="H152" s="76"/>
      <c r="I152" s="76"/>
      <c r="J152" s="76"/>
      <c r="K152" s="76"/>
    </row>
    <row r="153" spans="2:11" ht="15.75">
      <c r="B153" s="40"/>
      <c r="C153" s="76"/>
      <c r="D153" s="76"/>
      <c r="E153" s="76"/>
      <c r="F153" s="76"/>
      <c r="G153" s="76"/>
      <c r="H153" s="76"/>
      <c r="I153" s="76"/>
      <c r="J153" s="76"/>
      <c r="K153" s="76"/>
    </row>
    <row r="154" spans="2:11" ht="15.75">
      <c r="B154" s="40"/>
      <c r="C154" s="76"/>
      <c r="D154" s="76"/>
      <c r="E154" s="76"/>
      <c r="F154" s="76"/>
      <c r="G154" s="76"/>
      <c r="H154" s="76"/>
      <c r="I154" s="76"/>
      <c r="J154" s="76"/>
      <c r="K154" s="76"/>
    </row>
    <row r="155" spans="2:11" ht="15.75">
      <c r="B155" s="40"/>
      <c r="C155" s="76"/>
      <c r="D155" s="76"/>
      <c r="E155" s="76"/>
      <c r="F155" s="76"/>
      <c r="G155" s="76"/>
      <c r="H155" s="76"/>
      <c r="I155" s="76"/>
      <c r="J155" s="76"/>
      <c r="K155" s="76"/>
    </row>
    <row r="156" spans="2:11" ht="15.75">
      <c r="B156" s="40"/>
      <c r="C156" s="76"/>
      <c r="D156" s="76"/>
      <c r="E156" s="76"/>
      <c r="F156" s="76"/>
      <c r="G156" s="76"/>
      <c r="H156" s="76"/>
      <c r="I156" s="76"/>
      <c r="J156" s="76"/>
      <c r="K156" s="76"/>
    </row>
    <row r="157" spans="2:11" ht="15.75">
      <c r="B157" s="40"/>
      <c r="C157" s="76"/>
      <c r="D157" s="76"/>
      <c r="E157" s="76"/>
      <c r="F157" s="76"/>
      <c r="G157" s="76"/>
      <c r="H157" s="76"/>
      <c r="I157" s="76"/>
      <c r="J157" s="76"/>
      <c r="K157" s="76"/>
    </row>
    <row r="158" spans="2:11" ht="15.75">
      <c r="B158" s="40"/>
      <c r="C158" s="76"/>
      <c r="D158" s="76"/>
      <c r="E158" s="76"/>
      <c r="F158" s="76"/>
      <c r="G158" s="76"/>
      <c r="H158" s="76"/>
      <c r="I158" s="76"/>
      <c r="J158" s="76"/>
      <c r="K158" s="76"/>
    </row>
    <row r="159" spans="2:11" ht="15.75">
      <c r="B159" s="40"/>
      <c r="C159" s="76"/>
      <c r="D159" s="76"/>
      <c r="E159" s="76"/>
      <c r="F159" s="76"/>
      <c r="G159" s="76"/>
      <c r="H159" s="76"/>
      <c r="I159" s="76"/>
      <c r="J159" s="76"/>
      <c r="K159" s="76"/>
    </row>
    <row r="160" spans="2:11" ht="15.75">
      <c r="B160" s="40"/>
      <c r="C160" s="76"/>
      <c r="D160" s="76"/>
      <c r="E160" s="76"/>
      <c r="F160" s="76"/>
      <c r="G160" s="76"/>
      <c r="H160" s="76"/>
      <c r="I160" s="76"/>
      <c r="J160" s="76"/>
      <c r="K160" s="76"/>
    </row>
    <row r="161" spans="2:11" ht="15.75">
      <c r="B161" s="40"/>
      <c r="C161" s="76"/>
      <c r="D161" s="76"/>
      <c r="E161" s="76"/>
      <c r="F161" s="76"/>
      <c r="G161" s="76"/>
      <c r="H161" s="76"/>
      <c r="I161" s="76"/>
      <c r="J161" s="76"/>
      <c r="K161" s="76"/>
    </row>
    <row r="162" spans="2:11" ht="15.75">
      <c r="B162" s="40"/>
      <c r="C162" s="76"/>
      <c r="D162" s="76"/>
      <c r="E162" s="76"/>
      <c r="F162" s="76"/>
      <c r="G162" s="76"/>
      <c r="H162" s="76"/>
      <c r="I162" s="76"/>
      <c r="J162" s="76"/>
      <c r="K162" s="76"/>
    </row>
    <row r="163" spans="2:11" ht="15.75">
      <c r="B163" s="40"/>
      <c r="C163" s="76"/>
      <c r="D163" s="76"/>
      <c r="E163" s="76"/>
      <c r="F163" s="76"/>
      <c r="G163" s="76"/>
      <c r="H163" s="76"/>
      <c r="I163" s="76"/>
      <c r="J163" s="76"/>
      <c r="K163" s="76"/>
    </row>
    <row r="164" spans="2:11" ht="15.75">
      <c r="B164" s="40"/>
      <c r="C164" s="76"/>
      <c r="D164" s="76"/>
      <c r="E164" s="76"/>
      <c r="F164" s="76"/>
      <c r="G164" s="76"/>
      <c r="H164" s="76"/>
      <c r="I164" s="76"/>
      <c r="J164" s="76"/>
      <c r="K164" s="76"/>
    </row>
    <row r="165" spans="2:11" ht="15.75">
      <c r="B165" s="40"/>
      <c r="C165" s="76"/>
      <c r="D165" s="76"/>
      <c r="E165" s="76"/>
      <c r="F165" s="76"/>
      <c r="G165" s="76"/>
      <c r="H165" s="76"/>
      <c r="I165" s="76"/>
      <c r="J165" s="76"/>
      <c r="K165" s="41"/>
    </row>
    <row r="166" spans="2:11" ht="15.75">
      <c r="B166" s="41"/>
      <c r="C166" s="76"/>
      <c r="D166" s="76"/>
      <c r="E166" s="76"/>
      <c r="F166" s="76"/>
      <c r="G166" s="76"/>
      <c r="H166" s="76"/>
      <c r="I166" s="76"/>
      <c r="J166" s="76"/>
      <c r="K166" s="41"/>
    </row>
    <row r="167" spans="2:11" ht="15.75">
      <c r="B167" s="41"/>
      <c r="C167" s="76"/>
      <c r="D167" s="76"/>
      <c r="E167" s="76"/>
      <c r="F167" s="76"/>
      <c r="G167" s="76"/>
      <c r="H167" s="76"/>
      <c r="I167" s="76"/>
      <c r="J167" s="76"/>
      <c r="K167" s="41"/>
    </row>
    <row r="168" spans="2:11" ht="15.75">
      <c r="B168" s="41"/>
      <c r="C168" s="76"/>
      <c r="D168" s="76"/>
      <c r="E168" s="76"/>
      <c r="F168" s="76"/>
      <c r="G168" s="76"/>
      <c r="H168" s="76"/>
      <c r="I168" s="76"/>
      <c r="J168" s="76"/>
      <c r="K168" s="41"/>
    </row>
    <row r="169" spans="2:11" ht="15.75">
      <c r="B169" s="41"/>
      <c r="C169" s="76"/>
      <c r="D169" s="76"/>
      <c r="E169" s="76"/>
      <c r="F169" s="76"/>
      <c r="G169" s="76"/>
      <c r="H169" s="76"/>
      <c r="I169" s="76"/>
      <c r="J169" s="76"/>
      <c r="K169" s="41"/>
    </row>
    <row r="170" spans="2:11" ht="15.75">
      <c r="B170" s="41"/>
      <c r="C170" s="76"/>
      <c r="D170" s="76"/>
      <c r="E170" s="76"/>
      <c r="F170" s="76"/>
      <c r="G170" s="76"/>
      <c r="H170" s="76"/>
      <c r="I170" s="76"/>
      <c r="J170" s="76"/>
      <c r="K170" s="41"/>
    </row>
    <row r="171" spans="2:11" ht="15.75">
      <c r="B171" s="41"/>
      <c r="C171" s="76"/>
      <c r="D171" s="76"/>
      <c r="E171" s="76"/>
      <c r="F171" s="76"/>
      <c r="G171" s="76"/>
      <c r="H171" s="76"/>
      <c r="I171" s="76"/>
      <c r="J171" s="76"/>
      <c r="K171" s="41"/>
    </row>
    <row r="172" spans="2:11" ht="15.75">
      <c r="B172" s="41"/>
      <c r="C172" s="76"/>
      <c r="D172" s="76"/>
      <c r="E172" s="76"/>
      <c r="F172" s="76"/>
      <c r="G172" s="76"/>
      <c r="H172" s="76"/>
      <c r="I172" s="76"/>
      <c r="J172" s="76"/>
      <c r="K172" s="41"/>
    </row>
    <row r="173" spans="2:11" ht="15.75">
      <c r="B173" s="41"/>
      <c r="C173" s="76"/>
      <c r="D173" s="76"/>
      <c r="E173" s="76"/>
      <c r="F173" s="76"/>
      <c r="G173" s="76"/>
      <c r="H173" s="76"/>
      <c r="I173" s="76"/>
      <c r="J173" s="76"/>
      <c r="K173" s="41"/>
    </row>
    <row r="174" spans="2:11" ht="15.75">
      <c r="B174" s="41"/>
      <c r="C174" s="76"/>
      <c r="D174" s="76"/>
      <c r="E174" s="76"/>
      <c r="F174" s="76"/>
      <c r="G174" s="76"/>
      <c r="H174" s="76"/>
      <c r="I174" s="76"/>
      <c r="J174" s="76"/>
      <c r="K174" s="41"/>
    </row>
    <row r="175" spans="2:11" ht="15.75">
      <c r="B175" s="41"/>
      <c r="C175" s="76"/>
      <c r="D175" s="76"/>
      <c r="E175" s="76"/>
      <c r="F175" s="76"/>
      <c r="G175" s="76"/>
      <c r="H175" s="76"/>
      <c r="I175" s="76"/>
      <c r="J175" s="76"/>
      <c r="K175" s="41"/>
    </row>
    <row r="176" spans="2:11" ht="15.75">
      <c r="B176" s="41"/>
      <c r="C176" s="76"/>
      <c r="D176" s="76"/>
      <c r="E176" s="76"/>
      <c r="F176" s="76"/>
      <c r="G176" s="76"/>
      <c r="H176" s="76"/>
      <c r="I176" s="76"/>
      <c r="J176" s="76"/>
      <c r="K176" s="41"/>
    </row>
    <row r="177" spans="2:11" ht="15.75">
      <c r="B177" s="41"/>
      <c r="C177" s="76"/>
      <c r="D177" s="76"/>
      <c r="E177" s="76"/>
      <c r="F177" s="76"/>
      <c r="G177" s="76"/>
      <c r="H177" s="76"/>
      <c r="I177" s="76"/>
      <c r="J177" s="76"/>
      <c r="K177" s="41"/>
    </row>
    <row r="178" spans="2:11" ht="15.75">
      <c r="B178" s="41"/>
      <c r="C178" s="76"/>
      <c r="D178" s="76"/>
      <c r="E178" s="76"/>
      <c r="F178" s="76"/>
      <c r="G178" s="76"/>
      <c r="H178" s="76"/>
      <c r="I178" s="76"/>
      <c r="J178" s="76"/>
      <c r="K178" s="41"/>
    </row>
    <row r="179" spans="2:11" ht="15.75">
      <c r="B179" s="41"/>
      <c r="C179" s="76"/>
      <c r="D179" s="76"/>
      <c r="E179" s="76"/>
      <c r="F179" s="76"/>
      <c r="G179" s="76"/>
      <c r="H179" s="76"/>
      <c r="I179" s="76"/>
      <c r="J179" s="76"/>
      <c r="K179" s="41"/>
    </row>
    <row r="180" spans="2:11" ht="15.75">
      <c r="B180" s="41"/>
      <c r="C180" s="76"/>
      <c r="D180" s="76"/>
      <c r="E180" s="76"/>
      <c r="F180" s="76"/>
      <c r="G180" s="76"/>
      <c r="H180" s="76"/>
      <c r="I180" s="76"/>
      <c r="J180" s="76"/>
      <c r="K180" s="41"/>
    </row>
    <row r="181" spans="2:11" ht="15.75">
      <c r="B181" s="41"/>
      <c r="C181" s="76"/>
      <c r="D181" s="76"/>
      <c r="E181" s="76"/>
      <c r="F181" s="76"/>
      <c r="G181" s="76"/>
      <c r="H181" s="76"/>
      <c r="I181" s="76"/>
      <c r="J181" s="76"/>
      <c r="K181" s="41"/>
    </row>
    <row r="182" spans="2:11" ht="15.75">
      <c r="B182" s="41"/>
      <c r="C182" s="76"/>
      <c r="D182" s="76"/>
      <c r="E182" s="76"/>
      <c r="F182" s="76"/>
      <c r="G182" s="76"/>
      <c r="H182" s="76"/>
      <c r="I182" s="76"/>
      <c r="J182" s="76"/>
      <c r="K182" s="41"/>
    </row>
    <row r="183" spans="2:11" ht="15.75">
      <c r="B183" s="41"/>
      <c r="C183" s="76"/>
      <c r="D183" s="76"/>
      <c r="E183" s="76"/>
      <c r="F183" s="76"/>
      <c r="G183" s="76"/>
      <c r="H183" s="76"/>
      <c r="I183" s="76"/>
      <c r="J183" s="76"/>
      <c r="K183" s="41"/>
    </row>
    <row r="184" spans="2:11" ht="15.75">
      <c r="B184" s="41"/>
      <c r="C184" s="76"/>
      <c r="D184" s="76"/>
      <c r="E184" s="76"/>
      <c r="F184" s="76"/>
      <c r="G184" s="76"/>
      <c r="H184" s="76"/>
      <c r="I184" s="76"/>
      <c r="J184" s="76"/>
      <c r="K184" s="41"/>
    </row>
    <row r="185" spans="2:11" ht="15.75">
      <c r="B185" s="41"/>
      <c r="C185" s="76"/>
      <c r="D185" s="76"/>
      <c r="E185" s="76"/>
      <c r="F185" s="76"/>
      <c r="G185" s="76"/>
      <c r="H185" s="76"/>
      <c r="I185" s="76"/>
      <c r="J185" s="76"/>
      <c r="K185" s="41"/>
    </row>
    <row r="186" spans="2:11" ht="15.75">
      <c r="B186" s="41"/>
      <c r="C186" s="76"/>
      <c r="D186" s="76"/>
      <c r="E186" s="76"/>
      <c r="F186" s="76"/>
      <c r="G186" s="76"/>
      <c r="H186" s="76"/>
      <c r="I186" s="76"/>
      <c r="J186" s="76"/>
      <c r="K186" s="41"/>
    </row>
    <row r="187" spans="2:11" ht="15.75">
      <c r="B187" s="41"/>
      <c r="C187" s="76"/>
      <c r="D187" s="76"/>
      <c r="E187" s="76"/>
      <c r="F187" s="76"/>
      <c r="G187" s="76"/>
      <c r="H187" s="76"/>
      <c r="I187" s="76"/>
      <c r="J187" s="76"/>
      <c r="K187" s="41"/>
    </row>
    <row r="188" spans="2:11" ht="15.75">
      <c r="B188" s="41"/>
      <c r="C188" s="76"/>
      <c r="D188" s="76"/>
      <c r="E188" s="76"/>
      <c r="F188" s="76"/>
      <c r="G188" s="76"/>
      <c r="H188" s="76"/>
      <c r="I188" s="76"/>
      <c r="J188" s="76"/>
      <c r="K188" s="41"/>
    </row>
    <row r="189" spans="2:11" ht="15.75">
      <c r="B189" s="41"/>
      <c r="C189" s="76"/>
      <c r="D189" s="76"/>
      <c r="E189" s="76"/>
      <c r="F189" s="76"/>
      <c r="G189" s="76"/>
      <c r="H189" s="76"/>
      <c r="I189" s="76"/>
      <c r="J189" s="76"/>
      <c r="K189" s="41"/>
    </row>
    <row r="190" spans="2:11" ht="15.75">
      <c r="B190" s="41"/>
      <c r="C190" s="76"/>
      <c r="D190" s="76"/>
      <c r="E190" s="76"/>
      <c r="F190" s="76"/>
      <c r="G190" s="76"/>
      <c r="H190" s="76"/>
      <c r="I190" s="76"/>
      <c r="J190" s="76"/>
      <c r="K190" s="41"/>
    </row>
    <row r="191" spans="2:11" ht="15.75">
      <c r="B191" s="41"/>
      <c r="C191" s="76"/>
      <c r="D191" s="76"/>
      <c r="E191" s="76"/>
      <c r="F191" s="76"/>
      <c r="G191" s="76"/>
      <c r="H191" s="76"/>
      <c r="I191" s="76"/>
      <c r="J191" s="76"/>
      <c r="K191" s="41"/>
    </row>
    <row r="192" spans="2:11" ht="15.75">
      <c r="B192" s="41"/>
      <c r="C192" s="76"/>
      <c r="D192" s="76"/>
      <c r="E192" s="76"/>
      <c r="F192" s="76"/>
      <c r="G192" s="76"/>
      <c r="H192" s="76"/>
      <c r="I192" s="76"/>
      <c r="J192" s="76"/>
      <c r="K192" s="41"/>
    </row>
    <row r="193" spans="2:11" ht="15.75">
      <c r="B193" s="41"/>
      <c r="C193" s="76"/>
      <c r="D193" s="76"/>
      <c r="E193" s="76"/>
      <c r="F193" s="76"/>
      <c r="G193" s="76"/>
      <c r="H193" s="76"/>
      <c r="I193" s="76"/>
      <c r="J193" s="76"/>
      <c r="K193" s="41"/>
    </row>
    <row r="194" spans="2:11" ht="15.75">
      <c r="B194" s="42"/>
      <c r="C194" s="76"/>
      <c r="D194" s="76"/>
      <c r="E194" s="76"/>
      <c r="F194" s="76"/>
      <c r="G194" s="76"/>
      <c r="H194" s="76"/>
      <c r="I194" s="76"/>
      <c r="J194" s="76"/>
      <c r="K194" s="42"/>
    </row>
    <row r="195" spans="2:11" ht="15.75">
      <c r="B195" s="42"/>
      <c r="C195" s="76"/>
      <c r="D195" s="76"/>
      <c r="E195" s="76"/>
      <c r="F195" s="76"/>
      <c r="G195" s="76"/>
      <c r="H195" s="76"/>
      <c r="I195" s="76"/>
      <c r="J195" s="76"/>
      <c r="K195" s="42"/>
    </row>
    <row r="196" spans="2:11" ht="15.75">
      <c r="B196" s="42"/>
      <c r="C196" s="76"/>
      <c r="D196" s="76"/>
      <c r="E196" s="76"/>
      <c r="F196" s="76"/>
      <c r="G196" s="76"/>
      <c r="H196" s="76"/>
      <c r="I196" s="76"/>
      <c r="J196" s="76"/>
      <c r="K196" s="42"/>
    </row>
    <row r="197" spans="2:11" ht="15.75">
      <c r="B197" s="42"/>
      <c r="C197" s="76"/>
      <c r="D197" s="76"/>
      <c r="E197" s="76"/>
      <c r="F197" s="76"/>
      <c r="G197" s="76"/>
      <c r="H197" s="76"/>
      <c r="I197" s="76"/>
      <c r="J197" s="76"/>
      <c r="K197" s="42"/>
    </row>
    <row r="198" spans="2:11" ht="15.75">
      <c r="B198" s="42"/>
      <c r="C198" s="76"/>
      <c r="D198" s="76"/>
      <c r="E198" s="76"/>
      <c r="F198" s="76"/>
      <c r="G198" s="76"/>
      <c r="H198" s="76"/>
      <c r="I198" s="76"/>
      <c r="J198" s="76"/>
      <c r="K198" s="42"/>
    </row>
    <row r="199" spans="2:11" ht="15.75">
      <c r="B199" s="42"/>
      <c r="C199" s="76"/>
      <c r="D199" s="76"/>
      <c r="E199" s="76"/>
      <c r="F199" s="76"/>
      <c r="G199" s="76"/>
      <c r="H199" s="76"/>
      <c r="I199" s="76"/>
      <c r="J199" s="76"/>
      <c r="K199" s="42"/>
    </row>
    <row r="200" spans="2:11" ht="15.75">
      <c r="B200" s="42"/>
      <c r="C200" s="76"/>
      <c r="D200" s="76"/>
      <c r="E200" s="76"/>
      <c r="F200" s="76"/>
      <c r="G200" s="76"/>
      <c r="H200" s="76"/>
      <c r="I200" s="76"/>
      <c r="J200" s="76"/>
      <c r="K200" s="42"/>
    </row>
    <row r="201" spans="2:11" ht="15.75">
      <c r="B201" s="42"/>
      <c r="C201" s="76"/>
      <c r="D201" s="76"/>
      <c r="E201" s="76"/>
      <c r="F201" s="76"/>
      <c r="G201" s="76"/>
      <c r="H201" s="76"/>
      <c r="I201" s="76"/>
      <c r="J201" s="76"/>
      <c r="K201" s="42"/>
    </row>
    <row r="202" spans="2:11" ht="15.75">
      <c r="B202" s="42"/>
      <c r="C202" s="76"/>
      <c r="D202" s="76"/>
      <c r="E202" s="76"/>
      <c r="F202" s="76"/>
      <c r="G202" s="76"/>
      <c r="H202" s="76"/>
      <c r="I202" s="76"/>
      <c r="J202" s="76"/>
      <c r="K202" s="42"/>
    </row>
    <row r="203" spans="2:11" ht="15.75">
      <c r="B203" s="42"/>
      <c r="C203" s="76"/>
      <c r="D203" s="76"/>
      <c r="E203" s="76"/>
      <c r="F203" s="76"/>
      <c r="G203" s="76"/>
      <c r="H203" s="76"/>
      <c r="I203" s="76"/>
      <c r="J203" s="76"/>
      <c r="K203" s="42"/>
    </row>
    <row r="204" spans="2:11" ht="15.75">
      <c r="B204" s="42"/>
      <c r="C204" s="76"/>
      <c r="D204" s="76"/>
      <c r="E204" s="76"/>
      <c r="F204" s="76"/>
      <c r="G204" s="76"/>
      <c r="H204" s="76"/>
      <c r="I204" s="76"/>
      <c r="J204" s="76"/>
      <c r="K204" s="42"/>
    </row>
    <row r="205" spans="2:11" ht="15.75">
      <c r="B205" s="42"/>
      <c r="C205" s="76"/>
      <c r="D205" s="76"/>
      <c r="E205" s="76"/>
      <c r="F205" s="76"/>
      <c r="G205" s="76"/>
      <c r="H205" s="76"/>
      <c r="I205" s="76"/>
      <c r="J205" s="76"/>
      <c r="K205" s="42"/>
    </row>
    <row r="206" spans="2:11" ht="15.75">
      <c r="B206" s="42"/>
      <c r="C206" s="76"/>
      <c r="D206" s="76"/>
      <c r="E206" s="76"/>
      <c r="F206" s="76"/>
      <c r="G206" s="76"/>
      <c r="H206" s="76"/>
      <c r="I206" s="76"/>
      <c r="J206" s="76"/>
      <c r="K206" s="42"/>
    </row>
    <row r="207" spans="2:11" ht="15.75">
      <c r="B207" s="42"/>
      <c r="C207" s="76"/>
      <c r="D207" s="76"/>
      <c r="E207" s="76"/>
      <c r="F207" s="76"/>
      <c r="G207" s="76"/>
      <c r="H207" s="76"/>
      <c r="I207" s="76"/>
      <c r="J207" s="76"/>
      <c r="K207" s="42"/>
    </row>
    <row r="208" spans="2:11" ht="15.75">
      <c r="B208" s="42"/>
      <c r="C208" s="76"/>
      <c r="D208" s="76"/>
      <c r="E208" s="76"/>
      <c r="F208" s="76"/>
      <c r="G208" s="76"/>
      <c r="H208" s="76"/>
      <c r="I208" s="76"/>
      <c r="J208" s="76"/>
      <c r="K208" s="42"/>
    </row>
    <row r="209" spans="2:11" ht="15.75">
      <c r="B209" s="42"/>
      <c r="C209" s="76"/>
      <c r="D209" s="76"/>
      <c r="E209" s="76"/>
      <c r="F209" s="76"/>
      <c r="G209" s="76"/>
      <c r="H209" s="76"/>
      <c r="I209" s="76"/>
      <c r="J209" s="76"/>
      <c r="K209" s="42"/>
    </row>
    <row r="210" spans="2:11" ht="15.75">
      <c r="B210" s="42"/>
      <c r="C210" s="76"/>
      <c r="D210" s="76"/>
      <c r="E210" s="76"/>
      <c r="F210" s="76"/>
      <c r="G210" s="76"/>
      <c r="H210" s="76"/>
      <c r="I210" s="76"/>
      <c r="J210" s="76"/>
      <c r="K210" s="42"/>
    </row>
    <row r="211" spans="2:11" ht="15.75">
      <c r="B211" s="42"/>
      <c r="C211" s="76"/>
      <c r="D211" s="76"/>
      <c r="E211" s="76"/>
      <c r="F211" s="76"/>
      <c r="G211" s="76"/>
      <c r="H211" s="76"/>
      <c r="I211" s="76"/>
      <c r="J211" s="76"/>
      <c r="K211" s="42"/>
    </row>
    <row r="212" spans="2:11" ht="15.75">
      <c r="B212" s="42"/>
      <c r="C212" s="76"/>
      <c r="D212" s="76"/>
      <c r="E212" s="76"/>
      <c r="F212" s="76"/>
      <c r="G212" s="76"/>
      <c r="H212" s="76"/>
      <c r="I212" s="76"/>
      <c r="J212" s="76"/>
      <c r="K212" s="42"/>
    </row>
    <row r="213" spans="2:11" ht="15.75">
      <c r="B213" s="42"/>
      <c r="C213" s="76"/>
      <c r="D213" s="76"/>
      <c r="E213" s="76"/>
      <c r="F213" s="76"/>
      <c r="G213" s="76"/>
      <c r="H213" s="76"/>
      <c r="I213" s="76"/>
      <c r="J213" s="76"/>
      <c r="K213" s="42"/>
    </row>
    <row r="214" spans="2:11" ht="15.75">
      <c r="B214" s="42"/>
      <c r="C214" s="76"/>
      <c r="D214" s="76"/>
      <c r="E214" s="76"/>
      <c r="F214" s="76"/>
      <c r="G214" s="76"/>
      <c r="H214" s="76"/>
      <c r="I214" s="76"/>
      <c r="J214" s="76"/>
      <c r="K214" s="42"/>
    </row>
    <row r="215" spans="2:11" ht="15.75">
      <c r="B215" s="42"/>
      <c r="C215" s="76"/>
      <c r="D215" s="76"/>
      <c r="E215" s="76"/>
      <c r="F215" s="76"/>
      <c r="G215" s="76"/>
      <c r="H215" s="76"/>
      <c r="I215" s="76"/>
      <c r="J215" s="76"/>
      <c r="K215" s="42"/>
    </row>
    <row r="216" spans="2:11" ht="15.75">
      <c r="B216" s="42"/>
      <c r="C216" s="76"/>
      <c r="D216" s="76"/>
      <c r="E216" s="76"/>
      <c r="F216" s="76"/>
      <c r="G216" s="76"/>
      <c r="H216" s="76"/>
      <c r="I216" s="76"/>
      <c r="J216" s="76"/>
      <c r="K216" s="42"/>
    </row>
    <row r="217" spans="2:11" ht="15.75">
      <c r="B217" s="42"/>
      <c r="C217" s="76"/>
      <c r="D217" s="76"/>
      <c r="E217" s="76"/>
      <c r="F217" s="76"/>
      <c r="G217" s="76"/>
      <c r="H217" s="76"/>
      <c r="I217" s="76"/>
      <c r="J217" s="76"/>
      <c r="K217" s="42"/>
    </row>
    <row r="218" spans="2:11" ht="15.75">
      <c r="B218" s="42"/>
      <c r="C218" s="76"/>
      <c r="D218" s="76"/>
      <c r="E218" s="76"/>
      <c r="F218" s="76"/>
      <c r="G218" s="76"/>
      <c r="H218" s="76"/>
      <c r="I218" s="76"/>
      <c r="J218" s="76"/>
      <c r="K218" s="42"/>
    </row>
    <row r="219" spans="2:11" ht="15.75">
      <c r="B219" s="42"/>
      <c r="C219" s="76"/>
      <c r="D219" s="76"/>
      <c r="E219" s="76"/>
      <c r="F219" s="76"/>
      <c r="G219" s="76"/>
      <c r="H219" s="76"/>
      <c r="I219" s="76"/>
      <c r="J219" s="76"/>
      <c r="K219" s="42"/>
    </row>
    <row r="220" spans="2:11" ht="15.75">
      <c r="B220" s="42"/>
      <c r="C220" s="76"/>
      <c r="D220" s="76"/>
      <c r="E220" s="76"/>
      <c r="F220" s="76"/>
      <c r="G220" s="76"/>
      <c r="H220" s="76"/>
      <c r="I220" s="76"/>
      <c r="J220" s="76"/>
      <c r="K220" s="42"/>
    </row>
    <row r="221" spans="2:11" ht="15.75">
      <c r="B221" s="42"/>
      <c r="C221" s="76"/>
      <c r="D221" s="76"/>
      <c r="E221" s="76"/>
      <c r="F221" s="76"/>
      <c r="G221" s="76"/>
      <c r="H221" s="76"/>
      <c r="I221" s="76"/>
      <c r="J221" s="76"/>
      <c r="K221" s="42"/>
    </row>
    <row r="222" spans="2:11" ht="15.75">
      <c r="B222" s="42"/>
      <c r="C222" s="76"/>
      <c r="D222" s="76"/>
      <c r="E222" s="76"/>
      <c r="F222" s="76"/>
      <c r="G222" s="76"/>
      <c r="H222" s="76"/>
      <c r="I222" s="76"/>
      <c r="J222" s="76"/>
      <c r="K222" s="42"/>
    </row>
    <row r="223" spans="2:11" ht="15.75">
      <c r="B223" s="42"/>
      <c r="C223" s="76"/>
      <c r="D223" s="76"/>
      <c r="E223" s="76"/>
      <c r="F223" s="76"/>
      <c r="G223" s="76"/>
      <c r="H223" s="76"/>
      <c r="I223" s="76"/>
      <c r="J223" s="76"/>
      <c r="K223" s="42"/>
    </row>
    <row r="224" spans="2:11" ht="15.75">
      <c r="B224" s="42"/>
      <c r="C224" s="76"/>
      <c r="D224" s="76"/>
      <c r="E224" s="76"/>
      <c r="F224" s="76"/>
      <c r="G224" s="76"/>
      <c r="H224" s="76"/>
      <c r="I224" s="76"/>
      <c r="J224" s="76"/>
      <c r="K224" s="42"/>
    </row>
    <row r="225" spans="2:11" ht="15.75">
      <c r="B225" s="42"/>
      <c r="C225" s="76"/>
      <c r="D225" s="76"/>
      <c r="E225" s="76"/>
      <c r="F225" s="76"/>
      <c r="G225" s="76"/>
      <c r="H225" s="76"/>
      <c r="I225" s="76"/>
      <c r="J225" s="76"/>
      <c r="K225" s="42"/>
    </row>
    <row r="226" spans="2:11" ht="15.75">
      <c r="B226" s="42"/>
      <c r="C226" s="76"/>
      <c r="D226" s="76"/>
      <c r="E226" s="76"/>
      <c r="F226" s="76"/>
      <c r="G226" s="76"/>
      <c r="H226" s="76"/>
      <c r="I226" s="76"/>
      <c r="J226" s="76"/>
      <c r="K226" s="42"/>
    </row>
    <row r="227" spans="2:11" ht="15.75">
      <c r="B227" s="42"/>
      <c r="C227" s="76"/>
      <c r="D227" s="76"/>
      <c r="E227" s="76"/>
      <c r="F227" s="76"/>
      <c r="G227" s="76"/>
      <c r="H227" s="76"/>
      <c r="I227" s="76"/>
      <c r="J227" s="76"/>
      <c r="K227" s="42"/>
    </row>
    <row r="228" spans="2:11" ht="15.75">
      <c r="B228" s="42"/>
      <c r="C228" s="76"/>
      <c r="D228" s="76"/>
      <c r="E228" s="76"/>
      <c r="F228" s="76"/>
      <c r="G228" s="76"/>
      <c r="H228" s="76"/>
      <c r="I228" s="76"/>
      <c r="J228" s="76"/>
      <c r="K228" s="42"/>
    </row>
    <row r="229" spans="2:11" ht="15.75">
      <c r="B229" s="42"/>
      <c r="C229" s="76"/>
      <c r="D229" s="76"/>
      <c r="E229" s="76"/>
      <c r="F229" s="76"/>
      <c r="G229" s="76"/>
      <c r="H229" s="76"/>
      <c r="I229" s="76"/>
      <c r="J229" s="76"/>
      <c r="K229" s="42"/>
    </row>
    <row r="230" spans="2:11" ht="15.75">
      <c r="B230" s="42"/>
      <c r="C230" s="76"/>
      <c r="D230" s="76"/>
      <c r="E230" s="76"/>
      <c r="F230" s="76"/>
      <c r="G230" s="76"/>
      <c r="H230" s="76"/>
      <c r="I230" s="76"/>
      <c r="J230" s="76"/>
      <c r="K230" s="42"/>
    </row>
    <row r="231" spans="2:11" ht="15.75">
      <c r="B231" s="42"/>
      <c r="C231" s="76"/>
      <c r="D231" s="76"/>
      <c r="E231" s="76"/>
      <c r="F231" s="76"/>
      <c r="G231" s="76"/>
      <c r="H231" s="76"/>
      <c r="I231" s="76"/>
      <c r="J231" s="76"/>
      <c r="K231" s="42"/>
    </row>
    <row r="232" spans="2:11" ht="15.75">
      <c r="B232" s="42"/>
      <c r="C232" s="76"/>
      <c r="D232" s="76"/>
      <c r="E232" s="76"/>
      <c r="F232" s="76"/>
      <c r="G232" s="76"/>
      <c r="H232" s="76"/>
      <c r="I232" s="76"/>
      <c r="J232" s="76"/>
      <c r="K232" s="42"/>
    </row>
    <row r="233" spans="2:11" ht="15.75">
      <c r="B233" s="42"/>
      <c r="C233" s="76"/>
      <c r="D233" s="76"/>
      <c r="E233" s="76"/>
      <c r="F233" s="76"/>
      <c r="G233" s="76"/>
      <c r="H233" s="76"/>
      <c r="I233" s="76"/>
      <c r="J233" s="76"/>
      <c r="K233" s="42"/>
    </row>
    <row r="234" spans="2:11" ht="15.75">
      <c r="B234" s="42"/>
      <c r="C234" s="76"/>
      <c r="D234" s="76"/>
      <c r="E234" s="76"/>
      <c r="F234" s="76"/>
      <c r="G234" s="76"/>
      <c r="H234" s="76"/>
      <c r="I234" s="76"/>
      <c r="J234" s="76"/>
      <c r="K234" s="42"/>
    </row>
    <row r="235" spans="2:11" ht="15.75">
      <c r="B235" s="42"/>
      <c r="C235" s="76"/>
      <c r="D235" s="76"/>
      <c r="E235" s="76"/>
      <c r="F235" s="76"/>
      <c r="G235" s="76"/>
      <c r="H235" s="76"/>
      <c r="I235" s="76"/>
      <c r="J235" s="76"/>
      <c r="K235" s="42"/>
    </row>
    <row r="236" spans="2:11" ht="15.75">
      <c r="B236" s="42"/>
      <c r="C236" s="76"/>
      <c r="D236" s="76"/>
      <c r="E236" s="76"/>
      <c r="F236" s="76"/>
      <c r="G236" s="76"/>
      <c r="H236" s="76"/>
      <c r="I236" s="76"/>
      <c r="J236" s="76"/>
      <c r="K236" s="42"/>
    </row>
    <row r="237" spans="2:11" ht="15.75">
      <c r="B237" s="42"/>
      <c r="C237" s="76"/>
      <c r="D237" s="76"/>
      <c r="E237" s="76"/>
      <c r="F237" s="76"/>
      <c r="G237" s="76"/>
      <c r="H237" s="76"/>
      <c r="I237" s="76"/>
      <c r="J237" s="76"/>
      <c r="K237" s="42"/>
    </row>
    <row r="238" spans="2:11" ht="15.75">
      <c r="B238" s="42"/>
      <c r="C238" s="76"/>
      <c r="D238" s="76"/>
      <c r="E238" s="76"/>
      <c r="F238" s="76"/>
      <c r="G238" s="76"/>
      <c r="H238" s="76"/>
      <c r="I238" s="76"/>
      <c r="J238" s="76"/>
      <c r="K238" s="42"/>
    </row>
    <row r="239" spans="2:11" ht="15.75">
      <c r="B239" s="42"/>
      <c r="C239" s="76"/>
      <c r="D239" s="76"/>
      <c r="E239" s="76"/>
      <c r="F239" s="76"/>
      <c r="G239" s="76"/>
      <c r="H239" s="76"/>
      <c r="I239" s="76"/>
      <c r="J239" s="76"/>
      <c r="K239" s="42"/>
    </row>
    <row r="240" spans="2:11" ht="15.75">
      <c r="B240" s="42"/>
      <c r="C240" s="76"/>
      <c r="D240" s="76"/>
      <c r="E240" s="76"/>
      <c r="F240" s="76"/>
      <c r="G240" s="76"/>
      <c r="H240" s="76"/>
      <c r="I240" s="76"/>
      <c r="J240" s="76"/>
      <c r="K240" s="42"/>
    </row>
    <row r="241" spans="2:11" ht="15.75">
      <c r="B241" s="42"/>
      <c r="C241" s="76"/>
      <c r="D241" s="76"/>
      <c r="E241" s="76"/>
      <c r="F241" s="76"/>
      <c r="G241" s="76"/>
      <c r="H241" s="76"/>
      <c r="I241" s="76"/>
      <c r="J241" s="76"/>
      <c r="K241" s="42"/>
    </row>
    <row r="242" spans="2:11" ht="15.75">
      <c r="B242" s="42"/>
      <c r="C242" s="76"/>
      <c r="D242" s="76"/>
      <c r="E242" s="76"/>
      <c r="F242" s="76"/>
      <c r="G242" s="76"/>
      <c r="H242" s="76"/>
      <c r="I242" s="76"/>
      <c r="J242" s="76"/>
      <c r="K242" s="42"/>
    </row>
    <row r="243" spans="2:11" ht="15.75">
      <c r="B243" s="42"/>
      <c r="C243" s="76"/>
      <c r="D243" s="76"/>
      <c r="E243" s="76"/>
      <c r="F243" s="76"/>
      <c r="G243" s="76"/>
      <c r="H243" s="76"/>
      <c r="I243" s="76"/>
      <c r="J243" s="76"/>
      <c r="K243" s="42"/>
    </row>
    <row r="244" spans="2:11" ht="15.75">
      <c r="B244" s="42"/>
      <c r="C244" s="76"/>
      <c r="D244" s="76"/>
      <c r="E244" s="76"/>
      <c r="F244" s="76"/>
      <c r="G244" s="76"/>
      <c r="H244" s="76"/>
      <c r="I244" s="76"/>
      <c r="J244" s="76"/>
      <c r="K244" s="42"/>
    </row>
    <row r="245" spans="2:11" ht="15.75">
      <c r="B245" s="42"/>
      <c r="C245" s="76"/>
      <c r="D245" s="76"/>
      <c r="E245" s="76"/>
      <c r="F245" s="76"/>
      <c r="G245" s="76"/>
      <c r="H245" s="76"/>
      <c r="I245" s="76"/>
      <c r="J245" s="76"/>
      <c r="K245" s="42"/>
    </row>
    <row r="246" spans="2:11" ht="15.75">
      <c r="B246" s="42"/>
      <c r="C246" s="76"/>
      <c r="D246" s="76"/>
      <c r="E246" s="76"/>
      <c r="F246" s="76"/>
      <c r="G246" s="76"/>
      <c r="H246" s="76"/>
      <c r="I246" s="76"/>
      <c r="J246" s="76"/>
      <c r="K246" s="42"/>
    </row>
    <row r="247" spans="2:11" ht="15.75">
      <c r="B247" s="42"/>
      <c r="C247" s="76"/>
      <c r="D247" s="76"/>
      <c r="E247" s="76"/>
      <c r="F247" s="76"/>
      <c r="G247" s="76"/>
      <c r="H247" s="76"/>
      <c r="I247" s="76"/>
      <c r="J247" s="76"/>
      <c r="K247" s="42"/>
    </row>
    <row r="248" spans="2:11" ht="15.75">
      <c r="B248" s="42"/>
      <c r="C248" s="76"/>
      <c r="D248" s="76"/>
      <c r="E248" s="76"/>
      <c r="F248" s="76"/>
      <c r="G248" s="76"/>
      <c r="H248" s="76"/>
      <c r="I248" s="76"/>
      <c r="J248" s="76"/>
      <c r="K248" s="42"/>
    </row>
    <row r="249" spans="2:11" ht="15.75">
      <c r="B249" s="42"/>
      <c r="C249" s="76"/>
      <c r="D249" s="76"/>
      <c r="E249" s="76"/>
      <c r="F249" s="76"/>
      <c r="G249" s="76"/>
      <c r="H249" s="76"/>
      <c r="I249" s="76"/>
      <c r="J249" s="76"/>
      <c r="K249" s="42"/>
    </row>
    <row r="250" spans="2:11" ht="15.75">
      <c r="B250" s="42"/>
      <c r="C250" s="76"/>
      <c r="D250" s="76"/>
      <c r="E250" s="76"/>
      <c r="F250" s="76"/>
      <c r="G250" s="76"/>
      <c r="H250" s="76"/>
      <c r="I250" s="76"/>
      <c r="J250" s="76"/>
      <c r="K250" s="42"/>
    </row>
    <row r="251" spans="2:11" ht="15.75">
      <c r="B251" s="42"/>
      <c r="C251" s="76"/>
      <c r="D251" s="76"/>
      <c r="E251" s="76"/>
      <c r="F251" s="76"/>
      <c r="G251" s="76"/>
      <c r="H251" s="76"/>
      <c r="I251" s="76"/>
      <c r="J251" s="76"/>
      <c r="K251" s="42"/>
    </row>
    <row r="252" spans="2:11" ht="15.75">
      <c r="B252" s="42"/>
      <c r="C252" s="76"/>
      <c r="D252" s="76"/>
      <c r="E252" s="76"/>
      <c r="F252" s="76"/>
      <c r="G252" s="76"/>
      <c r="H252" s="76"/>
      <c r="I252" s="76"/>
      <c r="J252" s="76"/>
      <c r="K252" s="42"/>
    </row>
    <row r="253" spans="2:11" ht="15.75">
      <c r="B253" s="42"/>
      <c r="C253" s="76"/>
      <c r="D253" s="76"/>
      <c r="E253" s="76"/>
      <c r="F253" s="76"/>
      <c r="G253" s="76"/>
      <c r="H253" s="76"/>
      <c r="I253" s="76"/>
      <c r="J253" s="76"/>
      <c r="K253" s="42"/>
    </row>
    <row r="254" spans="2:11" ht="15.75">
      <c r="B254" s="42"/>
      <c r="C254" s="76"/>
      <c r="D254" s="76"/>
      <c r="E254" s="76"/>
      <c r="F254" s="76"/>
      <c r="G254" s="76"/>
      <c r="H254" s="76"/>
      <c r="I254" s="76"/>
      <c r="J254" s="76"/>
      <c r="K254" s="42"/>
    </row>
    <row r="255" spans="2:11" ht="15.75">
      <c r="B255" s="42"/>
      <c r="C255" s="76"/>
      <c r="D255" s="76"/>
      <c r="E255" s="76"/>
      <c r="F255" s="76"/>
      <c r="G255" s="76"/>
      <c r="H255" s="76"/>
      <c r="I255" s="76"/>
      <c r="J255" s="76"/>
      <c r="K255" s="42"/>
    </row>
    <row r="256" spans="2:11" ht="15.75">
      <c r="B256" s="42"/>
      <c r="C256" s="76"/>
      <c r="D256" s="76"/>
      <c r="E256" s="76"/>
      <c r="F256" s="76"/>
      <c r="G256" s="76"/>
      <c r="H256" s="76"/>
      <c r="I256" s="76"/>
      <c r="J256" s="76"/>
      <c r="K256" s="42"/>
    </row>
    <row r="257" spans="2:11" ht="15.75">
      <c r="B257" s="42"/>
      <c r="C257" s="76"/>
      <c r="D257" s="76"/>
      <c r="E257" s="76"/>
      <c r="F257" s="76"/>
      <c r="G257" s="76"/>
      <c r="H257" s="76"/>
      <c r="I257" s="76"/>
      <c r="J257" s="76"/>
      <c r="K257" s="42"/>
    </row>
    <row r="258" spans="2:11" ht="15.75">
      <c r="B258" s="42"/>
      <c r="C258" s="76"/>
      <c r="D258" s="76"/>
      <c r="E258" s="76"/>
      <c r="F258" s="76"/>
      <c r="G258" s="76"/>
      <c r="H258" s="76"/>
      <c r="I258" s="76"/>
      <c r="J258" s="76"/>
      <c r="K258" s="42"/>
    </row>
    <row r="259" spans="2:11" ht="15.75">
      <c r="B259" s="42"/>
      <c r="C259" s="76"/>
      <c r="D259" s="76"/>
      <c r="E259" s="76"/>
      <c r="F259" s="76"/>
      <c r="G259" s="76"/>
      <c r="H259" s="76"/>
      <c r="I259" s="76"/>
      <c r="J259" s="76"/>
      <c r="K259" s="42"/>
    </row>
    <row r="260" spans="2:11" ht="15.75">
      <c r="B260" s="42"/>
      <c r="C260" s="76"/>
      <c r="D260" s="76"/>
      <c r="E260" s="76"/>
      <c r="F260" s="76"/>
      <c r="G260" s="76"/>
      <c r="H260" s="76"/>
      <c r="I260" s="76"/>
      <c r="J260" s="76"/>
      <c r="K260" s="42"/>
    </row>
    <row r="261" spans="2:11" ht="15.75">
      <c r="B261" s="42"/>
      <c r="C261" s="76"/>
      <c r="D261" s="76"/>
      <c r="E261" s="76"/>
      <c r="F261" s="76"/>
      <c r="G261" s="76"/>
      <c r="H261" s="76"/>
      <c r="I261" s="76"/>
      <c r="J261" s="76"/>
      <c r="K261" s="42"/>
    </row>
    <row r="262" spans="2:11" ht="15.75">
      <c r="B262" s="42"/>
      <c r="C262" s="76"/>
      <c r="D262" s="76"/>
      <c r="E262" s="76"/>
      <c r="F262" s="76"/>
      <c r="G262" s="76"/>
      <c r="H262" s="76"/>
      <c r="I262" s="76"/>
      <c r="J262" s="76"/>
      <c r="K262" s="42"/>
    </row>
    <row r="263" spans="2:11" ht="15.75">
      <c r="B263" s="42"/>
      <c r="C263" s="76"/>
      <c r="D263" s="76"/>
      <c r="E263" s="76"/>
      <c r="F263" s="76"/>
      <c r="G263" s="76"/>
      <c r="H263" s="76"/>
      <c r="I263" s="76"/>
      <c r="J263" s="76"/>
      <c r="K263" s="42"/>
    </row>
    <row r="264" spans="2:11" ht="15.75">
      <c r="B264" s="42"/>
      <c r="C264" s="76"/>
      <c r="D264" s="76"/>
      <c r="E264" s="76"/>
      <c r="F264" s="76"/>
      <c r="G264" s="76"/>
      <c r="H264" s="76"/>
      <c r="I264" s="76"/>
      <c r="J264" s="76"/>
      <c r="K264" s="42"/>
    </row>
    <row r="265" spans="2:11" ht="15.75">
      <c r="B265" s="42"/>
      <c r="C265" s="76"/>
      <c r="D265" s="76"/>
      <c r="E265" s="76"/>
      <c r="F265" s="76"/>
      <c r="G265" s="76"/>
      <c r="H265" s="76"/>
      <c r="I265" s="76"/>
      <c r="J265" s="76"/>
      <c r="K265" s="42"/>
    </row>
    <row r="266" spans="2:11" ht="15.75">
      <c r="B266" s="42"/>
      <c r="C266" s="76"/>
      <c r="D266" s="76"/>
      <c r="E266" s="76"/>
      <c r="F266" s="76"/>
      <c r="G266" s="76"/>
      <c r="H266" s="76"/>
      <c r="I266" s="76"/>
      <c r="J266" s="76"/>
      <c r="K266" s="42"/>
    </row>
    <row r="267" spans="2:11" ht="15.75">
      <c r="B267" s="42"/>
      <c r="C267" s="76"/>
      <c r="D267" s="76"/>
      <c r="E267" s="76"/>
      <c r="F267" s="76"/>
      <c r="G267" s="76"/>
      <c r="H267" s="76"/>
      <c r="I267" s="76"/>
      <c r="J267" s="76"/>
      <c r="K267" s="42"/>
    </row>
    <row r="268" spans="2:11" ht="15.75">
      <c r="B268" s="42"/>
      <c r="C268" s="76"/>
      <c r="D268" s="76"/>
      <c r="E268" s="76"/>
      <c r="F268" s="76"/>
      <c r="G268" s="76"/>
      <c r="H268" s="76"/>
      <c r="I268" s="76"/>
      <c r="J268" s="76"/>
      <c r="K268" s="42"/>
    </row>
    <row r="269" spans="2:11" ht="15.75">
      <c r="B269" s="42"/>
      <c r="C269" s="76"/>
      <c r="D269" s="76"/>
      <c r="E269" s="76"/>
      <c r="F269" s="76"/>
      <c r="G269" s="76"/>
      <c r="H269" s="76"/>
      <c r="I269" s="76"/>
      <c r="J269" s="76"/>
      <c r="K269" s="42"/>
    </row>
    <row r="270" spans="2:11" ht="15.75">
      <c r="B270" s="42"/>
      <c r="C270" s="76"/>
      <c r="D270" s="76"/>
      <c r="E270" s="76"/>
      <c r="F270" s="76"/>
      <c r="G270" s="76"/>
      <c r="H270" s="76"/>
      <c r="I270" s="76"/>
      <c r="J270" s="76"/>
      <c r="K270" s="42"/>
    </row>
    <row r="271" spans="2:11" ht="15.75">
      <c r="B271" s="42"/>
      <c r="C271" s="76"/>
      <c r="D271" s="76"/>
      <c r="E271" s="76"/>
      <c r="F271" s="76"/>
      <c r="G271" s="76"/>
      <c r="H271" s="76"/>
      <c r="I271" s="76"/>
      <c r="J271" s="76"/>
      <c r="K271" s="42"/>
    </row>
    <row r="272" spans="2:11" ht="15.75">
      <c r="B272" s="42"/>
      <c r="C272" s="76"/>
      <c r="D272" s="76"/>
      <c r="E272" s="76"/>
      <c r="F272" s="76"/>
      <c r="G272" s="76"/>
      <c r="H272" s="76"/>
      <c r="I272" s="76"/>
      <c r="J272" s="76"/>
      <c r="K272" s="42"/>
    </row>
    <row r="273" spans="2:11" ht="15.75">
      <c r="B273" s="42"/>
      <c r="C273" s="76"/>
      <c r="D273" s="76"/>
      <c r="E273" s="76"/>
      <c r="F273" s="76"/>
      <c r="G273" s="76"/>
      <c r="H273" s="76"/>
      <c r="I273" s="76"/>
      <c r="J273" s="76"/>
      <c r="K273" s="42"/>
    </row>
    <row r="274" spans="2:11" ht="15.75">
      <c r="B274" s="42"/>
      <c r="C274" s="76"/>
      <c r="D274" s="76"/>
      <c r="E274" s="76"/>
      <c r="F274" s="76"/>
      <c r="G274" s="76"/>
      <c r="H274" s="76"/>
      <c r="I274" s="76"/>
      <c r="J274" s="76"/>
      <c r="K274" s="42"/>
    </row>
    <row r="275" spans="2:11" ht="15.75">
      <c r="B275" s="42"/>
      <c r="C275" s="76"/>
      <c r="D275" s="76"/>
      <c r="E275" s="76"/>
      <c r="F275" s="76"/>
      <c r="G275" s="76"/>
      <c r="H275" s="76"/>
      <c r="I275" s="76"/>
      <c r="J275" s="76"/>
      <c r="K275" s="42"/>
    </row>
    <row r="276" spans="2:11" ht="15.75">
      <c r="B276" s="42"/>
      <c r="C276" s="76"/>
      <c r="D276" s="76"/>
      <c r="E276" s="76"/>
      <c r="F276" s="76"/>
      <c r="G276" s="76"/>
      <c r="H276" s="76"/>
      <c r="I276" s="76"/>
      <c r="J276" s="76"/>
      <c r="K276" s="42"/>
    </row>
    <row r="277" spans="2:11" ht="15.75">
      <c r="B277" s="42"/>
      <c r="C277" s="76"/>
      <c r="D277" s="76"/>
      <c r="E277" s="76"/>
      <c r="F277" s="76"/>
      <c r="G277" s="76"/>
      <c r="H277" s="76"/>
      <c r="I277" s="76"/>
      <c r="J277" s="76"/>
      <c r="K277" s="42"/>
    </row>
    <row r="278" spans="2:11" ht="15.75">
      <c r="B278" s="42"/>
      <c r="C278" s="76"/>
      <c r="D278" s="76"/>
      <c r="E278" s="76"/>
      <c r="F278" s="76"/>
      <c r="G278" s="76"/>
      <c r="H278" s="76"/>
      <c r="I278" s="76"/>
      <c r="J278" s="76"/>
      <c r="K278" s="42"/>
    </row>
    <row r="279" spans="2:11" ht="15.75">
      <c r="B279" s="42"/>
      <c r="C279" s="76"/>
      <c r="D279" s="76"/>
      <c r="E279" s="76"/>
      <c r="F279" s="76"/>
      <c r="G279" s="76"/>
      <c r="H279" s="76"/>
      <c r="I279" s="76"/>
      <c r="J279" s="76"/>
      <c r="K279" s="42"/>
    </row>
    <row r="280" spans="2:11" ht="15.75">
      <c r="B280" s="42"/>
      <c r="C280" s="76"/>
      <c r="D280" s="76"/>
      <c r="E280" s="76"/>
      <c r="F280" s="76"/>
      <c r="G280" s="76"/>
      <c r="H280" s="76"/>
      <c r="I280" s="76"/>
      <c r="J280" s="76"/>
      <c r="K280" s="42"/>
    </row>
    <row r="281" spans="2:11" ht="15.75">
      <c r="B281" s="42"/>
      <c r="C281" s="76"/>
      <c r="D281" s="76"/>
      <c r="E281" s="76"/>
      <c r="F281" s="76"/>
      <c r="G281" s="76"/>
      <c r="H281" s="76"/>
      <c r="I281" s="76"/>
      <c r="J281" s="76"/>
      <c r="K281" s="42"/>
    </row>
    <row r="282" spans="2:11" ht="15.75">
      <c r="B282" s="42"/>
      <c r="C282" s="76"/>
      <c r="D282" s="76"/>
      <c r="E282" s="76"/>
      <c r="F282" s="76"/>
      <c r="G282" s="76"/>
      <c r="H282" s="76"/>
      <c r="I282" s="76"/>
      <c r="J282" s="76"/>
      <c r="K282" s="42"/>
    </row>
    <row r="283" spans="2:11" ht="15.75">
      <c r="B283" s="42"/>
      <c r="C283" s="76"/>
      <c r="D283" s="76"/>
      <c r="E283" s="76"/>
      <c r="F283" s="76"/>
      <c r="G283" s="76"/>
      <c r="H283" s="76"/>
      <c r="I283" s="76"/>
      <c r="J283" s="76"/>
      <c r="K283" s="42"/>
    </row>
    <row r="284" spans="2:11" ht="15.75">
      <c r="B284" s="42"/>
      <c r="C284" s="76"/>
      <c r="D284" s="76"/>
      <c r="E284" s="76"/>
      <c r="F284" s="76"/>
      <c r="G284" s="76"/>
      <c r="H284" s="76"/>
      <c r="I284" s="76"/>
      <c r="J284" s="76"/>
      <c r="K284" s="42"/>
    </row>
    <row r="285" spans="2:11" ht="15.75">
      <c r="B285" s="42"/>
      <c r="C285" s="76"/>
      <c r="D285" s="76"/>
      <c r="E285" s="76"/>
      <c r="F285" s="76"/>
      <c r="G285" s="76"/>
      <c r="H285" s="76"/>
      <c r="I285" s="76"/>
      <c r="J285" s="76"/>
      <c r="K285" s="42"/>
    </row>
    <row r="286" spans="2:11" ht="15.75">
      <c r="B286" s="42"/>
      <c r="C286" s="76"/>
      <c r="D286" s="76"/>
      <c r="E286" s="76"/>
      <c r="F286" s="76"/>
      <c r="G286" s="76"/>
      <c r="H286" s="76"/>
      <c r="I286" s="76"/>
      <c r="J286" s="76"/>
      <c r="K286" s="42"/>
    </row>
    <row r="287" spans="2:11" ht="15.75">
      <c r="B287" s="42"/>
      <c r="C287" s="76"/>
      <c r="D287" s="76"/>
      <c r="E287" s="76"/>
      <c r="F287" s="76"/>
      <c r="G287" s="76"/>
      <c r="H287" s="76"/>
      <c r="I287" s="76"/>
      <c r="J287" s="76"/>
      <c r="K287" s="42"/>
    </row>
    <row r="288" spans="2:11" ht="15.75">
      <c r="B288" s="42"/>
      <c r="C288" s="76"/>
      <c r="D288" s="76"/>
      <c r="E288" s="76"/>
      <c r="F288" s="76"/>
      <c r="G288" s="76"/>
      <c r="H288" s="76"/>
      <c r="I288" s="76"/>
      <c r="J288" s="76"/>
      <c r="K288" s="42"/>
    </row>
    <row r="289" spans="2:11" ht="15.75">
      <c r="B289" s="42"/>
      <c r="C289" s="42"/>
      <c r="D289" s="42"/>
      <c r="E289" s="42"/>
      <c r="F289" s="42"/>
      <c r="G289" s="42"/>
      <c r="H289" s="42"/>
      <c r="I289" s="42"/>
      <c r="J289" s="42"/>
      <c r="K289" s="42"/>
    </row>
  </sheetData>
  <sheetProtection algorithmName="SHA-512" hashValue="LM7HFd2I3MclSlAWH4ekbeImE77ESJdCQMRDTGEW9NL+zvaSZcAEug6iqJ/FkuPq+TgUFkJDyMPEWFYxoexcDQ==" saltValue="j18vEXbSA29FO9CWzxZN6g==" spinCount="100000" sheet="1" insertColumns="0" insertRows="0" deleteColumns="0" deleteRows="0" sort="0"/>
  <mergeCells count="362">
    <mergeCell ref="B1:K1"/>
    <mergeCell ref="M1:O1"/>
    <mergeCell ref="C2:J2"/>
    <mergeCell ref="M2:S2"/>
    <mergeCell ref="N3:O3"/>
    <mergeCell ref="P3:Q3"/>
    <mergeCell ref="R3:S3"/>
    <mergeCell ref="N6:O6"/>
    <mergeCell ref="P6:Q6"/>
    <mergeCell ref="R6:S6"/>
    <mergeCell ref="C7:D7"/>
    <mergeCell ref="E7:K7"/>
    <mergeCell ref="M7:P7"/>
    <mergeCell ref="Q7:S7"/>
    <mergeCell ref="N4:O4"/>
    <mergeCell ref="P4:Q4"/>
    <mergeCell ref="R4:S4"/>
    <mergeCell ref="N5:O5"/>
    <mergeCell ref="P5:Q5"/>
    <mergeCell ref="R5:S5"/>
    <mergeCell ref="C11:K11"/>
    <mergeCell ref="C12:K12"/>
    <mergeCell ref="C13:K13"/>
    <mergeCell ref="M13:S13"/>
    <mergeCell ref="C14:K14"/>
    <mergeCell ref="M14:O14"/>
    <mergeCell ref="P14:S14"/>
    <mergeCell ref="C8:D8"/>
    <mergeCell ref="E8:K8"/>
    <mergeCell ref="M8:P8"/>
    <mergeCell ref="Q8:S8"/>
    <mergeCell ref="C9:D9"/>
    <mergeCell ref="E9:K9"/>
    <mergeCell ref="M9:P9"/>
    <mergeCell ref="Q9:S9"/>
    <mergeCell ref="C17:K17"/>
    <mergeCell ref="M17:O17"/>
    <mergeCell ref="P17:S17"/>
    <mergeCell ref="C18:K18"/>
    <mergeCell ref="M18:O18"/>
    <mergeCell ref="P18:S18"/>
    <mergeCell ref="C15:K15"/>
    <mergeCell ref="M15:O15"/>
    <mergeCell ref="P15:S15"/>
    <mergeCell ref="C16:K16"/>
    <mergeCell ref="M16:O16"/>
    <mergeCell ref="P16:S16"/>
    <mergeCell ref="C21:K21"/>
    <mergeCell ref="M21:O21"/>
    <mergeCell ref="P21:S21"/>
    <mergeCell ref="C22:K22"/>
    <mergeCell ref="M22:O22"/>
    <mergeCell ref="P22:S22"/>
    <mergeCell ref="C19:K19"/>
    <mergeCell ref="M19:O19"/>
    <mergeCell ref="P19:S19"/>
    <mergeCell ref="C20:K20"/>
    <mergeCell ref="M20:O20"/>
    <mergeCell ref="P20:S20"/>
    <mergeCell ref="C26:K26"/>
    <mergeCell ref="C27:K27"/>
    <mergeCell ref="M27:R27"/>
    <mergeCell ref="C28:K28"/>
    <mergeCell ref="M28:O28"/>
    <mergeCell ref="Q28:R28"/>
    <mergeCell ref="C23:K23"/>
    <mergeCell ref="M23:O23"/>
    <mergeCell ref="C24:K24"/>
    <mergeCell ref="M24:O24"/>
    <mergeCell ref="C25:K25"/>
    <mergeCell ref="M25:O25"/>
    <mergeCell ref="C31:K31"/>
    <mergeCell ref="M31:O31"/>
    <mergeCell ref="Q31:R31"/>
    <mergeCell ref="C32:K32"/>
    <mergeCell ref="M32:O32"/>
    <mergeCell ref="Q32:R32"/>
    <mergeCell ref="C29:K29"/>
    <mergeCell ref="M29:O29"/>
    <mergeCell ref="Q29:R29"/>
    <mergeCell ref="C30:K30"/>
    <mergeCell ref="M30:O30"/>
    <mergeCell ref="Q30:R30"/>
    <mergeCell ref="C35:K35"/>
    <mergeCell ref="M35:O35"/>
    <mergeCell ref="Q35:R35"/>
    <mergeCell ref="C36:K36"/>
    <mergeCell ref="M36:O36"/>
    <mergeCell ref="Q36:R36"/>
    <mergeCell ref="C33:K33"/>
    <mergeCell ref="M33:O33"/>
    <mergeCell ref="Q33:R33"/>
    <mergeCell ref="C34:K34"/>
    <mergeCell ref="M34:O34"/>
    <mergeCell ref="Q34:R34"/>
    <mergeCell ref="C39:K39"/>
    <mergeCell ref="M39:O39"/>
    <mergeCell ref="Q39:R39"/>
    <mergeCell ref="C40:K40"/>
    <mergeCell ref="C41:K41"/>
    <mergeCell ref="C42:K42"/>
    <mergeCell ref="C37:K37"/>
    <mergeCell ref="M37:O37"/>
    <mergeCell ref="Q37:R37"/>
    <mergeCell ref="C38:K38"/>
    <mergeCell ref="M38:O38"/>
    <mergeCell ref="Q38:R38"/>
    <mergeCell ref="C49:K49"/>
    <mergeCell ref="C50:K50"/>
    <mergeCell ref="C51:K51"/>
    <mergeCell ref="C52:K52"/>
    <mergeCell ref="C53:K53"/>
    <mergeCell ref="C54:K54"/>
    <mergeCell ref="C43:K43"/>
    <mergeCell ref="C44:K44"/>
    <mergeCell ref="C45:K45"/>
    <mergeCell ref="C46:K46"/>
    <mergeCell ref="C47:K47"/>
    <mergeCell ref="C48:K48"/>
    <mergeCell ref="C61:K61"/>
    <mergeCell ref="C62:K62"/>
    <mergeCell ref="C63:K63"/>
    <mergeCell ref="C64:K64"/>
    <mergeCell ref="C65:K65"/>
    <mergeCell ref="C66:K66"/>
    <mergeCell ref="C55:K55"/>
    <mergeCell ref="C56:K56"/>
    <mergeCell ref="C57:K57"/>
    <mergeCell ref="C58:K58"/>
    <mergeCell ref="C59:K59"/>
    <mergeCell ref="C60:K60"/>
    <mergeCell ref="C73:K73"/>
    <mergeCell ref="C74:K74"/>
    <mergeCell ref="C75:K75"/>
    <mergeCell ref="C76:K76"/>
    <mergeCell ref="C77:K77"/>
    <mergeCell ref="C78:K78"/>
    <mergeCell ref="C67:K67"/>
    <mergeCell ref="C68:K68"/>
    <mergeCell ref="C69:K69"/>
    <mergeCell ref="C70:K70"/>
    <mergeCell ref="C71:K71"/>
    <mergeCell ref="C72:K72"/>
    <mergeCell ref="C85:K85"/>
    <mergeCell ref="C86:K86"/>
    <mergeCell ref="C87:K87"/>
    <mergeCell ref="C88:K88"/>
    <mergeCell ref="C89:K89"/>
    <mergeCell ref="C90:K90"/>
    <mergeCell ref="C79:K79"/>
    <mergeCell ref="C80:K80"/>
    <mergeCell ref="C81:K81"/>
    <mergeCell ref="C82:K82"/>
    <mergeCell ref="C83:K83"/>
    <mergeCell ref="C84:K84"/>
    <mergeCell ref="C97:K97"/>
    <mergeCell ref="C98:K98"/>
    <mergeCell ref="C99:K99"/>
    <mergeCell ref="M99:R99"/>
    <mergeCell ref="C100:K100"/>
    <mergeCell ref="M100:N100"/>
    <mergeCell ref="O100:P100"/>
    <mergeCell ref="Q100:R100"/>
    <mergeCell ref="C91:K91"/>
    <mergeCell ref="C92:K92"/>
    <mergeCell ref="C93:K93"/>
    <mergeCell ref="C94:K94"/>
    <mergeCell ref="C95:K95"/>
    <mergeCell ref="C96:K96"/>
    <mergeCell ref="C104:K104"/>
    <mergeCell ref="O104:P104"/>
    <mergeCell ref="Q104:R104"/>
    <mergeCell ref="C105:K105"/>
    <mergeCell ref="C106:K106"/>
    <mergeCell ref="C107:K107"/>
    <mergeCell ref="C101:K101"/>
    <mergeCell ref="M101:N102"/>
    <mergeCell ref="O101:P102"/>
    <mergeCell ref="Q101:R102"/>
    <mergeCell ref="C102:K102"/>
    <mergeCell ref="C103:K103"/>
    <mergeCell ref="C114:K114"/>
    <mergeCell ref="C115:K115"/>
    <mergeCell ref="C116:K116"/>
    <mergeCell ref="C117:K117"/>
    <mergeCell ref="C118:K118"/>
    <mergeCell ref="C119:K119"/>
    <mergeCell ref="C108:K108"/>
    <mergeCell ref="C109:K109"/>
    <mergeCell ref="C110:K110"/>
    <mergeCell ref="C111:K111"/>
    <mergeCell ref="C112:K112"/>
    <mergeCell ref="C113:K113"/>
    <mergeCell ref="C126:K126"/>
    <mergeCell ref="C127:K127"/>
    <mergeCell ref="C128:K128"/>
    <mergeCell ref="C129:K129"/>
    <mergeCell ref="C130:K130"/>
    <mergeCell ref="C131:K131"/>
    <mergeCell ref="C120:K120"/>
    <mergeCell ref="C121:K121"/>
    <mergeCell ref="C122:K122"/>
    <mergeCell ref="C123:K123"/>
    <mergeCell ref="C124:K124"/>
    <mergeCell ref="C125:K125"/>
    <mergeCell ref="C138:K138"/>
    <mergeCell ref="C139:K139"/>
    <mergeCell ref="C140:K140"/>
    <mergeCell ref="C141:K141"/>
    <mergeCell ref="C142:K142"/>
    <mergeCell ref="C143:K143"/>
    <mergeCell ref="C132:K132"/>
    <mergeCell ref="C133:K133"/>
    <mergeCell ref="C134:K134"/>
    <mergeCell ref="C135:K135"/>
    <mergeCell ref="C136:K136"/>
    <mergeCell ref="C137:K137"/>
    <mergeCell ref="C150:K150"/>
    <mergeCell ref="C151:K151"/>
    <mergeCell ref="C152:K152"/>
    <mergeCell ref="C153:K153"/>
    <mergeCell ref="C154:K154"/>
    <mergeCell ref="C155:K155"/>
    <mergeCell ref="C144:K144"/>
    <mergeCell ref="C145:K145"/>
    <mergeCell ref="C146:K146"/>
    <mergeCell ref="C147:K147"/>
    <mergeCell ref="C148:K148"/>
    <mergeCell ref="C149:K149"/>
    <mergeCell ref="C162:K162"/>
    <mergeCell ref="C163:K163"/>
    <mergeCell ref="C164:K164"/>
    <mergeCell ref="C165:J165"/>
    <mergeCell ref="C166:J166"/>
    <mergeCell ref="C167:J167"/>
    <mergeCell ref="C156:K156"/>
    <mergeCell ref="C157:K157"/>
    <mergeCell ref="C158:K158"/>
    <mergeCell ref="C159:K159"/>
    <mergeCell ref="C160:K160"/>
    <mergeCell ref="C161:K161"/>
    <mergeCell ref="C174:J174"/>
    <mergeCell ref="C175:J175"/>
    <mergeCell ref="C176:J176"/>
    <mergeCell ref="C177:J177"/>
    <mergeCell ref="C178:J178"/>
    <mergeCell ref="C179:J179"/>
    <mergeCell ref="C168:J168"/>
    <mergeCell ref="C169:J169"/>
    <mergeCell ref="C170:J170"/>
    <mergeCell ref="C171:J171"/>
    <mergeCell ref="C172:J172"/>
    <mergeCell ref="C173:J173"/>
    <mergeCell ref="C186:J186"/>
    <mergeCell ref="C187:J187"/>
    <mergeCell ref="C188:J188"/>
    <mergeCell ref="C189:J189"/>
    <mergeCell ref="C190:J190"/>
    <mergeCell ref="C191:J191"/>
    <mergeCell ref="C180:J180"/>
    <mergeCell ref="C181:J181"/>
    <mergeCell ref="C182:J182"/>
    <mergeCell ref="C183:J183"/>
    <mergeCell ref="C184:J184"/>
    <mergeCell ref="C185:J185"/>
    <mergeCell ref="C198:J198"/>
    <mergeCell ref="C199:J199"/>
    <mergeCell ref="C200:J200"/>
    <mergeCell ref="C201:J201"/>
    <mergeCell ref="C202:J202"/>
    <mergeCell ref="C203:J203"/>
    <mergeCell ref="C192:J192"/>
    <mergeCell ref="C193:J193"/>
    <mergeCell ref="C194:J194"/>
    <mergeCell ref="C195:J195"/>
    <mergeCell ref="C196:J196"/>
    <mergeCell ref="C197:J197"/>
    <mergeCell ref="C210:J210"/>
    <mergeCell ref="C211:J211"/>
    <mergeCell ref="C212:J212"/>
    <mergeCell ref="C213:J213"/>
    <mergeCell ref="C214:J214"/>
    <mergeCell ref="C215:J215"/>
    <mergeCell ref="C204:J204"/>
    <mergeCell ref="C205:J205"/>
    <mergeCell ref="C206:J206"/>
    <mergeCell ref="C207:J207"/>
    <mergeCell ref="C208:J208"/>
    <mergeCell ref="C209:J209"/>
    <mergeCell ref="C222:J222"/>
    <mergeCell ref="C223:J223"/>
    <mergeCell ref="C224:J224"/>
    <mergeCell ref="C225:J225"/>
    <mergeCell ref="C226:J226"/>
    <mergeCell ref="C227:J227"/>
    <mergeCell ref="C216:J216"/>
    <mergeCell ref="C217:J217"/>
    <mergeCell ref="C218:J218"/>
    <mergeCell ref="C219:J219"/>
    <mergeCell ref="C220:J220"/>
    <mergeCell ref="C221:J221"/>
    <mergeCell ref="C234:J234"/>
    <mergeCell ref="C235:J235"/>
    <mergeCell ref="C236:J236"/>
    <mergeCell ref="C237:J237"/>
    <mergeCell ref="C238:J238"/>
    <mergeCell ref="C239:J239"/>
    <mergeCell ref="C228:J228"/>
    <mergeCell ref="C229:J229"/>
    <mergeCell ref="C230:J230"/>
    <mergeCell ref="C231:J231"/>
    <mergeCell ref="C232:J232"/>
    <mergeCell ref="C233:J233"/>
    <mergeCell ref="C246:J246"/>
    <mergeCell ref="C247:J247"/>
    <mergeCell ref="C248:J248"/>
    <mergeCell ref="C249:J249"/>
    <mergeCell ref="C250:J250"/>
    <mergeCell ref="C251:J251"/>
    <mergeCell ref="C240:J240"/>
    <mergeCell ref="C241:J241"/>
    <mergeCell ref="C242:J242"/>
    <mergeCell ref="C243:J243"/>
    <mergeCell ref="C244:J244"/>
    <mergeCell ref="C245:J245"/>
    <mergeCell ref="C258:J258"/>
    <mergeCell ref="C259:J259"/>
    <mergeCell ref="C260:J260"/>
    <mergeCell ref="C261:J261"/>
    <mergeCell ref="C262:J262"/>
    <mergeCell ref="C263:J263"/>
    <mergeCell ref="C252:J252"/>
    <mergeCell ref="C253:J253"/>
    <mergeCell ref="C254:J254"/>
    <mergeCell ref="C255:J255"/>
    <mergeCell ref="C256:J256"/>
    <mergeCell ref="C257:J257"/>
    <mergeCell ref="C270:J270"/>
    <mergeCell ref="C271:J271"/>
    <mergeCell ref="C272:J272"/>
    <mergeCell ref="C273:J273"/>
    <mergeCell ref="C274:J274"/>
    <mergeCell ref="C275:J275"/>
    <mergeCell ref="C264:J264"/>
    <mergeCell ref="C265:J265"/>
    <mergeCell ref="C266:J266"/>
    <mergeCell ref="C267:J267"/>
    <mergeCell ref="C268:J268"/>
    <mergeCell ref="C269:J269"/>
    <mergeCell ref="C288:J288"/>
    <mergeCell ref="C282:J282"/>
    <mergeCell ref="C283:J283"/>
    <mergeCell ref="C284:J284"/>
    <mergeCell ref="C285:J285"/>
    <mergeCell ref="C286:J286"/>
    <mergeCell ref="C287:J287"/>
    <mergeCell ref="C276:J276"/>
    <mergeCell ref="C277:J277"/>
    <mergeCell ref="C278:J278"/>
    <mergeCell ref="C279:J279"/>
    <mergeCell ref="C280:J280"/>
    <mergeCell ref="C281:J281"/>
  </mergeCells>
  <dataValidations count="8">
    <dataValidation allowBlank="1" showInputMessage="1" showErrorMessage="1" prompt="Type equipment details here and the defect" sqref="P15:S22" xr:uid="{A2686DE1-FCDF-42A0-BA07-6CEE1DF86A1F}"/>
    <dataValidation type="list" showInputMessage="1" showErrorMessage="1" prompt="Select the unavailable equipment from dropdown list" sqref="M15:O22" xr:uid="{9DCF8165-05C9-447C-AA2D-EB5DEAF486E8}">
      <formula1>"BFP A, BFP B, BFP C, Burners, LP Heaters, HP Heater 5, HP Heater 6, CCCWP A, CCCWP B, GAH A, GAH B. FDF A, FDF B, FDCF A, FDCF B, GSC Blower A, GSC Blower B, CWP A, CWP B, CEP A, CEP B, CBP A, CBP B, Station Compressors, Dryers, EDG, ,CSCCWP A or B"</formula1>
    </dataValidation>
    <dataValidation allowBlank="1" showInputMessage="1" showErrorMessage="1" prompt="Insert DCS value" sqref="Q7:S9" xr:uid="{D89ABE8B-91D7-4575-9A10-BB6884EB4BF9}"/>
    <dataValidation allowBlank="1" showInputMessage="1" showErrorMessage="1" prompt="Input Unit Load" sqref="C8:D8" xr:uid="{DC11CCE0-8A08-4B1D-8263-CD6C780B6BB0}"/>
    <dataValidation type="list" allowBlank="1" showInputMessage="1" showErrorMessage="1" prompt="Select your unit" sqref="B8" xr:uid="{B3A3627B-69E0-4BF1-B4F8-638406317523}">
      <formula1>"1,2,3,4,5,6"</formula1>
    </dataValidation>
    <dataValidation type="date" operator="greaterThanOrEqual" allowBlank="1" showInputMessage="1" showErrorMessage="1" prompt="Insert today's date" sqref="K5 Q104" xr:uid="{E9398384-A6EF-4667-BD00-77D554B77DE8}">
      <formula1>K5</formula1>
    </dataValidation>
    <dataValidation type="list" allowBlank="1" showInputMessage="1" showErrorMessage="1" prompt="Select day of the week" sqref="K3" xr:uid="{BFD8DC70-EFE4-4F78-B961-FC61D4E397AA}">
      <formula1>"SUNDAY,MONDAY,TUESDAY,WEDNESDAY,THURSDAY,FRIDAY,SATURDAY"</formula1>
    </dataValidation>
    <dataValidation type="list" allowBlank="1" showInputMessage="1" showErrorMessage="1" prompt="Select your shift" sqref="F5 N104" xr:uid="{BEDA4BA0-D66B-4184-9301-D6AB78661411}">
      <formula1>"A,B,C,D"</formula1>
    </dataValidation>
  </dataValidations>
  <pageMargins left="0.7" right="0.7" top="0.75" bottom="0.75" header="0.3" footer="0.3"/>
  <pageSetup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66059-E0F3-4FAC-A419-833F414503CA}">
  <sheetPr codeName="Sheet31"/>
  <dimension ref="A1:T289"/>
  <sheetViews>
    <sheetView zoomScale="80" zoomScaleNormal="80" workbookViewId="0">
      <pane ySplit="11" topLeftCell="A27" activePane="bottomLeft" state="frozen"/>
      <selection activeCell="P1" sqref="P1"/>
      <selection pane="bottomLeft" activeCell="P1" sqref="P1"/>
    </sheetView>
  </sheetViews>
  <sheetFormatPr defaultColWidth="9.140625" defaultRowHeight="15"/>
  <cols>
    <col min="1" max="1" width="9.140625" style="7"/>
    <col min="2" max="2" width="13.7109375" style="7" customWidth="1"/>
    <col min="3" max="3" width="12.42578125" style="7" customWidth="1"/>
    <col min="4" max="10" width="9.140625" style="7"/>
    <col min="11" max="11" width="13.140625" style="7" customWidth="1"/>
    <col min="12" max="12" width="13.85546875" style="7" customWidth="1"/>
    <col min="13" max="13" width="17.28515625" style="7" customWidth="1"/>
    <col min="14" max="15" width="9.140625" style="7"/>
    <col min="16" max="16" width="21.5703125" style="7" customWidth="1"/>
    <col min="17" max="18" width="9.140625" style="7"/>
    <col min="19" max="19" width="12.140625" style="7" customWidth="1"/>
    <col min="20" max="16384" width="9.140625" style="7"/>
  </cols>
  <sheetData>
    <row r="1" spans="1:20" ht="51" customHeight="1" thickBot="1">
      <c r="A1" s="4"/>
      <c r="B1" s="88" t="s">
        <v>0</v>
      </c>
      <c r="C1" s="88"/>
      <c r="D1" s="88"/>
      <c r="E1" s="88"/>
      <c r="F1" s="88"/>
      <c r="G1" s="88"/>
      <c r="H1" s="88"/>
      <c r="I1" s="88"/>
      <c r="J1" s="88"/>
      <c r="K1" s="88"/>
      <c r="L1" s="5"/>
      <c r="M1" s="106" t="s">
        <v>99</v>
      </c>
      <c r="N1" s="106"/>
      <c r="O1" s="106"/>
      <c r="P1" s="68">
        <f xml:space="preserve"> COUNTIFS($C12:$K100, "*Load*Loss*")</f>
        <v>0</v>
      </c>
      <c r="Q1" s="5"/>
      <c r="R1" s="5"/>
      <c r="S1" s="6"/>
      <c r="T1" s="6"/>
    </row>
    <row r="2" spans="1:20" ht="21.75" thickBot="1">
      <c r="B2" s="8"/>
      <c r="C2" s="89" t="s">
        <v>1</v>
      </c>
      <c r="D2" s="89"/>
      <c r="E2" s="89"/>
      <c r="F2" s="89"/>
      <c r="G2" s="89"/>
      <c r="H2" s="89"/>
      <c r="I2" s="89"/>
      <c r="J2" s="89"/>
      <c r="K2" s="9"/>
      <c r="L2" s="6"/>
      <c r="M2" s="110" t="s">
        <v>16</v>
      </c>
      <c r="N2" s="111"/>
      <c r="O2" s="111"/>
      <c r="P2" s="111"/>
      <c r="Q2" s="111"/>
      <c r="R2" s="111"/>
      <c r="S2" s="112"/>
      <c r="T2" s="6"/>
    </row>
    <row r="3" spans="1:20" ht="19.5" thickBot="1">
      <c r="B3" s="10" t="s">
        <v>33</v>
      </c>
      <c r="C3" s="11" t="s">
        <v>26</v>
      </c>
      <c r="D3" s="12"/>
      <c r="E3" s="12"/>
      <c r="F3" s="12"/>
      <c r="G3" s="12"/>
      <c r="H3" s="12"/>
      <c r="I3" s="12"/>
      <c r="J3" s="13" t="s">
        <v>31</v>
      </c>
      <c r="K3" s="14" t="s">
        <v>27</v>
      </c>
      <c r="L3" s="12"/>
      <c r="M3" s="15"/>
      <c r="N3" s="113" t="s">
        <v>17</v>
      </c>
      <c r="O3" s="114"/>
      <c r="P3" s="113" t="s">
        <v>18</v>
      </c>
      <c r="Q3" s="114"/>
      <c r="R3" s="115" t="s">
        <v>22</v>
      </c>
      <c r="S3" s="114"/>
      <c r="T3" s="6"/>
    </row>
    <row r="4" spans="1:20" ht="15.75" customHeight="1" thickBot="1">
      <c r="B4" s="16"/>
      <c r="C4" s="12"/>
      <c r="D4" s="12"/>
      <c r="E4" s="12"/>
      <c r="F4" s="12"/>
      <c r="G4" s="12"/>
      <c r="H4" s="12"/>
      <c r="I4" s="12"/>
      <c r="J4" s="12"/>
      <c r="K4" s="17"/>
      <c r="L4" s="6"/>
      <c r="M4" s="18" t="s">
        <v>19</v>
      </c>
      <c r="N4" s="116"/>
      <c r="O4" s="117"/>
      <c r="P4" s="116"/>
      <c r="Q4" s="117"/>
      <c r="R4" s="118"/>
      <c r="S4" s="117"/>
      <c r="T4" s="6"/>
    </row>
    <row r="5" spans="1:20" ht="19.5" thickBot="1">
      <c r="B5" s="10" t="s">
        <v>34</v>
      </c>
      <c r="C5" s="11" t="s">
        <v>2</v>
      </c>
      <c r="D5" s="12"/>
      <c r="E5" s="13" t="s">
        <v>12</v>
      </c>
      <c r="F5" s="60" t="s">
        <v>25</v>
      </c>
      <c r="G5" s="12"/>
      <c r="H5" s="12"/>
      <c r="I5" s="12"/>
      <c r="J5" s="13" t="s">
        <v>32</v>
      </c>
      <c r="K5" s="19">
        <v>44355</v>
      </c>
      <c r="L5" s="12"/>
      <c r="M5" s="18" t="s">
        <v>20</v>
      </c>
      <c r="N5" s="133">
        <f xml:space="preserve"> '28'!N4</f>
        <v>0</v>
      </c>
      <c r="O5" s="134"/>
      <c r="P5" s="133">
        <f xml:space="preserve"> '28'!P4</f>
        <v>0</v>
      </c>
      <c r="Q5" s="134"/>
      <c r="R5" s="133">
        <f xml:space="preserve"> '28'!R4</f>
        <v>0</v>
      </c>
      <c r="S5" s="134"/>
      <c r="T5" s="6"/>
    </row>
    <row r="6" spans="1:20" ht="15" customHeight="1" thickBot="1">
      <c r="B6" s="16"/>
      <c r="C6" s="12"/>
      <c r="D6" s="12"/>
      <c r="E6" s="12"/>
      <c r="F6" s="12"/>
      <c r="G6" s="12"/>
      <c r="H6" s="12"/>
      <c r="I6" s="12"/>
      <c r="J6" s="12"/>
      <c r="K6" s="17"/>
      <c r="L6" s="6"/>
      <c r="M6" s="20" t="s">
        <v>21</v>
      </c>
      <c r="N6" s="119">
        <f>IF(($N4-$N5)&lt;0,0,$N4-$N5)</f>
        <v>0</v>
      </c>
      <c r="O6" s="120"/>
      <c r="P6" s="131">
        <f>IF(($P4-$P5)&lt;0,0,$P4-$P5)</f>
        <v>0</v>
      </c>
      <c r="Q6" s="132"/>
      <c r="R6" s="131">
        <f xml:space="preserve"> IF(($R4 - $R5)&lt;0,0,$R4 - $R5)</f>
        <v>0</v>
      </c>
      <c r="S6" s="132"/>
      <c r="T6" s="6"/>
    </row>
    <row r="7" spans="1:20" ht="19.5" thickBot="1">
      <c r="B7" s="21" t="s">
        <v>13</v>
      </c>
      <c r="C7" s="75" t="s">
        <v>4</v>
      </c>
      <c r="D7" s="75"/>
      <c r="E7" s="75" t="s">
        <v>5</v>
      </c>
      <c r="F7" s="75"/>
      <c r="G7" s="75"/>
      <c r="H7" s="75"/>
      <c r="I7" s="75"/>
      <c r="J7" s="75"/>
      <c r="K7" s="93"/>
      <c r="L7" s="6"/>
      <c r="M7" s="90" t="s">
        <v>23</v>
      </c>
      <c r="N7" s="90"/>
      <c r="O7" s="90"/>
      <c r="P7" s="90"/>
      <c r="Q7" s="86">
        <v>0</v>
      </c>
      <c r="R7" s="86"/>
      <c r="S7" s="86"/>
      <c r="T7" s="6"/>
    </row>
    <row r="8" spans="1:20" ht="19.5" thickBot="1">
      <c r="B8" s="22">
        <v>2</v>
      </c>
      <c r="C8" s="90" t="s">
        <v>51</v>
      </c>
      <c r="D8" s="90"/>
      <c r="E8" s="94"/>
      <c r="F8" s="94"/>
      <c r="G8" s="94"/>
      <c r="H8" s="94"/>
      <c r="I8" s="94"/>
      <c r="J8" s="94"/>
      <c r="K8" s="94"/>
      <c r="L8" s="6"/>
      <c r="M8" s="90" t="s">
        <v>24</v>
      </c>
      <c r="N8" s="90"/>
      <c r="O8" s="90"/>
      <c r="P8" s="90"/>
      <c r="Q8" s="86">
        <v>0</v>
      </c>
      <c r="R8" s="86"/>
      <c r="S8" s="86"/>
      <c r="T8" s="6"/>
    </row>
    <row r="9" spans="1:20" ht="19.5" thickBot="1">
      <c r="B9" s="16"/>
      <c r="C9" s="91"/>
      <c r="D9" s="91"/>
      <c r="E9" s="91"/>
      <c r="F9" s="91"/>
      <c r="G9" s="91"/>
      <c r="H9" s="91"/>
      <c r="I9" s="91"/>
      <c r="J9" s="91"/>
      <c r="K9" s="95"/>
      <c r="L9" s="6"/>
      <c r="M9" s="90" t="s">
        <v>98</v>
      </c>
      <c r="N9" s="90"/>
      <c r="O9" s="90"/>
      <c r="P9" s="90"/>
      <c r="Q9" s="86">
        <v>0</v>
      </c>
      <c r="R9" s="86"/>
      <c r="S9" s="86"/>
      <c r="T9" s="6"/>
    </row>
    <row r="10" spans="1:20">
      <c r="B10" s="16"/>
      <c r="C10" s="12"/>
      <c r="D10" s="12"/>
      <c r="E10" s="12"/>
      <c r="F10" s="12"/>
      <c r="G10" s="12"/>
      <c r="H10" s="12"/>
      <c r="I10" s="12"/>
      <c r="J10" s="12"/>
      <c r="K10" s="17"/>
      <c r="L10" s="6"/>
      <c r="M10" s="6"/>
      <c r="N10" s="6"/>
      <c r="O10" s="6"/>
      <c r="P10" s="6"/>
      <c r="Q10" s="6"/>
      <c r="R10" s="6"/>
      <c r="S10" s="6"/>
      <c r="T10" s="6"/>
    </row>
    <row r="11" spans="1:20" ht="15.75">
      <c r="B11" s="23" t="s">
        <v>6</v>
      </c>
      <c r="C11" s="73" t="s">
        <v>7</v>
      </c>
      <c r="D11" s="73"/>
      <c r="E11" s="73"/>
      <c r="F11" s="73"/>
      <c r="G11" s="73"/>
      <c r="H11" s="73"/>
      <c r="I11" s="73"/>
      <c r="J11" s="73"/>
      <c r="K11" s="74"/>
      <c r="L11" s="6"/>
      <c r="M11" s="6"/>
      <c r="N11" s="6"/>
      <c r="O11" s="6"/>
      <c r="P11" s="6"/>
      <c r="Q11" s="6"/>
      <c r="R11" s="6"/>
      <c r="S11" s="5"/>
      <c r="T11" s="6"/>
    </row>
    <row r="12" spans="1:20" ht="33" customHeight="1">
      <c r="B12" s="24"/>
      <c r="C12" s="85"/>
      <c r="D12" s="83"/>
      <c r="E12" s="83"/>
      <c r="F12" s="83"/>
      <c r="G12" s="83"/>
      <c r="H12" s="83"/>
      <c r="I12" s="83"/>
      <c r="J12" s="83"/>
      <c r="K12" s="84"/>
      <c r="L12" s="6"/>
      <c r="M12" s="6"/>
      <c r="N12" s="6"/>
      <c r="O12" s="6"/>
      <c r="P12" s="6"/>
      <c r="Q12" s="6"/>
      <c r="R12" s="6"/>
      <c r="S12" s="6"/>
      <c r="T12" s="6"/>
    </row>
    <row r="13" spans="1:20" ht="19.5" thickBot="1">
      <c r="B13" s="24"/>
      <c r="C13" s="85"/>
      <c r="D13" s="83"/>
      <c r="E13" s="83"/>
      <c r="F13" s="83"/>
      <c r="G13" s="83"/>
      <c r="H13" s="83"/>
      <c r="I13" s="83"/>
      <c r="J13" s="83"/>
      <c r="K13" s="84"/>
      <c r="L13" s="6"/>
      <c r="M13" s="103" t="s">
        <v>41</v>
      </c>
      <c r="N13" s="103"/>
      <c r="O13" s="103"/>
      <c r="P13" s="103"/>
      <c r="Q13" s="103"/>
      <c r="R13" s="103"/>
      <c r="S13" s="103"/>
      <c r="T13" s="6"/>
    </row>
    <row r="14" spans="1:20" ht="19.5" thickBot="1">
      <c r="B14" s="24"/>
      <c r="C14" s="83"/>
      <c r="D14" s="83"/>
      <c r="E14" s="83"/>
      <c r="F14" s="83"/>
      <c r="G14" s="83"/>
      <c r="H14" s="83"/>
      <c r="I14" s="83"/>
      <c r="J14" s="83"/>
      <c r="K14" s="84"/>
      <c r="L14" s="6"/>
      <c r="M14" s="90" t="s">
        <v>42</v>
      </c>
      <c r="N14" s="90"/>
      <c r="O14" s="90"/>
      <c r="P14" s="90" t="s">
        <v>43</v>
      </c>
      <c r="Q14" s="90"/>
      <c r="R14" s="90"/>
      <c r="S14" s="90"/>
      <c r="T14" s="6"/>
    </row>
    <row r="15" spans="1:20" ht="16.5" thickBot="1">
      <c r="B15" s="24"/>
      <c r="C15" s="85"/>
      <c r="D15" s="83"/>
      <c r="E15" s="83"/>
      <c r="F15" s="83"/>
      <c r="G15" s="83"/>
      <c r="H15" s="83"/>
      <c r="I15" s="83"/>
      <c r="J15" s="83"/>
      <c r="K15" s="84"/>
      <c r="L15" s="6"/>
      <c r="M15" s="77" t="s">
        <v>66</v>
      </c>
      <c r="N15" s="77"/>
      <c r="O15" s="77"/>
      <c r="P15" s="102" t="s">
        <v>44</v>
      </c>
      <c r="Q15" s="102"/>
      <c r="R15" s="102"/>
      <c r="S15" s="102"/>
      <c r="T15" s="6"/>
    </row>
    <row r="16" spans="1:20" ht="16.5" thickBot="1">
      <c r="B16" s="24"/>
      <c r="C16" s="85"/>
      <c r="D16" s="83"/>
      <c r="E16" s="83"/>
      <c r="F16" s="83"/>
      <c r="G16" s="83"/>
      <c r="H16" s="83"/>
      <c r="I16" s="83"/>
      <c r="J16" s="83"/>
      <c r="K16" s="84"/>
      <c r="L16" s="6"/>
      <c r="M16" s="77" t="s">
        <v>57</v>
      </c>
      <c r="N16" s="77"/>
      <c r="O16" s="77"/>
      <c r="P16" s="102" t="s">
        <v>71</v>
      </c>
      <c r="Q16" s="102"/>
      <c r="R16" s="102"/>
      <c r="S16" s="102"/>
      <c r="T16" s="6"/>
    </row>
    <row r="17" spans="2:20" ht="16.5" thickBot="1">
      <c r="B17" s="24"/>
      <c r="C17" s="85"/>
      <c r="D17" s="83"/>
      <c r="E17" s="83"/>
      <c r="F17" s="83"/>
      <c r="G17" s="83"/>
      <c r="H17" s="83"/>
      <c r="I17" s="83"/>
      <c r="J17" s="83"/>
      <c r="K17" s="84"/>
      <c r="L17" s="6"/>
      <c r="M17" s="77" t="s">
        <v>45</v>
      </c>
      <c r="N17" s="77"/>
      <c r="O17" s="77"/>
      <c r="P17" s="102" t="s">
        <v>46</v>
      </c>
      <c r="Q17" s="102"/>
      <c r="R17" s="102"/>
      <c r="S17" s="102"/>
      <c r="T17" s="6"/>
    </row>
    <row r="18" spans="2:20" ht="16.5" thickBot="1">
      <c r="B18" s="24"/>
      <c r="C18" s="83"/>
      <c r="D18" s="83"/>
      <c r="E18" s="83"/>
      <c r="F18" s="83"/>
      <c r="G18" s="83"/>
      <c r="H18" s="83"/>
      <c r="I18" s="83"/>
      <c r="J18" s="83"/>
      <c r="K18" s="84"/>
      <c r="L18" s="6"/>
      <c r="M18" s="77" t="s">
        <v>67</v>
      </c>
      <c r="N18" s="77"/>
      <c r="O18" s="77"/>
      <c r="P18" s="102" t="s">
        <v>47</v>
      </c>
      <c r="Q18" s="102"/>
      <c r="R18" s="102"/>
      <c r="S18" s="102"/>
      <c r="T18" s="6"/>
    </row>
    <row r="19" spans="2:20" ht="16.5" thickBot="1">
      <c r="B19" s="24"/>
      <c r="C19" s="83"/>
      <c r="D19" s="83"/>
      <c r="E19" s="83"/>
      <c r="F19" s="83"/>
      <c r="G19" s="83"/>
      <c r="H19" s="83"/>
      <c r="I19" s="83"/>
      <c r="J19" s="83"/>
      <c r="K19" s="84"/>
      <c r="L19" s="6"/>
      <c r="M19" s="77" t="s">
        <v>68</v>
      </c>
      <c r="N19" s="77"/>
      <c r="O19" s="77"/>
      <c r="P19" s="102" t="s">
        <v>47</v>
      </c>
      <c r="Q19" s="102"/>
      <c r="R19" s="102"/>
      <c r="S19" s="102"/>
      <c r="T19" s="6"/>
    </row>
    <row r="20" spans="2:20" ht="16.5" thickBot="1">
      <c r="B20" s="24"/>
      <c r="C20" s="83"/>
      <c r="D20" s="83"/>
      <c r="E20" s="83"/>
      <c r="F20" s="83"/>
      <c r="G20" s="83"/>
      <c r="H20" s="83"/>
      <c r="I20" s="83"/>
      <c r="J20" s="83"/>
      <c r="K20" s="84"/>
      <c r="L20" s="6"/>
      <c r="M20" s="77"/>
      <c r="N20" s="77"/>
      <c r="O20" s="77"/>
      <c r="P20" s="102"/>
      <c r="Q20" s="102"/>
      <c r="R20" s="102"/>
      <c r="S20" s="102"/>
      <c r="T20" s="6"/>
    </row>
    <row r="21" spans="2:20" ht="16.5" thickBot="1">
      <c r="B21" s="24"/>
      <c r="C21" s="83"/>
      <c r="D21" s="83"/>
      <c r="E21" s="83"/>
      <c r="F21" s="83"/>
      <c r="G21" s="83"/>
      <c r="H21" s="83"/>
      <c r="I21" s="83"/>
      <c r="J21" s="83"/>
      <c r="K21" s="84"/>
      <c r="L21" s="6"/>
      <c r="M21" s="77"/>
      <c r="N21" s="77"/>
      <c r="O21" s="77"/>
      <c r="P21" s="102"/>
      <c r="Q21" s="102"/>
      <c r="R21" s="102"/>
      <c r="S21" s="102"/>
      <c r="T21" s="6"/>
    </row>
    <row r="22" spans="2:20" ht="16.5" thickBot="1">
      <c r="B22" s="24"/>
      <c r="C22" s="85"/>
      <c r="D22" s="85"/>
      <c r="E22" s="85"/>
      <c r="F22" s="85"/>
      <c r="G22" s="85"/>
      <c r="H22" s="85"/>
      <c r="I22" s="85"/>
      <c r="J22" s="85"/>
      <c r="K22" s="92"/>
      <c r="L22" s="6"/>
      <c r="M22" s="77"/>
      <c r="N22" s="77"/>
      <c r="O22" s="77"/>
      <c r="P22" s="102"/>
      <c r="Q22" s="102"/>
      <c r="R22" s="102"/>
      <c r="S22" s="102"/>
      <c r="T22" s="6"/>
    </row>
    <row r="23" spans="2:20" ht="15.75">
      <c r="B23" s="24"/>
      <c r="C23" s="85"/>
      <c r="D23" s="85"/>
      <c r="E23" s="85"/>
      <c r="F23" s="85"/>
      <c r="G23" s="85"/>
      <c r="H23" s="85"/>
      <c r="I23" s="85"/>
      <c r="J23" s="85"/>
      <c r="K23" s="92"/>
      <c r="L23" s="6"/>
      <c r="M23" s="123"/>
      <c r="N23" s="123"/>
      <c r="O23" s="123"/>
      <c r="P23" s="6"/>
      <c r="Q23" s="6"/>
      <c r="R23" s="6"/>
      <c r="S23" s="6"/>
      <c r="T23" s="6"/>
    </row>
    <row r="24" spans="2:20" ht="15.75">
      <c r="B24" s="24"/>
      <c r="C24" s="83"/>
      <c r="D24" s="83"/>
      <c r="E24" s="83"/>
      <c r="F24" s="83"/>
      <c r="G24" s="83"/>
      <c r="H24" s="83"/>
      <c r="I24" s="83"/>
      <c r="J24" s="83"/>
      <c r="K24" s="84"/>
      <c r="L24" s="6"/>
      <c r="M24" s="123"/>
      <c r="N24" s="124"/>
      <c r="O24" s="124"/>
      <c r="P24" s="6"/>
      <c r="Q24" s="6"/>
      <c r="R24" s="6"/>
      <c r="S24" s="6"/>
      <c r="T24" s="6"/>
    </row>
    <row r="25" spans="2:20" ht="15.75">
      <c r="B25" s="24"/>
      <c r="C25" s="83"/>
      <c r="D25" s="83"/>
      <c r="E25" s="83"/>
      <c r="F25" s="83"/>
      <c r="G25" s="83"/>
      <c r="H25" s="83"/>
      <c r="I25" s="83"/>
      <c r="J25" s="83"/>
      <c r="K25" s="84"/>
      <c r="L25" s="6"/>
      <c r="M25" s="123"/>
      <c r="N25" s="123"/>
      <c r="O25" s="123"/>
      <c r="P25" s="6"/>
      <c r="Q25" s="6"/>
      <c r="R25" s="6"/>
      <c r="S25" s="6"/>
      <c r="T25" s="6"/>
    </row>
    <row r="26" spans="2:20" ht="15.75">
      <c r="B26" s="24"/>
      <c r="C26" s="83"/>
      <c r="D26" s="83"/>
      <c r="E26" s="83"/>
      <c r="F26" s="83"/>
      <c r="G26" s="83"/>
      <c r="H26" s="83"/>
      <c r="I26" s="83"/>
      <c r="J26" s="83"/>
      <c r="K26" s="84"/>
      <c r="L26" s="6"/>
      <c r="M26" s="6"/>
      <c r="N26" s="6"/>
      <c r="O26" s="6"/>
      <c r="P26" s="6"/>
      <c r="Q26" s="6"/>
      <c r="R26" s="6"/>
      <c r="S26" s="6"/>
      <c r="T26" s="6"/>
    </row>
    <row r="27" spans="2:20" ht="19.5" thickBot="1">
      <c r="B27" s="24"/>
      <c r="C27" s="83"/>
      <c r="D27" s="83"/>
      <c r="E27" s="83"/>
      <c r="F27" s="83"/>
      <c r="G27" s="83"/>
      <c r="H27" s="83"/>
      <c r="I27" s="83"/>
      <c r="J27" s="83"/>
      <c r="K27" s="84"/>
      <c r="L27" s="25"/>
      <c r="M27" s="87" t="s">
        <v>7</v>
      </c>
      <c r="N27" s="87"/>
      <c r="O27" s="87"/>
      <c r="P27" s="87"/>
      <c r="Q27" s="87"/>
      <c r="R27" s="87"/>
      <c r="S27" s="6"/>
      <c r="T27" s="6"/>
    </row>
    <row r="28" spans="2:20" ht="19.5" thickBot="1">
      <c r="B28" s="24"/>
      <c r="C28" s="83"/>
      <c r="D28" s="83"/>
      <c r="E28" s="83"/>
      <c r="F28" s="83"/>
      <c r="G28" s="83"/>
      <c r="H28" s="83"/>
      <c r="I28" s="83"/>
      <c r="J28" s="83"/>
      <c r="K28" s="84"/>
      <c r="L28" s="25"/>
      <c r="M28" s="90" t="s">
        <v>14</v>
      </c>
      <c r="N28" s="90"/>
      <c r="O28" s="90"/>
      <c r="P28" s="69" t="s">
        <v>69</v>
      </c>
      <c r="Q28" s="135" t="s">
        <v>53</v>
      </c>
      <c r="R28" s="136"/>
      <c r="S28" s="6"/>
      <c r="T28" s="6"/>
    </row>
    <row r="29" spans="2:20" ht="19.5" thickBot="1">
      <c r="B29" s="24"/>
      <c r="C29" s="83"/>
      <c r="D29" s="83"/>
      <c r="E29" s="83"/>
      <c r="F29" s="83"/>
      <c r="G29" s="83"/>
      <c r="H29" s="83"/>
      <c r="I29" s="83"/>
      <c r="J29" s="83"/>
      <c r="K29" s="84"/>
      <c r="L29" s="25"/>
      <c r="M29" s="86" t="s">
        <v>15</v>
      </c>
      <c r="N29" s="86"/>
      <c r="O29" s="86"/>
      <c r="P29" s="3">
        <f xml:space="preserve"> COUNTIFS($C12:$K100, "*O*F*11*issued*")</f>
        <v>0</v>
      </c>
      <c r="Q29" s="98">
        <f xml:space="preserve"> COUNTIFS(C12:K104, "*O*F*11*surrendered*")</f>
        <v>0</v>
      </c>
      <c r="R29" s="99"/>
      <c r="S29" s="6"/>
      <c r="T29" s="6"/>
    </row>
    <row r="30" spans="2:20" ht="19.5" thickBot="1">
      <c r="B30" s="24"/>
      <c r="C30" s="83"/>
      <c r="D30" s="83"/>
      <c r="E30" s="83"/>
      <c r="F30" s="83"/>
      <c r="G30" s="83"/>
      <c r="H30" s="83"/>
      <c r="I30" s="83"/>
      <c r="J30" s="83"/>
      <c r="K30" s="84"/>
      <c r="L30" s="25"/>
      <c r="M30" s="86" t="s">
        <v>55</v>
      </c>
      <c r="N30" s="86"/>
      <c r="O30" s="86"/>
      <c r="P30" s="3">
        <f xml:space="preserve"> COUNTIF($C12:$K104, "*CMMS*raised*")</f>
        <v>0</v>
      </c>
      <c r="Q30" s="100"/>
      <c r="R30" s="101"/>
      <c r="S30" s="6"/>
      <c r="T30" s="6"/>
    </row>
    <row r="31" spans="2:20" ht="19.5" thickBot="1">
      <c r="B31" s="24"/>
      <c r="C31" s="83"/>
      <c r="D31" s="83"/>
      <c r="E31" s="83"/>
      <c r="F31" s="83"/>
      <c r="G31" s="83"/>
      <c r="H31" s="83"/>
      <c r="I31" s="83"/>
      <c r="J31" s="83"/>
      <c r="K31" s="84"/>
      <c r="L31" s="25"/>
      <c r="M31" s="86" t="s">
        <v>28</v>
      </c>
      <c r="N31" s="86"/>
      <c r="O31" s="86"/>
      <c r="P31" s="3">
        <f xml:space="preserve"> COUNTIFS($C12:$K104, "Work Permit*issued*") + COUNTIFS($C12:$K104, "*Permit*to*work*issued*") + COUNTIFS($C12:$K104, "*O*F*2*issued*")</f>
        <v>0</v>
      </c>
      <c r="Q31" s="98">
        <f xml:space="preserve"> COUNTIFS($C12:$K104, "Work Permit*surrendered*") + COUNTIFS($C12:$K104, "*Permit*to*work*surrendered*") + COUNTIFS($C12:$K104, "*O*F*2*surrendered*")</f>
        <v>0</v>
      </c>
      <c r="R31" s="99"/>
      <c r="S31" s="6"/>
      <c r="T31" s="6"/>
    </row>
    <row r="32" spans="2:20" ht="19.5" thickBot="1">
      <c r="B32" s="24"/>
      <c r="C32" s="83"/>
      <c r="D32" s="83"/>
      <c r="E32" s="83"/>
      <c r="F32" s="83"/>
      <c r="G32" s="83"/>
      <c r="H32" s="83"/>
      <c r="I32" s="83"/>
      <c r="J32" s="83"/>
      <c r="K32" s="84"/>
      <c r="L32" s="25"/>
      <c r="M32" s="86" t="s">
        <v>29</v>
      </c>
      <c r="N32" s="86"/>
      <c r="O32" s="86"/>
      <c r="P32" s="3">
        <f xml:space="preserve"> COUNTIFS($C12:$K104, "Work*Test*Permit*issued*") + COUNTIFS($C12:$K104, "*O*F*3*issued*")</f>
        <v>0</v>
      </c>
      <c r="Q32" s="98">
        <f xml:space="preserve"> COUNTIFS(C12:K104, "Work*Test*Permit*surrendered*") + COUNTIFS($C12:$K104, "*O*F*3*surrendered*")</f>
        <v>0</v>
      </c>
      <c r="R32" s="99"/>
      <c r="S32" s="6"/>
      <c r="T32" s="6"/>
    </row>
    <row r="33" spans="2:20" ht="19.5" thickBot="1">
      <c r="B33" s="24"/>
      <c r="C33" s="83"/>
      <c r="D33" s="83"/>
      <c r="E33" s="83"/>
      <c r="F33" s="83"/>
      <c r="G33" s="83"/>
      <c r="H33" s="83"/>
      <c r="I33" s="83"/>
      <c r="J33" s="83"/>
      <c r="K33" s="84"/>
      <c r="L33" s="25"/>
      <c r="M33" s="86" t="s">
        <v>30</v>
      </c>
      <c r="N33" s="86"/>
      <c r="O33" s="86"/>
      <c r="P33" s="3">
        <f xml:space="preserve"> COUNTIFS($C12:$K104, "*Local*Checks*") + COUNTIFS($C12:$K104, "*Checks*Local*")</f>
        <v>0</v>
      </c>
      <c r="Q33" s="100"/>
      <c r="R33" s="101"/>
      <c r="S33" s="6"/>
      <c r="T33" s="6"/>
    </row>
    <row r="34" spans="2:20" ht="19.5" thickBot="1">
      <c r="B34" s="24"/>
      <c r="C34" s="83"/>
      <c r="D34" s="83"/>
      <c r="E34" s="83"/>
      <c r="F34" s="83"/>
      <c r="G34" s="83"/>
      <c r="H34" s="83"/>
      <c r="I34" s="83"/>
      <c r="J34" s="83"/>
      <c r="K34" s="84"/>
      <c r="L34" s="25"/>
      <c r="M34" s="86" t="s">
        <v>49</v>
      </c>
      <c r="N34" s="86"/>
      <c r="O34" s="86"/>
      <c r="P34" s="3">
        <f xml:space="preserve"> COUNTIFS($C12:$K104, "*Hot*Work*Permit*issued*")</f>
        <v>0</v>
      </c>
      <c r="Q34" s="98">
        <f xml:space="preserve"> COUNTIFS($C12:$K104, "*Hot*Work*Permit*surrendered*")</f>
        <v>0</v>
      </c>
      <c r="R34" s="99"/>
      <c r="S34" s="6"/>
      <c r="T34" s="6"/>
    </row>
    <row r="35" spans="2:20" ht="19.5" thickBot="1">
      <c r="B35" s="24"/>
      <c r="C35" s="83"/>
      <c r="D35" s="83"/>
      <c r="E35" s="83"/>
      <c r="F35" s="83"/>
      <c r="G35" s="83"/>
      <c r="H35" s="83"/>
      <c r="I35" s="83"/>
      <c r="J35" s="83"/>
      <c r="K35" s="84"/>
      <c r="L35" s="25"/>
      <c r="M35" s="86" t="s">
        <v>48</v>
      </c>
      <c r="N35" s="86"/>
      <c r="O35" s="86"/>
      <c r="P35" s="3">
        <f xml:space="preserve"> COUNTIFS($C12:$K104, "*Confined*Space*Permit*issued*")</f>
        <v>0</v>
      </c>
      <c r="Q35" s="98">
        <f xml:space="preserve"> COUNTIFS($C12:$K104, "*Confined*Space*Permit*surrendered*")</f>
        <v>0</v>
      </c>
      <c r="R35" s="99"/>
      <c r="S35" s="6"/>
      <c r="T35" s="6"/>
    </row>
    <row r="36" spans="2:20" ht="19.5" thickBot="1">
      <c r="B36" s="24"/>
      <c r="C36" s="83"/>
      <c r="D36" s="83"/>
      <c r="E36" s="83"/>
      <c r="F36" s="83"/>
      <c r="G36" s="83"/>
      <c r="H36" s="83"/>
      <c r="I36" s="83"/>
      <c r="J36" s="83"/>
      <c r="K36" s="84"/>
      <c r="L36" s="25"/>
      <c r="M36" s="77" t="s">
        <v>50</v>
      </c>
      <c r="N36" s="77"/>
      <c r="O36" s="77"/>
      <c r="P36" s="3">
        <f>COUNTIFS($C12:$K104,"*Application*for*Protection*Guarantee*")</f>
        <v>0</v>
      </c>
      <c r="Q36" s="100"/>
      <c r="R36" s="101"/>
      <c r="S36" s="6"/>
      <c r="T36" s="6"/>
    </row>
    <row r="37" spans="2:20" ht="19.5" thickBot="1">
      <c r="B37" s="24"/>
      <c r="C37" s="83"/>
      <c r="D37" s="83"/>
      <c r="E37" s="83"/>
      <c r="F37" s="83"/>
      <c r="G37" s="83"/>
      <c r="H37" s="83"/>
      <c r="I37" s="83"/>
      <c r="J37" s="83"/>
      <c r="K37" s="84"/>
      <c r="L37" s="6"/>
      <c r="M37" s="125"/>
      <c r="N37" s="125"/>
      <c r="O37" s="125"/>
      <c r="P37" s="28"/>
      <c r="Q37" s="129"/>
      <c r="R37" s="130"/>
      <c r="S37" s="29"/>
      <c r="T37" s="6"/>
    </row>
    <row r="38" spans="2:20" ht="19.5" thickBot="1">
      <c r="B38" s="24"/>
      <c r="C38" s="83"/>
      <c r="D38" s="83"/>
      <c r="E38" s="83"/>
      <c r="F38" s="83"/>
      <c r="G38" s="83"/>
      <c r="H38" s="83"/>
      <c r="I38" s="83"/>
      <c r="J38" s="83"/>
      <c r="K38" s="84"/>
      <c r="L38" s="6"/>
      <c r="M38" s="86"/>
      <c r="N38" s="86"/>
      <c r="O38" s="86"/>
      <c r="P38" s="27"/>
      <c r="Q38" s="121"/>
      <c r="R38" s="122"/>
      <c r="S38" s="30"/>
      <c r="T38" s="6"/>
    </row>
    <row r="39" spans="2:20" ht="19.5" thickBot="1">
      <c r="B39" s="24"/>
      <c r="C39" s="83"/>
      <c r="D39" s="83"/>
      <c r="E39" s="83"/>
      <c r="F39" s="83"/>
      <c r="G39" s="83"/>
      <c r="H39" s="83"/>
      <c r="I39" s="83"/>
      <c r="J39" s="83"/>
      <c r="K39" s="84"/>
      <c r="L39" s="6"/>
      <c r="M39" s="86"/>
      <c r="N39" s="86"/>
      <c r="O39" s="86"/>
      <c r="P39" s="27"/>
      <c r="Q39" s="121"/>
      <c r="R39" s="122"/>
      <c r="S39" s="30"/>
      <c r="T39" s="6"/>
    </row>
    <row r="40" spans="2:20" ht="18.75">
      <c r="B40" s="24"/>
      <c r="C40" s="83"/>
      <c r="D40" s="83"/>
      <c r="E40" s="83"/>
      <c r="F40" s="83"/>
      <c r="G40" s="83"/>
      <c r="H40" s="83"/>
      <c r="I40" s="83"/>
      <c r="J40" s="83"/>
      <c r="K40" s="84"/>
      <c r="L40" s="6"/>
      <c r="M40" s="31"/>
      <c r="N40" s="32"/>
      <c r="O40" s="32"/>
      <c r="P40" s="32"/>
      <c r="Q40" s="32"/>
      <c r="R40" s="32"/>
      <c r="S40" s="30"/>
      <c r="T40" s="6"/>
    </row>
    <row r="41" spans="2:20" ht="18.75">
      <c r="B41" s="24"/>
      <c r="C41" s="83"/>
      <c r="D41" s="83"/>
      <c r="E41" s="83"/>
      <c r="F41" s="83"/>
      <c r="G41" s="83"/>
      <c r="H41" s="83"/>
      <c r="I41" s="83"/>
      <c r="J41" s="83"/>
      <c r="K41" s="84"/>
      <c r="L41" s="6"/>
      <c r="M41" s="31"/>
      <c r="N41" s="32"/>
      <c r="O41" s="32"/>
      <c r="P41" s="32"/>
      <c r="Q41" s="32"/>
      <c r="R41" s="32"/>
      <c r="S41" s="30"/>
      <c r="T41" s="6"/>
    </row>
    <row r="42" spans="2:20" ht="18.75">
      <c r="B42" s="24"/>
      <c r="C42" s="83"/>
      <c r="D42" s="83"/>
      <c r="E42" s="83"/>
      <c r="F42" s="83"/>
      <c r="G42" s="83"/>
      <c r="H42" s="83"/>
      <c r="I42" s="83"/>
      <c r="J42" s="83"/>
      <c r="K42" s="84"/>
      <c r="L42" s="6"/>
      <c r="M42" s="33"/>
      <c r="N42" s="33"/>
      <c r="O42" s="33"/>
      <c r="P42" s="33"/>
      <c r="Q42" s="32"/>
      <c r="R42" s="32"/>
      <c r="S42" s="30"/>
      <c r="T42" s="6"/>
    </row>
    <row r="43" spans="2:20" ht="18.75">
      <c r="B43" s="24"/>
      <c r="C43" s="83"/>
      <c r="D43" s="83"/>
      <c r="E43" s="83"/>
      <c r="F43" s="83"/>
      <c r="G43" s="83"/>
      <c r="H43" s="83"/>
      <c r="I43" s="83"/>
      <c r="J43" s="83"/>
      <c r="K43" s="84"/>
      <c r="L43" s="6"/>
      <c r="M43" s="33"/>
      <c r="N43" s="33"/>
      <c r="O43" s="33"/>
      <c r="P43" s="33"/>
      <c r="Q43" s="32"/>
      <c r="R43" s="32"/>
      <c r="S43" s="30"/>
      <c r="T43" s="6"/>
    </row>
    <row r="44" spans="2:20" ht="18.75">
      <c r="B44" s="24"/>
      <c r="C44" s="83"/>
      <c r="D44" s="83"/>
      <c r="E44" s="83"/>
      <c r="F44" s="83"/>
      <c r="G44" s="83"/>
      <c r="H44" s="83"/>
      <c r="I44" s="83"/>
      <c r="J44" s="83"/>
      <c r="K44" s="84"/>
      <c r="L44" s="6"/>
      <c r="M44" s="33"/>
      <c r="N44" s="33"/>
      <c r="O44" s="33"/>
      <c r="P44" s="33"/>
      <c r="Q44" s="32"/>
      <c r="R44" s="32"/>
      <c r="S44" s="32"/>
      <c r="T44" s="6"/>
    </row>
    <row r="45" spans="2:20" ht="15.75">
      <c r="B45" s="24"/>
      <c r="C45" s="83"/>
      <c r="D45" s="83"/>
      <c r="E45" s="83"/>
      <c r="F45" s="83"/>
      <c r="G45" s="83"/>
      <c r="H45" s="83"/>
      <c r="I45" s="83"/>
      <c r="J45" s="83"/>
      <c r="K45" s="84"/>
      <c r="L45" s="25"/>
      <c r="M45" s="25"/>
      <c r="N45" s="25"/>
      <c r="O45" s="25"/>
      <c r="P45" s="25"/>
      <c r="Q45" s="25"/>
      <c r="R45" s="25"/>
      <c r="S45" s="6"/>
      <c r="T45" s="6"/>
    </row>
    <row r="46" spans="2:20" ht="15.75">
      <c r="B46" s="24"/>
      <c r="C46" s="83"/>
      <c r="D46" s="83"/>
      <c r="E46" s="83"/>
      <c r="F46" s="83"/>
      <c r="G46" s="83"/>
      <c r="H46" s="83"/>
      <c r="I46" s="83"/>
      <c r="J46" s="83"/>
      <c r="K46" s="84"/>
      <c r="L46" s="25"/>
      <c r="M46" s="25"/>
      <c r="N46" s="25"/>
      <c r="O46" s="25"/>
      <c r="P46" s="25"/>
      <c r="Q46" s="25"/>
      <c r="R46" s="25"/>
      <c r="S46" s="6"/>
      <c r="T46" s="6"/>
    </row>
    <row r="47" spans="2:20" ht="15.75">
      <c r="B47" s="24"/>
      <c r="C47" s="83"/>
      <c r="D47" s="83"/>
      <c r="E47" s="83"/>
      <c r="F47" s="83"/>
      <c r="G47" s="83"/>
      <c r="H47" s="83"/>
      <c r="I47" s="83"/>
      <c r="J47" s="83"/>
      <c r="K47" s="84"/>
      <c r="L47" s="25"/>
      <c r="M47" s="25"/>
      <c r="N47" s="25"/>
      <c r="O47" s="25"/>
      <c r="P47" s="25"/>
      <c r="Q47" s="25"/>
      <c r="R47" s="25"/>
      <c r="S47" s="6"/>
      <c r="T47" s="6"/>
    </row>
    <row r="48" spans="2:20" ht="15.75">
      <c r="B48" s="24"/>
      <c r="C48" s="83"/>
      <c r="D48" s="83"/>
      <c r="E48" s="83"/>
      <c r="F48" s="83"/>
      <c r="G48" s="83"/>
      <c r="H48" s="83"/>
      <c r="I48" s="83"/>
      <c r="J48" s="83"/>
      <c r="K48" s="84"/>
      <c r="L48" s="25"/>
      <c r="M48" s="25"/>
      <c r="N48" s="25"/>
      <c r="O48" s="25"/>
      <c r="P48" s="25"/>
      <c r="Q48" s="25"/>
      <c r="R48" s="25"/>
      <c r="S48" s="6"/>
      <c r="T48" s="6"/>
    </row>
    <row r="49" spans="2:20" ht="15.75">
      <c r="B49" s="24"/>
      <c r="C49" s="83"/>
      <c r="D49" s="83"/>
      <c r="E49" s="83"/>
      <c r="F49" s="83"/>
      <c r="G49" s="83"/>
      <c r="H49" s="83"/>
      <c r="I49" s="83"/>
      <c r="J49" s="83"/>
      <c r="K49" s="84"/>
      <c r="L49" s="25"/>
      <c r="M49" s="25"/>
      <c r="N49" s="25"/>
      <c r="O49" s="25"/>
      <c r="P49" s="25"/>
      <c r="Q49" s="25"/>
      <c r="R49" s="25"/>
      <c r="S49" s="6"/>
      <c r="T49" s="6"/>
    </row>
    <row r="50" spans="2:20" ht="15.75">
      <c r="B50" s="24"/>
      <c r="C50" s="83"/>
      <c r="D50" s="83"/>
      <c r="E50" s="83"/>
      <c r="F50" s="83"/>
      <c r="G50" s="83"/>
      <c r="H50" s="83"/>
      <c r="I50" s="83"/>
      <c r="J50" s="83"/>
      <c r="K50" s="84"/>
      <c r="L50" s="25"/>
      <c r="M50" s="34"/>
      <c r="N50" s="34"/>
      <c r="O50" s="34"/>
      <c r="P50" s="34"/>
      <c r="Q50" s="25"/>
      <c r="R50" s="25"/>
      <c r="S50" s="6"/>
      <c r="T50" s="6"/>
    </row>
    <row r="51" spans="2:20" ht="15.75">
      <c r="B51" s="24"/>
      <c r="C51" s="83"/>
      <c r="D51" s="83"/>
      <c r="E51" s="83"/>
      <c r="F51" s="83"/>
      <c r="G51" s="83"/>
      <c r="H51" s="83"/>
      <c r="I51" s="83"/>
      <c r="J51" s="83"/>
      <c r="K51" s="84"/>
      <c r="L51" s="25"/>
      <c r="M51" s="25"/>
      <c r="N51" s="25"/>
      <c r="O51" s="25"/>
      <c r="P51" s="25"/>
      <c r="Q51" s="25"/>
      <c r="R51" s="25"/>
      <c r="S51" s="6"/>
      <c r="T51" s="6"/>
    </row>
    <row r="52" spans="2:20" ht="15.75">
      <c r="B52" s="24"/>
      <c r="C52" s="83"/>
      <c r="D52" s="83"/>
      <c r="E52" s="83"/>
      <c r="F52" s="83"/>
      <c r="G52" s="83"/>
      <c r="H52" s="83"/>
      <c r="I52" s="83"/>
      <c r="J52" s="83"/>
      <c r="K52" s="84"/>
      <c r="L52" s="25"/>
      <c r="M52" s="25"/>
      <c r="N52" s="25"/>
      <c r="O52" s="25"/>
      <c r="P52" s="25"/>
      <c r="Q52" s="25"/>
      <c r="R52" s="25"/>
      <c r="S52" s="6"/>
      <c r="T52" s="6"/>
    </row>
    <row r="53" spans="2:20" ht="15.75">
      <c r="B53" s="24"/>
      <c r="C53" s="83"/>
      <c r="D53" s="83"/>
      <c r="E53" s="83"/>
      <c r="F53" s="83"/>
      <c r="G53" s="83"/>
      <c r="H53" s="83"/>
      <c r="I53" s="83"/>
      <c r="J53" s="83"/>
      <c r="K53" s="84"/>
      <c r="L53" s="25"/>
      <c r="M53" s="25"/>
      <c r="N53" s="25"/>
      <c r="O53" s="25"/>
      <c r="P53" s="25"/>
      <c r="Q53" s="25"/>
      <c r="R53" s="25"/>
      <c r="S53" s="6"/>
      <c r="T53" s="6"/>
    </row>
    <row r="54" spans="2:20" ht="15.75">
      <c r="B54" s="24"/>
      <c r="C54" s="83"/>
      <c r="D54" s="83"/>
      <c r="E54" s="83"/>
      <c r="F54" s="83"/>
      <c r="G54" s="83"/>
      <c r="H54" s="83"/>
      <c r="I54" s="83"/>
      <c r="J54" s="83"/>
      <c r="K54" s="84"/>
      <c r="L54" s="25"/>
      <c r="M54" s="25"/>
      <c r="N54" s="25"/>
      <c r="O54" s="25"/>
      <c r="P54" s="25"/>
      <c r="Q54" s="25"/>
      <c r="R54" s="25"/>
      <c r="S54" s="6"/>
      <c r="T54" s="6"/>
    </row>
    <row r="55" spans="2:20" ht="15.75">
      <c r="B55" s="24"/>
      <c r="C55" s="83"/>
      <c r="D55" s="83"/>
      <c r="E55" s="83"/>
      <c r="F55" s="83"/>
      <c r="G55" s="83"/>
      <c r="H55" s="83"/>
      <c r="I55" s="83"/>
      <c r="J55" s="83"/>
      <c r="K55" s="84"/>
      <c r="L55" s="25"/>
      <c r="M55" s="6"/>
      <c r="N55" s="6"/>
      <c r="O55" s="6"/>
      <c r="P55" s="6"/>
      <c r="Q55" s="6"/>
      <c r="R55" s="6"/>
      <c r="S55" s="6"/>
      <c r="T55" s="6"/>
    </row>
    <row r="56" spans="2:20" ht="15.75">
      <c r="B56" s="24"/>
      <c r="C56" s="83"/>
      <c r="D56" s="83"/>
      <c r="E56" s="83"/>
      <c r="F56" s="83"/>
      <c r="G56" s="83"/>
      <c r="H56" s="83"/>
      <c r="I56" s="83"/>
      <c r="J56" s="83"/>
      <c r="K56" s="84"/>
      <c r="L56" s="25"/>
      <c r="M56" s="6"/>
      <c r="N56" s="6"/>
      <c r="O56" s="6"/>
      <c r="P56" s="6"/>
      <c r="Q56" s="6"/>
      <c r="R56" s="6"/>
      <c r="S56" s="6"/>
      <c r="T56" s="6"/>
    </row>
    <row r="57" spans="2:20" ht="15.75">
      <c r="B57" s="24"/>
      <c r="C57" s="83"/>
      <c r="D57" s="83"/>
      <c r="E57" s="83"/>
      <c r="F57" s="83"/>
      <c r="G57" s="83"/>
      <c r="H57" s="83"/>
      <c r="I57" s="83"/>
      <c r="J57" s="83"/>
      <c r="K57" s="84"/>
      <c r="L57" s="25"/>
      <c r="M57" s="6"/>
      <c r="N57" s="6"/>
      <c r="O57" s="6"/>
      <c r="P57" s="6"/>
      <c r="Q57" s="6"/>
      <c r="R57" s="6"/>
      <c r="S57" s="6"/>
      <c r="T57" s="6"/>
    </row>
    <row r="58" spans="2:20" ht="15.75">
      <c r="B58" s="24"/>
      <c r="C58" s="83"/>
      <c r="D58" s="83"/>
      <c r="E58" s="83"/>
      <c r="F58" s="83"/>
      <c r="G58" s="83"/>
      <c r="H58" s="83"/>
      <c r="I58" s="83"/>
      <c r="J58" s="83"/>
      <c r="K58" s="84"/>
      <c r="L58" s="25"/>
      <c r="M58" s="6"/>
      <c r="N58" s="6"/>
      <c r="O58" s="6"/>
      <c r="P58" s="6"/>
      <c r="Q58" s="6"/>
      <c r="R58" s="6"/>
      <c r="S58" s="6"/>
      <c r="T58" s="6"/>
    </row>
    <row r="59" spans="2:20" ht="15.75">
      <c r="B59" s="24"/>
      <c r="C59" s="83"/>
      <c r="D59" s="83"/>
      <c r="E59" s="83"/>
      <c r="F59" s="83"/>
      <c r="G59" s="83"/>
      <c r="H59" s="83"/>
      <c r="I59" s="83"/>
      <c r="J59" s="83"/>
      <c r="K59" s="84"/>
      <c r="L59" s="25"/>
      <c r="M59" s="6"/>
      <c r="N59" s="6"/>
      <c r="O59" s="6"/>
      <c r="P59" s="6"/>
      <c r="Q59" s="6"/>
      <c r="R59" s="6"/>
      <c r="S59" s="6"/>
      <c r="T59" s="6"/>
    </row>
    <row r="60" spans="2:20" ht="15.75">
      <c r="B60" s="24"/>
      <c r="C60" s="83"/>
      <c r="D60" s="83"/>
      <c r="E60" s="83"/>
      <c r="F60" s="83"/>
      <c r="G60" s="83"/>
      <c r="H60" s="83"/>
      <c r="I60" s="83"/>
      <c r="J60" s="83"/>
      <c r="K60" s="84"/>
      <c r="L60" s="25"/>
      <c r="M60" s="6"/>
      <c r="N60" s="6"/>
      <c r="O60" s="6"/>
      <c r="P60" s="6"/>
      <c r="Q60" s="6"/>
      <c r="R60" s="6"/>
      <c r="S60" s="6"/>
      <c r="T60" s="6"/>
    </row>
    <row r="61" spans="2:20" ht="15.75">
      <c r="B61" s="24"/>
      <c r="C61" s="83"/>
      <c r="D61" s="83"/>
      <c r="E61" s="83"/>
      <c r="F61" s="83"/>
      <c r="G61" s="83"/>
      <c r="H61" s="83"/>
      <c r="I61" s="83"/>
      <c r="J61" s="83"/>
      <c r="K61" s="84"/>
      <c r="L61" s="25"/>
      <c r="M61" s="25"/>
      <c r="N61" s="25"/>
      <c r="O61" s="6"/>
      <c r="P61" s="25"/>
      <c r="Q61" s="25"/>
      <c r="R61" s="25"/>
      <c r="S61" s="6"/>
      <c r="T61" s="6"/>
    </row>
    <row r="62" spans="2:20" ht="15.75">
      <c r="B62" s="24"/>
      <c r="C62" s="83"/>
      <c r="D62" s="83"/>
      <c r="E62" s="83"/>
      <c r="F62" s="83"/>
      <c r="G62" s="83"/>
      <c r="H62" s="83"/>
      <c r="I62" s="83"/>
      <c r="J62" s="83"/>
      <c r="K62" s="84"/>
      <c r="L62" s="6"/>
      <c r="M62" s="6"/>
      <c r="N62" s="6"/>
      <c r="O62" s="6"/>
      <c r="P62" s="6"/>
      <c r="Q62" s="6"/>
      <c r="R62" s="6"/>
      <c r="S62" s="6"/>
      <c r="T62" s="6"/>
    </row>
    <row r="63" spans="2:20" ht="15.75">
      <c r="B63" s="24"/>
      <c r="C63" s="83"/>
      <c r="D63" s="83"/>
      <c r="E63" s="83"/>
      <c r="F63" s="83"/>
      <c r="G63" s="83"/>
      <c r="H63" s="83"/>
      <c r="I63" s="83"/>
      <c r="J63" s="83"/>
      <c r="K63" s="84"/>
      <c r="L63" s="6"/>
      <c r="M63" s="6"/>
      <c r="N63" s="6"/>
      <c r="O63" s="6"/>
      <c r="P63" s="6"/>
      <c r="Q63" s="6"/>
      <c r="R63" s="6"/>
      <c r="S63" s="6"/>
      <c r="T63" s="6"/>
    </row>
    <row r="64" spans="2:20" ht="15.75">
      <c r="B64" s="24"/>
      <c r="C64" s="83"/>
      <c r="D64" s="83"/>
      <c r="E64" s="83"/>
      <c r="F64" s="83"/>
      <c r="G64" s="83"/>
      <c r="H64" s="83"/>
      <c r="I64" s="83"/>
      <c r="J64" s="83"/>
      <c r="K64" s="84"/>
      <c r="L64" s="6"/>
      <c r="M64" s="6"/>
      <c r="N64" s="6"/>
      <c r="O64" s="6"/>
      <c r="P64" s="6"/>
      <c r="Q64" s="6"/>
      <c r="R64" s="6"/>
      <c r="S64" s="6"/>
      <c r="T64" s="6"/>
    </row>
    <row r="65" spans="2:20" ht="15.75">
      <c r="B65" s="24"/>
      <c r="C65" s="83"/>
      <c r="D65" s="83"/>
      <c r="E65" s="83"/>
      <c r="F65" s="83"/>
      <c r="G65" s="83"/>
      <c r="H65" s="83"/>
      <c r="I65" s="83"/>
      <c r="J65" s="83"/>
      <c r="K65" s="84"/>
      <c r="L65" s="6"/>
      <c r="M65" s="6"/>
      <c r="N65" s="6"/>
      <c r="O65" s="6"/>
      <c r="P65" s="6"/>
      <c r="Q65" s="6"/>
      <c r="R65" s="6"/>
      <c r="S65" s="6"/>
      <c r="T65" s="6"/>
    </row>
    <row r="66" spans="2:20" ht="15.75">
      <c r="B66" s="24"/>
      <c r="C66" s="83"/>
      <c r="D66" s="83"/>
      <c r="E66" s="83"/>
      <c r="F66" s="83"/>
      <c r="G66" s="83"/>
      <c r="H66" s="83"/>
      <c r="I66" s="83"/>
      <c r="J66" s="83"/>
      <c r="K66" s="84"/>
      <c r="L66" s="6"/>
      <c r="M66" s="6"/>
      <c r="N66" s="6"/>
      <c r="O66" s="6"/>
      <c r="P66" s="6"/>
      <c r="Q66" s="6"/>
      <c r="R66" s="6"/>
      <c r="S66" s="6"/>
      <c r="T66" s="6"/>
    </row>
    <row r="67" spans="2:20" ht="15.75">
      <c r="B67" s="24"/>
      <c r="C67" s="83"/>
      <c r="D67" s="83"/>
      <c r="E67" s="83"/>
      <c r="F67" s="83"/>
      <c r="G67" s="83"/>
      <c r="H67" s="83"/>
      <c r="I67" s="83"/>
      <c r="J67" s="83"/>
      <c r="K67" s="84"/>
      <c r="L67" s="6"/>
      <c r="M67" s="6"/>
      <c r="N67" s="6"/>
      <c r="O67" s="6"/>
      <c r="P67" s="6"/>
      <c r="Q67" s="6"/>
      <c r="R67" s="6"/>
      <c r="S67" s="6"/>
      <c r="T67" s="6"/>
    </row>
    <row r="68" spans="2:20" ht="15.75">
      <c r="B68" s="24"/>
      <c r="C68" s="83"/>
      <c r="D68" s="83"/>
      <c r="E68" s="83"/>
      <c r="F68" s="83"/>
      <c r="G68" s="83"/>
      <c r="H68" s="83"/>
      <c r="I68" s="83"/>
      <c r="J68" s="83"/>
      <c r="K68" s="84"/>
      <c r="L68" s="6"/>
      <c r="M68" s="6"/>
      <c r="N68" s="6"/>
      <c r="O68" s="6"/>
      <c r="P68" s="6"/>
      <c r="Q68" s="6"/>
      <c r="R68" s="6"/>
      <c r="S68" s="6"/>
      <c r="T68" s="6"/>
    </row>
    <row r="69" spans="2:20" ht="15.75">
      <c r="B69" s="24"/>
      <c r="C69" s="83"/>
      <c r="D69" s="83"/>
      <c r="E69" s="83"/>
      <c r="F69" s="83"/>
      <c r="G69" s="83"/>
      <c r="H69" s="83"/>
      <c r="I69" s="83"/>
      <c r="J69" s="83"/>
      <c r="K69" s="84"/>
      <c r="L69" s="6"/>
      <c r="M69" s="6"/>
      <c r="N69" s="6"/>
      <c r="O69" s="6"/>
      <c r="P69" s="6"/>
      <c r="Q69" s="6"/>
      <c r="R69" s="6"/>
      <c r="S69" s="6"/>
      <c r="T69" s="6"/>
    </row>
    <row r="70" spans="2:20" ht="15.75">
      <c r="B70" s="24"/>
      <c r="C70" s="83"/>
      <c r="D70" s="83"/>
      <c r="E70" s="83"/>
      <c r="F70" s="83"/>
      <c r="G70" s="83"/>
      <c r="H70" s="83"/>
      <c r="I70" s="83"/>
      <c r="J70" s="83"/>
      <c r="K70" s="84"/>
      <c r="L70" s="6"/>
      <c r="M70" s="6"/>
      <c r="N70" s="6"/>
      <c r="O70" s="6"/>
      <c r="P70" s="6"/>
      <c r="Q70" s="6"/>
      <c r="R70" s="6"/>
      <c r="S70" s="6"/>
      <c r="T70" s="6"/>
    </row>
    <row r="71" spans="2:20" ht="15.75">
      <c r="B71" s="24"/>
      <c r="C71" s="83"/>
      <c r="D71" s="83"/>
      <c r="E71" s="83"/>
      <c r="F71" s="83"/>
      <c r="G71" s="83"/>
      <c r="H71" s="83"/>
      <c r="I71" s="83"/>
      <c r="J71" s="83"/>
      <c r="K71" s="84"/>
      <c r="L71" s="6"/>
      <c r="M71" s="6"/>
      <c r="N71" s="6"/>
      <c r="O71" s="6"/>
      <c r="P71" s="6"/>
      <c r="Q71" s="6"/>
      <c r="R71" s="6"/>
      <c r="S71" s="6"/>
      <c r="T71" s="6"/>
    </row>
    <row r="72" spans="2:20" ht="15.75">
      <c r="B72" s="24"/>
      <c r="C72" s="83"/>
      <c r="D72" s="83"/>
      <c r="E72" s="83"/>
      <c r="F72" s="83"/>
      <c r="G72" s="83"/>
      <c r="H72" s="83"/>
      <c r="I72" s="83"/>
      <c r="J72" s="83"/>
      <c r="K72" s="84"/>
      <c r="L72" s="6"/>
      <c r="M72" s="6"/>
      <c r="N72" s="6"/>
      <c r="O72" s="6"/>
      <c r="P72" s="6"/>
      <c r="Q72" s="6"/>
      <c r="R72" s="6"/>
      <c r="S72" s="6"/>
      <c r="T72" s="6"/>
    </row>
    <row r="73" spans="2:20" ht="15.75">
      <c r="B73" s="24"/>
      <c r="C73" s="83"/>
      <c r="D73" s="83"/>
      <c r="E73" s="83"/>
      <c r="F73" s="83"/>
      <c r="G73" s="83"/>
      <c r="H73" s="83"/>
      <c r="I73" s="83"/>
      <c r="J73" s="83"/>
      <c r="K73" s="84"/>
      <c r="L73" s="6"/>
      <c r="M73" s="6"/>
      <c r="N73" s="6"/>
      <c r="O73" s="6"/>
      <c r="P73" s="6"/>
      <c r="Q73" s="6"/>
      <c r="R73" s="6"/>
      <c r="S73" s="6"/>
      <c r="T73" s="6"/>
    </row>
    <row r="74" spans="2:20" ht="15.75">
      <c r="B74" s="24"/>
      <c r="C74" s="83"/>
      <c r="D74" s="83"/>
      <c r="E74" s="83"/>
      <c r="F74" s="83"/>
      <c r="G74" s="83"/>
      <c r="H74" s="83"/>
      <c r="I74" s="83"/>
      <c r="J74" s="83"/>
      <c r="K74" s="84"/>
      <c r="L74" s="6"/>
      <c r="M74" s="6"/>
      <c r="N74" s="6"/>
      <c r="O74" s="6"/>
      <c r="P74" s="6"/>
      <c r="Q74" s="6"/>
      <c r="R74" s="6"/>
      <c r="S74" s="6"/>
      <c r="T74" s="6"/>
    </row>
    <row r="75" spans="2:20" ht="15.75">
      <c r="B75" s="24"/>
      <c r="C75" s="83"/>
      <c r="D75" s="83"/>
      <c r="E75" s="83"/>
      <c r="F75" s="83"/>
      <c r="G75" s="83"/>
      <c r="H75" s="83"/>
      <c r="I75" s="83"/>
      <c r="J75" s="83"/>
      <c r="K75" s="84"/>
      <c r="L75" s="6"/>
      <c r="M75" s="6"/>
      <c r="N75" s="6"/>
      <c r="O75" s="6"/>
      <c r="P75" s="6"/>
      <c r="Q75" s="6"/>
      <c r="R75" s="6"/>
      <c r="S75" s="6"/>
      <c r="T75" s="6"/>
    </row>
    <row r="76" spans="2:20" ht="15.75">
      <c r="B76" s="24"/>
      <c r="C76" s="83"/>
      <c r="D76" s="83"/>
      <c r="E76" s="83"/>
      <c r="F76" s="83"/>
      <c r="G76" s="83"/>
      <c r="H76" s="83"/>
      <c r="I76" s="83"/>
      <c r="J76" s="83"/>
      <c r="K76" s="84"/>
      <c r="L76" s="6"/>
      <c r="M76" s="6"/>
      <c r="N76" s="6"/>
      <c r="O76" s="6"/>
      <c r="P76" s="6"/>
      <c r="Q76" s="6"/>
      <c r="R76" s="6"/>
      <c r="S76" s="6"/>
      <c r="T76" s="6"/>
    </row>
    <row r="77" spans="2:20" ht="15.75">
      <c r="B77" s="24"/>
      <c r="C77" s="83"/>
      <c r="D77" s="83"/>
      <c r="E77" s="83"/>
      <c r="F77" s="83"/>
      <c r="G77" s="83"/>
      <c r="H77" s="83"/>
      <c r="I77" s="83"/>
      <c r="J77" s="83"/>
      <c r="K77" s="84"/>
      <c r="L77" s="6"/>
      <c r="M77" s="6"/>
      <c r="N77" s="6"/>
      <c r="O77" s="6"/>
      <c r="P77" s="6"/>
      <c r="Q77" s="6"/>
      <c r="R77" s="6"/>
      <c r="S77" s="6"/>
      <c r="T77" s="6"/>
    </row>
    <row r="78" spans="2:20" ht="15.75">
      <c r="B78" s="24"/>
      <c r="C78" s="83"/>
      <c r="D78" s="83"/>
      <c r="E78" s="83"/>
      <c r="F78" s="83"/>
      <c r="G78" s="83"/>
      <c r="H78" s="83"/>
      <c r="I78" s="83"/>
      <c r="J78" s="83"/>
      <c r="K78" s="84"/>
      <c r="L78" s="6"/>
      <c r="M78" s="6"/>
      <c r="N78" s="6"/>
      <c r="O78" s="6"/>
      <c r="P78" s="6"/>
      <c r="Q78" s="6"/>
      <c r="R78" s="6"/>
      <c r="S78" s="6"/>
      <c r="T78" s="6"/>
    </row>
    <row r="79" spans="2:20" ht="15.75">
      <c r="B79" s="24"/>
      <c r="C79" s="83"/>
      <c r="D79" s="83"/>
      <c r="E79" s="83"/>
      <c r="F79" s="83"/>
      <c r="G79" s="83"/>
      <c r="H79" s="83"/>
      <c r="I79" s="83"/>
      <c r="J79" s="83"/>
      <c r="K79" s="84"/>
      <c r="L79" s="6"/>
      <c r="M79" s="6"/>
      <c r="N79" s="6"/>
      <c r="O79" s="6"/>
      <c r="P79" s="6"/>
      <c r="Q79" s="6"/>
      <c r="R79" s="6"/>
      <c r="S79" s="6"/>
      <c r="T79" s="6"/>
    </row>
    <row r="80" spans="2:20" ht="15.75">
      <c r="B80" s="24"/>
      <c r="C80" s="83"/>
      <c r="D80" s="83"/>
      <c r="E80" s="83"/>
      <c r="F80" s="83"/>
      <c r="G80" s="83"/>
      <c r="H80" s="83"/>
      <c r="I80" s="83"/>
      <c r="J80" s="83"/>
      <c r="K80" s="84"/>
      <c r="L80" s="6"/>
      <c r="M80" s="6"/>
      <c r="N80" s="6"/>
      <c r="O80" s="6"/>
      <c r="P80" s="6"/>
      <c r="Q80" s="6"/>
      <c r="R80" s="6"/>
      <c r="S80" s="6"/>
      <c r="T80" s="6"/>
    </row>
    <row r="81" spans="2:20" ht="15.75">
      <c r="B81" s="24"/>
      <c r="C81" s="83"/>
      <c r="D81" s="83"/>
      <c r="E81" s="83"/>
      <c r="F81" s="83"/>
      <c r="G81" s="83"/>
      <c r="H81" s="83"/>
      <c r="I81" s="83"/>
      <c r="J81" s="83"/>
      <c r="K81" s="84"/>
      <c r="L81" s="6"/>
      <c r="M81" s="6"/>
      <c r="N81" s="6"/>
      <c r="O81" s="6"/>
      <c r="P81" s="6"/>
      <c r="Q81" s="6"/>
      <c r="R81" s="6"/>
      <c r="S81" s="6"/>
      <c r="T81" s="6"/>
    </row>
    <row r="82" spans="2:20" ht="15.75">
      <c r="B82" s="24"/>
      <c r="C82" s="83"/>
      <c r="D82" s="83"/>
      <c r="E82" s="83"/>
      <c r="F82" s="83"/>
      <c r="G82" s="83"/>
      <c r="H82" s="83"/>
      <c r="I82" s="83"/>
      <c r="J82" s="83"/>
      <c r="K82" s="84"/>
      <c r="L82" s="6"/>
      <c r="M82" s="6"/>
      <c r="N82" s="6"/>
      <c r="O82" s="6"/>
      <c r="P82" s="6"/>
      <c r="Q82" s="6"/>
      <c r="R82" s="6"/>
      <c r="S82" s="6"/>
      <c r="T82" s="6"/>
    </row>
    <row r="83" spans="2:20" ht="15.75">
      <c r="B83" s="24"/>
      <c r="C83" s="83"/>
      <c r="D83" s="83"/>
      <c r="E83" s="83"/>
      <c r="F83" s="83"/>
      <c r="G83" s="83"/>
      <c r="H83" s="83"/>
      <c r="I83" s="83"/>
      <c r="J83" s="83"/>
      <c r="K83" s="84"/>
      <c r="L83" s="6"/>
      <c r="M83" s="6"/>
      <c r="N83" s="6"/>
      <c r="O83" s="6"/>
      <c r="P83" s="6"/>
      <c r="Q83" s="6"/>
      <c r="R83" s="6"/>
      <c r="S83" s="6"/>
      <c r="T83" s="6"/>
    </row>
    <row r="84" spans="2:20" ht="15.75">
      <c r="B84" s="24"/>
      <c r="C84" s="83"/>
      <c r="D84" s="83"/>
      <c r="E84" s="83"/>
      <c r="F84" s="83"/>
      <c r="G84" s="83"/>
      <c r="H84" s="83"/>
      <c r="I84" s="83"/>
      <c r="J84" s="83"/>
      <c r="K84" s="84"/>
      <c r="L84" s="6"/>
      <c r="M84" s="6"/>
      <c r="N84" s="6"/>
      <c r="O84" s="6"/>
      <c r="P84" s="6"/>
      <c r="Q84" s="6"/>
      <c r="R84" s="6"/>
      <c r="S84" s="6"/>
      <c r="T84" s="6"/>
    </row>
    <row r="85" spans="2:20" ht="15.75">
      <c r="B85" s="24"/>
      <c r="C85" s="83"/>
      <c r="D85" s="83"/>
      <c r="E85" s="83"/>
      <c r="F85" s="83"/>
      <c r="G85" s="83"/>
      <c r="H85" s="83"/>
      <c r="I85" s="83"/>
      <c r="J85" s="83"/>
      <c r="K85" s="84"/>
      <c r="L85" s="6"/>
      <c r="M85" s="6"/>
      <c r="N85" s="6"/>
      <c r="O85" s="6"/>
      <c r="P85" s="6"/>
      <c r="Q85" s="6"/>
      <c r="R85" s="6"/>
      <c r="S85" s="6"/>
      <c r="T85" s="6"/>
    </row>
    <row r="86" spans="2:20" ht="15.75">
      <c r="B86" s="24"/>
      <c r="C86" s="83"/>
      <c r="D86" s="83"/>
      <c r="E86" s="83"/>
      <c r="F86" s="83"/>
      <c r="G86" s="83"/>
      <c r="H86" s="83"/>
      <c r="I86" s="83"/>
      <c r="J86" s="83"/>
      <c r="K86" s="84"/>
      <c r="L86" s="6"/>
      <c r="M86" s="6"/>
      <c r="N86" s="6"/>
      <c r="O86" s="6"/>
      <c r="P86" s="6"/>
      <c r="Q86" s="6"/>
      <c r="R86" s="6"/>
      <c r="S86" s="6"/>
      <c r="T86" s="6"/>
    </row>
    <row r="87" spans="2:20" ht="15.75">
      <c r="B87" s="24"/>
      <c r="C87" s="83"/>
      <c r="D87" s="83"/>
      <c r="E87" s="83"/>
      <c r="F87" s="83"/>
      <c r="G87" s="83"/>
      <c r="H87" s="83"/>
      <c r="I87" s="83"/>
      <c r="J87" s="83"/>
      <c r="K87" s="84"/>
      <c r="L87" s="6"/>
      <c r="M87" s="6"/>
      <c r="N87" s="6"/>
      <c r="O87" s="6"/>
      <c r="P87" s="6"/>
      <c r="Q87" s="6"/>
      <c r="R87" s="6"/>
      <c r="S87" s="6"/>
      <c r="T87" s="6"/>
    </row>
    <row r="88" spans="2:20" ht="15.75">
      <c r="B88" s="24"/>
      <c r="C88" s="83"/>
      <c r="D88" s="83"/>
      <c r="E88" s="83"/>
      <c r="F88" s="83"/>
      <c r="G88" s="83"/>
      <c r="H88" s="83"/>
      <c r="I88" s="83"/>
      <c r="J88" s="83"/>
      <c r="K88" s="84"/>
      <c r="L88" s="6"/>
      <c r="M88" s="6"/>
      <c r="N88" s="6"/>
      <c r="O88" s="6"/>
      <c r="P88" s="6"/>
      <c r="Q88" s="6"/>
      <c r="R88" s="6"/>
      <c r="S88" s="6"/>
      <c r="T88" s="6"/>
    </row>
    <row r="89" spans="2:20" ht="15.75">
      <c r="B89" s="24"/>
      <c r="C89" s="83"/>
      <c r="D89" s="83"/>
      <c r="E89" s="83"/>
      <c r="F89" s="83"/>
      <c r="G89" s="83"/>
      <c r="H89" s="83"/>
      <c r="I89" s="83"/>
      <c r="J89" s="83"/>
      <c r="K89" s="84"/>
      <c r="L89" s="6"/>
      <c r="M89" s="6"/>
      <c r="N89" s="6"/>
      <c r="O89" s="6"/>
      <c r="P89" s="6"/>
      <c r="Q89" s="6"/>
      <c r="R89" s="6"/>
      <c r="S89" s="6"/>
      <c r="T89" s="6"/>
    </row>
    <row r="90" spans="2:20" ht="15.75">
      <c r="B90" s="24"/>
      <c r="C90" s="83"/>
      <c r="D90" s="83"/>
      <c r="E90" s="83"/>
      <c r="F90" s="83"/>
      <c r="G90" s="83"/>
      <c r="H90" s="83"/>
      <c r="I90" s="83"/>
      <c r="J90" s="83"/>
      <c r="K90" s="84"/>
      <c r="L90" s="6"/>
      <c r="M90" s="6"/>
      <c r="N90" s="6"/>
      <c r="O90" s="6"/>
      <c r="P90" s="6"/>
      <c r="Q90" s="6"/>
      <c r="R90" s="6"/>
      <c r="S90" s="6"/>
      <c r="T90" s="6"/>
    </row>
    <row r="91" spans="2:20" ht="15.75">
      <c r="B91" s="24"/>
      <c r="C91" s="83"/>
      <c r="D91" s="83"/>
      <c r="E91" s="83"/>
      <c r="F91" s="83"/>
      <c r="G91" s="83"/>
      <c r="H91" s="83"/>
      <c r="I91" s="83"/>
      <c r="J91" s="83"/>
      <c r="K91" s="84"/>
      <c r="L91" s="6"/>
      <c r="M91" s="6"/>
      <c r="N91" s="6"/>
      <c r="O91" s="6"/>
      <c r="P91" s="6"/>
      <c r="Q91" s="6"/>
      <c r="R91" s="6"/>
      <c r="S91" s="6"/>
      <c r="T91" s="6"/>
    </row>
    <row r="92" spans="2:20" ht="15.75">
      <c r="B92" s="24"/>
      <c r="C92" s="83"/>
      <c r="D92" s="83"/>
      <c r="E92" s="83"/>
      <c r="F92" s="83"/>
      <c r="G92" s="83"/>
      <c r="H92" s="83"/>
      <c r="I92" s="83"/>
      <c r="J92" s="83"/>
      <c r="K92" s="84"/>
      <c r="L92" s="6"/>
      <c r="M92" s="6"/>
      <c r="N92" s="6"/>
      <c r="O92" s="6"/>
      <c r="P92" s="6"/>
      <c r="Q92" s="6"/>
      <c r="R92" s="6"/>
      <c r="S92" s="6"/>
      <c r="T92" s="6"/>
    </row>
    <row r="93" spans="2:20" ht="15.75">
      <c r="B93" s="24"/>
      <c r="C93" s="78"/>
      <c r="D93" s="78"/>
      <c r="E93" s="78"/>
      <c r="F93" s="78"/>
      <c r="G93" s="78"/>
      <c r="H93" s="78"/>
      <c r="I93" s="78"/>
      <c r="J93" s="78"/>
      <c r="K93" s="79"/>
      <c r="L93" s="6"/>
      <c r="M93" s="6"/>
      <c r="N93" s="6"/>
      <c r="O93" s="6"/>
      <c r="P93" s="6"/>
      <c r="Q93" s="6"/>
      <c r="R93" s="6"/>
      <c r="S93" s="6"/>
      <c r="T93" s="6"/>
    </row>
    <row r="94" spans="2:20" ht="15.75">
      <c r="B94" s="24"/>
      <c r="C94" s="83"/>
      <c r="D94" s="83"/>
      <c r="E94" s="83"/>
      <c r="F94" s="83"/>
      <c r="G94" s="83"/>
      <c r="H94" s="83"/>
      <c r="I94" s="83"/>
      <c r="J94" s="83"/>
      <c r="K94" s="84"/>
      <c r="L94" s="6"/>
      <c r="M94" s="6"/>
      <c r="N94" s="6"/>
      <c r="O94" s="6"/>
      <c r="P94" s="6"/>
      <c r="Q94" s="6"/>
      <c r="R94" s="6"/>
      <c r="S94" s="6"/>
      <c r="T94" s="6"/>
    </row>
    <row r="95" spans="2:20" ht="15.75">
      <c r="B95" s="24"/>
      <c r="C95" s="83"/>
      <c r="D95" s="83"/>
      <c r="E95" s="83"/>
      <c r="F95" s="83"/>
      <c r="G95" s="83"/>
      <c r="H95" s="83"/>
      <c r="I95" s="83"/>
      <c r="J95" s="83"/>
      <c r="K95" s="84"/>
      <c r="L95" s="6"/>
      <c r="M95" s="6"/>
      <c r="N95" s="6"/>
      <c r="O95" s="6"/>
      <c r="P95" s="6"/>
      <c r="Q95" s="6"/>
      <c r="R95" s="6"/>
      <c r="S95" s="6"/>
      <c r="T95" s="6"/>
    </row>
    <row r="96" spans="2:20" ht="15.75">
      <c r="B96" s="24"/>
      <c r="C96" s="83"/>
      <c r="D96" s="83"/>
      <c r="E96" s="83"/>
      <c r="F96" s="83"/>
      <c r="G96" s="83"/>
      <c r="H96" s="83"/>
      <c r="I96" s="83"/>
      <c r="J96" s="83"/>
      <c r="K96" s="84"/>
      <c r="L96" s="6"/>
      <c r="M96" s="6"/>
      <c r="N96" s="6"/>
      <c r="O96" s="6"/>
      <c r="P96" s="6"/>
      <c r="Q96" s="6"/>
      <c r="R96" s="6"/>
      <c r="S96" s="6"/>
      <c r="T96" s="6"/>
    </row>
    <row r="97" spans="2:20" ht="15.75">
      <c r="B97" s="24"/>
      <c r="C97" s="83"/>
      <c r="D97" s="83"/>
      <c r="E97" s="83"/>
      <c r="F97" s="83"/>
      <c r="G97" s="83"/>
      <c r="H97" s="83"/>
      <c r="I97" s="83"/>
      <c r="J97" s="83"/>
      <c r="K97" s="84"/>
      <c r="L97" s="6"/>
      <c r="M97" s="6"/>
      <c r="N97" s="6"/>
      <c r="O97" s="6"/>
      <c r="P97" s="6"/>
      <c r="Q97" s="6"/>
      <c r="R97" s="6"/>
      <c r="S97" s="6"/>
      <c r="T97" s="6"/>
    </row>
    <row r="98" spans="2:20" ht="15.75">
      <c r="B98" s="24"/>
      <c r="C98" s="83"/>
      <c r="D98" s="83"/>
      <c r="E98" s="83"/>
      <c r="F98" s="83"/>
      <c r="G98" s="83"/>
      <c r="H98" s="83"/>
      <c r="I98" s="83"/>
      <c r="J98" s="83"/>
      <c r="K98" s="84"/>
      <c r="L98" s="6"/>
      <c r="M98" s="6"/>
      <c r="N98" s="6"/>
      <c r="O98" s="6"/>
      <c r="P98" s="6"/>
      <c r="Q98" s="6"/>
      <c r="R98" s="6"/>
      <c r="S98" s="6"/>
      <c r="T98" s="6"/>
    </row>
    <row r="99" spans="2:20" ht="16.5" thickBot="1">
      <c r="B99" s="24"/>
      <c r="C99" s="83"/>
      <c r="D99" s="83"/>
      <c r="E99" s="83"/>
      <c r="F99" s="83"/>
      <c r="G99" s="83"/>
      <c r="H99" s="83"/>
      <c r="I99" s="83"/>
      <c r="J99" s="83"/>
      <c r="K99" s="84"/>
      <c r="L99" s="6"/>
      <c r="M99" s="75" t="s">
        <v>8</v>
      </c>
      <c r="N99" s="75"/>
      <c r="O99" s="75"/>
      <c r="P99" s="75"/>
      <c r="Q99" s="75"/>
      <c r="R99" s="75"/>
      <c r="S99" s="6"/>
      <c r="T99" s="6"/>
    </row>
    <row r="100" spans="2:20" ht="16.5" thickBot="1">
      <c r="B100" s="24"/>
      <c r="C100" s="83"/>
      <c r="D100" s="83"/>
      <c r="E100" s="83"/>
      <c r="F100" s="83"/>
      <c r="G100" s="83"/>
      <c r="H100" s="83"/>
      <c r="I100" s="83"/>
      <c r="J100" s="83"/>
      <c r="K100" s="84"/>
      <c r="L100" s="6"/>
      <c r="M100" s="107" t="s">
        <v>9</v>
      </c>
      <c r="N100" s="108"/>
      <c r="O100" s="108" t="s">
        <v>10</v>
      </c>
      <c r="P100" s="108"/>
      <c r="Q100" s="108" t="s">
        <v>11</v>
      </c>
      <c r="R100" s="109"/>
      <c r="S100" s="6"/>
      <c r="T100" s="6"/>
    </row>
    <row r="101" spans="2:20" ht="15.75">
      <c r="B101" s="24"/>
      <c r="C101" s="78"/>
      <c r="D101" s="78"/>
      <c r="E101" s="78"/>
      <c r="F101" s="78"/>
      <c r="G101" s="78"/>
      <c r="H101" s="78"/>
      <c r="I101" s="78"/>
      <c r="J101" s="78"/>
      <c r="K101" s="79"/>
      <c r="L101" s="6"/>
      <c r="M101" s="107"/>
      <c r="N101" s="108"/>
      <c r="O101" s="108"/>
      <c r="P101" s="108"/>
      <c r="Q101" s="108"/>
      <c r="R101" s="109"/>
      <c r="S101" s="6"/>
      <c r="T101" s="6"/>
    </row>
    <row r="102" spans="2:20" ht="16.5" thickBot="1">
      <c r="B102" s="24"/>
      <c r="C102" s="78"/>
      <c r="D102" s="78"/>
      <c r="E102" s="78"/>
      <c r="F102" s="78"/>
      <c r="G102" s="78"/>
      <c r="H102" s="78"/>
      <c r="I102" s="78"/>
      <c r="J102" s="78"/>
      <c r="K102" s="79"/>
      <c r="L102" s="6"/>
      <c r="M102" s="126"/>
      <c r="N102" s="127"/>
      <c r="O102" s="127"/>
      <c r="P102" s="127"/>
      <c r="Q102" s="127"/>
      <c r="R102" s="128"/>
      <c r="S102" s="6"/>
      <c r="T102" s="6"/>
    </row>
    <row r="103" spans="2:20" ht="16.5" thickBot="1">
      <c r="B103" s="24"/>
      <c r="C103" s="78"/>
      <c r="D103" s="78"/>
      <c r="E103" s="78"/>
      <c r="F103" s="78"/>
      <c r="G103" s="78"/>
      <c r="H103" s="78"/>
      <c r="I103" s="78"/>
      <c r="J103" s="78"/>
      <c r="K103" s="79"/>
      <c r="L103" s="6"/>
      <c r="M103" s="35"/>
      <c r="N103" s="36"/>
      <c r="O103" s="36"/>
      <c r="P103" s="36"/>
      <c r="Q103" s="36"/>
      <c r="R103" s="37"/>
      <c r="S103" s="6"/>
      <c r="T103" s="6"/>
    </row>
    <row r="104" spans="2:20" ht="19.5" thickBot="1">
      <c r="B104" s="24"/>
      <c r="C104" s="78"/>
      <c r="D104" s="78"/>
      <c r="E104" s="78"/>
      <c r="F104" s="78"/>
      <c r="G104" s="78"/>
      <c r="H104" s="78"/>
      <c r="I104" s="78"/>
      <c r="J104" s="78"/>
      <c r="K104" s="79"/>
      <c r="L104" s="6"/>
      <c r="M104" s="61" t="s">
        <v>12</v>
      </c>
      <c r="N104" s="22" t="s">
        <v>25</v>
      </c>
      <c r="O104" s="96" t="s">
        <v>3</v>
      </c>
      <c r="P104" s="97"/>
      <c r="Q104" s="104">
        <v>44356</v>
      </c>
      <c r="R104" s="105"/>
      <c r="S104" s="6"/>
      <c r="T104" s="6"/>
    </row>
    <row r="105" spans="2:20" ht="15.75">
      <c r="B105" s="24"/>
      <c r="C105" s="78"/>
      <c r="D105" s="78"/>
      <c r="E105" s="78"/>
      <c r="F105" s="78"/>
      <c r="G105" s="78"/>
      <c r="H105" s="78"/>
      <c r="I105" s="78"/>
      <c r="J105" s="78"/>
      <c r="K105" s="79"/>
      <c r="L105" s="6"/>
      <c r="M105" s="6"/>
      <c r="N105" s="6"/>
      <c r="O105" s="6"/>
      <c r="P105" s="6"/>
      <c r="Q105" s="6"/>
      <c r="R105" s="6"/>
      <c r="S105" s="6"/>
      <c r="T105" s="6"/>
    </row>
    <row r="106" spans="2:20" ht="15.75">
      <c r="B106" s="24"/>
      <c r="C106" s="78"/>
      <c r="D106" s="78"/>
      <c r="E106" s="78"/>
      <c r="F106" s="78"/>
      <c r="G106" s="78"/>
      <c r="H106" s="78"/>
      <c r="I106" s="78"/>
      <c r="J106" s="78"/>
      <c r="K106" s="79"/>
      <c r="L106" s="6"/>
      <c r="M106" s="6"/>
      <c r="N106" s="6"/>
      <c r="O106" s="6"/>
      <c r="P106" s="6"/>
      <c r="Q106" s="6"/>
      <c r="R106" s="6"/>
      <c r="S106" s="6"/>
      <c r="T106" s="6"/>
    </row>
    <row r="107" spans="2:20" ht="16.5" thickBot="1">
      <c r="B107" s="38"/>
      <c r="C107" s="80"/>
      <c r="D107" s="80"/>
      <c r="E107" s="80"/>
      <c r="F107" s="80"/>
      <c r="G107" s="80"/>
      <c r="H107" s="80"/>
      <c r="I107" s="80"/>
      <c r="J107" s="80"/>
      <c r="K107" s="81"/>
      <c r="L107" s="6"/>
      <c r="M107" s="6"/>
      <c r="N107" s="6"/>
      <c r="O107" s="6"/>
      <c r="P107" s="6"/>
      <c r="Q107" s="6"/>
      <c r="R107" s="6"/>
      <c r="S107" s="6"/>
      <c r="T107" s="6"/>
    </row>
    <row r="108" spans="2:20" ht="15.75">
      <c r="B108" s="39"/>
      <c r="C108" s="82"/>
      <c r="D108" s="82"/>
      <c r="E108" s="82"/>
      <c r="F108" s="82"/>
      <c r="G108" s="82"/>
      <c r="H108" s="82"/>
      <c r="I108" s="82"/>
      <c r="J108" s="82"/>
      <c r="K108" s="82"/>
      <c r="L108" s="6"/>
      <c r="M108" s="6"/>
      <c r="N108" s="6"/>
      <c r="O108" s="6"/>
      <c r="P108" s="6"/>
      <c r="Q108" s="6"/>
      <c r="R108" s="6"/>
      <c r="S108" s="6"/>
      <c r="T108" s="6"/>
    </row>
    <row r="109" spans="2:20" ht="15.75">
      <c r="B109" s="39"/>
      <c r="C109" s="82"/>
      <c r="D109" s="82"/>
      <c r="E109" s="82"/>
      <c r="F109" s="82"/>
      <c r="G109" s="82"/>
      <c r="H109" s="82"/>
      <c r="I109" s="82"/>
      <c r="J109" s="82"/>
      <c r="K109" s="82"/>
      <c r="L109" s="6"/>
      <c r="M109" s="6"/>
      <c r="N109" s="6"/>
      <c r="O109" s="6"/>
      <c r="P109" s="6"/>
      <c r="Q109" s="6"/>
      <c r="R109" s="6"/>
      <c r="S109" s="6"/>
      <c r="T109" s="6"/>
    </row>
    <row r="110" spans="2:20" ht="15.75">
      <c r="B110" s="40"/>
      <c r="C110" s="76"/>
      <c r="D110" s="76"/>
      <c r="E110" s="76"/>
      <c r="F110" s="76"/>
      <c r="G110" s="76"/>
      <c r="H110" s="76"/>
      <c r="I110" s="76"/>
      <c r="J110" s="76"/>
      <c r="K110" s="76"/>
    </row>
    <row r="111" spans="2:20" ht="15.75">
      <c r="B111" s="40"/>
      <c r="C111" s="76"/>
      <c r="D111" s="76"/>
      <c r="E111" s="76"/>
      <c r="F111" s="76"/>
      <c r="G111" s="76"/>
      <c r="H111" s="76"/>
      <c r="I111" s="76"/>
      <c r="J111" s="76"/>
      <c r="K111" s="76"/>
    </row>
    <row r="112" spans="2:20" ht="15.75">
      <c r="B112" s="40"/>
      <c r="C112" s="76"/>
      <c r="D112" s="76"/>
      <c r="E112" s="76"/>
      <c r="F112" s="76"/>
      <c r="G112" s="76"/>
      <c r="H112" s="76"/>
      <c r="I112" s="76"/>
      <c r="J112" s="76"/>
      <c r="K112" s="76"/>
    </row>
    <row r="113" spans="2:11" ht="15.75">
      <c r="B113" s="40"/>
      <c r="C113" s="76"/>
      <c r="D113" s="76"/>
      <c r="E113" s="76"/>
      <c r="F113" s="76"/>
      <c r="G113" s="76"/>
      <c r="H113" s="76"/>
      <c r="I113" s="76"/>
      <c r="J113" s="76"/>
      <c r="K113" s="76"/>
    </row>
    <row r="114" spans="2:11" ht="15.75">
      <c r="B114" s="40"/>
      <c r="C114" s="76"/>
      <c r="D114" s="76"/>
      <c r="E114" s="76"/>
      <c r="F114" s="76"/>
      <c r="G114" s="76"/>
      <c r="H114" s="76"/>
      <c r="I114" s="76"/>
      <c r="J114" s="76"/>
      <c r="K114" s="76"/>
    </row>
    <row r="115" spans="2:11" ht="15.75">
      <c r="B115" s="40"/>
      <c r="C115" s="76"/>
      <c r="D115" s="76"/>
      <c r="E115" s="76"/>
      <c r="F115" s="76"/>
      <c r="G115" s="76"/>
      <c r="H115" s="76"/>
      <c r="I115" s="76"/>
      <c r="J115" s="76"/>
      <c r="K115" s="76"/>
    </row>
    <row r="116" spans="2:11" ht="15.75">
      <c r="B116" s="40"/>
      <c r="C116" s="76"/>
      <c r="D116" s="76"/>
      <c r="E116" s="76"/>
      <c r="F116" s="76"/>
      <c r="G116" s="76"/>
      <c r="H116" s="76"/>
      <c r="I116" s="76"/>
      <c r="J116" s="76"/>
      <c r="K116" s="76"/>
    </row>
    <row r="117" spans="2:11" ht="15.75">
      <c r="B117" s="40"/>
      <c r="C117" s="76"/>
      <c r="D117" s="76"/>
      <c r="E117" s="76"/>
      <c r="F117" s="76"/>
      <c r="G117" s="76"/>
      <c r="H117" s="76"/>
      <c r="I117" s="76"/>
      <c r="J117" s="76"/>
      <c r="K117" s="76"/>
    </row>
    <row r="118" spans="2:11" ht="15.75">
      <c r="B118" s="40"/>
      <c r="C118" s="76"/>
      <c r="D118" s="76"/>
      <c r="E118" s="76"/>
      <c r="F118" s="76"/>
      <c r="G118" s="76"/>
      <c r="H118" s="76"/>
      <c r="I118" s="76"/>
      <c r="J118" s="76"/>
      <c r="K118" s="76"/>
    </row>
    <row r="119" spans="2:11" ht="15.75">
      <c r="B119" s="40"/>
      <c r="C119" s="76"/>
      <c r="D119" s="76"/>
      <c r="E119" s="76"/>
      <c r="F119" s="76"/>
      <c r="G119" s="76"/>
      <c r="H119" s="76"/>
      <c r="I119" s="76"/>
      <c r="J119" s="76"/>
      <c r="K119" s="76"/>
    </row>
    <row r="120" spans="2:11" ht="15.75">
      <c r="B120" s="40"/>
      <c r="C120" s="76"/>
      <c r="D120" s="76"/>
      <c r="E120" s="76"/>
      <c r="F120" s="76"/>
      <c r="G120" s="76"/>
      <c r="H120" s="76"/>
      <c r="I120" s="76"/>
      <c r="J120" s="76"/>
      <c r="K120" s="76"/>
    </row>
    <row r="121" spans="2:11" ht="15.75">
      <c r="B121" s="40"/>
      <c r="C121" s="76"/>
      <c r="D121" s="76"/>
      <c r="E121" s="76"/>
      <c r="F121" s="76"/>
      <c r="G121" s="76"/>
      <c r="H121" s="76"/>
      <c r="I121" s="76"/>
      <c r="J121" s="76"/>
      <c r="K121" s="76"/>
    </row>
    <row r="122" spans="2:11" ht="15.75">
      <c r="B122" s="40"/>
      <c r="C122" s="76"/>
      <c r="D122" s="76"/>
      <c r="E122" s="76"/>
      <c r="F122" s="76"/>
      <c r="G122" s="76"/>
      <c r="H122" s="76"/>
      <c r="I122" s="76"/>
      <c r="J122" s="76"/>
      <c r="K122" s="76"/>
    </row>
    <row r="123" spans="2:11" ht="15.75">
      <c r="B123" s="40"/>
      <c r="C123" s="76"/>
      <c r="D123" s="76"/>
      <c r="E123" s="76"/>
      <c r="F123" s="76"/>
      <c r="G123" s="76"/>
      <c r="H123" s="76"/>
      <c r="I123" s="76"/>
      <c r="J123" s="76"/>
      <c r="K123" s="76"/>
    </row>
    <row r="124" spans="2:11" ht="15.75">
      <c r="B124" s="40"/>
      <c r="C124" s="76"/>
      <c r="D124" s="76"/>
      <c r="E124" s="76"/>
      <c r="F124" s="76"/>
      <c r="G124" s="76"/>
      <c r="H124" s="76"/>
      <c r="I124" s="76"/>
      <c r="J124" s="76"/>
      <c r="K124" s="76"/>
    </row>
    <row r="125" spans="2:11" ht="15.75">
      <c r="B125" s="40"/>
      <c r="C125" s="76"/>
      <c r="D125" s="76"/>
      <c r="E125" s="76"/>
      <c r="F125" s="76"/>
      <c r="G125" s="76"/>
      <c r="H125" s="76"/>
      <c r="I125" s="76"/>
      <c r="J125" s="76"/>
      <c r="K125" s="76"/>
    </row>
    <row r="126" spans="2:11" ht="15.75">
      <c r="B126" s="40"/>
      <c r="C126" s="76"/>
      <c r="D126" s="76"/>
      <c r="E126" s="76"/>
      <c r="F126" s="76"/>
      <c r="G126" s="76"/>
      <c r="H126" s="76"/>
      <c r="I126" s="76"/>
      <c r="J126" s="76"/>
      <c r="K126" s="76"/>
    </row>
    <row r="127" spans="2:11" ht="15.75">
      <c r="B127" s="40"/>
      <c r="C127" s="76"/>
      <c r="D127" s="76"/>
      <c r="E127" s="76"/>
      <c r="F127" s="76"/>
      <c r="G127" s="76"/>
      <c r="H127" s="76"/>
      <c r="I127" s="76"/>
      <c r="J127" s="76"/>
      <c r="K127" s="76"/>
    </row>
    <row r="128" spans="2:11" ht="15.75">
      <c r="B128" s="40"/>
      <c r="C128" s="76"/>
      <c r="D128" s="76"/>
      <c r="E128" s="76"/>
      <c r="F128" s="76"/>
      <c r="G128" s="76"/>
      <c r="H128" s="76"/>
      <c r="I128" s="76"/>
      <c r="J128" s="76"/>
      <c r="K128" s="76"/>
    </row>
    <row r="129" spans="2:11" ht="15.75">
      <c r="B129" s="40"/>
      <c r="C129" s="76"/>
      <c r="D129" s="76"/>
      <c r="E129" s="76"/>
      <c r="F129" s="76"/>
      <c r="G129" s="76"/>
      <c r="H129" s="76"/>
      <c r="I129" s="76"/>
      <c r="J129" s="76"/>
      <c r="K129" s="76"/>
    </row>
    <row r="130" spans="2:11" ht="15.75">
      <c r="B130" s="40"/>
      <c r="C130" s="76"/>
      <c r="D130" s="76"/>
      <c r="E130" s="76"/>
      <c r="F130" s="76"/>
      <c r="G130" s="76"/>
      <c r="H130" s="76"/>
      <c r="I130" s="76"/>
      <c r="J130" s="76"/>
      <c r="K130" s="76"/>
    </row>
    <row r="131" spans="2:11" ht="15.75">
      <c r="B131" s="40"/>
      <c r="C131" s="76"/>
      <c r="D131" s="76"/>
      <c r="E131" s="76"/>
      <c r="F131" s="76"/>
      <c r="G131" s="76"/>
      <c r="H131" s="76"/>
      <c r="I131" s="76"/>
      <c r="J131" s="76"/>
      <c r="K131" s="76"/>
    </row>
    <row r="132" spans="2:11" ht="15.75">
      <c r="B132" s="40"/>
      <c r="C132" s="76"/>
      <c r="D132" s="76"/>
      <c r="E132" s="76"/>
      <c r="F132" s="76"/>
      <c r="G132" s="76"/>
      <c r="H132" s="76"/>
      <c r="I132" s="76"/>
      <c r="J132" s="76"/>
      <c r="K132" s="76"/>
    </row>
    <row r="133" spans="2:11" ht="15.75">
      <c r="B133" s="40"/>
      <c r="C133" s="76"/>
      <c r="D133" s="76"/>
      <c r="E133" s="76"/>
      <c r="F133" s="76"/>
      <c r="G133" s="76"/>
      <c r="H133" s="76"/>
      <c r="I133" s="76"/>
      <c r="J133" s="76"/>
      <c r="K133" s="76"/>
    </row>
    <row r="134" spans="2:11" ht="15.75">
      <c r="B134" s="40"/>
      <c r="C134" s="76"/>
      <c r="D134" s="76"/>
      <c r="E134" s="76"/>
      <c r="F134" s="76"/>
      <c r="G134" s="76"/>
      <c r="H134" s="76"/>
      <c r="I134" s="76"/>
      <c r="J134" s="76"/>
      <c r="K134" s="76"/>
    </row>
    <row r="135" spans="2:11" ht="15.75">
      <c r="B135" s="40"/>
      <c r="C135" s="76"/>
      <c r="D135" s="76"/>
      <c r="E135" s="76"/>
      <c r="F135" s="76"/>
      <c r="G135" s="76"/>
      <c r="H135" s="76"/>
      <c r="I135" s="76"/>
      <c r="J135" s="76"/>
      <c r="K135" s="76"/>
    </row>
    <row r="136" spans="2:11" ht="15.75">
      <c r="B136" s="40"/>
      <c r="C136" s="76"/>
      <c r="D136" s="76"/>
      <c r="E136" s="76"/>
      <c r="F136" s="76"/>
      <c r="G136" s="76"/>
      <c r="H136" s="76"/>
      <c r="I136" s="76"/>
      <c r="J136" s="76"/>
      <c r="K136" s="76"/>
    </row>
    <row r="137" spans="2:11" ht="15.75">
      <c r="B137" s="40"/>
      <c r="C137" s="76"/>
      <c r="D137" s="76"/>
      <c r="E137" s="76"/>
      <c r="F137" s="76"/>
      <c r="G137" s="76"/>
      <c r="H137" s="76"/>
      <c r="I137" s="76"/>
      <c r="J137" s="76"/>
      <c r="K137" s="76"/>
    </row>
    <row r="138" spans="2:11" ht="15.75">
      <c r="B138" s="40"/>
      <c r="C138" s="76"/>
      <c r="D138" s="76"/>
      <c r="E138" s="76"/>
      <c r="F138" s="76"/>
      <c r="G138" s="76"/>
      <c r="H138" s="76"/>
      <c r="I138" s="76"/>
      <c r="J138" s="76"/>
      <c r="K138" s="76"/>
    </row>
    <row r="139" spans="2:11" ht="15.75">
      <c r="B139" s="40"/>
      <c r="C139" s="76"/>
      <c r="D139" s="76"/>
      <c r="E139" s="76"/>
      <c r="F139" s="76"/>
      <c r="G139" s="76"/>
      <c r="H139" s="76"/>
      <c r="I139" s="76"/>
      <c r="J139" s="76"/>
      <c r="K139" s="76"/>
    </row>
    <row r="140" spans="2:11" ht="15.75">
      <c r="B140" s="40"/>
      <c r="C140" s="76"/>
      <c r="D140" s="76"/>
      <c r="E140" s="76"/>
      <c r="F140" s="76"/>
      <c r="G140" s="76"/>
      <c r="H140" s="76"/>
      <c r="I140" s="76"/>
      <c r="J140" s="76"/>
      <c r="K140" s="76"/>
    </row>
    <row r="141" spans="2:11" ht="15.75">
      <c r="B141" s="40"/>
      <c r="C141" s="76"/>
      <c r="D141" s="76"/>
      <c r="E141" s="76"/>
      <c r="F141" s="76"/>
      <c r="G141" s="76"/>
      <c r="H141" s="76"/>
      <c r="I141" s="76"/>
      <c r="J141" s="76"/>
      <c r="K141" s="76"/>
    </row>
    <row r="142" spans="2:11" ht="15.75">
      <c r="B142" s="40"/>
      <c r="C142" s="76"/>
      <c r="D142" s="76"/>
      <c r="E142" s="76"/>
      <c r="F142" s="76"/>
      <c r="G142" s="76"/>
      <c r="H142" s="76"/>
      <c r="I142" s="76"/>
      <c r="J142" s="76"/>
      <c r="K142" s="76"/>
    </row>
    <row r="143" spans="2:11" ht="15.75">
      <c r="B143" s="40"/>
      <c r="C143" s="76"/>
      <c r="D143" s="76"/>
      <c r="E143" s="76"/>
      <c r="F143" s="76"/>
      <c r="G143" s="76"/>
      <c r="H143" s="76"/>
      <c r="I143" s="76"/>
      <c r="J143" s="76"/>
      <c r="K143" s="76"/>
    </row>
    <row r="144" spans="2:11" ht="15.75">
      <c r="B144" s="40"/>
      <c r="C144" s="76"/>
      <c r="D144" s="76"/>
      <c r="E144" s="76"/>
      <c r="F144" s="76"/>
      <c r="G144" s="76"/>
      <c r="H144" s="76"/>
      <c r="I144" s="76"/>
      <c r="J144" s="76"/>
      <c r="K144" s="76"/>
    </row>
    <row r="145" spans="2:11" ht="15.75">
      <c r="B145" s="40"/>
      <c r="C145" s="76"/>
      <c r="D145" s="76"/>
      <c r="E145" s="76"/>
      <c r="F145" s="76"/>
      <c r="G145" s="76"/>
      <c r="H145" s="76"/>
      <c r="I145" s="76"/>
      <c r="J145" s="76"/>
      <c r="K145" s="76"/>
    </row>
    <row r="146" spans="2:11" ht="15.75">
      <c r="B146" s="40"/>
      <c r="C146" s="76"/>
      <c r="D146" s="76"/>
      <c r="E146" s="76"/>
      <c r="F146" s="76"/>
      <c r="G146" s="76"/>
      <c r="H146" s="76"/>
      <c r="I146" s="76"/>
      <c r="J146" s="76"/>
      <c r="K146" s="76"/>
    </row>
    <row r="147" spans="2:11" ht="15.75">
      <c r="B147" s="40"/>
      <c r="C147" s="76"/>
      <c r="D147" s="76"/>
      <c r="E147" s="76"/>
      <c r="F147" s="76"/>
      <c r="G147" s="76"/>
      <c r="H147" s="76"/>
      <c r="I147" s="76"/>
      <c r="J147" s="76"/>
      <c r="K147" s="76"/>
    </row>
    <row r="148" spans="2:11" ht="15.75">
      <c r="B148" s="40"/>
      <c r="C148" s="76"/>
      <c r="D148" s="76"/>
      <c r="E148" s="76"/>
      <c r="F148" s="76"/>
      <c r="G148" s="76"/>
      <c r="H148" s="76"/>
      <c r="I148" s="76"/>
      <c r="J148" s="76"/>
      <c r="K148" s="76"/>
    </row>
    <row r="149" spans="2:11" ht="15.75">
      <c r="B149" s="40"/>
      <c r="C149" s="76"/>
      <c r="D149" s="76"/>
      <c r="E149" s="76"/>
      <c r="F149" s="76"/>
      <c r="G149" s="76"/>
      <c r="H149" s="76"/>
      <c r="I149" s="76"/>
      <c r="J149" s="76"/>
      <c r="K149" s="76"/>
    </row>
    <row r="150" spans="2:11" ht="15.75">
      <c r="B150" s="40"/>
      <c r="C150" s="76"/>
      <c r="D150" s="76"/>
      <c r="E150" s="76"/>
      <c r="F150" s="76"/>
      <c r="G150" s="76"/>
      <c r="H150" s="76"/>
      <c r="I150" s="76"/>
      <c r="J150" s="76"/>
      <c r="K150" s="76"/>
    </row>
    <row r="151" spans="2:11" ht="15.75">
      <c r="B151" s="40"/>
      <c r="C151" s="76"/>
      <c r="D151" s="76"/>
      <c r="E151" s="76"/>
      <c r="F151" s="76"/>
      <c r="G151" s="76"/>
      <c r="H151" s="76"/>
      <c r="I151" s="76"/>
      <c r="J151" s="76"/>
      <c r="K151" s="76"/>
    </row>
    <row r="152" spans="2:11" ht="15.75">
      <c r="B152" s="40"/>
      <c r="C152" s="76"/>
      <c r="D152" s="76"/>
      <c r="E152" s="76"/>
      <c r="F152" s="76"/>
      <c r="G152" s="76"/>
      <c r="H152" s="76"/>
      <c r="I152" s="76"/>
      <c r="J152" s="76"/>
      <c r="K152" s="76"/>
    </row>
    <row r="153" spans="2:11" ht="15.75">
      <c r="B153" s="40"/>
      <c r="C153" s="76"/>
      <c r="D153" s="76"/>
      <c r="E153" s="76"/>
      <c r="F153" s="76"/>
      <c r="G153" s="76"/>
      <c r="H153" s="76"/>
      <c r="I153" s="76"/>
      <c r="J153" s="76"/>
      <c r="K153" s="76"/>
    </row>
    <row r="154" spans="2:11" ht="15.75">
      <c r="B154" s="40"/>
      <c r="C154" s="76"/>
      <c r="D154" s="76"/>
      <c r="E154" s="76"/>
      <c r="F154" s="76"/>
      <c r="G154" s="76"/>
      <c r="H154" s="76"/>
      <c r="I154" s="76"/>
      <c r="J154" s="76"/>
      <c r="K154" s="76"/>
    </row>
    <row r="155" spans="2:11" ht="15.75">
      <c r="B155" s="40"/>
      <c r="C155" s="76"/>
      <c r="D155" s="76"/>
      <c r="E155" s="76"/>
      <c r="F155" s="76"/>
      <c r="G155" s="76"/>
      <c r="H155" s="76"/>
      <c r="I155" s="76"/>
      <c r="J155" s="76"/>
      <c r="K155" s="76"/>
    </row>
    <row r="156" spans="2:11" ht="15.75">
      <c r="B156" s="40"/>
      <c r="C156" s="76"/>
      <c r="D156" s="76"/>
      <c r="E156" s="76"/>
      <c r="F156" s="76"/>
      <c r="G156" s="76"/>
      <c r="H156" s="76"/>
      <c r="I156" s="76"/>
      <c r="J156" s="76"/>
      <c r="K156" s="76"/>
    </row>
    <row r="157" spans="2:11" ht="15.75">
      <c r="B157" s="40"/>
      <c r="C157" s="76"/>
      <c r="D157" s="76"/>
      <c r="E157" s="76"/>
      <c r="F157" s="76"/>
      <c r="G157" s="76"/>
      <c r="H157" s="76"/>
      <c r="I157" s="76"/>
      <c r="J157" s="76"/>
      <c r="K157" s="76"/>
    </row>
    <row r="158" spans="2:11" ht="15.75">
      <c r="B158" s="40"/>
      <c r="C158" s="76"/>
      <c r="D158" s="76"/>
      <c r="E158" s="76"/>
      <c r="F158" s="76"/>
      <c r="G158" s="76"/>
      <c r="H158" s="76"/>
      <c r="I158" s="76"/>
      <c r="J158" s="76"/>
      <c r="K158" s="76"/>
    </row>
    <row r="159" spans="2:11" ht="15.75">
      <c r="B159" s="40"/>
      <c r="C159" s="76"/>
      <c r="D159" s="76"/>
      <c r="E159" s="76"/>
      <c r="F159" s="76"/>
      <c r="G159" s="76"/>
      <c r="H159" s="76"/>
      <c r="I159" s="76"/>
      <c r="J159" s="76"/>
      <c r="K159" s="76"/>
    </row>
    <row r="160" spans="2:11" ht="15.75">
      <c r="B160" s="40"/>
      <c r="C160" s="76"/>
      <c r="D160" s="76"/>
      <c r="E160" s="76"/>
      <c r="F160" s="76"/>
      <c r="G160" s="76"/>
      <c r="H160" s="76"/>
      <c r="I160" s="76"/>
      <c r="J160" s="76"/>
      <c r="K160" s="76"/>
    </row>
    <row r="161" spans="2:11" ht="15.75">
      <c r="B161" s="40"/>
      <c r="C161" s="76"/>
      <c r="D161" s="76"/>
      <c r="E161" s="76"/>
      <c r="F161" s="76"/>
      <c r="G161" s="76"/>
      <c r="H161" s="76"/>
      <c r="I161" s="76"/>
      <c r="J161" s="76"/>
      <c r="K161" s="76"/>
    </row>
    <row r="162" spans="2:11" ht="15.75">
      <c r="B162" s="40"/>
      <c r="C162" s="76"/>
      <c r="D162" s="76"/>
      <c r="E162" s="76"/>
      <c r="F162" s="76"/>
      <c r="G162" s="76"/>
      <c r="H162" s="76"/>
      <c r="I162" s="76"/>
      <c r="J162" s="76"/>
      <c r="K162" s="76"/>
    </row>
    <row r="163" spans="2:11" ht="15.75">
      <c r="B163" s="40"/>
      <c r="C163" s="76"/>
      <c r="D163" s="76"/>
      <c r="E163" s="76"/>
      <c r="F163" s="76"/>
      <c r="G163" s="76"/>
      <c r="H163" s="76"/>
      <c r="I163" s="76"/>
      <c r="J163" s="76"/>
      <c r="K163" s="76"/>
    </row>
    <row r="164" spans="2:11" ht="15.75">
      <c r="B164" s="40"/>
      <c r="C164" s="76"/>
      <c r="D164" s="76"/>
      <c r="E164" s="76"/>
      <c r="F164" s="76"/>
      <c r="G164" s="76"/>
      <c r="H164" s="76"/>
      <c r="I164" s="76"/>
      <c r="J164" s="76"/>
      <c r="K164" s="76"/>
    </row>
    <row r="165" spans="2:11" ht="15.75">
      <c r="B165" s="40"/>
      <c r="C165" s="76"/>
      <c r="D165" s="76"/>
      <c r="E165" s="76"/>
      <c r="F165" s="76"/>
      <c r="G165" s="76"/>
      <c r="H165" s="76"/>
      <c r="I165" s="76"/>
      <c r="J165" s="76"/>
      <c r="K165" s="41"/>
    </row>
    <row r="166" spans="2:11" ht="15.75">
      <c r="B166" s="41"/>
      <c r="C166" s="76"/>
      <c r="D166" s="76"/>
      <c r="E166" s="76"/>
      <c r="F166" s="76"/>
      <c r="G166" s="76"/>
      <c r="H166" s="76"/>
      <c r="I166" s="76"/>
      <c r="J166" s="76"/>
      <c r="K166" s="41"/>
    </row>
    <row r="167" spans="2:11" ht="15.75">
      <c r="B167" s="41"/>
      <c r="C167" s="76"/>
      <c r="D167" s="76"/>
      <c r="E167" s="76"/>
      <c r="F167" s="76"/>
      <c r="G167" s="76"/>
      <c r="H167" s="76"/>
      <c r="I167" s="76"/>
      <c r="J167" s="76"/>
      <c r="K167" s="41"/>
    </row>
    <row r="168" spans="2:11" ht="15.75">
      <c r="B168" s="41"/>
      <c r="C168" s="76"/>
      <c r="D168" s="76"/>
      <c r="E168" s="76"/>
      <c r="F168" s="76"/>
      <c r="G168" s="76"/>
      <c r="H168" s="76"/>
      <c r="I168" s="76"/>
      <c r="J168" s="76"/>
      <c r="K168" s="41"/>
    </row>
    <row r="169" spans="2:11" ht="15.75">
      <c r="B169" s="41"/>
      <c r="C169" s="76"/>
      <c r="D169" s="76"/>
      <c r="E169" s="76"/>
      <c r="F169" s="76"/>
      <c r="G169" s="76"/>
      <c r="H169" s="76"/>
      <c r="I169" s="76"/>
      <c r="J169" s="76"/>
      <c r="K169" s="41"/>
    </row>
    <row r="170" spans="2:11" ht="15.75">
      <c r="B170" s="41"/>
      <c r="C170" s="76"/>
      <c r="D170" s="76"/>
      <c r="E170" s="76"/>
      <c r="F170" s="76"/>
      <c r="G170" s="76"/>
      <c r="H170" s="76"/>
      <c r="I170" s="76"/>
      <c r="J170" s="76"/>
      <c r="K170" s="41"/>
    </row>
    <row r="171" spans="2:11" ht="15.75">
      <c r="B171" s="41"/>
      <c r="C171" s="76"/>
      <c r="D171" s="76"/>
      <c r="E171" s="76"/>
      <c r="F171" s="76"/>
      <c r="G171" s="76"/>
      <c r="H171" s="76"/>
      <c r="I171" s="76"/>
      <c r="J171" s="76"/>
      <c r="K171" s="41"/>
    </row>
    <row r="172" spans="2:11" ht="15.75">
      <c r="B172" s="41"/>
      <c r="C172" s="76"/>
      <c r="D172" s="76"/>
      <c r="E172" s="76"/>
      <c r="F172" s="76"/>
      <c r="G172" s="76"/>
      <c r="H172" s="76"/>
      <c r="I172" s="76"/>
      <c r="J172" s="76"/>
      <c r="K172" s="41"/>
    </row>
    <row r="173" spans="2:11" ht="15.75">
      <c r="B173" s="41"/>
      <c r="C173" s="76"/>
      <c r="D173" s="76"/>
      <c r="E173" s="76"/>
      <c r="F173" s="76"/>
      <c r="G173" s="76"/>
      <c r="H173" s="76"/>
      <c r="I173" s="76"/>
      <c r="J173" s="76"/>
      <c r="K173" s="41"/>
    </row>
    <row r="174" spans="2:11" ht="15.75">
      <c r="B174" s="41"/>
      <c r="C174" s="76"/>
      <c r="D174" s="76"/>
      <c r="E174" s="76"/>
      <c r="F174" s="76"/>
      <c r="G174" s="76"/>
      <c r="H174" s="76"/>
      <c r="I174" s="76"/>
      <c r="J174" s="76"/>
      <c r="K174" s="41"/>
    </row>
    <row r="175" spans="2:11" ht="15.75">
      <c r="B175" s="41"/>
      <c r="C175" s="76"/>
      <c r="D175" s="76"/>
      <c r="E175" s="76"/>
      <c r="F175" s="76"/>
      <c r="G175" s="76"/>
      <c r="H175" s="76"/>
      <c r="I175" s="76"/>
      <c r="J175" s="76"/>
      <c r="K175" s="41"/>
    </row>
    <row r="176" spans="2:11" ht="15.75">
      <c r="B176" s="41"/>
      <c r="C176" s="76"/>
      <c r="D176" s="76"/>
      <c r="E176" s="76"/>
      <c r="F176" s="76"/>
      <c r="G176" s="76"/>
      <c r="H176" s="76"/>
      <c r="I176" s="76"/>
      <c r="J176" s="76"/>
      <c r="K176" s="41"/>
    </row>
    <row r="177" spans="2:11" ht="15.75">
      <c r="B177" s="41"/>
      <c r="C177" s="76"/>
      <c r="D177" s="76"/>
      <c r="E177" s="76"/>
      <c r="F177" s="76"/>
      <c r="G177" s="76"/>
      <c r="H177" s="76"/>
      <c r="I177" s="76"/>
      <c r="J177" s="76"/>
      <c r="K177" s="41"/>
    </row>
    <row r="178" spans="2:11" ht="15.75">
      <c r="B178" s="41"/>
      <c r="C178" s="76"/>
      <c r="D178" s="76"/>
      <c r="E178" s="76"/>
      <c r="F178" s="76"/>
      <c r="G178" s="76"/>
      <c r="H178" s="76"/>
      <c r="I178" s="76"/>
      <c r="J178" s="76"/>
      <c r="K178" s="41"/>
    </row>
    <row r="179" spans="2:11" ht="15.75">
      <c r="B179" s="41"/>
      <c r="C179" s="76"/>
      <c r="D179" s="76"/>
      <c r="E179" s="76"/>
      <c r="F179" s="76"/>
      <c r="G179" s="76"/>
      <c r="H179" s="76"/>
      <c r="I179" s="76"/>
      <c r="J179" s="76"/>
      <c r="K179" s="41"/>
    </row>
    <row r="180" spans="2:11" ht="15.75">
      <c r="B180" s="41"/>
      <c r="C180" s="76"/>
      <c r="D180" s="76"/>
      <c r="E180" s="76"/>
      <c r="F180" s="76"/>
      <c r="G180" s="76"/>
      <c r="H180" s="76"/>
      <c r="I180" s="76"/>
      <c r="J180" s="76"/>
      <c r="K180" s="41"/>
    </row>
    <row r="181" spans="2:11" ht="15.75">
      <c r="B181" s="41"/>
      <c r="C181" s="76"/>
      <c r="D181" s="76"/>
      <c r="E181" s="76"/>
      <c r="F181" s="76"/>
      <c r="G181" s="76"/>
      <c r="H181" s="76"/>
      <c r="I181" s="76"/>
      <c r="J181" s="76"/>
      <c r="K181" s="41"/>
    </row>
    <row r="182" spans="2:11" ht="15.75">
      <c r="B182" s="41"/>
      <c r="C182" s="76"/>
      <c r="D182" s="76"/>
      <c r="E182" s="76"/>
      <c r="F182" s="76"/>
      <c r="G182" s="76"/>
      <c r="H182" s="76"/>
      <c r="I182" s="76"/>
      <c r="J182" s="76"/>
      <c r="K182" s="41"/>
    </row>
    <row r="183" spans="2:11" ht="15.75">
      <c r="B183" s="41"/>
      <c r="C183" s="76"/>
      <c r="D183" s="76"/>
      <c r="E183" s="76"/>
      <c r="F183" s="76"/>
      <c r="G183" s="76"/>
      <c r="H183" s="76"/>
      <c r="I183" s="76"/>
      <c r="J183" s="76"/>
      <c r="K183" s="41"/>
    </row>
    <row r="184" spans="2:11" ht="15.75">
      <c r="B184" s="41"/>
      <c r="C184" s="76"/>
      <c r="D184" s="76"/>
      <c r="E184" s="76"/>
      <c r="F184" s="76"/>
      <c r="G184" s="76"/>
      <c r="H184" s="76"/>
      <c r="I184" s="76"/>
      <c r="J184" s="76"/>
      <c r="K184" s="41"/>
    </row>
    <row r="185" spans="2:11" ht="15.75">
      <c r="B185" s="41"/>
      <c r="C185" s="76"/>
      <c r="D185" s="76"/>
      <c r="E185" s="76"/>
      <c r="F185" s="76"/>
      <c r="G185" s="76"/>
      <c r="H185" s="76"/>
      <c r="I185" s="76"/>
      <c r="J185" s="76"/>
      <c r="K185" s="41"/>
    </row>
    <row r="186" spans="2:11" ht="15.75">
      <c r="B186" s="41"/>
      <c r="C186" s="76"/>
      <c r="D186" s="76"/>
      <c r="E186" s="76"/>
      <c r="F186" s="76"/>
      <c r="G186" s="76"/>
      <c r="H186" s="76"/>
      <c r="I186" s="76"/>
      <c r="J186" s="76"/>
      <c r="K186" s="41"/>
    </row>
    <row r="187" spans="2:11" ht="15.75">
      <c r="B187" s="41"/>
      <c r="C187" s="76"/>
      <c r="D187" s="76"/>
      <c r="E187" s="76"/>
      <c r="F187" s="76"/>
      <c r="G187" s="76"/>
      <c r="H187" s="76"/>
      <c r="I187" s="76"/>
      <c r="J187" s="76"/>
      <c r="K187" s="41"/>
    </row>
    <row r="188" spans="2:11" ht="15.75">
      <c r="B188" s="41"/>
      <c r="C188" s="76"/>
      <c r="D188" s="76"/>
      <c r="E188" s="76"/>
      <c r="F188" s="76"/>
      <c r="G188" s="76"/>
      <c r="H188" s="76"/>
      <c r="I188" s="76"/>
      <c r="J188" s="76"/>
      <c r="K188" s="41"/>
    </row>
    <row r="189" spans="2:11" ht="15.75">
      <c r="B189" s="41"/>
      <c r="C189" s="76"/>
      <c r="D189" s="76"/>
      <c r="E189" s="76"/>
      <c r="F189" s="76"/>
      <c r="G189" s="76"/>
      <c r="H189" s="76"/>
      <c r="I189" s="76"/>
      <c r="J189" s="76"/>
      <c r="K189" s="41"/>
    </row>
    <row r="190" spans="2:11" ht="15.75">
      <c r="B190" s="41"/>
      <c r="C190" s="76"/>
      <c r="D190" s="76"/>
      <c r="E190" s="76"/>
      <c r="F190" s="76"/>
      <c r="G190" s="76"/>
      <c r="H190" s="76"/>
      <c r="I190" s="76"/>
      <c r="J190" s="76"/>
      <c r="K190" s="41"/>
    </row>
    <row r="191" spans="2:11" ht="15.75">
      <c r="B191" s="41"/>
      <c r="C191" s="76"/>
      <c r="D191" s="76"/>
      <c r="E191" s="76"/>
      <c r="F191" s="76"/>
      <c r="G191" s="76"/>
      <c r="H191" s="76"/>
      <c r="I191" s="76"/>
      <c r="J191" s="76"/>
      <c r="K191" s="41"/>
    </row>
    <row r="192" spans="2:11" ht="15.75">
      <c r="B192" s="41"/>
      <c r="C192" s="76"/>
      <c r="D192" s="76"/>
      <c r="E192" s="76"/>
      <c r="F192" s="76"/>
      <c r="G192" s="76"/>
      <c r="H192" s="76"/>
      <c r="I192" s="76"/>
      <c r="J192" s="76"/>
      <c r="K192" s="41"/>
    </row>
    <row r="193" spans="2:11" ht="15.75">
      <c r="B193" s="41"/>
      <c r="C193" s="76"/>
      <c r="D193" s="76"/>
      <c r="E193" s="76"/>
      <c r="F193" s="76"/>
      <c r="G193" s="76"/>
      <c r="H193" s="76"/>
      <c r="I193" s="76"/>
      <c r="J193" s="76"/>
      <c r="K193" s="41"/>
    </row>
    <row r="194" spans="2:11" ht="15.75">
      <c r="B194" s="42"/>
      <c r="C194" s="76"/>
      <c r="D194" s="76"/>
      <c r="E194" s="76"/>
      <c r="F194" s="76"/>
      <c r="G194" s="76"/>
      <c r="H194" s="76"/>
      <c r="I194" s="76"/>
      <c r="J194" s="76"/>
      <c r="K194" s="42"/>
    </row>
    <row r="195" spans="2:11" ht="15.75">
      <c r="B195" s="42"/>
      <c r="C195" s="76"/>
      <c r="D195" s="76"/>
      <c r="E195" s="76"/>
      <c r="F195" s="76"/>
      <c r="G195" s="76"/>
      <c r="H195" s="76"/>
      <c r="I195" s="76"/>
      <c r="J195" s="76"/>
      <c r="K195" s="42"/>
    </row>
    <row r="196" spans="2:11" ht="15.75">
      <c r="B196" s="42"/>
      <c r="C196" s="76"/>
      <c r="D196" s="76"/>
      <c r="E196" s="76"/>
      <c r="F196" s="76"/>
      <c r="G196" s="76"/>
      <c r="H196" s="76"/>
      <c r="I196" s="76"/>
      <c r="J196" s="76"/>
      <c r="K196" s="42"/>
    </row>
    <row r="197" spans="2:11" ht="15.75">
      <c r="B197" s="42"/>
      <c r="C197" s="76"/>
      <c r="D197" s="76"/>
      <c r="E197" s="76"/>
      <c r="F197" s="76"/>
      <c r="G197" s="76"/>
      <c r="H197" s="76"/>
      <c r="I197" s="76"/>
      <c r="J197" s="76"/>
      <c r="K197" s="42"/>
    </row>
    <row r="198" spans="2:11" ht="15.75">
      <c r="B198" s="42"/>
      <c r="C198" s="76"/>
      <c r="D198" s="76"/>
      <c r="E198" s="76"/>
      <c r="F198" s="76"/>
      <c r="G198" s="76"/>
      <c r="H198" s="76"/>
      <c r="I198" s="76"/>
      <c r="J198" s="76"/>
      <c r="K198" s="42"/>
    </row>
    <row r="199" spans="2:11" ht="15.75">
      <c r="B199" s="42"/>
      <c r="C199" s="76"/>
      <c r="D199" s="76"/>
      <c r="E199" s="76"/>
      <c r="F199" s="76"/>
      <c r="G199" s="76"/>
      <c r="H199" s="76"/>
      <c r="I199" s="76"/>
      <c r="J199" s="76"/>
      <c r="K199" s="42"/>
    </row>
    <row r="200" spans="2:11" ht="15.75">
      <c r="B200" s="42"/>
      <c r="C200" s="76"/>
      <c r="D200" s="76"/>
      <c r="E200" s="76"/>
      <c r="F200" s="76"/>
      <c r="G200" s="76"/>
      <c r="H200" s="76"/>
      <c r="I200" s="76"/>
      <c r="J200" s="76"/>
      <c r="K200" s="42"/>
    </row>
    <row r="201" spans="2:11" ht="15.75">
      <c r="B201" s="42"/>
      <c r="C201" s="76"/>
      <c r="D201" s="76"/>
      <c r="E201" s="76"/>
      <c r="F201" s="76"/>
      <c r="G201" s="76"/>
      <c r="H201" s="76"/>
      <c r="I201" s="76"/>
      <c r="J201" s="76"/>
      <c r="K201" s="42"/>
    </row>
    <row r="202" spans="2:11" ht="15.75">
      <c r="B202" s="42"/>
      <c r="C202" s="76"/>
      <c r="D202" s="76"/>
      <c r="E202" s="76"/>
      <c r="F202" s="76"/>
      <c r="G202" s="76"/>
      <c r="H202" s="76"/>
      <c r="I202" s="76"/>
      <c r="J202" s="76"/>
      <c r="K202" s="42"/>
    </row>
    <row r="203" spans="2:11" ht="15.75">
      <c r="B203" s="42"/>
      <c r="C203" s="76"/>
      <c r="D203" s="76"/>
      <c r="E203" s="76"/>
      <c r="F203" s="76"/>
      <c r="G203" s="76"/>
      <c r="H203" s="76"/>
      <c r="I203" s="76"/>
      <c r="J203" s="76"/>
      <c r="K203" s="42"/>
    </row>
    <row r="204" spans="2:11" ht="15.75">
      <c r="B204" s="42"/>
      <c r="C204" s="76"/>
      <c r="D204" s="76"/>
      <c r="E204" s="76"/>
      <c r="F204" s="76"/>
      <c r="G204" s="76"/>
      <c r="H204" s="76"/>
      <c r="I204" s="76"/>
      <c r="J204" s="76"/>
      <c r="K204" s="42"/>
    </row>
    <row r="205" spans="2:11" ht="15.75">
      <c r="B205" s="42"/>
      <c r="C205" s="76"/>
      <c r="D205" s="76"/>
      <c r="E205" s="76"/>
      <c r="F205" s="76"/>
      <c r="G205" s="76"/>
      <c r="H205" s="76"/>
      <c r="I205" s="76"/>
      <c r="J205" s="76"/>
      <c r="K205" s="42"/>
    </row>
    <row r="206" spans="2:11" ht="15.75">
      <c r="B206" s="42"/>
      <c r="C206" s="76"/>
      <c r="D206" s="76"/>
      <c r="E206" s="76"/>
      <c r="F206" s="76"/>
      <c r="G206" s="76"/>
      <c r="H206" s="76"/>
      <c r="I206" s="76"/>
      <c r="J206" s="76"/>
      <c r="K206" s="42"/>
    </row>
    <row r="207" spans="2:11" ht="15.75">
      <c r="B207" s="42"/>
      <c r="C207" s="76"/>
      <c r="D207" s="76"/>
      <c r="E207" s="76"/>
      <c r="F207" s="76"/>
      <c r="G207" s="76"/>
      <c r="H207" s="76"/>
      <c r="I207" s="76"/>
      <c r="J207" s="76"/>
      <c r="K207" s="42"/>
    </row>
    <row r="208" spans="2:11" ht="15.75">
      <c r="B208" s="42"/>
      <c r="C208" s="76"/>
      <c r="D208" s="76"/>
      <c r="E208" s="76"/>
      <c r="F208" s="76"/>
      <c r="G208" s="76"/>
      <c r="H208" s="76"/>
      <c r="I208" s="76"/>
      <c r="J208" s="76"/>
      <c r="K208" s="42"/>
    </row>
    <row r="209" spans="2:11" ht="15.75">
      <c r="B209" s="42"/>
      <c r="C209" s="76"/>
      <c r="D209" s="76"/>
      <c r="E209" s="76"/>
      <c r="F209" s="76"/>
      <c r="G209" s="76"/>
      <c r="H209" s="76"/>
      <c r="I209" s="76"/>
      <c r="J209" s="76"/>
      <c r="K209" s="42"/>
    </row>
    <row r="210" spans="2:11" ht="15.75">
      <c r="B210" s="42"/>
      <c r="C210" s="76"/>
      <c r="D210" s="76"/>
      <c r="E210" s="76"/>
      <c r="F210" s="76"/>
      <c r="G210" s="76"/>
      <c r="H210" s="76"/>
      <c r="I210" s="76"/>
      <c r="J210" s="76"/>
      <c r="K210" s="42"/>
    </row>
    <row r="211" spans="2:11" ht="15.75">
      <c r="B211" s="42"/>
      <c r="C211" s="76"/>
      <c r="D211" s="76"/>
      <c r="E211" s="76"/>
      <c r="F211" s="76"/>
      <c r="G211" s="76"/>
      <c r="H211" s="76"/>
      <c r="I211" s="76"/>
      <c r="J211" s="76"/>
      <c r="K211" s="42"/>
    </row>
    <row r="212" spans="2:11" ht="15.75">
      <c r="B212" s="42"/>
      <c r="C212" s="76"/>
      <c r="D212" s="76"/>
      <c r="E212" s="76"/>
      <c r="F212" s="76"/>
      <c r="G212" s="76"/>
      <c r="H212" s="76"/>
      <c r="I212" s="76"/>
      <c r="J212" s="76"/>
      <c r="K212" s="42"/>
    </row>
    <row r="213" spans="2:11" ht="15.75">
      <c r="B213" s="42"/>
      <c r="C213" s="76"/>
      <c r="D213" s="76"/>
      <c r="E213" s="76"/>
      <c r="F213" s="76"/>
      <c r="G213" s="76"/>
      <c r="H213" s="76"/>
      <c r="I213" s="76"/>
      <c r="J213" s="76"/>
      <c r="K213" s="42"/>
    </row>
    <row r="214" spans="2:11" ht="15.75">
      <c r="B214" s="42"/>
      <c r="C214" s="76"/>
      <c r="D214" s="76"/>
      <c r="E214" s="76"/>
      <c r="F214" s="76"/>
      <c r="G214" s="76"/>
      <c r="H214" s="76"/>
      <c r="I214" s="76"/>
      <c r="J214" s="76"/>
      <c r="K214" s="42"/>
    </row>
    <row r="215" spans="2:11" ht="15.75">
      <c r="B215" s="42"/>
      <c r="C215" s="76"/>
      <c r="D215" s="76"/>
      <c r="E215" s="76"/>
      <c r="F215" s="76"/>
      <c r="G215" s="76"/>
      <c r="H215" s="76"/>
      <c r="I215" s="76"/>
      <c r="J215" s="76"/>
      <c r="K215" s="42"/>
    </row>
    <row r="216" spans="2:11" ht="15.75">
      <c r="B216" s="42"/>
      <c r="C216" s="76"/>
      <c r="D216" s="76"/>
      <c r="E216" s="76"/>
      <c r="F216" s="76"/>
      <c r="G216" s="76"/>
      <c r="H216" s="76"/>
      <c r="I216" s="76"/>
      <c r="J216" s="76"/>
      <c r="K216" s="42"/>
    </row>
    <row r="217" spans="2:11" ht="15.75">
      <c r="B217" s="42"/>
      <c r="C217" s="76"/>
      <c r="D217" s="76"/>
      <c r="E217" s="76"/>
      <c r="F217" s="76"/>
      <c r="G217" s="76"/>
      <c r="H217" s="76"/>
      <c r="I217" s="76"/>
      <c r="J217" s="76"/>
      <c r="K217" s="42"/>
    </row>
    <row r="218" spans="2:11" ht="15.75">
      <c r="B218" s="42"/>
      <c r="C218" s="76"/>
      <c r="D218" s="76"/>
      <c r="E218" s="76"/>
      <c r="F218" s="76"/>
      <c r="G218" s="76"/>
      <c r="H218" s="76"/>
      <c r="I218" s="76"/>
      <c r="J218" s="76"/>
      <c r="K218" s="42"/>
    </row>
    <row r="219" spans="2:11" ht="15.75">
      <c r="B219" s="42"/>
      <c r="C219" s="76"/>
      <c r="D219" s="76"/>
      <c r="E219" s="76"/>
      <c r="F219" s="76"/>
      <c r="G219" s="76"/>
      <c r="H219" s="76"/>
      <c r="I219" s="76"/>
      <c r="J219" s="76"/>
      <c r="K219" s="42"/>
    </row>
    <row r="220" spans="2:11" ht="15.75">
      <c r="B220" s="42"/>
      <c r="C220" s="76"/>
      <c r="D220" s="76"/>
      <c r="E220" s="76"/>
      <c r="F220" s="76"/>
      <c r="G220" s="76"/>
      <c r="H220" s="76"/>
      <c r="I220" s="76"/>
      <c r="J220" s="76"/>
      <c r="K220" s="42"/>
    </row>
    <row r="221" spans="2:11" ht="15.75">
      <c r="B221" s="42"/>
      <c r="C221" s="76"/>
      <c r="D221" s="76"/>
      <c r="E221" s="76"/>
      <c r="F221" s="76"/>
      <c r="G221" s="76"/>
      <c r="H221" s="76"/>
      <c r="I221" s="76"/>
      <c r="J221" s="76"/>
      <c r="K221" s="42"/>
    </row>
    <row r="222" spans="2:11" ht="15.75">
      <c r="B222" s="42"/>
      <c r="C222" s="76"/>
      <c r="D222" s="76"/>
      <c r="E222" s="76"/>
      <c r="F222" s="76"/>
      <c r="G222" s="76"/>
      <c r="H222" s="76"/>
      <c r="I222" s="76"/>
      <c r="J222" s="76"/>
      <c r="K222" s="42"/>
    </row>
    <row r="223" spans="2:11" ht="15.75">
      <c r="B223" s="42"/>
      <c r="C223" s="76"/>
      <c r="D223" s="76"/>
      <c r="E223" s="76"/>
      <c r="F223" s="76"/>
      <c r="G223" s="76"/>
      <c r="H223" s="76"/>
      <c r="I223" s="76"/>
      <c r="J223" s="76"/>
      <c r="K223" s="42"/>
    </row>
    <row r="224" spans="2:11" ht="15.75">
      <c r="B224" s="42"/>
      <c r="C224" s="76"/>
      <c r="D224" s="76"/>
      <c r="E224" s="76"/>
      <c r="F224" s="76"/>
      <c r="G224" s="76"/>
      <c r="H224" s="76"/>
      <c r="I224" s="76"/>
      <c r="J224" s="76"/>
      <c r="K224" s="42"/>
    </row>
    <row r="225" spans="2:11" ht="15.75">
      <c r="B225" s="42"/>
      <c r="C225" s="76"/>
      <c r="D225" s="76"/>
      <c r="E225" s="76"/>
      <c r="F225" s="76"/>
      <c r="G225" s="76"/>
      <c r="H225" s="76"/>
      <c r="I225" s="76"/>
      <c r="J225" s="76"/>
      <c r="K225" s="42"/>
    </row>
    <row r="226" spans="2:11" ht="15.75">
      <c r="B226" s="42"/>
      <c r="C226" s="76"/>
      <c r="D226" s="76"/>
      <c r="E226" s="76"/>
      <c r="F226" s="76"/>
      <c r="G226" s="76"/>
      <c r="H226" s="76"/>
      <c r="I226" s="76"/>
      <c r="J226" s="76"/>
      <c r="K226" s="42"/>
    </row>
    <row r="227" spans="2:11" ht="15.75">
      <c r="B227" s="42"/>
      <c r="C227" s="76"/>
      <c r="D227" s="76"/>
      <c r="E227" s="76"/>
      <c r="F227" s="76"/>
      <c r="G227" s="76"/>
      <c r="H227" s="76"/>
      <c r="I227" s="76"/>
      <c r="J227" s="76"/>
      <c r="K227" s="42"/>
    </row>
    <row r="228" spans="2:11" ht="15.75">
      <c r="B228" s="42"/>
      <c r="C228" s="76"/>
      <c r="D228" s="76"/>
      <c r="E228" s="76"/>
      <c r="F228" s="76"/>
      <c r="G228" s="76"/>
      <c r="H228" s="76"/>
      <c r="I228" s="76"/>
      <c r="J228" s="76"/>
      <c r="K228" s="42"/>
    </row>
    <row r="229" spans="2:11" ht="15.75">
      <c r="B229" s="42"/>
      <c r="C229" s="76"/>
      <c r="D229" s="76"/>
      <c r="E229" s="76"/>
      <c r="F229" s="76"/>
      <c r="G229" s="76"/>
      <c r="H229" s="76"/>
      <c r="I229" s="76"/>
      <c r="J229" s="76"/>
      <c r="K229" s="42"/>
    </row>
    <row r="230" spans="2:11" ht="15.75">
      <c r="B230" s="42"/>
      <c r="C230" s="76"/>
      <c r="D230" s="76"/>
      <c r="E230" s="76"/>
      <c r="F230" s="76"/>
      <c r="G230" s="76"/>
      <c r="H230" s="76"/>
      <c r="I230" s="76"/>
      <c r="J230" s="76"/>
      <c r="K230" s="42"/>
    </row>
    <row r="231" spans="2:11" ht="15.75">
      <c r="B231" s="42"/>
      <c r="C231" s="76"/>
      <c r="D231" s="76"/>
      <c r="E231" s="76"/>
      <c r="F231" s="76"/>
      <c r="G231" s="76"/>
      <c r="H231" s="76"/>
      <c r="I231" s="76"/>
      <c r="J231" s="76"/>
      <c r="K231" s="42"/>
    </row>
    <row r="232" spans="2:11" ht="15.75">
      <c r="B232" s="42"/>
      <c r="C232" s="76"/>
      <c r="D232" s="76"/>
      <c r="E232" s="76"/>
      <c r="F232" s="76"/>
      <c r="G232" s="76"/>
      <c r="H232" s="76"/>
      <c r="I232" s="76"/>
      <c r="J232" s="76"/>
      <c r="K232" s="42"/>
    </row>
    <row r="233" spans="2:11" ht="15.75">
      <c r="B233" s="42"/>
      <c r="C233" s="76"/>
      <c r="D233" s="76"/>
      <c r="E233" s="76"/>
      <c r="F233" s="76"/>
      <c r="G233" s="76"/>
      <c r="H233" s="76"/>
      <c r="I233" s="76"/>
      <c r="J233" s="76"/>
      <c r="K233" s="42"/>
    </row>
    <row r="234" spans="2:11" ht="15.75">
      <c r="B234" s="42"/>
      <c r="C234" s="76"/>
      <c r="D234" s="76"/>
      <c r="E234" s="76"/>
      <c r="F234" s="76"/>
      <c r="G234" s="76"/>
      <c r="H234" s="76"/>
      <c r="I234" s="76"/>
      <c r="J234" s="76"/>
      <c r="K234" s="42"/>
    </row>
    <row r="235" spans="2:11" ht="15.75">
      <c r="B235" s="42"/>
      <c r="C235" s="76"/>
      <c r="D235" s="76"/>
      <c r="E235" s="76"/>
      <c r="F235" s="76"/>
      <c r="G235" s="76"/>
      <c r="H235" s="76"/>
      <c r="I235" s="76"/>
      <c r="J235" s="76"/>
      <c r="K235" s="42"/>
    </row>
    <row r="236" spans="2:11" ht="15.75">
      <c r="B236" s="42"/>
      <c r="C236" s="76"/>
      <c r="D236" s="76"/>
      <c r="E236" s="76"/>
      <c r="F236" s="76"/>
      <c r="G236" s="76"/>
      <c r="H236" s="76"/>
      <c r="I236" s="76"/>
      <c r="J236" s="76"/>
      <c r="K236" s="42"/>
    </row>
    <row r="237" spans="2:11" ht="15.75">
      <c r="B237" s="42"/>
      <c r="C237" s="76"/>
      <c r="D237" s="76"/>
      <c r="E237" s="76"/>
      <c r="F237" s="76"/>
      <c r="G237" s="76"/>
      <c r="H237" s="76"/>
      <c r="I237" s="76"/>
      <c r="J237" s="76"/>
      <c r="K237" s="42"/>
    </row>
    <row r="238" spans="2:11" ht="15.75">
      <c r="B238" s="42"/>
      <c r="C238" s="76"/>
      <c r="D238" s="76"/>
      <c r="E238" s="76"/>
      <c r="F238" s="76"/>
      <c r="G238" s="76"/>
      <c r="H238" s="76"/>
      <c r="I238" s="76"/>
      <c r="J238" s="76"/>
      <c r="K238" s="42"/>
    </row>
    <row r="239" spans="2:11" ht="15.75">
      <c r="B239" s="42"/>
      <c r="C239" s="76"/>
      <c r="D239" s="76"/>
      <c r="E239" s="76"/>
      <c r="F239" s="76"/>
      <c r="G239" s="76"/>
      <c r="H239" s="76"/>
      <c r="I239" s="76"/>
      <c r="J239" s="76"/>
      <c r="K239" s="42"/>
    </row>
    <row r="240" spans="2:11" ht="15.75">
      <c r="B240" s="42"/>
      <c r="C240" s="76"/>
      <c r="D240" s="76"/>
      <c r="E240" s="76"/>
      <c r="F240" s="76"/>
      <c r="G240" s="76"/>
      <c r="H240" s="76"/>
      <c r="I240" s="76"/>
      <c r="J240" s="76"/>
      <c r="K240" s="42"/>
    </row>
    <row r="241" spans="2:11" ht="15.75">
      <c r="B241" s="42"/>
      <c r="C241" s="76"/>
      <c r="D241" s="76"/>
      <c r="E241" s="76"/>
      <c r="F241" s="76"/>
      <c r="G241" s="76"/>
      <c r="H241" s="76"/>
      <c r="I241" s="76"/>
      <c r="J241" s="76"/>
      <c r="K241" s="42"/>
    </row>
    <row r="242" spans="2:11" ht="15.75">
      <c r="B242" s="42"/>
      <c r="C242" s="76"/>
      <c r="D242" s="76"/>
      <c r="E242" s="76"/>
      <c r="F242" s="76"/>
      <c r="G242" s="76"/>
      <c r="H242" s="76"/>
      <c r="I242" s="76"/>
      <c r="J242" s="76"/>
      <c r="K242" s="42"/>
    </row>
    <row r="243" spans="2:11" ht="15.75">
      <c r="B243" s="42"/>
      <c r="C243" s="76"/>
      <c r="D243" s="76"/>
      <c r="E243" s="76"/>
      <c r="F243" s="76"/>
      <c r="G243" s="76"/>
      <c r="H243" s="76"/>
      <c r="I243" s="76"/>
      <c r="J243" s="76"/>
      <c r="K243" s="42"/>
    </row>
    <row r="244" spans="2:11" ht="15.75">
      <c r="B244" s="42"/>
      <c r="C244" s="76"/>
      <c r="D244" s="76"/>
      <c r="E244" s="76"/>
      <c r="F244" s="76"/>
      <c r="G244" s="76"/>
      <c r="H244" s="76"/>
      <c r="I244" s="76"/>
      <c r="J244" s="76"/>
      <c r="K244" s="42"/>
    </row>
    <row r="245" spans="2:11" ht="15.75">
      <c r="B245" s="42"/>
      <c r="C245" s="76"/>
      <c r="D245" s="76"/>
      <c r="E245" s="76"/>
      <c r="F245" s="76"/>
      <c r="G245" s="76"/>
      <c r="H245" s="76"/>
      <c r="I245" s="76"/>
      <c r="J245" s="76"/>
      <c r="K245" s="42"/>
    </row>
    <row r="246" spans="2:11" ht="15.75">
      <c r="B246" s="42"/>
      <c r="C246" s="76"/>
      <c r="D246" s="76"/>
      <c r="E246" s="76"/>
      <c r="F246" s="76"/>
      <c r="G246" s="76"/>
      <c r="H246" s="76"/>
      <c r="I246" s="76"/>
      <c r="J246" s="76"/>
      <c r="K246" s="42"/>
    </row>
    <row r="247" spans="2:11" ht="15.75">
      <c r="B247" s="42"/>
      <c r="C247" s="76"/>
      <c r="D247" s="76"/>
      <c r="E247" s="76"/>
      <c r="F247" s="76"/>
      <c r="G247" s="76"/>
      <c r="H247" s="76"/>
      <c r="I247" s="76"/>
      <c r="J247" s="76"/>
      <c r="K247" s="42"/>
    </row>
    <row r="248" spans="2:11" ht="15.75">
      <c r="B248" s="42"/>
      <c r="C248" s="76"/>
      <c r="D248" s="76"/>
      <c r="E248" s="76"/>
      <c r="F248" s="76"/>
      <c r="G248" s="76"/>
      <c r="H248" s="76"/>
      <c r="I248" s="76"/>
      <c r="J248" s="76"/>
      <c r="K248" s="42"/>
    </row>
    <row r="249" spans="2:11" ht="15.75">
      <c r="B249" s="42"/>
      <c r="C249" s="76"/>
      <c r="D249" s="76"/>
      <c r="E249" s="76"/>
      <c r="F249" s="76"/>
      <c r="G249" s="76"/>
      <c r="H249" s="76"/>
      <c r="I249" s="76"/>
      <c r="J249" s="76"/>
      <c r="K249" s="42"/>
    </row>
    <row r="250" spans="2:11" ht="15.75">
      <c r="B250" s="42"/>
      <c r="C250" s="76"/>
      <c r="D250" s="76"/>
      <c r="E250" s="76"/>
      <c r="F250" s="76"/>
      <c r="G250" s="76"/>
      <c r="H250" s="76"/>
      <c r="I250" s="76"/>
      <c r="J250" s="76"/>
      <c r="K250" s="42"/>
    </row>
    <row r="251" spans="2:11" ht="15.75">
      <c r="B251" s="42"/>
      <c r="C251" s="76"/>
      <c r="D251" s="76"/>
      <c r="E251" s="76"/>
      <c r="F251" s="76"/>
      <c r="G251" s="76"/>
      <c r="H251" s="76"/>
      <c r="I251" s="76"/>
      <c r="J251" s="76"/>
      <c r="K251" s="42"/>
    </row>
    <row r="252" spans="2:11" ht="15.75">
      <c r="B252" s="42"/>
      <c r="C252" s="76"/>
      <c r="D252" s="76"/>
      <c r="E252" s="76"/>
      <c r="F252" s="76"/>
      <c r="G252" s="76"/>
      <c r="H252" s="76"/>
      <c r="I252" s="76"/>
      <c r="J252" s="76"/>
      <c r="K252" s="42"/>
    </row>
    <row r="253" spans="2:11" ht="15.75">
      <c r="B253" s="42"/>
      <c r="C253" s="76"/>
      <c r="D253" s="76"/>
      <c r="E253" s="76"/>
      <c r="F253" s="76"/>
      <c r="G253" s="76"/>
      <c r="H253" s="76"/>
      <c r="I253" s="76"/>
      <c r="J253" s="76"/>
      <c r="K253" s="42"/>
    </row>
    <row r="254" spans="2:11" ht="15.75">
      <c r="B254" s="42"/>
      <c r="C254" s="76"/>
      <c r="D254" s="76"/>
      <c r="E254" s="76"/>
      <c r="F254" s="76"/>
      <c r="G254" s="76"/>
      <c r="H254" s="76"/>
      <c r="I254" s="76"/>
      <c r="J254" s="76"/>
      <c r="K254" s="42"/>
    </row>
    <row r="255" spans="2:11" ht="15.75">
      <c r="B255" s="42"/>
      <c r="C255" s="76"/>
      <c r="D255" s="76"/>
      <c r="E255" s="76"/>
      <c r="F255" s="76"/>
      <c r="G255" s="76"/>
      <c r="H255" s="76"/>
      <c r="I255" s="76"/>
      <c r="J255" s="76"/>
      <c r="K255" s="42"/>
    </row>
    <row r="256" spans="2:11" ht="15.75">
      <c r="B256" s="42"/>
      <c r="C256" s="76"/>
      <c r="D256" s="76"/>
      <c r="E256" s="76"/>
      <c r="F256" s="76"/>
      <c r="G256" s="76"/>
      <c r="H256" s="76"/>
      <c r="I256" s="76"/>
      <c r="J256" s="76"/>
      <c r="K256" s="42"/>
    </row>
    <row r="257" spans="2:11" ht="15.75">
      <c r="B257" s="42"/>
      <c r="C257" s="76"/>
      <c r="D257" s="76"/>
      <c r="E257" s="76"/>
      <c r="F257" s="76"/>
      <c r="G257" s="76"/>
      <c r="H257" s="76"/>
      <c r="I257" s="76"/>
      <c r="J257" s="76"/>
      <c r="K257" s="42"/>
    </row>
    <row r="258" spans="2:11" ht="15.75">
      <c r="B258" s="42"/>
      <c r="C258" s="76"/>
      <c r="D258" s="76"/>
      <c r="E258" s="76"/>
      <c r="F258" s="76"/>
      <c r="G258" s="76"/>
      <c r="H258" s="76"/>
      <c r="I258" s="76"/>
      <c r="J258" s="76"/>
      <c r="K258" s="42"/>
    </row>
    <row r="259" spans="2:11" ht="15.75">
      <c r="B259" s="42"/>
      <c r="C259" s="76"/>
      <c r="D259" s="76"/>
      <c r="E259" s="76"/>
      <c r="F259" s="76"/>
      <c r="G259" s="76"/>
      <c r="H259" s="76"/>
      <c r="I259" s="76"/>
      <c r="J259" s="76"/>
      <c r="K259" s="42"/>
    </row>
    <row r="260" spans="2:11" ht="15.75">
      <c r="B260" s="42"/>
      <c r="C260" s="76"/>
      <c r="D260" s="76"/>
      <c r="E260" s="76"/>
      <c r="F260" s="76"/>
      <c r="G260" s="76"/>
      <c r="H260" s="76"/>
      <c r="I260" s="76"/>
      <c r="J260" s="76"/>
      <c r="K260" s="42"/>
    </row>
    <row r="261" spans="2:11" ht="15.75">
      <c r="B261" s="42"/>
      <c r="C261" s="76"/>
      <c r="D261" s="76"/>
      <c r="E261" s="76"/>
      <c r="F261" s="76"/>
      <c r="G261" s="76"/>
      <c r="H261" s="76"/>
      <c r="I261" s="76"/>
      <c r="J261" s="76"/>
      <c r="K261" s="42"/>
    </row>
    <row r="262" spans="2:11" ht="15.75">
      <c r="B262" s="42"/>
      <c r="C262" s="76"/>
      <c r="D262" s="76"/>
      <c r="E262" s="76"/>
      <c r="F262" s="76"/>
      <c r="G262" s="76"/>
      <c r="H262" s="76"/>
      <c r="I262" s="76"/>
      <c r="J262" s="76"/>
      <c r="K262" s="42"/>
    </row>
    <row r="263" spans="2:11" ht="15.75">
      <c r="B263" s="42"/>
      <c r="C263" s="76"/>
      <c r="D263" s="76"/>
      <c r="E263" s="76"/>
      <c r="F263" s="76"/>
      <c r="G263" s="76"/>
      <c r="H263" s="76"/>
      <c r="I263" s="76"/>
      <c r="J263" s="76"/>
      <c r="K263" s="42"/>
    </row>
    <row r="264" spans="2:11" ht="15.75">
      <c r="B264" s="42"/>
      <c r="C264" s="76"/>
      <c r="D264" s="76"/>
      <c r="E264" s="76"/>
      <c r="F264" s="76"/>
      <c r="G264" s="76"/>
      <c r="H264" s="76"/>
      <c r="I264" s="76"/>
      <c r="J264" s="76"/>
      <c r="K264" s="42"/>
    </row>
    <row r="265" spans="2:11" ht="15.75">
      <c r="B265" s="42"/>
      <c r="C265" s="76"/>
      <c r="D265" s="76"/>
      <c r="E265" s="76"/>
      <c r="F265" s="76"/>
      <c r="G265" s="76"/>
      <c r="H265" s="76"/>
      <c r="I265" s="76"/>
      <c r="J265" s="76"/>
      <c r="K265" s="42"/>
    </row>
    <row r="266" spans="2:11" ht="15.75">
      <c r="B266" s="42"/>
      <c r="C266" s="76"/>
      <c r="D266" s="76"/>
      <c r="E266" s="76"/>
      <c r="F266" s="76"/>
      <c r="G266" s="76"/>
      <c r="H266" s="76"/>
      <c r="I266" s="76"/>
      <c r="J266" s="76"/>
      <c r="K266" s="42"/>
    </row>
    <row r="267" spans="2:11" ht="15.75">
      <c r="B267" s="42"/>
      <c r="C267" s="76"/>
      <c r="D267" s="76"/>
      <c r="E267" s="76"/>
      <c r="F267" s="76"/>
      <c r="G267" s="76"/>
      <c r="H267" s="76"/>
      <c r="I267" s="76"/>
      <c r="J267" s="76"/>
      <c r="K267" s="42"/>
    </row>
    <row r="268" spans="2:11" ht="15.75">
      <c r="B268" s="42"/>
      <c r="C268" s="76"/>
      <c r="D268" s="76"/>
      <c r="E268" s="76"/>
      <c r="F268" s="76"/>
      <c r="G268" s="76"/>
      <c r="H268" s="76"/>
      <c r="I268" s="76"/>
      <c r="J268" s="76"/>
      <c r="K268" s="42"/>
    </row>
    <row r="269" spans="2:11" ht="15.75">
      <c r="B269" s="42"/>
      <c r="C269" s="76"/>
      <c r="D269" s="76"/>
      <c r="E269" s="76"/>
      <c r="F269" s="76"/>
      <c r="G269" s="76"/>
      <c r="H269" s="76"/>
      <c r="I269" s="76"/>
      <c r="J269" s="76"/>
      <c r="K269" s="42"/>
    </row>
    <row r="270" spans="2:11" ht="15.75">
      <c r="B270" s="42"/>
      <c r="C270" s="76"/>
      <c r="D270" s="76"/>
      <c r="E270" s="76"/>
      <c r="F270" s="76"/>
      <c r="G270" s="76"/>
      <c r="H270" s="76"/>
      <c r="I270" s="76"/>
      <c r="J270" s="76"/>
      <c r="K270" s="42"/>
    </row>
    <row r="271" spans="2:11" ht="15.75">
      <c r="B271" s="42"/>
      <c r="C271" s="76"/>
      <c r="D271" s="76"/>
      <c r="E271" s="76"/>
      <c r="F271" s="76"/>
      <c r="G271" s="76"/>
      <c r="H271" s="76"/>
      <c r="I271" s="76"/>
      <c r="J271" s="76"/>
      <c r="K271" s="42"/>
    </row>
    <row r="272" spans="2:11" ht="15.75">
      <c r="B272" s="42"/>
      <c r="C272" s="76"/>
      <c r="D272" s="76"/>
      <c r="E272" s="76"/>
      <c r="F272" s="76"/>
      <c r="G272" s="76"/>
      <c r="H272" s="76"/>
      <c r="I272" s="76"/>
      <c r="J272" s="76"/>
      <c r="K272" s="42"/>
    </row>
    <row r="273" spans="2:11" ht="15.75">
      <c r="B273" s="42"/>
      <c r="C273" s="76"/>
      <c r="D273" s="76"/>
      <c r="E273" s="76"/>
      <c r="F273" s="76"/>
      <c r="G273" s="76"/>
      <c r="H273" s="76"/>
      <c r="I273" s="76"/>
      <c r="J273" s="76"/>
      <c r="K273" s="42"/>
    </row>
    <row r="274" spans="2:11" ht="15.75">
      <c r="B274" s="42"/>
      <c r="C274" s="76"/>
      <c r="D274" s="76"/>
      <c r="E274" s="76"/>
      <c r="F274" s="76"/>
      <c r="G274" s="76"/>
      <c r="H274" s="76"/>
      <c r="I274" s="76"/>
      <c r="J274" s="76"/>
      <c r="K274" s="42"/>
    </row>
    <row r="275" spans="2:11" ht="15.75">
      <c r="B275" s="42"/>
      <c r="C275" s="76"/>
      <c r="D275" s="76"/>
      <c r="E275" s="76"/>
      <c r="F275" s="76"/>
      <c r="G275" s="76"/>
      <c r="H275" s="76"/>
      <c r="I275" s="76"/>
      <c r="J275" s="76"/>
      <c r="K275" s="42"/>
    </row>
    <row r="276" spans="2:11" ht="15.75">
      <c r="B276" s="42"/>
      <c r="C276" s="76"/>
      <c r="D276" s="76"/>
      <c r="E276" s="76"/>
      <c r="F276" s="76"/>
      <c r="G276" s="76"/>
      <c r="H276" s="76"/>
      <c r="I276" s="76"/>
      <c r="J276" s="76"/>
      <c r="K276" s="42"/>
    </row>
    <row r="277" spans="2:11" ht="15.75">
      <c r="B277" s="42"/>
      <c r="C277" s="76"/>
      <c r="D277" s="76"/>
      <c r="E277" s="76"/>
      <c r="F277" s="76"/>
      <c r="G277" s="76"/>
      <c r="H277" s="76"/>
      <c r="I277" s="76"/>
      <c r="J277" s="76"/>
      <c r="K277" s="42"/>
    </row>
    <row r="278" spans="2:11" ht="15.75">
      <c r="B278" s="42"/>
      <c r="C278" s="76"/>
      <c r="D278" s="76"/>
      <c r="E278" s="76"/>
      <c r="F278" s="76"/>
      <c r="G278" s="76"/>
      <c r="H278" s="76"/>
      <c r="I278" s="76"/>
      <c r="J278" s="76"/>
      <c r="K278" s="42"/>
    </row>
    <row r="279" spans="2:11" ht="15.75">
      <c r="B279" s="42"/>
      <c r="C279" s="76"/>
      <c r="D279" s="76"/>
      <c r="E279" s="76"/>
      <c r="F279" s="76"/>
      <c r="G279" s="76"/>
      <c r="H279" s="76"/>
      <c r="I279" s="76"/>
      <c r="J279" s="76"/>
      <c r="K279" s="42"/>
    </row>
    <row r="280" spans="2:11" ht="15.75">
      <c r="B280" s="42"/>
      <c r="C280" s="76"/>
      <c r="D280" s="76"/>
      <c r="E280" s="76"/>
      <c r="F280" s="76"/>
      <c r="G280" s="76"/>
      <c r="H280" s="76"/>
      <c r="I280" s="76"/>
      <c r="J280" s="76"/>
      <c r="K280" s="42"/>
    </row>
    <row r="281" spans="2:11" ht="15.75">
      <c r="B281" s="42"/>
      <c r="C281" s="76"/>
      <c r="D281" s="76"/>
      <c r="E281" s="76"/>
      <c r="F281" s="76"/>
      <c r="G281" s="76"/>
      <c r="H281" s="76"/>
      <c r="I281" s="76"/>
      <c r="J281" s="76"/>
      <c r="K281" s="42"/>
    </row>
    <row r="282" spans="2:11" ht="15.75">
      <c r="B282" s="42"/>
      <c r="C282" s="76"/>
      <c r="D282" s="76"/>
      <c r="E282" s="76"/>
      <c r="F282" s="76"/>
      <c r="G282" s="76"/>
      <c r="H282" s="76"/>
      <c r="I282" s="76"/>
      <c r="J282" s="76"/>
      <c r="K282" s="42"/>
    </row>
    <row r="283" spans="2:11" ht="15.75">
      <c r="B283" s="42"/>
      <c r="C283" s="76"/>
      <c r="D283" s="76"/>
      <c r="E283" s="76"/>
      <c r="F283" s="76"/>
      <c r="G283" s="76"/>
      <c r="H283" s="76"/>
      <c r="I283" s="76"/>
      <c r="J283" s="76"/>
      <c r="K283" s="42"/>
    </row>
    <row r="284" spans="2:11" ht="15.75">
      <c r="B284" s="42"/>
      <c r="C284" s="76"/>
      <c r="D284" s="76"/>
      <c r="E284" s="76"/>
      <c r="F284" s="76"/>
      <c r="G284" s="76"/>
      <c r="H284" s="76"/>
      <c r="I284" s="76"/>
      <c r="J284" s="76"/>
      <c r="K284" s="42"/>
    </row>
    <row r="285" spans="2:11" ht="15.75">
      <c r="B285" s="42"/>
      <c r="C285" s="76"/>
      <c r="D285" s="76"/>
      <c r="E285" s="76"/>
      <c r="F285" s="76"/>
      <c r="G285" s="76"/>
      <c r="H285" s="76"/>
      <c r="I285" s="76"/>
      <c r="J285" s="76"/>
      <c r="K285" s="42"/>
    </row>
    <row r="286" spans="2:11" ht="15.75">
      <c r="B286" s="42"/>
      <c r="C286" s="76"/>
      <c r="D286" s="76"/>
      <c r="E286" s="76"/>
      <c r="F286" s="76"/>
      <c r="G286" s="76"/>
      <c r="H286" s="76"/>
      <c r="I286" s="76"/>
      <c r="J286" s="76"/>
      <c r="K286" s="42"/>
    </row>
    <row r="287" spans="2:11" ht="15.75">
      <c r="B287" s="42"/>
      <c r="C287" s="76"/>
      <c r="D287" s="76"/>
      <c r="E287" s="76"/>
      <c r="F287" s="76"/>
      <c r="G287" s="76"/>
      <c r="H287" s="76"/>
      <c r="I287" s="76"/>
      <c r="J287" s="76"/>
      <c r="K287" s="42"/>
    </row>
    <row r="288" spans="2:11" ht="15.75">
      <c r="B288" s="42"/>
      <c r="C288" s="76"/>
      <c r="D288" s="76"/>
      <c r="E288" s="76"/>
      <c r="F288" s="76"/>
      <c r="G288" s="76"/>
      <c r="H288" s="76"/>
      <c r="I288" s="76"/>
      <c r="J288" s="76"/>
      <c r="K288" s="42"/>
    </row>
    <row r="289" spans="2:11" ht="15.75">
      <c r="B289" s="42"/>
      <c r="C289" s="42"/>
      <c r="D289" s="42"/>
      <c r="E289" s="42"/>
      <c r="F289" s="42"/>
      <c r="G289" s="42"/>
      <c r="H289" s="42"/>
      <c r="I289" s="42"/>
      <c r="J289" s="42"/>
      <c r="K289" s="42"/>
    </row>
  </sheetData>
  <sheetProtection algorithmName="SHA-512" hashValue="tmZ5MYbcdPWiRDX0aLS5sT6LVtWZI6pyLG8snl+2S+wj2i8WPPTcZqK8o7ERQYOSp0M50gcmJPMfTKH42N1CtA==" saltValue="ACVE2A6hLqwgYMLGnv07Ug==" spinCount="100000" sheet="1" insertColumns="0" insertRows="0" deleteColumns="0" deleteRows="0" sort="0"/>
  <mergeCells count="362">
    <mergeCell ref="B1:K1"/>
    <mergeCell ref="M1:O1"/>
    <mergeCell ref="C2:J2"/>
    <mergeCell ref="M2:S2"/>
    <mergeCell ref="N3:O3"/>
    <mergeCell ref="P3:Q3"/>
    <mergeCell ref="R3:S3"/>
    <mergeCell ref="N6:O6"/>
    <mergeCell ref="P6:Q6"/>
    <mergeCell ref="R6:S6"/>
    <mergeCell ref="C7:D7"/>
    <mergeCell ref="E7:K7"/>
    <mergeCell ref="M7:P7"/>
    <mergeCell ref="Q7:S7"/>
    <mergeCell ref="N4:O4"/>
    <mergeCell ref="P4:Q4"/>
    <mergeCell ref="R4:S4"/>
    <mergeCell ref="N5:O5"/>
    <mergeCell ref="P5:Q5"/>
    <mergeCell ref="R5:S5"/>
    <mergeCell ref="C11:K11"/>
    <mergeCell ref="C12:K12"/>
    <mergeCell ref="C13:K13"/>
    <mergeCell ref="M13:S13"/>
    <mergeCell ref="C14:K14"/>
    <mergeCell ref="M14:O14"/>
    <mergeCell ref="P14:S14"/>
    <mergeCell ref="C8:D8"/>
    <mergeCell ref="E8:K8"/>
    <mergeCell ref="M8:P8"/>
    <mergeCell ref="Q8:S8"/>
    <mergeCell ref="C9:D9"/>
    <mergeCell ref="E9:K9"/>
    <mergeCell ref="M9:P9"/>
    <mergeCell ref="Q9:S9"/>
    <mergeCell ref="C17:K17"/>
    <mergeCell ref="M17:O17"/>
    <mergeCell ref="P17:S17"/>
    <mergeCell ref="C18:K18"/>
    <mergeCell ref="M18:O18"/>
    <mergeCell ref="P18:S18"/>
    <mergeCell ref="C15:K15"/>
    <mergeCell ref="M15:O15"/>
    <mergeCell ref="P15:S15"/>
    <mergeCell ref="C16:K16"/>
    <mergeCell ref="M16:O16"/>
    <mergeCell ref="P16:S16"/>
    <mergeCell ref="C21:K21"/>
    <mergeCell ref="M21:O21"/>
    <mergeCell ref="P21:S21"/>
    <mergeCell ref="C22:K22"/>
    <mergeCell ref="M22:O22"/>
    <mergeCell ref="P22:S22"/>
    <mergeCell ref="C19:K19"/>
    <mergeCell ref="M19:O19"/>
    <mergeCell ref="P19:S19"/>
    <mergeCell ref="C20:K20"/>
    <mergeCell ref="M20:O20"/>
    <mergeCell ref="P20:S20"/>
    <mergeCell ref="C26:K26"/>
    <mergeCell ref="C27:K27"/>
    <mergeCell ref="M27:R27"/>
    <mergeCell ref="C28:K28"/>
    <mergeCell ref="M28:O28"/>
    <mergeCell ref="Q28:R28"/>
    <mergeCell ref="C23:K23"/>
    <mergeCell ref="M23:O23"/>
    <mergeCell ref="C24:K24"/>
    <mergeCell ref="M24:O24"/>
    <mergeCell ref="C25:K25"/>
    <mergeCell ref="M25:O25"/>
    <mergeCell ref="C31:K31"/>
    <mergeCell ref="M31:O31"/>
    <mergeCell ref="Q31:R31"/>
    <mergeCell ref="C32:K32"/>
    <mergeCell ref="M32:O32"/>
    <mergeCell ref="Q32:R32"/>
    <mergeCell ref="C29:K29"/>
    <mergeCell ref="M29:O29"/>
    <mergeCell ref="Q29:R29"/>
    <mergeCell ref="C30:K30"/>
    <mergeCell ref="M30:O30"/>
    <mergeCell ref="Q30:R30"/>
    <mergeCell ref="C35:K35"/>
    <mergeCell ref="M35:O35"/>
    <mergeCell ref="Q35:R35"/>
    <mergeCell ref="C36:K36"/>
    <mergeCell ref="M36:O36"/>
    <mergeCell ref="Q36:R36"/>
    <mergeCell ref="C33:K33"/>
    <mergeCell ref="M33:O33"/>
    <mergeCell ref="Q33:R33"/>
    <mergeCell ref="C34:K34"/>
    <mergeCell ref="M34:O34"/>
    <mergeCell ref="Q34:R34"/>
    <mergeCell ref="C39:K39"/>
    <mergeCell ref="M39:O39"/>
    <mergeCell ref="Q39:R39"/>
    <mergeCell ref="C40:K40"/>
    <mergeCell ref="C41:K41"/>
    <mergeCell ref="C42:K42"/>
    <mergeCell ref="C37:K37"/>
    <mergeCell ref="M37:O37"/>
    <mergeCell ref="Q37:R37"/>
    <mergeCell ref="C38:K38"/>
    <mergeCell ref="M38:O38"/>
    <mergeCell ref="Q38:R38"/>
    <mergeCell ref="C49:K49"/>
    <mergeCell ref="C50:K50"/>
    <mergeCell ref="C51:K51"/>
    <mergeCell ref="C52:K52"/>
    <mergeCell ref="C53:K53"/>
    <mergeCell ref="C54:K54"/>
    <mergeCell ref="C43:K43"/>
    <mergeCell ref="C44:K44"/>
    <mergeCell ref="C45:K45"/>
    <mergeCell ref="C46:K46"/>
    <mergeCell ref="C47:K47"/>
    <mergeCell ref="C48:K48"/>
    <mergeCell ref="C61:K61"/>
    <mergeCell ref="C62:K62"/>
    <mergeCell ref="C63:K63"/>
    <mergeCell ref="C64:K64"/>
    <mergeCell ref="C65:K65"/>
    <mergeCell ref="C66:K66"/>
    <mergeCell ref="C55:K55"/>
    <mergeCell ref="C56:K56"/>
    <mergeCell ref="C57:K57"/>
    <mergeCell ref="C58:K58"/>
    <mergeCell ref="C59:K59"/>
    <mergeCell ref="C60:K60"/>
    <mergeCell ref="C73:K73"/>
    <mergeCell ref="C74:K74"/>
    <mergeCell ref="C75:K75"/>
    <mergeCell ref="C76:K76"/>
    <mergeCell ref="C77:K77"/>
    <mergeCell ref="C78:K78"/>
    <mergeCell ref="C67:K67"/>
    <mergeCell ref="C68:K68"/>
    <mergeCell ref="C69:K69"/>
    <mergeCell ref="C70:K70"/>
    <mergeCell ref="C71:K71"/>
    <mergeCell ref="C72:K72"/>
    <mergeCell ref="C85:K85"/>
    <mergeCell ref="C86:K86"/>
    <mergeCell ref="C87:K87"/>
    <mergeCell ref="C88:K88"/>
    <mergeCell ref="C89:K89"/>
    <mergeCell ref="C90:K90"/>
    <mergeCell ref="C79:K79"/>
    <mergeCell ref="C80:K80"/>
    <mergeCell ref="C81:K81"/>
    <mergeCell ref="C82:K82"/>
    <mergeCell ref="C83:K83"/>
    <mergeCell ref="C84:K84"/>
    <mergeCell ref="C97:K97"/>
    <mergeCell ref="C98:K98"/>
    <mergeCell ref="C99:K99"/>
    <mergeCell ref="M99:R99"/>
    <mergeCell ref="C100:K100"/>
    <mergeCell ref="M100:N100"/>
    <mergeCell ref="O100:P100"/>
    <mergeCell ref="Q100:R100"/>
    <mergeCell ref="C91:K91"/>
    <mergeCell ref="C92:K92"/>
    <mergeCell ref="C93:K93"/>
    <mergeCell ref="C94:K94"/>
    <mergeCell ref="C95:K95"/>
    <mergeCell ref="C96:K96"/>
    <mergeCell ref="C104:K104"/>
    <mergeCell ref="O104:P104"/>
    <mergeCell ref="Q104:R104"/>
    <mergeCell ref="C105:K105"/>
    <mergeCell ref="C106:K106"/>
    <mergeCell ref="C107:K107"/>
    <mergeCell ref="C101:K101"/>
    <mergeCell ref="M101:N102"/>
    <mergeCell ref="O101:P102"/>
    <mergeCell ref="Q101:R102"/>
    <mergeCell ref="C102:K102"/>
    <mergeCell ref="C103:K103"/>
    <mergeCell ref="C114:K114"/>
    <mergeCell ref="C115:K115"/>
    <mergeCell ref="C116:K116"/>
    <mergeCell ref="C117:K117"/>
    <mergeCell ref="C118:K118"/>
    <mergeCell ref="C119:K119"/>
    <mergeCell ref="C108:K108"/>
    <mergeCell ref="C109:K109"/>
    <mergeCell ref="C110:K110"/>
    <mergeCell ref="C111:K111"/>
    <mergeCell ref="C112:K112"/>
    <mergeCell ref="C113:K113"/>
    <mergeCell ref="C126:K126"/>
    <mergeCell ref="C127:K127"/>
    <mergeCell ref="C128:K128"/>
    <mergeCell ref="C129:K129"/>
    <mergeCell ref="C130:K130"/>
    <mergeCell ref="C131:K131"/>
    <mergeCell ref="C120:K120"/>
    <mergeCell ref="C121:K121"/>
    <mergeCell ref="C122:K122"/>
    <mergeCell ref="C123:K123"/>
    <mergeCell ref="C124:K124"/>
    <mergeCell ref="C125:K125"/>
    <mergeCell ref="C138:K138"/>
    <mergeCell ref="C139:K139"/>
    <mergeCell ref="C140:K140"/>
    <mergeCell ref="C141:K141"/>
    <mergeCell ref="C142:K142"/>
    <mergeCell ref="C143:K143"/>
    <mergeCell ref="C132:K132"/>
    <mergeCell ref="C133:K133"/>
    <mergeCell ref="C134:K134"/>
    <mergeCell ref="C135:K135"/>
    <mergeCell ref="C136:K136"/>
    <mergeCell ref="C137:K137"/>
    <mergeCell ref="C150:K150"/>
    <mergeCell ref="C151:K151"/>
    <mergeCell ref="C152:K152"/>
    <mergeCell ref="C153:K153"/>
    <mergeCell ref="C154:K154"/>
    <mergeCell ref="C155:K155"/>
    <mergeCell ref="C144:K144"/>
    <mergeCell ref="C145:K145"/>
    <mergeCell ref="C146:K146"/>
    <mergeCell ref="C147:K147"/>
    <mergeCell ref="C148:K148"/>
    <mergeCell ref="C149:K149"/>
    <mergeCell ref="C162:K162"/>
    <mergeCell ref="C163:K163"/>
    <mergeCell ref="C164:K164"/>
    <mergeCell ref="C165:J165"/>
    <mergeCell ref="C166:J166"/>
    <mergeCell ref="C167:J167"/>
    <mergeCell ref="C156:K156"/>
    <mergeCell ref="C157:K157"/>
    <mergeCell ref="C158:K158"/>
    <mergeCell ref="C159:K159"/>
    <mergeCell ref="C160:K160"/>
    <mergeCell ref="C161:K161"/>
    <mergeCell ref="C174:J174"/>
    <mergeCell ref="C175:J175"/>
    <mergeCell ref="C176:J176"/>
    <mergeCell ref="C177:J177"/>
    <mergeCell ref="C178:J178"/>
    <mergeCell ref="C179:J179"/>
    <mergeCell ref="C168:J168"/>
    <mergeCell ref="C169:J169"/>
    <mergeCell ref="C170:J170"/>
    <mergeCell ref="C171:J171"/>
    <mergeCell ref="C172:J172"/>
    <mergeCell ref="C173:J173"/>
    <mergeCell ref="C186:J186"/>
    <mergeCell ref="C187:J187"/>
    <mergeCell ref="C188:J188"/>
    <mergeCell ref="C189:J189"/>
    <mergeCell ref="C190:J190"/>
    <mergeCell ref="C191:J191"/>
    <mergeCell ref="C180:J180"/>
    <mergeCell ref="C181:J181"/>
    <mergeCell ref="C182:J182"/>
    <mergeCell ref="C183:J183"/>
    <mergeCell ref="C184:J184"/>
    <mergeCell ref="C185:J185"/>
    <mergeCell ref="C198:J198"/>
    <mergeCell ref="C199:J199"/>
    <mergeCell ref="C200:J200"/>
    <mergeCell ref="C201:J201"/>
    <mergeCell ref="C202:J202"/>
    <mergeCell ref="C203:J203"/>
    <mergeCell ref="C192:J192"/>
    <mergeCell ref="C193:J193"/>
    <mergeCell ref="C194:J194"/>
    <mergeCell ref="C195:J195"/>
    <mergeCell ref="C196:J196"/>
    <mergeCell ref="C197:J197"/>
    <mergeCell ref="C210:J210"/>
    <mergeCell ref="C211:J211"/>
    <mergeCell ref="C212:J212"/>
    <mergeCell ref="C213:J213"/>
    <mergeCell ref="C214:J214"/>
    <mergeCell ref="C215:J215"/>
    <mergeCell ref="C204:J204"/>
    <mergeCell ref="C205:J205"/>
    <mergeCell ref="C206:J206"/>
    <mergeCell ref="C207:J207"/>
    <mergeCell ref="C208:J208"/>
    <mergeCell ref="C209:J209"/>
    <mergeCell ref="C222:J222"/>
    <mergeCell ref="C223:J223"/>
    <mergeCell ref="C224:J224"/>
    <mergeCell ref="C225:J225"/>
    <mergeCell ref="C226:J226"/>
    <mergeCell ref="C227:J227"/>
    <mergeCell ref="C216:J216"/>
    <mergeCell ref="C217:J217"/>
    <mergeCell ref="C218:J218"/>
    <mergeCell ref="C219:J219"/>
    <mergeCell ref="C220:J220"/>
    <mergeCell ref="C221:J221"/>
    <mergeCell ref="C234:J234"/>
    <mergeCell ref="C235:J235"/>
    <mergeCell ref="C236:J236"/>
    <mergeCell ref="C237:J237"/>
    <mergeCell ref="C238:J238"/>
    <mergeCell ref="C239:J239"/>
    <mergeCell ref="C228:J228"/>
    <mergeCell ref="C229:J229"/>
    <mergeCell ref="C230:J230"/>
    <mergeCell ref="C231:J231"/>
    <mergeCell ref="C232:J232"/>
    <mergeCell ref="C233:J233"/>
    <mergeCell ref="C246:J246"/>
    <mergeCell ref="C247:J247"/>
    <mergeCell ref="C248:J248"/>
    <mergeCell ref="C249:J249"/>
    <mergeCell ref="C250:J250"/>
    <mergeCell ref="C251:J251"/>
    <mergeCell ref="C240:J240"/>
    <mergeCell ref="C241:J241"/>
    <mergeCell ref="C242:J242"/>
    <mergeCell ref="C243:J243"/>
    <mergeCell ref="C244:J244"/>
    <mergeCell ref="C245:J245"/>
    <mergeCell ref="C258:J258"/>
    <mergeCell ref="C259:J259"/>
    <mergeCell ref="C260:J260"/>
    <mergeCell ref="C261:J261"/>
    <mergeCell ref="C262:J262"/>
    <mergeCell ref="C263:J263"/>
    <mergeCell ref="C252:J252"/>
    <mergeCell ref="C253:J253"/>
    <mergeCell ref="C254:J254"/>
    <mergeCell ref="C255:J255"/>
    <mergeCell ref="C256:J256"/>
    <mergeCell ref="C257:J257"/>
    <mergeCell ref="C270:J270"/>
    <mergeCell ref="C271:J271"/>
    <mergeCell ref="C272:J272"/>
    <mergeCell ref="C273:J273"/>
    <mergeCell ref="C274:J274"/>
    <mergeCell ref="C275:J275"/>
    <mergeCell ref="C264:J264"/>
    <mergeCell ref="C265:J265"/>
    <mergeCell ref="C266:J266"/>
    <mergeCell ref="C267:J267"/>
    <mergeCell ref="C268:J268"/>
    <mergeCell ref="C269:J269"/>
    <mergeCell ref="C288:J288"/>
    <mergeCell ref="C282:J282"/>
    <mergeCell ref="C283:J283"/>
    <mergeCell ref="C284:J284"/>
    <mergeCell ref="C285:J285"/>
    <mergeCell ref="C286:J286"/>
    <mergeCell ref="C287:J287"/>
    <mergeCell ref="C276:J276"/>
    <mergeCell ref="C277:J277"/>
    <mergeCell ref="C278:J278"/>
    <mergeCell ref="C279:J279"/>
    <mergeCell ref="C280:J280"/>
    <mergeCell ref="C281:J281"/>
  </mergeCells>
  <dataValidations count="8">
    <dataValidation type="list" allowBlank="1" showInputMessage="1" showErrorMessage="1" prompt="Select your shift" sqref="F5 N104" xr:uid="{E0D8FCB3-FBBB-4369-8ABF-F4F70B9A67F6}">
      <formula1>"A,B,C,D"</formula1>
    </dataValidation>
    <dataValidation type="list" allowBlank="1" showInputMessage="1" showErrorMessage="1" prompt="Select day of the week" sqref="K3" xr:uid="{5164B196-893A-4FC5-ACC1-0CCDCD8F9EB0}">
      <formula1>"SUNDAY,MONDAY,TUESDAY,WEDNESDAY,THURSDAY,FRIDAY,SATURDAY"</formula1>
    </dataValidation>
    <dataValidation type="date" operator="greaterThanOrEqual" allowBlank="1" showInputMessage="1" showErrorMessage="1" prompt="Insert today's date" sqref="K5 Q104" xr:uid="{9722A078-151E-4F4C-8507-AA3982DEB846}">
      <formula1>K5</formula1>
    </dataValidation>
    <dataValidation type="list" allowBlank="1" showInputMessage="1" showErrorMessage="1" prompt="Select your unit" sqref="B8" xr:uid="{BDBFB14F-EFDF-41EF-8724-C4EFEFA02696}">
      <formula1>"1,2,3,4,5,6"</formula1>
    </dataValidation>
    <dataValidation allowBlank="1" showInputMessage="1" showErrorMessage="1" prompt="Input Unit Load" sqref="C8:D8" xr:uid="{6E26E9D3-53A0-4F3E-8E09-AE0CDF046BFC}"/>
    <dataValidation allowBlank="1" showInputMessage="1" showErrorMessage="1" prompt="Insert DCS value" sqref="Q7:S9" xr:uid="{7DFED2BA-8557-40B2-B7C1-194045371F4E}"/>
    <dataValidation type="list" showInputMessage="1" showErrorMessage="1" prompt="Select the unavailable equipment from dropdown list" sqref="M15:O22" xr:uid="{66C600B1-351E-46BC-BE73-B13441C06321}">
      <formula1>"BFP A, BFP B, BFP C, Burners, LP Heaters, HP Heater 5, HP Heater 6, CCCWP A, CCCWP B, GAH A, GAH B. FDF A, FDF B, FDCF A, FDCF B, GSC Blower A, GSC Blower B, CWP A, CWP B, CEP A, CEP B, CBP A, CBP B, Station Compressors, Dryers, EDG, ,CSCCWP A or B"</formula1>
    </dataValidation>
    <dataValidation allowBlank="1" showInputMessage="1" showErrorMessage="1" prompt="Type equipment details here and the defect" sqref="P15:S22" xr:uid="{35ECEA87-C7ED-41CA-A18B-80A91E6017F7}"/>
  </dataValidations>
  <pageMargins left="0.7" right="0.7" top="0.75" bottom="0.75" header="0.3" footer="0.3"/>
  <pageSetup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97B4E-1F3B-4C28-B9B3-F43DE015D91A}">
  <sheetPr codeName="Sheet32"/>
  <dimension ref="A1:T289"/>
  <sheetViews>
    <sheetView zoomScale="80" zoomScaleNormal="80" workbookViewId="0">
      <pane ySplit="11" topLeftCell="A26" activePane="bottomLeft" state="frozen"/>
      <selection activeCell="P1" sqref="P1"/>
      <selection pane="bottomLeft" activeCell="P1" sqref="P1"/>
    </sheetView>
  </sheetViews>
  <sheetFormatPr defaultColWidth="9.140625" defaultRowHeight="15"/>
  <cols>
    <col min="1" max="1" width="9.140625" style="7"/>
    <col min="2" max="2" width="13.7109375" style="7" customWidth="1"/>
    <col min="3" max="3" width="12.42578125" style="7" customWidth="1"/>
    <col min="4" max="10" width="9.140625" style="7"/>
    <col min="11" max="11" width="13.140625" style="7" customWidth="1"/>
    <col min="12" max="12" width="13.85546875" style="7" customWidth="1"/>
    <col min="13" max="13" width="17.28515625" style="7" customWidth="1"/>
    <col min="14" max="15" width="9.140625" style="7"/>
    <col min="16" max="16" width="21.5703125" style="7" customWidth="1"/>
    <col min="17" max="18" width="9.140625" style="7"/>
    <col min="19" max="19" width="12.140625" style="7" customWidth="1"/>
    <col min="20" max="16384" width="9.140625" style="7"/>
  </cols>
  <sheetData>
    <row r="1" spans="1:20" ht="51" customHeight="1" thickBot="1">
      <c r="A1" s="4"/>
      <c r="B1" s="88" t="s">
        <v>0</v>
      </c>
      <c r="C1" s="88"/>
      <c r="D1" s="88"/>
      <c r="E1" s="88"/>
      <c r="F1" s="88"/>
      <c r="G1" s="88"/>
      <c r="H1" s="88"/>
      <c r="I1" s="88"/>
      <c r="J1" s="88"/>
      <c r="K1" s="88"/>
      <c r="L1" s="5"/>
      <c r="M1" s="106" t="s">
        <v>99</v>
      </c>
      <c r="N1" s="106"/>
      <c r="O1" s="106"/>
      <c r="P1" s="68">
        <f xml:space="preserve"> COUNTIFS($C12:$K100, "*Load*Loss*")</f>
        <v>0</v>
      </c>
      <c r="Q1" s="5"/>
      <c r="R1" s="5"/>
      <c r="S1" s="6"/>
      <c r="T1" s="6"/>
    </row>
    <row r="2" spans="1:20" ht="21.75" thickBot="1">
      <c r="B2" s="8"/>
      <c r="C2" s="89" t="s">
        <v>1</v>
      </c>
      <c r="D2" s="89"/>
      <c r="E2" s="89"/>
      <c r="F2" s="89"/>
      <c r="G2" s="89"/>
      <c r="H2" s="89"/>
      <c r="I2" s="89"/>
      <c r="J2" s="89"/>
      <c r="K2" s="9"/>
      <c r="L2" s="6"/>
      <c r="M2" s="110" t="s">
        <v>16</v>
      </c>
      <c r="N2" s="111"/>
      <c r="O2" s="111"/>
      <c r="P2" s="111"/>
      <c r="Q2" s="111"/>
      <c r="R2" s="111"/>
      <c r="S2" s="112"/>
      <c r="T2" s="6"/>
    </row>
    <row r="3" spans="1:20" ht="19.5" thickBot="1">
      <c r="B3" s="10" t="s">
        <v>33</v>
      </c>
      <c r="C3" s="11" t="s">
        <v>26</v>
      </c>
      <c r="D3" s="12"/>
      <c r="E3" s="12"/>
      <c r="F3" s="12"/>
      <c r="G3" s="12"/>
      <c r="H3" s="12"/>
      <c r="I3" s="12"/>
      <c r="J3" s="13" t="s">
        <v>31</v>
      </c>
      <c r="K3" s="14" t="s">
        <v>27</v>
      </c>
      <c r="L3" s="12"/>
      <c r="M3" s="15"/>
      <c r="N3" s="113" t="s">
        <v>17</v>
      </c>
      <c r="O3" s="114"/>
      <c r="P3" s="113" t="s">
        <v>18</v>
      </c>
      <c r="Q3" s="114"/>
      <c r="R3" s="115" t="s">
        <v>22</v>
      </c>
      <c r="S3" s="114"/>
      <c r="T3" s="6"/>
    </row>
    <row r="4" spans="1:20" ht="15.75" customHeight="1" thickBot="1">
      <c r="B4" s="16"/>
      <c r="C4" s="12"/>
      <c r="D4" s="12"/>
      <c r="E4" s="12"/>
      <c r="F4" s="12"/>
      <c r="G4" s="12"/>
      <c r="H4" s="12"/>
      <c r="I4" s="12"/>
      <c r="J4" s="12"/>
      <c r="K4" s="17"/>
      <c r="L4" s="6"/>
      <c r="M4" s="18" t="s">
        <v>19</v>
      </c>
      <c r="N4" s="116"/>
      <c r="O4" s="117"/>
      <c r="P4" s="116"/>
      <c r="Q4" s="117"/>
      <c r="R4" s="118"/>
      <c r="S4" s="117"/>
      <c r="T4" s="6"/>
    </row>
    <row r="5" spans="1:20" ht="19.5" thickBot="1">
      <c r="B5" s="10" t="s">
        <v>34</v>
      </c>
      <c r="C5" s="11" t="s">
        <v>2</v>
      </c>
      <c r="D5" s="12"/>
      <c r="E5" s="13" t="s">
        <v>12</v>
      </c>
      <c r="F5" s="60" t="s">
        <v>25</v>
      </c>
      <c r="G5" s="12"/>
      <c r="H5" s="12"/>
      <c r="I5" s="12"/>
      <c r="J5" s="13" t="s">
        <v>32</v>
      </c>
      <c r="K5" s="19">
        <v>44355</v>
      </c>
      <c r="L5" s="12"/>
      <c r="M5" s="18" t="s">
        <v>20</v>
      </c>
      <c r="N5" s="133">
        <f xml:space="preserve"> '29'!N4</f>
        <v>0</v>
      </c>
      <c r="O5" s="134"/>
      <c r="P5" s="133">
        <f xml:space="preserve"> '29'!P4</f>
        <v>0</v>
      </c>
      <c r="Q5" s="134"/>
      <c r="R5" s="133">
        <f xml:space="preserve"> '29'!R4</f>
        <v>0</v>
      </c>
      <c r="S5" s="134"/>
      <c r="T5" s="6"/>
    </row>
    <row r="6" spans="1:20" ht="15" customHeight="1" thickBot="1">
      <c r="B6" s="16"/>
      <c r="C6" s="12"/>
      <c r="D6" s="12"/>
      <c r="E6" s="12"/>
      <c r="F6" s="12"/>
      <c r="G6" s="12"/>
      <c r="H6" s="12"/>
      <c r="I6" s="12"/>
      <c r="J6" s="12"/>
      <c r="K6" s="17"/>
      <c r="L6" s="6"/>
      <c r="M6" s="20" t="s">
        <v>21</v>
      </c>
      <c r="N6" s="119">
        <f>IF(($N4-$N5)&lt;0,0,$N4-$N5)</f>
        <v>0</v>
      </c>
      <c r="O6" s="120"/>
      <c r="P6" s="131">
        <f>IF(($P4-$P5)&lt;0,0,$P4-$P5)</f>
        <v>0</v>
      </c>
      <c r="Q6" s="132"/>
      <c r="R6" s="131">
        <f xml:space="preserve"> IF(($R4 - $R5)&lt;0,0,$R4 - $R5)</f>
        <v>0</v>
      </c>
      <c r="S6" s="132"/>
      <c r="T6" s="6"/>
    </row>
    <row r="7" spans="1:20" ht="19.5" thickBot="1">
      <c r="B7" s="21" t="s">
        <v>13</v>
      </c>
      <c r="C7" s="75" t="s">
        <v>4</v>
      </c>
      <c r="D7" s="75"/>
      <c r="E7" s="75" t="s">
        <v>5</v>
      </c>
      <c r="F7" s="75"/>
      <c r="G7" s="75"/>
      <c r="H7" s="75"/>
      <c r="I7" s="75"/>
      <c r="J7" s="75"/>
      <c r="K7" s="93"/>
      <c r="L7" s="6"/>
      <c r="M7" s="90" t="s">
        <v>23</v>
      </c>
      <c r="N7" s="90"/>
      <c r="O7" s="90"/>
      <c r="P7" s="90"/>
      <c r="Q7" s="86">
        <v>0</v>
      </c>
      <c r="R7" s="86"/>
      <c r="S7" s="86"/>
      <c r="T7" s="6"/>
    </row>
    <row r="8" spans="1:20" ht="19.5" thickBot="1">
      <c r="B8" s="22">
        <v>2</v>
      </c>
      <c r="C8" s="90" t="s">
        <v>51</v>
      </c>
      <c r="D8" s="90"/>
      <c r="E8" s="94"/>
      <c r="F8" s="94"/>
      <c r="G8" s="94"/>
      <c r="H8" s="94"/>
      <c r="I8" s="94"/>
      <c r="J8" s="94"/>
      <c r="K8" s="94"/>
      <c r="L8" s="6"/>
      <c r="M8" s="90" t="s">
        <v>24</v>
      </c>
      <c r="N8" s="90"/>
      <c r="O8" s="90"/>
      <c r="P8" s="90"/>
      <c r="Q8" s="86">
        <v>0</v>
      </c>
      <c r="R8" s="86"/>
      <c r="S8" s="86"/>
      <c r="T8" s="6"/>
    </row>
    <row r="9" spans="1:20" ht="19.5" thickBot="1">
      <c r="B9" s="16"/>
      <c r="C9" s="91"/>
      <c r="D9" s="91"/>
      <c r="E9" s="91"/>
      <c r="F9" s="91"/>
      <c r="G9" s="91"/>
      <c r="H9" s="91"/>
      <c r="I9" s="91"/>
      <c r="J9" s="91"/>
      <c r="K9" s="95"/>
      <c r="L9" s="6"/>
      <c r="M9" s="90" t="s">
        <v>98</v>
      </c>
      <c r="N9" s="90"/>
      <c r="O9" s="90"/>
      <c r="P9" s="90"/>
      <c r="Q9" s="86">
        <v>0</v>
      </c>
      <c r="R9" s="86"/>
      <c r="S9" s="86"/>
      <c r="T9" s="6"/>
    </row>
    <row r="10" spans="1:20">
      <c r="B10" s="16"/>
      <c r="C10" s="12"/>
      <c r="D10" s="12"/>
      <c r="E10" s="12"/>
      <c r="F10" s="12"/>
      <c r="G10" s="12"/>
      <c r="H10" s="12"/>
      <c r="I10" s="12"/>
      <c r="J10" s="12"/>
      <c r="K10" s="17"/>
      <c r="L10" s="6"/>
      <c r="M10" s="6"/>
      <c r="N10" s="6"/>
      <c r="O10" s="6"/>
      <c r="P10" s="6"/>
      <c r="Q10" s="6"/>
      <c r="R10" s="6"/>
      <c r="S10" s="6"/>
      <c r="T10" s="6"/>
    </row>
    <row r="11" spans="1:20" ht="15.75">
      <c r="B11" s="23" t="s">
        <v>6</v>
      </c>
      <c r="C11" s="73" t="s">
        <v>7</v>
      </c>
      <c r="D11" s="73"/>
      <c r="E11" s="73"/>
      <c r="F11" s="73"/>
      <c r="G11" s="73"/>
      <c r="H11" s="73"/>
      <c r="I11" s="73"/>
      <c r="J11" s="73"/>
      <c r="K11" s="74"/>
      <c r="L11" s="6"/>
      <c r="M11" s="6"/>
      <c r="N11" s="6"/>
      <c r="O11" s="6"/>
      <c r="P11" s="6"/>
      <c r="Q11" s="6"/>
      <c r="R11" s="6"/>
      <c r="S11" s="5"/>
      <c r="T11" s="6"/>
    </row>
    <row r="12" spans="1:20" ht="33" customHeight="1">
      <c r="B12" s="24"/>
      <c r="C12" s="85"/>
      <c r="D12" s="83"/>
      <c r="E12" s="83"/>
      <c r="F12" s="83"/>
      <c r="G12" s="83"/>
      <c r="H12" s="83"/>
      <c r="I12" s="83"/>
      <c r="J12" s="83"/>
      <c r="K12" s="84"/>
      <c r="L12" s="6"/>
      <c r="M12" s="6"/>
      <c r="N12" s="6"/>
      <c r="O12" s="6"/>
      <c r="P12" s="6"/>
      <c r="Q12" s="6"/>
      <c r="R12" s="6"/>
      <c r="S12" s="6"/>
      <c r="T12" s="6"/>
    </row>
    <row r="13" spans="1:20" ht="19.5" thickBot="1">
      <c r="B13" s="24"/>
      <c r="C13" s="85"/>
      <c r="D13" s="83"/>
      <c r="E13" s="83"/>
      <c r="F13" s="83"/>
      <c r="G13" s="83"/>
      <c r="H13" s="83"/>
      <c r="I13" s="83"/>
      <c r="J13" s="83"/>
      <c r="K13" s="84"/>
      <c r="L13" s="6"/>
      <c r="M13" s="103" t="s">
        <v>41</v>
      </c>
      <c r="N13" s="103"/>
      <c r="O13" s="103"/>
      <c r="P13" s="103"/>
      <c r="Q13" s="103"/>
      <c r="R13" s="103"/>
      <c r="S13" s="103"/>
      <c r="T13" s="6"/>
    </row>
    <row r="14" spans="1:20" ht="19.5" thickBot="1">
      <c r="B14" s="24"/>
      <c r="C14" s="83"/>
      <c r="D14" s="83"/>
      <c r="E14" s="83"/>
      <c r="F14" s="83"/>
      <c r="G14" s="83"/>
      <c r="H14" s="83"/>
      <c r="I14" s="83"/>
      <c r="J14" s="83"/>
      <c r="K14" s="84"/>
      <c r="L14" s="6"/>
      <c r="M14" s="90" t="s">
        <v>42</v>
      </c>
      <c r="N14" s="90"/>
      <c r="O14" s="90"/>
      <c r="P14" s="90" t="s">
        <v>43</v>
      </c>
      <c r="Q14" s="90"/>
      <c r="R14" s="90"/>
      <c r="S14" s="90"/>
      <c r="T14" s="6"/>
    </row>
    <row r="15" spans="1:20" ht="16.5" thickBot="1">
      <c r="B15" s="24"/>
      <c r="C15" s="85"/>
      <c r="D15" s="83"/>
      <c r="E15" s="83"/>
      <c r="F15" s="83"/>
      <c r="G15" s="83"/>
      <c r="H15" s="83"/>
      <c r="I15" s="83"/>
      <c r="J15" s="83"/>
      <c r="K15" s="84"/>
      <c r="L15" s="6"/>
      <c r="M15" s="77" t="s">
        <v>66</v>
      </c>
      <c r="N15" s="77"/>
      <c r="O15" s="77"/>
      <c r="P15" s="102" t="s">
        <v>44</v>
      </c>
      <c r="Q15" s="102"/>
      <c r="R15" s="102"/>
      <c r="S15" s="102"/>
      <c r="T15" s="6"/>
    </row>
    <row r="16" spans="1:20" ht="16.5" thickBot="1">
      <c r="B16" s="24"/>
      <c r="C16" s="85"/>
      <c r="D16" s="83"/>
      <c r="E16" s="83"/>
      <c r="F16" s="83"/>
      <c r="G16" s="83"/>
      <c r="H16" s="83"/>
      <c r="I16" s="83"/>
      <c r="J16" s="83"/>
      <c r="K16" s="84"/>
      <c r="L16" s="6"/>
      <c r="M16" s="77" t="s">
        <v>57</v>
      </c>
      <c r="N16" s="77"/>
      <c r="O16" s="77"/>
      <c r="P16" s="102" t="s">
        <v>71</v>
      </c>
      <c r="Q16" s="102"/>
      <c r="R16" s="102"/>
      <c r="S16" s="102"/>
      <c r="T16" s="6"/>
    </row>
    <row r="17" spans="2:20" ht="16.5" thickBot="1">
      <c r="B17" s="24"/>
      <c r="C17" s="85"/>
      <c r="D17" s="83"/>
      <c r="E17" s="83"/>
      <c r="F17" s="83"/>
      <c r="G17" s="83"/>
      <c r="H17" s="83"/>
      <c r="I17" s="83"/>
      <c r="J17" s="83"/>
      <c r="K17" s="84"/>
      <c r="L17" s="6"/>
      <c r="M17" s="77" t="s">
        <v>45</v>
      </c>
      <c r="N17" s="77"/>
      <c r="O17" s="77"/>
      <c r="P17" s="102" t="s">
        <v>46</v>
      </c>
      <c r="Q17" s="102"/>
      <c r="R17" s="102"/>
      <c r="S17" s="102"/>
      <c r="T17" s="6"/>
    </row>
    <row r="18" spans="2:20" ht="16.5" thickBot="1">
      <c r="B18" s="24"/>
      <c r="C18" s="83"/>
      <c r="D18" s="83"/>
      <c r="E18" s="83"/>
      <c r="F18" s="83"/>
      <c r="G18" s="83"/>
      <c r="H18" s="83"/>
      <c r="I18" s="83"/>
      <c r="J18" s="83"/>
      <c r="K18" s="84"/>
      <c r="L18" s="6"/>
      <c r="M18" s="77" t="s">
        <v>67</v>
      </c>
      <c r="N18" s="77"/>
      <c r="O18" s="77"/>
      <c r="P18" s="102" t="s">
        <v>47</v>
      </c>
      <c r="Q18" s="102"/>
      <c r="R18" s="102"/>
      <c r="S18" s="102"/>
      <c r="T18" s="6"/>
    </row>
    <row r="19" spans="2:20" ht="16.5" thickBot="1">
      <c r="B19" s="24"/>
      <c r="C19" s="83"/>
      <c r="D19" s="83"/>
      <c r="E19" s="83"/>
      <c r="F19" s="83"/>
      <c r="G19" s="83"/>
      <c r="H19" s="83"/>
      <c r="I19" s="83"/>
      <c r="J19" s="83"/>
      <c r="K19" s="84"/>
      <c r="L19" s="6"/>
      <c r="M19" s="77" t="s">
        <v>68</v>
      </c>
      <c r="N19" s="77"/>
      <c r="O19" s="77"/>
      <c r="P19" s="102" t="s">
        <v>47</v>
      </c>
      <c r="Q19" s="102"/>
      <c r="R19" s="102"/>
      <c r="S19" s="102"/>
      <c r="T19" s="6"/>
    </row>
    <row r="20" spans="2:20" ht="16.5" thickBot="1">
      <c r="B20" s="24"/>
      <c r="C20" s="83"/>
      <c r="D20" s="83"/>
      <c r="E20" s="83"/>
      <c r="F20" s="83"/>
      <c r="G20" s="83"/>
      <c r="H20" s="83"/>
      <c r="I20" s="83"/>
      <c r="J20" s="83"/>
      <c r="K20" s="84"/>
      <c r="L20" s="6"/>
      <c r="M20" s="77"/>
      <c r="N20" s="77"/>
      <c r="O20" s="77"/>
      <c r="P20" s="102"/>
      <c r="Q20" s="102"/>
      <c r="R20" s="102"/>
      <c r="S20" s="102"/>
      <c r="T20" s="6"/>
    </row>
    <row r="21" spans="2:20" ht="16.5" thickBot="1">
      <c r="B21" s="24"/>
      <c r="C21" s="83"/>
      <c r="D21" s="83"/>
      <c r="E21" s="83"/>
      <c r="F21" s="83"/>
      <c r="G21" s="83"/>
      <c r="H21" s="83"/>
      <c r="I21" s="83"/>
      <c r="J21" s="83"/>
      <c r="K21" s="84"/>
      <c r="L21" s="6"/>
      <c r="M21" s="77"/>
      <c r="N21" s="77"/>
      <c r="O21" s="77"/>
      <c r="P21" s="102"/>
      <c r="Q21" s="102"/>
      <c r="R21" s="102"/>
      <c r="S21" s="102"/>
      <c r="T21" s="6"/>
    </row>
    <row r="22" spans="2:20" ht="16.5" thickBot="1">
      <c r="B22" s="24"/>
      <c r="C22" s="85"/>
      <c r="D22" s="85"/>
      <c r="E22" s="85"/>
      <c r="F22" s="85"/>
      <c r="G22" s="85"/>
      <c r="H22" s="85"/>
      <c r="I22" s="85"/>
      <c r="J22" s="85"/>
      <c r="K22" s="92"/>
      <c r="L22" s="6"/>
      <c r="M22" s="77"/>
      <c r="N22" s="77"/>
      <c r="O22" s="77"/>
      <c r="P22" s="102"/>
      <c r="Q22" s="102"/>
      <c r="R22" s="102"/>
      <c r="S22" s="102"/>
      <c r="T22" s="6"/>
    </row>
    <row r="23" spans="2:20" ht="15.75">
      <c r="B23" s="24"/>
      <c r="C23" s="85"/>
      <c r="D23" s="85"/>
      <c r="E23" s="85"/>
      <c r="F23" s="85"/>
      <c r="G23" s="85"/>
      <c r="H23" s="85"/>
      <c r="I23" s="85"/>
      <c r="J23" s="85"/>
      <c r="K23" s="92"/>
      <c r="L23" s="6"/>
      <c r="M23" s="123"/>
      <c r="N23" s="123"/>
      <c r="O23" s="123"/>
      <c r="P23" s="6"/>
      <c r="Q23" s="6"/>
      <c r="R23" s="6"/>
      <c r="S23" s="6"/>
      <c r="T23" s="6"/>
    </row>
    <row r="24" spans="2:20" ht="15.75">
      <c r="B24" s="24"/>
      <c r="C24" s="83"/>
      <c r="D24" s="83"/>
      <c r="E24" s="83"/>
      <c r="F24" s="83"/>
      <c r="G24" s="83"/>
      <c r="H24" s="83"/>
      <c r="I24" s="83"/>
      <c r="J24" s="83"/>
      <c r="K24" s="84"/>
      <c r="L24" s="6"/>
      <c r="M24" s="123"/>
      <c r="N24" s="124"/>
      <c r="O24" s="124"/>
      <c r="P24" s="6"/>
      <c r="Q24" s="6"/>
      <c r="R24" s="6"/>
      <c r="S24" s="6"/>
      <c r="T24" s="6"/>
    </row>
    <row r="25" spans="2:20" ht="15.75">
      <c r="B25" s="24"/>
      <c r="C25" s="83"/>
      <c r="D25" s="83"/>
      <c r="E25" s="83"/>
      <c r="F25" s="83"/>
      <c r="G25" s="83"/>
      <c r="H25" s="83"/>
      <c r="I25" s="83"/>
      <c r="J25" s="83"/>
      <c r="K25" s="84"/>
      <c r="L25" s="6"/>
      <c r="M25" s="123"/>
      <c r="N25" s="123"/>
      <c r="O25" s="123"/>
      <c r="P25" s="6"/>
      <c r="Q25" s="6"/>
      <c r="R25" s="6"/>
      <c r="S25" s="6"/>
      <c r="T25" s="6"/>
    </row>
    <row r="26" spans="2:20" ht="15.75">
      <c r="B26" s="24"/>
      <c r="C26" s="83"/>
      <c r="D26" s="83"/>
      <c r="E26" s="83"/>
      <c r="F26" s="83"/>
      <c r="G26" s="83"/>
      <c r="H26" s="83"/>
      <c r="I26" s="83"/>
      <c r="J26" s="83"/>
      <c r="K26" s="84"/>
      <c r="L26" s="6"/>
      <c r="M26" s="6"/>
      <c r="N26" s="6"/>
      <c r="O26" s="6"/>
      <c r="P26" s="6"/>
      <c r="Q26" s="6"/>
      <c r="R26" s="6"/>
      <c r="S26" s="6"/>
      <c r="T26" s="6"/>
    </row>
    <row r="27" spans="2:20" ht="19.5" thickBot="1">
      <c r="B27" s="24"/>
      <c r="C27" s="83"/>
      <c r="D27" s="83"/>
      <c r="E27" s="83"/>
      <c r="F27" s="83"/>
      <c r="G27" s="83"/>
      <c r="H27" s="83"/>
      <c r="I27" s="83"/>
      <c r="J27" s="83"/>
      <c r="K27" s="84"/>
      <c r="L27" s="25"/>
      <c r="M27" s="87" t="s">
        <v>7</v>
      </c>
      <c r="N27" s="87"/>
      <c r="O27" s="87"/>
      <c r="P27" s="87"/>
      <c r="Q27" s="87"/>
      <c r="R27" s="87"/>
      <c r="S27" s="6"/>
      <c r="T27" s="6"/>
    </row>
    <row r="28" spans="2:20" ht="19.5" thickBot="1">
      <c r="B28" s="24"/>
      <c r="C28" s="83"/>
      <c r="D28" s="83"/>
      <c r="E28" s="83"/>
      <c r="F28" s="83"/>
      <c r="G28" s="83"/>
      <c r="H28" s="83"/>
      <c r="I28" s="83"/>
      <c r="J28" s="83"/>
      <c r="K28" s="84"/>
      <c r="L28" s="25"/>
      <c r="M28" s="90" t="s">
        <v>14</v>
      </c>
      <c r="N28" s="90"/>
      <c r="O28" s="90"/>
      <c r="P28" s="69" t="s">
        <v>69</v>
      </c>
      <c r="Q28" s="135" t="s">
        <v>53</v>
      </c>
      <c r="R28" s="136"/>
      <c r="S28" s="6"/>
      <c r="T28" s="6"/>
    </row>
    <row r="29" spans="2:20" ht="19.5" thickBot="1">
      <c r="B29" s="24"/>
      <c r="C29" s="83"/>
      <c r="D29" s="83"/>
      <c r="E29" s="83"/>
      <c r="F29" s="83"/>
      <c r="G29" s="83"/>
      <c r="H29" s="83"/>
      <c r="I29" s="83"/>
      <c r="J29" s="83"/>
      <c r="K29" s="84"/>
      <c r="L29" s="25"/>
      <c r="M29" s="86" t="s">
        <v>15</v>
      </c>
      <c r="N29" s="86"/>
      <c r="O29" s="86"/>
      <c r="P29" s="3">
        <f xml:space="preserve"> COUNTIFS($C12:$K100, "*O*F*11*issued*")</f>
        <v>0</v>
      </c>
      <c r="Q29" s="98">
        <f xml:space="preserve"> COUNTIFS(C12:K104, "*O*F*11*surrendered*")</f>
        <v>0</v>
      </c>
      <c r="R29" s="99"/>
      <c r="S29" s="6"/>
      <c r="T29" s="6"/>
    </row>
    <row r="30" spans="2:20" ht="19.5" thickBot="1">
      <c r="B30" s="24"/>
      <c r="C30" s="83"/>
      <c r="D30" s="83"/>
      <c r="E30" s="83"/>
      <c r="F30" s="83"/>
      <c r="G30" s="83"/>
      <c r="H30" s="83"/>
      <c r="I30" s="83"/>
      <c r="J30" s="83"/>
      <c r="K30" s="84"/>
      <c r="L30" s="25"/>
      <c r="M30" s="86" t="s">
        <v>55</v>
      </c>
      <c r="N30" s="86"/>
      <c r="O30" s="86"/>
      <c r="P30" s="3">
        <f xml:space="preserve"> COUNTIF($C12:$K104, "*CMMS*raised*")</f>
        <v>0</v>
      </c>
      <c r="Q30" s="100"/>
      <c r="R30" s="101"/>
      <c r="S30" s="6"/>
      <c r="T30" s="6"/>
    </row>
    <row r="31" spans="2:20" ht="19.5" thickBot="1">
      <c r="B31" s="24"/>
      <c r="C31" s="83"/>
      <c r="D31" s="83"/>
      <c r="E31" s="83"/>
      <c r="F31" s="83"/>
      <c r="G31" s="83"/>
      <c r="H31" s="83"/>
      <c r="I31" s="83"/>
      <c r="J31" s="83"/>
      <c r="K31" s="84"/>
      <c r="L31" s="25"/>
      <c r="M31" s="86" t="s">
        <v>28</v>
      </c>
      <c r="N31" s="86"/>
      <c r="O31" s="86"/>
      <c r="P31" s="3">
        <f xml:space="preserve"> COUNTIFS($C12:$K104, "Work Permit*issued*") + COUNTIFS($C12:$K104, "*Permit*to*work*issued*") + COUNTIFS($C12:$K104, "*O*F*2*issued*")</f>
        <v>0</v>
      </c>
      <c r="Q31" s="98">
        <f xml:space="preserve"> COUNTIFS($C12:$K104, "Work Permit*surrendered*") + COUNTIFS($C12:$K104, "*Permit*to*work*surrendered*") + COUNTIFS($C12:$K104, "*O*F*2*surrendered*")</f>
        <v>0</v>
      </c>
      <c r="R31" s="99"/>
      <c r="S31" s="6"/>
      <c r="T31" s="6"/>
    </row>
    <row r="32" spans="2:20" ht="19.5" thickBot="1">
      <c r="B32" s="24"/>
      <c r="C32" s="83"/>
      <c r="D32" s="83"/>
      <c r="E32" s="83"/>
      <c r="F32" s="83"/>
      <c r="G32" s="83"/>
      <c r="H32" s="83"/>
      <c r="I32" s="83"/>
      <c r="J32" s="83"/>
      <c r="K32" s="84"/>
      <c r="L32" s="25"/>
      <c r="M32" s="86" t="s">
        <v>29</v>
      </c>
      <c r="N32" s="86"/>
      <c r="O32" s="86"/>
      <c r="P32" s="3">
        <f xml:space="preserve"> COUNTIFS($C12:$K104, "Work*Test*Permit*issued*") + COUNTIFS($C12:$K104, "*O*F*3*issued*")</f>
        <v>0</v>
      </c>
      <c r="Q32" s="98">
        <f xml:space="preserve"> COUNTIFS(C12:K104, "Work*Test*Permit*surrendered*") + COUNTIFS($C12:$K104, "*O*F*3*surrendered*")</f>
        <v>0</v>
      </c>
      <c r="R32" s="99"/>
      <c r="S32" s="6"/>
      <c r="T32" s="6"/>
    </row>
    <row r="33" spans="2:20" ht="19.5" thickBot="1">
      <c r="B33" s="24"/>
      <c r="C33" s="83"/>
      <c r="D33" s="83"/>
      <c r="E33" s="83"/>
      <c r="F33" s="83"/>
      <c r="G33" s="83"/>
      <c r="H33" s="83"/>
      <c r="I33" s="83"/>
      <c r="J33" s="83"/>
      <c r="K33" s="84"/>
      <c r="L33" s="25"/>
      <c r="M33" s="86" t="s">
        <v>30</v>
      </c>
      <c r="N33" s="86"/>
      <c r="O33" s="86"/>
      <c r="P33" s="3">
        <f xml:space="preserve"> COUNTIFS($C12:$K104, "*Local*Checks*") + COUNTIFS($C12:$K104, "*Checks*Local*")</f>
        <v>0</v>
      </c>
      <c r="Q33" s="100"/>
      <c r="R33" s="101"/>
      <c r="S33" s="6"/>
      <c r="T33" s="6"/>
    </row>
    <row r="34" spans="2:20" ht="19.5" thickBot="1">
      <c r="B34" s="24"/>
      <c r="C34" s="83"/>
      <c r="D34" s="83"/>
      <c r="E34" s="83"/>
      <c r="F34" s="83"/>
      <c r="G34" s="83"/>
      <c r="H34" s="83"/>
      <c r="I34" s="83"/>
      <c r="J34" s="83"/>
      <c r="K34" s="84"/>
      <c r="L34" s="25"/>
      <c r="M34" s="86" t="s">
        <v>49</v>
      </c>
      <c r="N34" s="86"/>
      <c r="O34" s="86"/>
      <c r="P34" s="3">
        <f xml:space="preserve"> COUNTIFS($C12:$K104, "*Hot*Work*Permit*issued*")</f>
        <v>0</v>
      </c>
      <c r="Q34" s="98">
        <f xml:space="preserve"> COUNTIFS($C12:$K104, "*Hot*Work*Permit*surrendered*")</f>
        <v>0</v>
      </c>
      <c r="R34" s="99"/>
      <c r="S34" s="6"/>
      <c r="T34" s="6"/>
    </row>
    <row r="35" spans="2:20" ht="19.5" thickBot="1">
      <c r="B35" s="24"/>
      <c r="C35" s="83"/>
      <c r="D35" s="83"/>
      <c r="E35" s="83"/>
      <c r="F35" s="83"/>
      <c r="G35" s="83"/>
      <c r="H35" s="83"/>
      <c r="I35" s="83"/>
      <c r="J35" s="83"/>
      <c r="K35" s="84"/>
      <c r="L35" s="25"/>
      <c r="M35" s="86" t="s">
        <v>48</v>
      </c>
      <c r="N35" s="86"/>
      <c r="O35" s="86"/>
      <c r="P35" s="3">
        <f xml:space="preserve"> COUNTIFS($C12:$K104, "*Confined*Space*Permit*issued*")</f>
        <v>0</v>
      </c>
      <c r="Q35" s="98">
        <f xml:space="preserve"> COUNTIFS($C12:$K104, "*Confined*Space*Permit*surrendered*")</f>
        <v>0</v>
      </c>
      <c r="R35" s="99"/>
      <c r="S35" s="6"/>
      <c r="T35" s="6"/>
    </row>
    <row r="36" spans="2:20" ht="19.5" thickBot="1">
      <c r="B36" s="24"/>
      <c r="C36" s="83"/>
      <c r="D36" s="83"/>
      <c r="E36" s="83"/>
      <c r="F36" s="83"/>
      <c r="G36" s="83"/>
      <c r="H36" s="83"/>
      <c r="I36" s="83"/>
      <c r="J36" s="83"/>
      <c r="K36" s="84"/>
      <c r="L36" s="25"/>
      <c r="M36" s="77" t="s">
        <v>50</v>
      </c>
      <c r="N36" s="77"/>
      <c r="O36" s="77"/>
      <c r="P36" s="3">
        <f>COUNTIFS($C12:$K104,"*Application*for*Protection*Guarantee*")</f>
        <v>0</v>
      </c>
      <c r="Q36" s="100"/>
      <c r="R36" s="101"/>
      <c r="S36" s="6"/>
      <c r="T36" s="6"/>
    </row>
    <row r="37" spans="2:20" ht="19.5" thickBot="1">
      <c r="B37" s="24"/>
      <c r="C37" s="83"/>
      <c r="D37" s="83"/>
      <c r="E37" s="83"/>
      <c r="F37" s="83"/>
      <c r="G37" s="83"/>
      <c r="H37" s="83"/>
      <c r="I37" s="83"/>
      <c r="J37" s="83"/>
      <c r="K37" s="84"/>
      <c r="L37" s="6"/>
      <c r="M37" s="125"/>
      <c r="N37" s="125"/>
      <c r="O37" s="125"/>
      <c r="P37" s="28"/>
      <c r="Q37" s="129"/>
      <c r="R37" s="130"/>
      <c r="S37" s="29"/>
      <c r="T37" s="6"/>
    </row>
    <row r="38" spans="2:20" ht="19.5" thickBot="1">
      <c r="B38" s="24"/>
      <c r="C38" s="83"/>
      <c r="D38" s="83"/>
      <c r="E38" s="83"/>
      <c r="F38" s="83"/>
      <c r="G38" s="83"/>
      <c r="H38" s="83"/>
      <c r="I38" s="83"/>
      <c r="J38" s="83"/>
      <c r="K38" s="84"/>
      <c r="L38" s="6"/>
      <c r="M38" s="86"/>
      <c r="N38" s="86"/>
      <c r="O38" s="86"/>
      <c r="P38" s="27"/>
      <c r="Q38" s="121"/>
      <c r="R38" s="122"/>
      <c r="S38" s="30"/>
      <c r="T38" s="6"/>
    </row>
    <row r="39" spans="2:20" ht="19.5" thickBot="1">
      <c r="B39" s="24"/>
      <c r="C39" s="83"/>
      <c r="D39" s="83"/>
      <c r="E39" s="83"/>
      <c r="F39" s="83"/>
      <c r="G39" s="83"/>
      <c r="H39" s="83"/>
      <c r="I39" s="83"/>
      <c r="J39" s="83"/>
      <c r="K39" s="84"/>
      <c r="L39" s="6"/>
      <c r="M39" s="86"/>
      <c r="N39" s="86"/>
      <c r="O39" s="86"/>
      <c r="P39" s="27"/>
      <c r="Q39" s="121"/>
      <c r="R39" s="122"/>
      <c r="S39" s="30"/>
      <c r="T39" s="6"/>
    </row>
    <row r="40" spans="2:20" ht="18.75">
      <c r="B40" s="24"/>
      <c r="C40" s="83"/>
      <c r="D40" s="83"/>
      <c r="E40" s="83"/>
      <c r="F40" s="83"/>
      <c r="G40" s="83"/>
      <c r="H40" s="83"/>
      <c r="I40" s="83"/>
      <c r="J40" s="83"/>
      <c r="K40" s="84"/>
      <c r="L40" s="6"/>
      <c r="M40" s="31"/>
      <c r="N40" s="32"/>
      <c r="O40" s="32"/>
      <c r="P40" s="32"/>
      <c r="Q40" s="32"/>
      <c r="R40" s="32"/>
      <c r="S40" s="30"/>
      <c r="T40" s="6"/>
    </row>
    <row r="41" spans="2:20" ht="18.75">
      <c r="B41" s="24"/>
      <c r="C41" s="83"/>
      <c r="D41" s="83"/>
      <c r="E41" s="83"/>
      <c r="F41" s="83"/>
      <c r="G41" s="83"/>
      <c r="H41" s="83"/>
      <c r="I41" s="83"/>
      <c r="J41" s="83"/>
      <c r="K41" s="84"/>
      <c r="L41" s="6"/>
      <c r="M41" s="31"/>
      <c r="N41" s="32"/>
      <c r="O41" s="32"/>
      <c r="P41" s="32"/>
      <c r="Q41" s="32"/>
      <c r="R41" s="32"/>
      <c r="S41" s="30"/>
      <c r="T41" s="6"/>
    </row>
    <row r="42" spans="2:20" ht="18.75">
      <c r="B42" s="24"/>
      <c r="C42" s="83"/>
      <c r="D42" s="83"/>
      <c r="E42" s="83"/>
      <c r="F42" s="83"/>
      <c r="G42" s="83"/>
      <c r="H42" s="83"/>
      <c r="I42" s="83"/>
      <c r="J42" s="83"/>
      <c r="K42" s="84"/>
      <c r="L42" s="6"/>
      <c r="M42" s="33"/>
      <c r="N42" s="33"/>
      <c r="O42" s="33"/>
      <c r="P42" s="33"/>
      <c r="Q42" s="32"/>
      <c r="R42" s="32"/>
      <c r="S42" s="30"/>
      <c r="T42" s="6"/>
    </row>
    <row r="43" spans="2:20" ht="18.75">
      <c r="B43" s="24"/>
      <c r="C43" s="83"/>
      <c r="D43" s="83"/>
      <c r="E43" s="83"/>
      <c r="F43" s="83"/>
      <c r="G43" s="83"/>
      <c r="H43" s="83"/>
      <c r="I43" s="83"/>
      <c r="J43" s="83"/>
      <c r="K43" s="84"/>
      <c r="L43" s="6"/>
      <c r="M43" s="33"/>
      <c r="N43" s="33"/>
      <c r="O43" s="33"/>
      <c r="P43" s="33"/>
      <c r="Q43" s="32"/>
      <c r="R43" s="32"/>
      <c r="S43" s="30"/>
      <c r="T43" s="6"/>
    </row>
    <row r="44" spans="2:20" ht="18.75">
      <c r="B44" s="24"/>
      <c r="C44" s="83"/>
      <c r="D44" s="83"/>
      <c r="E44" s="83"/>
      <c r="F44" s="83"/>
      <c r="G44" s="83"/>
      <c r="H44" s="83"/>
      <c r="I44" s="83"/>
      <c r="J44" s="83"/>
      <c r="K44" s="84"/>
      <c r="L44" s="6"/>
      <c r="M44" s="33"/>
      <c r="N44" s="33"/>
      <c r="O44" s="33"/>
      <c r="P44" s="33"/>
      <c r="Q44" s="32"/>
      <c r="R44" s="32"/>
      <c r="S44" s="32"/>
      <c r="T44" s="6"/>
    </row>
    <row r="45" spans="2:20" ht="15.75">
      <c r="B45" s="24"/>
      <c r="C45" s="83"/>
      <c r="D45" s="83"/>
      <c r="E45" s="83"/>
      <c r="F45" s="83"/>
      <c r="G45" s="83"/>
      <c r="H45" s="83"/>
      <c r="I45" s="83"/>
      <c r="J45" s="83"/>
      <c r="K45" s="84"/>
      <c r="L45" s="25"/>
      <c r="M45" s="25"/>
      <c r="N45" s="25"/>
      <c r="O45" s="25"/>
      <c r="P45" s="25"/>
      <c r="Q45" s="25"/>
      <c r="R45" s="25"/>
      <c r="S45" s="6"/>
      <c r="T45" s="6"/>
    </row>
    <row r="46" spans="2:20" ht="15.75">
      <c r="B46" s="24"/>
      <c r="C46" s="83"/>
      <c r="D46" s="83"/>
      <c r="E46" s="83"/>
      <c r="F46" s="83"/>
      <c r="G46" s="83"/>
      <c r="H46" s="83"/>
      <c r="I46" s="83"/>
      <c r="J46" s="83"/>
      <c r="K46" s="84"/>
      <c r="L46" s="25"/>
      <c r="M46" s="25"/>
      <c r="N46" s="25"/>
      <c r="O46" s="25"/>
      <c r="P46" s="25"/>
      <c r="Q46" s="25"/>
      <c r="R46" s="25"/>
      <c r="S46" s="6"/>
      <c r="T46" s="6"/>
    </row>
    <row r="47" spans="2:20" ht="15.75">
      <c r="B47" s="24"/>
      <c r="C47" s="83"/>
      <c r="D47" s="83"/>
      <c r="E47" s="83"/>
      <c r="F47" s="83"/>
      <c r="G47" s="83"/>
      <c r="H47" s="83"/>
      <c r="I47" s="83"/>
      <c r="J47" s="83"/>
      <c r="K47" s="84"/>
      <c r="L47" s="25"/>
      <c r="M47" s="25"/>
      <c r="N47" s="25"/>
      <c r="O47" s="25"/>
      <c r="P47" s="25"/>
      <c r="Q47" s="25"/>
      <c r="R47" s="25"/>
      <c r="S47" s="6"/>
      <c r="T47" s="6"/>
    </row>
    <row r="48" spans="2:20" ht="15.75">
      <c r="B48" s="24"/>
      <c r="C48" s="83"/>
      <c r="D48" s="83"/>
      <c r="E48" s="83"/>
      <c r="F48" s="83"/>
      <c r="G48" s="83"/>
      <c r="H48" s="83"/>
      <c r="I48" s="83"/>
      <c r="J48" s="83"/>
      <c r="K48" s="84"/>
      <c r="L48" s="25"/>
      <c r="M48" s="25"/>
      <c r="N48" s="25"/>
      <c r="O48" s="25"/>
      <c r="P48" s="25"/>
      <c r="Q48" s="25"/>
      <c r="R48" s="25"/>
      <c r="S48" s="6"/>
      <c r="T48" s="6"/>
    </row>
    <row r="49" spans="2:20" ht="15.75">
      <c r="B49" s="24"/>
      <c r="C49" s="83"/>
      <c r="D49" s="83"/>
      <c r="E49" s="83"/>
      <c r="F49" s="83"/>
      <c r="G49" s="83"/>
      <c r="H49" s="83"/>
      <c r="I49" s="83"/>
      <c r="J49" s="83"/>
      <c r="K49" s="84"/>
      <c r="L49" s="25"/>
      <c r="M49" s="25"/>
      <c r="N49" s="25"/>
      <c r="O49" s="25"/>
      <c r="P49" s="25"/>
      <c r="Q49" s="25"/>
      <c r="R49" s="25"/>
      <c r="S49" s="6"/>
      <c r="T49" s="6"/>
    </row>
    <row r="50" spans="2:20" ht="15.75">
      <c r="B50" s="24"/>
      <c r="C50" s="83"/>
      <c r="D50" s="83"/>
      <c r="E50" s="83"/>
      <c r="F50" s="83"/>
      <c r="G50" s="83"/>
      <c r="H50" s="83"/>
      <c r="I50" s="83"/>
      <c r="J50" s="83"/>
      <c r="K50" s="84"/>
      <c r="L50" s="25"/>
      <c r="M50" s="34"/>
      <c r="N50" s="34"/>
      <c r="O50" s="34"/>
      <c r="P50" s="34"/>
      <c r="Q50" s="25"/>
      <c r="R50" s="25"/>
      <c r="S50" s="6"/>
      <c r="T50" s="6"/>
    </row>
    <row r="51" spans="2:20" ht="15.75">
      <c r="B51" s="24"/>
      <c r="C51" s="83"/>
      <c r="D51" s="83"/>
      <c r="E51" s="83"/>
      <c r="F51" s="83"/>
      <c r="G51" s="83"/>
      <c r="H51" s="83"/>
      <c r="I51" s="83"/>
      <c r="J51" s="83"/>
      <c r="K51" s="84"/>
      <c r="L51" s="25"/>
      <c r="M51" s="25"/>
      <c r="N51" s="25"/>
      <c r="O51" s="25"/>
      <c r="P51" s="25"/>
      <c r="Q51" s="25"/>
      <c r="R51" s="25"/>
      <c r="S51" s="6"/>
      <c r="T51" s="6"/>
    </row>
    <row r="52" spans="2:20" ht="15.75">
      <c r="B52" s="24"/>
      <c r="C52" s="83"/>
      <c r="D52" s="83"/>
      <c r="E52" s="83"/>
      <c r="F52" s="83"/>
      <c r="G52" s="83"/>
      <c r="H52" s="83"/>
      <c r="I52" s="83"/>
      <c r="J52" s="83"/>
      <c r="K52" s="84"/>
      <c r="L52" s="25"/>
      <c r="M52" s="25"/>
      <c r="N52" s="25"/>
      <c r="O52" s="25"/>
      <c r="P52" s="25"/>
      <c r="Q52" s="25"/>
      <c r="R52" s="25"/>
      <c r="S52" s="6"/>
      <c r="T52" s="6"/>
    </row>
    <row r="53" spans="2:20" ht="15.75">
      <c r="B53" s="24"/>
      <c r="C53" s="83"/>
      <c r="D53" s="83"/>
      <c r="E53" s="83"/>
      <c r="F53" s="83"/>
      <c r="G53" s="83"/>
      <c r="H53" s="83"/>
      <c r="I53" s="83"/>
      <c r="J53" s="83"/>
      <c r="K53" s="84"/>
      <c r="L53" s="25"/>
      <c r="M53" s="25"/>
      <c r="N53" s="25"/>
      <c r="O53" s="25"/>
      <c r="P53" s="25"/>
      <c r="Q53" s="25"/>
      <c r="R53" s="25"/>
      <c r="S53" s="6"/>
      <c r="T53" s="6"/>
    </row>
    <row r="54" spans="2:20" ht="15.75">
      <c r="B54" s="24"/>
      <c r="C54" s="83"/>
      <c r="D54" s="83"/>
      <c r="E54" s="83"/>
      <c r="F54" s="83"/>
      <c r="G54" s="83"/>
      <c r="H54" s="83"/>
      <c r="I54" s="83"/>
      <c r="J54" s="83"/>
      <c r="K54" s="84"/>
      <c r="L54" s="25"/>
      <c r="M54" s="25"/>
      <c r="N54" s="25"/>
      <c r="O54" s="25"/>
      <c r="P54" s="25"/>
      <c r="Q54" s="25"/>
      <c r="R54" s="25"/>
      <c r="S54" s="6"/>
      <c r="T54" s="6"/>
    </row>
    <row r="55" spans="2:20" ht="15.75">
      <c r="B55" s="24"/>
      <c r="C55" s="83"/>
      <c r="D55" s="83"/>
      <c r="E55" s="83"/>
      <c r="F55" s="83"/>
      <c r="G55" s="83"/>
      <c r="H55" s="83"/>
      <c r="I55" s="83"/>
      <c r="J55" s="83"/>
      <c r="K55" s="84"/>
      <c r="L55" s="25"/>
      <c r="M55" s="6"/>
      <c r="N55" s="6"/>
      <c r="O55" s="6"/>
      <c r="P55" s="6"/>
      <c r="Q55" s="6"/>
      <c r="R55" s="6"/>
      <c r="S55" s="6"/>
      <c r="T55" s="6"/>
    </row>
    <row r="56" spans="2:20" ht="15.75">
      <c r="B56" s="24"/>
      <c r="C56" s="83"/>
      <c r="D56" s="83"/>
      <c r="E56" s="83"/>
      <c r="F56" s="83"/>
      <c r="G56" s="83"/>
      <c r="H56" s="83"/>
      <c r="I56" s="83"/>
      <c r="J56" s="83"/>
      <c r="K56" s="84"/>
      <c r="L56" s="25"/>
      <c r="M56" s="6"/>
      <c r="N56" s="6"/>
      <c r="O56" s="6"/>
      <c r="P56" s="6"/>
      <c r="Q56" s="6"/>
      <c r="R56" s="6"/>
      <c r="S56" s="6"/>
      <c r="T56" s="6"/>
    </row>
    <row r="57" spans="2:20" ht="15.75">
      <c r="B57" s="24"/>
      <c r="C57" s="83"/>
      <c r="D57" s="83"/>
      <c r="E57" s="83"/>
      <c r="F57" s="83"/>
      <c r="G57" s="83"/>
      <c r="H57" s="83"/>
      <c r="I57" s="83"/>
      <c r="J57" s="83"/>
      <c r="K57" s="84"/>
      <c r="L57" s="25"/>
      <c r="M57" s="6"/>
      <c r="N57" s="6"/>
      <c r="O57" s="6"/>
      <c r="P57" s="6"/>
      <c r="Q57" s="6"/>
      <c r="R57" s="6"/>
      <c r="S57" s="6"/>
      <c r="T57" s="6"/>
    </row>
    <row r="58" spans="2:20" ht="15.75">
      <c r="B58" s="24"/>
      <c r="C58" s="83"/>
      <c r="D58" s="83"/>
      <c r="E58" s="83"/>
      <c r="F58" s="83"/>
      <c r="G58" s="83"/>
      <c r="H58" s="83"/>
      <c r="I58" s="83"/>
      <c r="J58" s="83"/>
      <c r="K58" s="84"/>
      <c r="L58" s="25"/>
      <c r="M58" s="6"/>
      <c r="N58" s="6"/>
      <c r="O58" s="6"/>
      <c r="P58" s="6"/>
      <c r="Q58" s="6"/>
      <c r="R58" s="6"/>
      <c r="S58" s="6"/>
      <c r="T58" s="6"/>
    </row>
    <row r="59" spans="2:20" ht="15.75">
      <c r="B59" s="24"/>
      <c r="C59" s="83"/>
      <c r="D59" s="83"/>
      <c r="E59" s="83"/>
      <c r="F59" s="83"/>
      <c r="G59" s="83"/>
      <c r="H59" s="83"/>
      <c r="I59" s="83"/>
      <c r="J59" s="83"/>
      <c r="K59" s="84"/>
      <c r="L59" s="25"/>
      <c r="M59" s="6"/>
      <c r="N59" s="6"/>
      <c r="O59" s="6"/>
      <c r="P59" s="6"/>
      <c r="Q59" s="6"/>
      <c r="R59" s="6"/>
      <c r="S59" s="6"/>
      <c r="T59" s="6"/>
    </row>
    <row r="60" spans="2:20" ht="15.75">
      <c r="B60" s="24"/>
      <c r="C60" s="83"/>
      <c r="D60" s="83"/>
      <c r="E60" s="83"/>
      <c r="F60" s="83"/>
      <c r="G60" s="83"/>
      <c r="H60" s="83"/>
      <c r="I60" s="83"/>
      <c r="J60" s="83"/>
      <c r="K60" s="84"/>
      <c r="L60" s="25"/>
      <c r="M60" s="6"/>
      <c r="N60" s="6"/>
      <c r="O60" s="6"/>
      <c r="P60" s="6"/>
      <c r="Q60" s="6"/>
      <c r="R60" s="6"/>
      <c r="S60" s="6"/>
      <c r="T60" s="6"/>
    </row>
    <row r="61" spans="2:20" ht="15.75">
      <c r="B61" s="24"/>
      <c r="C61" s="83"/>
      <c r="D61" s="83"/>
      <c r="E61" s="83"/>
      <c r="F61" s="83"/>
      <c r="G61" s="83"/>
      <c r="H61" s="83"/>
      <c r="I61" s="83"/>
      <c r="J61" s="83"/>
      <c r="K61" s="84"/>
      <c r="L61" s="25"/>
      <c r="M61" s="25"/>
      <c r="N61" s="25"/>
      <c r="O61" s="6"/>
      <c r="P61" s="25"/>
      <c r="Q61" s="25"/>
      <c r="R61" s="25"/>
      <c r="S61" s="6"/>
      <c r="T61" s="6"/>
    </row>
    <row r="62" spans="2:20" ht="15.75">
      <c r="B62" s="24"/>
      <c r="C62" s="83"/>
      <c r="D62" s="83"/>
      <c r="E62" s="83"/>
      <c r="F62" s="83"/>
      <c r="G62" s="83"/>
      <c r="H62" s="83"/>
      <c r="I62" s="83"/>
      <c r="J62" s="83"/>
      <c r="K62" s="84"/>
      <c r="L62" s="6"/>
      <c r="M62" s="6"/>
      <c r="N62" s="6"/>
      <c r="O62" s="6"/>
      <c r="P62" s="6"/>
      <c r="Q62" s="6"/>
      <c r="R62" s="6"/>
      <c r="S62" s="6"/>
      <c r="T62" s="6"/>
    </row>
    <row r="63" spans="2:20" ht="15.75">
      <c r="B63" s="24"/>
      <c r="C63" s="83"/>
      <c r="D63" s="83"/>
      <c r="E63" s="83"/>
      <c r="F63" s="83"/>
      <c r="G63" s="83"/>
      <c r="H63" s="83"/>
      <c r="I63" s="83"/>
      <c r="J63" s="83"/>
      <c r="K63" s="84"/>
      <c r="L63" s="6"/>
      <c r="M63" s="6"/>
      <c r="N63" s="6"/>
      <c r="O63" s="6"/>
      <c r="P63" s="6"/>
      <c r="Q63" s="6"/>
      <c r="R63" s="6"/>
      <c r="S63" s="6"/>
      <c r="T63" s="6"/>
    </row>
    <row r="64" spans="2:20" ht="15.75">
      <c r="B64" s="24"/>
      <c r="C64" s="83"/>
      <c r="D64" s="83"/>
      <c r="E64" s="83"/>
      <c r="F64" s="83"/>
      <c r="G64" s="83"/>
      <c r="H64" s="83"/>
      <c r="I64" s="83"/>
      <c r="J64" s="83"/>
      <c r="K64" s="84"/>
      <c r="L64" s="6"/>
      <c r="M64" s="6"/>
      <c r="N64" s="6"/>
      <c r="O64" s="6"/>
      <c r="P64" s="6"/>
      <c r="Q64" s="6"/>
      <c r="R64" s="6"/>
      <c r="S64" s="6"/>
      <c r="T64" s="6"/>
    </row>
    <row r="65" spans="2:20" ht="15.75">
      <c r="B65" s="24"/>
      <c r="C65" s="83"/>
      <c r="D65" s="83"/>
      <c r="E65" s="83"/>
      <c r="F65" s="83"/>
      <c r="G65" s="83"/>
      <c r="H65" s="83"/>
      <c r="I65" s="83"/>
      <c r="J65" s="83"/>
      <c r="K65" s="84"/>
      <c r="L65" s="6"/>
      <c r="M65" s="6"/>
      <c r="N65" s="6"/>
      <c r="O65" s="6"/>
      <c r="P65" s="6"/>
      <c r="Q65" s="6"/>
      <c r="R65" s="6"/>
      <c r="S65" s="6"/>
      <c r="T65" s="6"/>
    </row>
    <row r="66" spans="2:20" ht="15.75">
      <c r="B66" s="24"/>
      <c r="C66" s="83"/>
      <c r="D66" s="83"/>
      <c r="E66" s="83"/>
      <c r="F66" s="83"/>
      <c r="G66" s="83"/>
      <c r="H66" s="83"/>
      <c r="I66" s="83"/>
      <c r="J66" s="83"/>
      <c r="K66" s="84"/>
      <c r="L66" s="6"/>
      <c r="M66" s="6"/>
      <c r="N66" s="6"/>
      <c r="O66" s="6"/>
      <c r="P66" s="6"/>
      <c r="Q66" s="6"/>
      <c r="R66" s="6"/>
      <c r="S66" s="6"/>
      <c r="T66" s="6"/>
    </row>
    <row r="67" spans="2:20" ht="15.75">
      <c r="B67" s="24"/>
      <c r="C67" s="83"/>
      <c r="D67" s="83"/>
      <c r="E67" s="83"/>
      <c r="F67" s="83"/>
      <c r="G67" s="83"/>
      <c r="H67" s="83"/>
      <c r="I67" s="83"/>
      <c r="J67" s="83"/>
      <c r="K67" s="84"/>
      <c r="L67" s="6"/>
      <c r="M67" s="6"/>
      <c r="N67" s="6"/>
      <c r="O67" s="6"/>
      <c r="P67" s="6"/>
      <c r="Q67" s="6"/>
      <c r="R67" s="6"/>
      <c r="S67" s="6"/>
      <c r="T67" s="6"/>
    </row>
    <row r="68" spans="2:20" ht="15.75">
      <c r="B68" s="24"/>
      <c r="C68" s="83"/>
      <c r="D68" s="83"/>
      <c r="E68" s="83"/>
      <c r="F68" s="83"/>
      <c r="G68" s="83"/>
      <c r="H68" s="83"/>
      <c r="I68" s="83"/>
      <c r="J68" s="83"/>
      <c r="K68" s="84"/>
      <c r="L68" s="6"/>
      <c r="M68" s="6"/>
      <c r="N68" s="6"/>
      <c r="O68" s="6"/>
      <c r="P68" s="6"/>
      <c r="Q68" s="6"/>
      <c r="R68" s="6"/>
      <c r="S68" s="6"/>
      <c r="T68" s="6"/>
    </row>
    <row r="69" spans="2:20" ht="15.75">
      <c r="B69" s="24"/>
      <c r="C69" s="83"/>
      <c r="D69" s="83"/>
      <c r="E69" s="83"/>
      <c r="F69" s="83"/>
      <c r="G69" s="83"/>
      <c r="H69" s="83"/>
      <c r="I69" s="83"/>
      <c r="J69" s="83"/>
      <c r="K69" s="84"/>
      <c r="L69" s="6"/>
      <c r="M69" s="6"/>
      <c r="N69" s="6"/>
      <c r="O69" s="6"/>
      <c r="P69" s="6"/>
      <c r="Q69" s="6"/>
      <c r="R69" s="6"/>
      <c r="S69" s="6"/>
      <c r="T69" s="6"/>
    </row>
    <row r="70" spans="2:20" ht="15.75">
      <c r="B70" s="24"/>
      <c r="C70" s="83"/>
      <c r="D70" s="83"/>
      <c r="E70" s="83"/>
      <c r="F70" s="83"/>
      <c r="G70" s="83"/>
      <c r="H70" s="83"/>
      <c r="I70" s="83"/>
      <c r="J70" s="83"/>
      <c r="K70" s="84"/>
      <c r="L70" s="6"/>
      <c r="M70" s="6"/>
      <c r="N70" s="6"/>
      <c r="O70" s="6"/>
      <c r="P70" s="6"/>
      <c r="Q70" s="6"/>
      <c r="R70" s="6"/>
      <c r="S70" s="6"/>
      <c r="T70" s="6"/>
    </row>
    <row r="71" spans="2:20" ht="15.75">
      <c r="B71" s="24"/>
      <c r="C71" s="83"/>
      <c r="D71" s="83"/>
      <c r="E71" s="83"/>
      <c r="F71" s="83"/>
      <c r="G71" s="83"/>
      <c r="H71" s="83"/>
      <c r="I71" s="83"/>
      <c r="J71" s="83"/>
      <c r="K71" s="84"/>
      <c r="L71" s="6"/>
      <c r="M71" s="6"/>
      <c r="N71" s="6"/>
      <c r="O71" s="6"/>
      <c r="P71" s="6"/>
      <c r="Q71" s="6"/>
      <c r="R71" s="6"/>
      <c r="S71" s="6"/>
      <c r="T71" s="6"/>
    </row>
    <row r="72" spans="2:20" ht="15.75">
      <c r="B72" s="24"/>
      <c r="C72" s="83"/>
      <c r="D72" s="83"/>
      <c r="E72" s="83"/>
      <c r="F72" s="83"/>
      <c r="G72" s="83"/>
      <c r="H72" s="83"/>
      <c r="I72" s="83"/>
      <c r="J72" s="83"/>
      <c r="K72" s="84"/>
      <c r="L72" s="6"/>
      <c r="M72" s="6"/>
      <c r="N72" s="6"/>
      <c r="O72" s="6"/>
      <c r="P72" s="6"/>
      <c r="Q72" s="6"/>
      <c r="R72" s="6"/>
      <c r="S72" s="6"/>
      <c r="T72" s="6"/>
    </row>
    <row r="73" spans="2:20" ht="15.75">
      <c r="B73" s="24"/>
      <c r="C73" s="83"/>
      <c r="D73" s="83"/>
      <c r="E73" s="83"/>
      <c r="F73" s="83"/>
      <c r="G73" s="83"/>
      <c r="H73" s="83"/>
      <c r="I73" s="83"/>
      <c r="J73" s="83"/>
      <c r="K73" s="84"/>
      <c r="L73" s="6"/>
      <c r="M73" s="6"/>
      <c r="N73" s="6"/>
      <c r="O73" s="6"/>
      <c r="P73" s="6"/>
      <c r="Q73" s="6"/>
      <c r="R73" s="6"/>
      <c r="S73" s="6"/>
      <c r="T73" s="6"/>
    </row>
    <row r="74" spans="2:20" ht="15.75">
      <c r="B74" s="24"/>
      <c r="C74" s="83"/>
      <c r="D74" s="83"/>
      <c r="E74" s="83"/>
      <c r="F74" s="83"/>
      <c r="G74" s="83"/>
      <c r="H74" s="83"/>
      <c r="I74" s="83"/>
      <c r="J74" s="83"/>
      <c r="K74" s="84"/>
      <c r="L74" s="6"/>
      <c r="M74" s="6"/>
      <c r="N74" s="6"/>
      <c r="O74" s="6"/>
      <c r="P74" s="6"/>
      <c r="Q74" s="6"/>
      <c r="R74" s="6"/>
      <c r="S74" s="6"/>
      <c r="T74" s="6"/>
    </row>
    <row r="75" spans="2:20" ht="15.75">
      <c r="B75" s="24"/>
      <c r="C75" s="83"/>
      <c r="D75" s="83"/>
      <c r="E75" s="83"/>
      <c r="F75" s="83"/>
      <c r="G75" s="83"/>
      <c r="H75" s="83"/>
      <c r="I75" s="83"/>
      <c r="J75" s="83"/>
      <c r="K75" s="84"/>
      <c r="L75" s="6"/>
      <c r="M75" s="6"/>
      <c r="N75" s="6"/>
      <c r="O75" s="6"/>
      <c r="P75" s="6"/>
      <c r="Q75" s="6"/>
      <c r="R75" s="6"/>
      <c r="S75" s="6"/>
      <c r="T75" s="6"/>
    </row>
    <row r="76" spans="2:20" ht="15.75">
      <c r="B76" s="24"/>
      <c r="C76" s="83"/>
      <c r="D76" s="83"/>
      <c r="E76" s="83"/>
      <c r="F76" s="83"/>
      <c r="G76" s="83"/>
      <c r="H76" s="83"/>
      <c r="I76" s="83"/>
      <c r="J76" s="83"/>
      <c r="K76" s="84"/>
      <c r="L76" s="6"/>
      <c r="M76" s="6"/>
      <c r="N76" s="6"/>
      <c r="O76" s="6"/>
      <c r="P76" s="6"/>
      <c r="Q76" s="6"/>
      <c r="R76" s="6"/>
      <c r="S76" s="6"/>
      <c r="T76" s="6"/>
    </row>
    <row r="77" spans="2:20" ht="15.75">
      <c r="B77" s="24"/>
      <c r="C77" s="83"/>
      <c r="D77" s="83"/>
      <c r="E77" s="83"/>
      <c r="F77" s="83"/>
      <c r="G77" s="83"/>
      <c r="H77" s="83"/>
      <c r="I77" s="83"/>
      <c r="J77" s="83"/>
      <c r="K77" s="84"/>
      <c r="L77" s="6"/>
      <c r="M77" s="6"/>
      <c r="N77" s="6"/>
      <c r="O77" s="6"/>
      <c r="P77" s="6"/>
      <c r="Q77" s="6"/>
      <c r="R77" s="6"/>
      <c r="S77" s="6"/>
      <c r="T77" s="6"/>
    </row>
    <row r="78" spans="2:20" ht="15.75">
      <c r="B78" s="24"/>
      <c r="C78" s="83"/>
      <c r="D78" s="83"/>
      <c r="E78" s="83"/>
      <c r="F78" s="83"/>
      <c r="G78" s="83"/>
      <c r="H78" s="83"/>
      <c r="I78" s="83"/>
      <c r="J78" s="83"/>
      <c r="K78" s="84"/>
      <c r="L78" s="6"/>
      <c r="M78" s="6"/>
      <c r="N78" s="6"/>
      <c r="O78" s="6"/>
      <c r="P78" s="6"/>
      <c r="Q78" s="6"/>
      <c r="R78" s="6"/>
      <c r="S78" s="6"/>
      <c r="T78" s="6"/>
    </row>
    <row r="79" spans="2:20" ht="15.75">
      <c r="B79" s="24"/>
      <c r="C79" s="83"/>
      <c r="D79" s="83"/>
      <c r="E79" s="83"/>
      <c r="F79" s="83"/>
      <c r="G79" s="83"/>
      <c r="H79" s="83"/>
      <c r="I79" s="83"/>
      <c r="J79" s="83"/>
      <c r="K79" s="84"/>
      <c r="L79" s="6"/>
      <c r="M79" s="6"/>
      <c r="N79" s="6"/>
      <c r="O79" s="6"/>
      <c r="P79" s="6"/>
      <c r="Q79" s="6"/>
      <c r="R79" s="6"/>
      <c r="S79" s="6"/>
      <c r="T79" s="6"/>
    </row>
    <row r="80" spans="2:20" ht="15.75">
      <c r="B80" s="24"/>
      <c r="C80" s="83"/>
      <c r="D80" s="83"/>
      <c r="E80" s="83"/>
      <c r="F80" s="83"/>
      <c r="G80" s="83"/>
      <c r="H80" s="83"/>
      <c r="I80" s="83"/>
      <c r="J80" s="83"/>
      <c r="K80" s="84"/>
      <c r="L80" s="6"/>
      <c r="M80" s="6"/>
      <c r="N80" s="6"/>
      <c r="O80" s="6"/>
      <c r="P80" s="6"/>
      <c r="Q80" s="6"/>
      <c r="R80" s="6"/>
      <c r="S80" s="6"/>
      <c r="T80" s="6"/>
    </row>
    <row r="81" spans="2:20" ht="15.75">
      <c r="B81" s="24"/>
      <c r="C81" s="83"/>
      <c r="D81" s="83"/>
      <c r="E81" s="83"/>
      <c r="F81" s="83"/>
      <c r="G81" s="83"/>
      <c r="H81" s="83"/>
      <c r="I81" s="83"/>
      <c r="J81" s="83"/>
      <c r="K81" s="84"/>
      <c r="L81" s="6"/>
      <c r="M81" s="6"/>
      <c r="N81" s="6"/>
      <c r="O81" s="6"/>
      <c r="P81" s="6"/>
      <c r="Q81" s="6"/>
      <c r="R81" s="6"/>
      <c r="S81" s="6"/>
      <c r="T81" s="6"/>
    </row>
    <row r="82" spans="2:20" ht="15.75">
      <c r="B82" s="24"/>
      <c r="C82" s="83"/>
      <c r="D82" s="83"/>
      <c r="E82" s="83"/>
      <c r="F82" s="83"/>
      <c r="G82" s="83"/>
      <c r="H82" s="83"/>
      <c r="I82" s="83"/>
      <c r="J82" s="83"/>
      <c r="K82" s="84"/>
      <c r="L82" s="6"/>
      <c r="M82" s="6"/>
      <c r="N82" s="6"/>
      <c r="O82" s="6"/>
      <c r="P82" s="6"/>
      <c r="Q82" s="6"/>
      <c r="R82" s="6"/>
      <c r="S82" s="6"/>
      <c r="T82" s="6"/>
    </row>
    <row r="83" spans="2:20" ht="15.75">
      <c r="B83" s="24"/>
      <c r="C83" s="83"/>
      <c r="D83" s="83"/>
      <c r="E83" s="83"/>
      <c r="F83" s="83"/>
      <c r="G83" s="83"/>
      <c r="H83" s="83"/>
      <c r="I83" s="83"/>
      <c r="J83" s="83"/>
      <c r="K83" s="84"/>
      <c r="L83" s="6"/>
      <c r="M83" s="6"/>
      <c r="N83" s="6"/>
      <c r="O83" s="6"/>
      <c r="P83" s="6"/>
      <c r="Q83" s="6"/>
      <c r="R83" s="6"/>
      <c r="S83" s="6"/>
      <c r="T83" s="6"/>
    </row>
    <row r="84" spans="2:20" ht="15.75">
      <c r="B84" s="24"/>
      <c r="C84" s="83"/>
      <c r="D84" s="83"/>
      <c r="E84" s="83"/>
      <c r="F84" s="83"/>
      <c r="G84" s="83"/>
      <c r="H84" s="83"/>
      <c r="I84" s="83"/>
      <c r="J84" s="83"/>
      <c r="K84" s="84"/>
      <c r="L84" s="6"/>
      <c r="M84" s="6"/>
      <c r="N84" s="6"/>
      <c r="O84" s="6"/>
      <c r="P84" s="6"/>
      <c r="Q84" s="6"/>
      <c r="R84" s="6"/>
      <c r="S84" s="6"/>
      <c r="T84" s="6"/>
    </row>
    <row r="85" spans="2:20" ht="15.75">
      <c r="B85" s="24"/>
      <c r="C85" s="83"/>
      <c r="D85" s="83"/>
      <c r="E85" s="83"/>
      <c r="F85" s="83"/>
      <c r="G85" s="83"/>
      <c r="H85" s="83"/>
      <c r="I85" s="83"/>
      <c r="J85" s="83"/>
      <c r="K85" s="84"/>
      <c r="L85" s="6"/>
      <c r="M85" s="6"/>
      <c r="N85" s="6"/>
      <c r="O85" s="6"/>
      <c r="P85" s="6"/>
      <c r="Q85" s="6"/>
      <c r="R85" s="6"/>
      <c r="S85" s="6"/>
      <c r="T85" s="6"/>
    </row>
    <row r="86" spans="2:20" ht="15.75">
      <c r="B86" s="24"/>
      <c r="C86" s="83"/>
      <c r="D86" s="83"/>
      <c r="E86" s="83"/>
      <c r="F86" s="83"/>
      <c r="G86" s="83"/>
      <c r="H86" s="83"/>
      <c r="I86" s="83"/>
      <c r="J86" s="83"/>
      <c r="K86" s="84"/>
      <c r="L86" s="6"/>
      <c r="M86" s="6"/>
      <c r="N86" s="6"/>
      <c r="O86" s="6"/>
      <c r="P86" s="6"/>
      <c r="Q86" s="6"/>
      <c r="R86" s="6"/>
      <c r="S86" s="6"/>
      <c r="T86" s="6"/>
    </row>
    <row r="87" spans="2:20" ht="15.75">
      <c r="B87" s="24"/>
      <c r="C87" s="83"/>
      <c r="D87" s="83"/>
      <c r="E87" s="83"/>
      <c r="F87" s="83"/>
      <c r="G87" s="83"/>
      <c r="H87" s="83"/>
      <c r="I87" s="83"/>
      <c r="J87" s="83"/>
      <c r="K87" s="84"/>
      <c r="L87" s="6"/>
      <c r="M87" s="6"/>
      <c r="N87" s="6"/>
      <c r="O87" s="6"/>
      <c r="P87" s="6"/>
      <c r="Q87" s="6"/>
      <c r="R87" s="6"/>
      <c r="S87" s="6"/>
      <c r="T87" s="6"/>
    </row>
    <row r="88" spans="2:20" ht="15.75">
      <c r="B88" s="24"/>
      <c r="C88" s="83"/>
      <c r="D88" s="83"/>
      <c r="E88" s="83"/>
      <c r="F88" s="83"/>
      <c r="G88" s="83"/>
      <c r="H88" s="83"/>
      <c r="I88" s="83"/>
      <c r="J88" s="83"/>
      <c r="K88" s="84"/>
      <c r="L88" s="6"/>
      <c r="M88" s="6"/>
      <c r="N88" s="6"/>
      <c r="O88" s="6"/>
      <c r="P88" s="6"/>
      <c r="Q88" s="6"/>
      <c r="R88" s="6"/>
      <c r="S88" s="6"/>
      <c r="T88" s="6"/>
    </row>
    <row r="89" spans="2:20" ht="15.75">
      <c r="B89" s="24"/>
      <c r="C89" s="83"/>
      <c r="D89" s="83"/>
      <c r="E89" s="83"/>
      <c r="F89" s="83"/>
      <c r="G89" s="83"/>
      <c r="H89" s="83"/>
      <c r="I89" s="83"/>
      <c r="J89" s="83"/>
      <c r="K89" s="84"/>
      <c r="L89" s="6"/>
      <c r="M89" s="6"/>
      <c r="N89" s="6"/>
      <c r="O89" s="6"/>
      <c r="P89" s="6"/>
      <c r="Q89" s="6"/>
      <c r="R89" s="6"/>
      <c r="S89" s="6"/>
      <c r="T89" s="6"/>
    </row>
    <row r="90" spans="2:20" ht="15.75">
      <c r="B90" s="24"/>
      <c r="C90" s="83"/>
      <c r="D90" s="83"/>
      <c r="E90" s="83"/>
      <c r="F90" s="83"/>
      <c r="G90" s="83"/>
      <c r="H90" s="83"/>
      <c r="I90" s="83"/>
      <c r="J90" s="83"/>
      <c r="K90" s="84"/>
      <c r="L90" s="6"/>
      <c r="M90" s="6"/>
      <c r="N90" s="6"/>
      <c r="O90" s="6"/>
      <c r="P90" s="6"/>
      <c r="Q90" s="6"/>
      <c r="R90" s="6"/>
      <c r="S90" s="6"/>
      <c r="T90" s="6"/>
    </row>
    <row r="91" spans="2:20" ht="15.75">
      <c r="B91" s="24"/>
      <c r="C91" s="83"/>
      <c r="D91" s="83"/>
      <c r="E91" s="83"/>
      <c r="F91" s="83"/>
      <c r="G91" s="83"/>
      <c r="H91" s="83"/>
      <c r="I91" s="83"/>
      <c r="J91" s="83"/>
      <c r="K91" s="84"/>
      <c r="L91" s="6"/>
      <c r="M91" s="6"/>
      <c r="N91" s="6"/>
      <c r="O91" s="6"/>
      <c r="P91" s="6"/>
      <c r="Q91" s="6"/>
      <c r="R91" s="6"/>
      <c r="S91" s="6"/>
      <c r="T91" s="6"/>
    </row>
    <row r="92" spans="2:20" ht="15.75">
      <c r="B92" s="24"/>
      <c r="C92" s="83"/>
      <c r="D92" s="83"/>
      <c r="E92" s="83"/>
      <c r="F92" s="83"/>
      <c r="G92" s="83"/>
      <c r="H92" s="83"/>
      <c r="I92" s="83"/>
      <c r="J92" s="83"/>
      <c r="K92" s="84"/>
      <c r="L92" s="6"/>
      <c r="M92" s="6"/>
      <c r="N92" s="6"/>
      <c r="O92" s="6"/>
      <c r="P92" s="6"/>
      <c r="Q92" s="6"/>
      <c r="R92" s="6"/>
      <c r="S92" s="6"/>
      <c r="T92" s="6"/>
    </row>
    <row r="93" spans="2:20" ht="15.75">
      <c r="B93" s="24"/>
      <c r="C93" s="78"/>
      <c r="D93" s="78"/>
      <c r="E93" s="78"/>
      <c r="F93" s="78"/>
      <c r="G93" s="78"/>
      <c r="H93" s="78"/>
      <c r="I93" s="78"/>
      <c r="J93" s="78"/>
      <c r="K93" s="79"/>
      <c r="L93" s="6"/>
      <c r="M93" s="6"/>
      <c r="N93" s="6"/>
      <c r="O93" s="6"/>
      <c r="P93" s="6"/>
      <c r="Q93" s="6"/>
      <c r="R93" s="6"/>
      <c r="S93" s="6"/>
      <c r="T93" s="6"/>
    </row>
    <row r="94" spans="2:20" ht="15.75">
      <c r="B94" s="24"/>
      <c r="C94" s="83"/>
      <c r="D94" s="83"/>
      <c r="E94" s="83"/>
      <c r="F94" s="83"/>
      <c r="G94" s="83"/>
      <c r="H94" s="83"/>
      <c r="I94" s="83"/>
      <c r="J94" s="83"/>
      <c r="K94" s="84"/>
      <c r="L94" s="6"/>
      <c r="M94" s="6"/>
      <c r="N94" s="6"/>
      <c r="O94" s="6"/>
      <c r="P94" s="6"/>
      <c r="Q94" s="6"/>
      <c r="R94" s="6"/>
      <c r="S94" s="6"/>
      <c r="T94" s="6"/>
    </row>
    <row r="95" spans="2:20" ht="15.75">
      <c r="B95" s="24"/>
      <c r="C95" s="83"/>
      <c r="D95" s="83"/>
      <c r="E95" s="83"/>
      <c r="F95" s="83"/>
      <c r="G95" s="83"/>
      <c r="H95" s="83"/>
      <c r="I95" s="83"/>
      <c r="J95" s="83"/>
      <c r="K95" s="84"/>
      <c r="L95" s="6"/>
      <c r="M95" s="6"/>
      <c r="N95" s="6"/>
      <c r="O95" s="6"/>
      <c r="P95" s="6"/>
      <c r="Q95" s="6"/>
      <c r="R95" s="6"/>
      <c r="S95" s="6"/>
      <c r="T95" s="6"/>
    </row>
    <row r="96" spans="2:20" ht="15.75">
      <c r="B96" s="24"/>
      <c r="C96" s="83"/>
      <c r="D96" s="83"/>
      <c r="E96" s="83"/>
      <c r="F96" s="83"/>
      <c r="G96" s="83"/>
      <c r="H96" s="83"/>
      <c r="I96" s="83"/>
      <c r="J96" s="83"/>
      <c r="K96" s="84"/>
      <c r="L96" s="6"/>
      <c r="M96" s="6"/>
      <c r="N96" s="6"/>
      <c r="O96" s="6"/>
      <c r="P96" s="6"/>
      <c r="Q96" s="6"/>
      <c r="R96" s="6"/>
      <c r="S96" s="6"/>
      <c r="T96" s="6"/>
    </row>
    <row r="97" spans="2:20" ht="15.75">
      <c r="B97" s="24"/>
      <c r="C97" s="83"/>
      <c r="D97" s="83"/>
      <c r="E97" s="83"/>
      <c r="F97" s="83"/>
      <c r="G97" s="83"/>
      <c r="H97" s="83"/>
      <c r="I97" s="83"/>
      <c r="J97" s="83"/>
      <c r="K97" s="84"/>
      <c r="L97" s="6"/>
      <c r="M97" s="6"/>
      <c r="N97" s="6"/>
      <c r="O97" s="6"/>
      <c r="P97" s="6"/>
      <c r="Q97" s="6"/>
      <c r="R97" s="6"/>
      <c r="S97" s="6"/>
      <c r="T97" s="6"/>
    </row>
    <row r="98" spans="2:20" ht="15.75">
      <c r="B98" s="24"/>
      <c r="C98" s="83"/>
      <c r="D98" s="83"/>
      <c r="E98" s="83"/>
      <c r="F98" s="83"/>
      <c r="G98" s="83"/>
      <c r="H98" s="83"/>
      <c r="I98" s="83"/>
      <c r="J98" s="83"/>
      <c r="K98" s="84"/>
      <c r="L98" s="6"/>
      <c r="M98" s="6"/>
      <c r="N98" s="6"/>
      <c r="O98" s="6"/>
      <c r="P98" s="6"/>
      <c r="Q98" s="6"/>
      <c r="R98" s="6"/>
      <c r="S98" s="6"/>
      <c r="T98" s="6"/>
    </row>
    <row r="99" spans="2:20" ht="16.5" thickBot="1">
      <c r="B99" s="24"/>
      <c r="C99" s="83"/>
      <c r="D99" s="83"/>
      <c r="E99" s="83"/>
      <c r="F99" s="83"/>
      <c r="G99" s="83"/>
      <c r="H99" s="83"/>
      <c r="I99" s="83"/>
      <c r="J99" s="83"/>
      <c r="K99" s="84"/>
      <c r="L99" s="6"/>
      <c r="M99" s="75" t="s">
        <v>8</v>
      </c>
      <c r="N99" s="75"/>
      <c r="O99" s="75"/>
      <c r="P99" s="75"/>
      <c r="Q99" s="75"/>
      <c r="R99" s="75"/>
      <c r="S99" s="6"/>
      <c r="T99" s="6"/>
    </row>
    <row r="100" spans="2:20" ht="16.5" thickBot="1">
      <c r="B100" s="24"/>
      <c r="C100" s="83"/>
      <c r="D100" s="83"/>
      <c r="E100" s="83"/>
      <c r="F100" s="83"/>
      <c r="G100" s="83"/>
      <c r="H100" s="83"/>
      <c r="I100" s="83"/>
      <c r="J100" s="83"/>
      <c r="K100" s="84"/>
      <c r="L100" s="6"/>
      <c r="M100" s="107" t="s">
        <v>9</v>
      </c>
      <c r="N100" s="108"/>
      <c r="O100" s="108" t="s">
        <v>10</v>
      </c>
      <c r="P100" s="108"/>
      <c r="Q100" s="108" t="s">
        <v>11</v>
      </c>
      <c r="R100" s="109"/>
      <c r="S100" s="6"/>
      <c r="T100" s="6"/>
    </row>
    <row r="101" spans="2:20" ht="15.75">
      <c r="B101" s="24"/>
      <c r="C101" s="78"/>
      <c r="D101" s="78"/>
      <c r="E101" s="78"/>
      <c r="F101" s="78"/>
      <c r="G101" s="78"/>
      <c r="H101" s="78"/>
      <c r="I101" s="78"/>
      <c r="J101" s="78"/>
      <c r="K101" s="79"/>
      <c r="L101" s="6"/>
      <c r="M101" s="107"/>
      <c r="N101" s="108"/>
      <c r="O101" s="108"/>
      <c r="P101" s="108"/>
      <c r="Q101" s="108"/>
      <c r="R101" s="109"/>
      <c r="S101" s="6"/>
      <c r="T101" s="6"/>
    </row>
    <row r="102" spans="2:20" ht="16.5" thickBot="1">
      <c r="B102" s="24"/>
      <c r="C102" s="78"/>
      <c r="D102" s="78"/>
      <c r="E102" s="78"/>
      <c r="F102" s="78"/>
      <c r="G102" s="78"/>
      <c r="H102" s="78"/>
      <c r="I102" s="78"/>
      <c r="J102" s="78"/>
      <c r="K102" s="79"/>
      <c r="L102" s="6"/>
      <c r="M102" s="126"/>
      <c r="N102" s="127"/>
      <c r="O102" s="127"/>
      <c r="P102" s="127"/>
      <c r="Q102" s="127"/>
      <c r="R102" s="128"/>
      <c r="S102" s="6"/>
      <c r="T102" s="6"/>
    </row>
    <row r="103" spans="2:20" ht="16.5" thickBot="1">
      <c r="B103" s="24"/>
      <c r="C103" s="78"/>
      <c r="D103" s="78"/>
      <c r="E103" s="78"/>
      <c r="F103" s="78"/>
      <c r="G103" s="78"/>
      <c r="H103" s="78"/>
      <c r="I103" s="78"/>
      <c r="J103" s="78"/>
      <c r="K103" s="79"/>
      <c r="L103" s="6"/>
      <c r="M103" s="35"/>
      <c r="N103" s="36"/>
      <c r="O103" s="36"/>
      <c r="P103" s="36"/>
      <c r="Q103" s="36"/>
      <c r="R103" s="37"/>
      <c r="S103" s="6"/>
      <c r="T103" s="6"/>
    </row>
    <row r="104" spans="2:20" ht="19.5" thickBot="1">
      <c r="B104" s="24"/>
      <c r="C104" s="78"/>
      <c r="D104" s="78"/>
      <c r="E104" s="78"/>
      <c r="F104" s="78"/>
      <c r="G104" s="78"/>
      <c r="H104" s="78"/>
      <c r="I104" s="78"/>
      <c r="J104" s="78"/>
      <c r="K104" s="79"/>
      <c r="L104" s="6"/>
      <c r="M104" s="61" t="s">
        <v>12</v>
      </c>
      <c r="N104" s="22" t="s">
        <v>25</v>
      </c>
      <c r="O104" s="96" t="s">
        <v>3</v>
      </c>
      <c r="P104" s="97"/>
      <c r="Q104" s="104">
        <v>44356</v>
      </c>
      <c r="R104" s="105"/>
      <c r="S104" s="6"/>
      <c r="T104" s="6"/>
    </row>
    <row r="105" spans="2:20" ht="15.75">
      <c r="B105" s="24"/>
      <c r="C105" s="78"/>
      <c r="D105" s="78"/>
      <c r="E105" s="78"/>
      <c r="F105" s="78"/>
      <c r="G105" s="78"/>
      <c r="H105" s="78"/>
      <c r="I105" s="78"/>
      <c r="J105" s="78"/>
      <c r="K105" s="79"/>
      <c r="L105" s="6"/>
      <c r="M105" s="6"/>
      <c r="N105" s="6"/>
      <c r="O105" s="6"/>
      <c r="P105" s="6"/>
      <c r="Q105" s="6"/>
      <c r="R105" s="6"/>
      <c r="S105" s="6"/>
      <c r="T105" s="6"/>
    </row>
    <row r="106" spans="2:20" ht="15.75">
      <c r="B106" s="24"/>
      <c r="C106" s="78"/>
      <c r="D106" s="78"/>
      <c r="E106" s="78"/>
      <c r="F106" s="78"/>
      <c r="G106" s="78"/>
      <c r="H106" s="78"/>
      <c r="I106" s="78"/>
      <c r="J106" s="78"/>
      <c r="K106" s="79"/>
      <c r="L106" s="6"/>
      <c r="M106" s="6"/>
      <c r="N106" s="6"/>
      <c r="O106" s="6"/>
      <c r="P106" s="6"/>
      <c r="Q106" s="6"/>
      <c r="R106" s="6"/>
      <c r="S106" s="6"/>
      <c r="T106" s="6"/>
    </row>
    <row r="107" spans="2:20" ht="16.5" thickBot="1">
      <c r="B107" s="38"/>
      <c r="C107" s="80"/>
      <c r="D107" s="80"/>
      <c r="E107" s="80"/>
      <c r="F107" s="80"/>
      <c r="G107" s="80"/>
      <c r="H107" s="80"/>
      <c r="I107" s="80"/>
      <c r="J107" s="80"/>
      <c r="K107" s="81"/>
      <c r="L107" s="6"/>
      <c r="M107" s="6"/>
      <c r="N107" s="6"/>
      <c r="O107" s="6"/>
      <c r="P107" s="6"/>
      <c r="Q107" s="6"/>
      <c r="R107" s="6"/>
      <c r="S107" s="6"/>
      <c r="T107" s="6"/>
    </row>
    <row r="108" spans="2:20" ht="15.75">
      <c r="B108" s="39"/>
      <c r="C108" s="82"/>
      <c r="D108" s="82"/>
      <c r="E108" s="82"/>
      <c r="F108" s="82"/>
      <c r="G108" s="82"/>
      <c r="H108" s="82"/>
      <c r="I108" s="82"/>
      <c r="J108" s="82"/>
      <c r="K108" s="82"/>
      <c r="L108" s="6"/>
      <c r="M108" s="6"/>
      <c r="N108" s="6"/>
      <c r="O108" s="6"/>
      <c r="P108" s="6"/>
      <c r="Q108" s="6"/>
      <c r="R108" s="6"/>
      <c r="S108" s="6"/>
      <c r="T108" s="6"/>
    </row>
    <row r="109" spans="2:20" ht="15.75">
      <c r="B109" s="39"/>
      <c r="C109" s="82"/>
      <c r="D109" s="82"/>
      <c r="E109" s="82"/>
      <c r="F109" s="82"/>
      <c r="G109" s="82"/>
      <c r="H109" s="82"/>
      <c r="I109" s="82"/>
      <c r="J109" s="82"/>
      <c r="K109" s="82"/>
      <c r="L109" s="6"/>
      <c r="M109" s="6"/>
      <c r="N109" s="6"/>
      <c r="O109" s="6"/>
      <c r="P109" s="6"/>
      <c r="Q109" s="6"/>
      <c r="R109" s="6"/>
      <c r="S109" s="6"/>
      <c r="T109" s="6"/>
    </row>
    <row r="110" spans="2:20" ht="15.75">
      <c r="B110" s="40"/>
      <c r="C110" s="76"/>
      <c r="D110" s="76"/>
      <c r="E110" s="76"/>
      <c r="F110" s="76"/>
      <c r="G110" s="76"/>
      <c r="H110" s="76"/>
      <c r="I110" s="76"/>
      <c r="J110" s="76"/>
      <c r="K110" s="76"/>
    </row>
    <row r="111" spans="2:20" ht="15.75">
      <c r="B111" s="40"/>
      <c r="C111" s="76"/>
      <c r="D111" s="76"/>
      <c r="E111" s="76"/>
      <c r="F111" s="76"/>
      <c r="G111" s="76"/>
      <c r="H111" s="76"/>
      <c r="I111" s="76"/>
      <c r="J111" s="76"/>
      <c r="K111" s="76"/>
    </row>
    <row r="112" spans="2:20" ht="15.75">
      <c r="B112" s="40"/>
      <c r="C112" s="76"/>
      <c r="D112" s="76"/>
      <c r="E112" s="76"/>
      <c r="F112" s="76"/>
      <c r="G112" s="76"/>
      <c r="H112" s="76"/>
      <c r="I112" s="76"/>
      <c r="J112" s="76"/>
      <c r="K112" s="76"/>
    </row>
    <row r="113" spans="2:11" ht="15.75">
      <c r="B113" s="40"/>
      <c r="C113" s="76"/>
      <c r="D113" s="76"/>
      <c r="E113" s="76"/>
      <c r="F113" s="76"/>
      <c r="G113" s="76"/>
      <c r="H113" s="76"/>
      <c r="I113" s="76"/>
      <c r="J113" s="76"/>
      <c r="K113" s="76"/>
    </row>
    <row r="114" spans="2:11" ht="15.75">
      <c r="B114" s="40"/>
      <c r="C114" s="76"/>
      <c r="D114" s="76"/>
      <c r="E114" s="76"/>
      <c r="F114" s="76"/>
      <c r="G114" s="76"/>
      <c r="H114" s="76"/>
      <c r="I114" s="76"/>
      <c r="J114" s="76"/>
      <c r="K114" s="76"/>
    </row>
    <row r="115" spans="2:11" ht="15.75">
      <c r="B115" s="40"/>
      <c r="C115" s="76"/>
      <c r="D115" s="76"/>
      <c r="E115" s="76"/>
      <c r="F115" s="76"/>
      <c r="G115" s="76"/>
      <c r="H115" s="76"/>
      <c r="I115" s="76"/>
      <c r="J115" s="76"/>
      <c r="K115" s="76"/>
    </row>
    <row r="116" spans="2:11" ht="15.75">
      <c r="B116" s="40"/>
      <c r="C116" s="76"/>
      <c r="D116" s="76"/>
      <c r="E116" s="76"/>
      <c r="F116" s="76"/>
      <c r="G116" s="76"/>
      <c r="H116" s="76"/>
      <c r="I116" s="76"/>
      <c r="J116" s="76"/>
      <c r="K116" s="76"/>
    </row>
    <row r="117" spans="2:11" ht="15.75">
      <c r="B117" s="40"/>
      <c r="C117" s="76"/>
      <c r="D117" s="76"/>
      <c r="E117" s="76"/>
      <c r="F117" s="76"/>
      <c r="G117" s="76"/>
      <c r="H117" s="76"/>
      <c r="I117" s="76"/>
      <c r="J117" s="76"/>
      <c r="K117" s="76"/>
    </row>
    <row r="118" spans="2:11" ht="15.75">
      <c r="B118" s="40"/>
      <c r="C118" s="76"/>
      <c r="D118" s="76"/>
      <c r="E118" s="76"/>
      <c r="F118" s="76"/>
      <c r="G118" s="76"/>
      <c r="H118" s="76"/>
      <c r="I118" s="76"/>
      <c r="J118" s="76"/>
      <c r="K118" s="76"/>
    </row>
    <row r="119" spans="2:11" ht="15.75">
      <c r="B119" s="40"/>
      <c r="C119" s="76"/>
      <c r="D119" s="76"/>
      <c r="E119" s="76"/>
      <c r="F119" s="76"/>
      <c r="G119" s="76"/>
      <c r="H119" s="76"/>
      <c r="I119" s="76"/>
      <c r="J119" s="76"/>
      <c r="K119" s="76"/>
    </row>
    <row r="120" spans="2:11" ht="15.75">
      <c r="B120" s="40"/>
      <c r="C120" s="76"/>
      <c r="D120" s="76"/>
      <c r="E120" s="76"/>
      <c r="F120" s="76"/>
      <c r="G120" s="76"/>
      <c r="H120" s="76"/>
      <c r="I120" s="76"/>
      <c r="J120" s="76"/>
      <c r="K120" s="76"/>
    </row>
    <row r="121" spans="2:11" ht="15.75">
      <c r="B121" s="40"/>
      <c r="C121" s="76"/>
      <c r="D121" s="76"/>
      <c r="E121" s="76"/>
      <c r="F121" s="76"/>
      <c r="G121" s="76"/>
      <c r="H121" s="76"/>
      <c r="I121" s="76"/>
      <c r="J121" s="76"/>
      <c r="K121" s="76"/>
    </row>
    <row r="122" spans="2:11" ht="15.75">
      <c r="B122" s="40"/>
      <c r="C122" s="76"/>
      <c r="D122" s="76"/>
      <c r="E122" s="76"/>
      <c r="F122" s="76"/>
      <c r="G122" s="76"/>
      <c r="H122" s="76"/>
      <c r="I122" s="76"/>
      <c r="J122" s="76"/>
      <c r="K122" s="76"/>
    </row>
    <row r="123" spans="2:11" ht="15.75">
      <c r="B123" s="40"/>
      <c r="C123" s="76"/>
      <c r="D123" s="76"/>
      <c r="E123" s="76"/>
      <c r="F123" s="76"/>
      <c r="G123" s="76"/>
      <c r="H123" s="76"/>
      <c r="I123" s="76"/>
      <c r="J123" s="76"/>
      <c r="K123" s="76"/>
    </row>
    <row r="124" spans="2:11" ht="15.75">
      <c r="B124" s="40"/>
      <c r="C124" s="76"/>
      <c r="D124" s="76"/>
      <c r="E124" s="76"/>
      <c r="F124" s="76"/>
      <c r="G124" s="76"/>
      <c r="H124" s="76"/>
      <c r="I124" s="76"/>
      <c r="J124" s="76"/>
      <c r="K124" s="76"/>
    </row>
    <row r="125" spans="2:11" ht="15.75">
      <c r="B125" s="40"/>
      <c r="C125" s="76"/>
      <c r="D125" s="76"/>
      <c r="E125" s="76"/>
      <c r="F125" s="76"/>
      <c r="G125" s="76"/>
      <c r="H125" s="76"/>
      <c r="I125" s="76"/>
      <c r="J125" s="76"/>
      <c r="K125" s="76"/>
    </row>
    <row r="126" spans="2:11" ht="15.75">
      <c r="B126" s="40"/>
      <c r="C126" s="76"/>
      <c r="D126" s="76"/>
      <c r="E126" s="76"/>
      <c r="F126" s="76"/>
      <c r="G126" s="76"/>
      <c r="H126" s="76"/>
      <c r="I126" s="76"/>
      <c r="J126" s="76"/>
      <c r="K126" s="76"/>
    </row>
    <row r="127" spans="2:11" ht="15.75">
      <c r="B127" s="40"/>
      <c r="C127" s="76"/>
      <c r="D127" s="76"/>
      <c r="E127" s="76"/>
      <c r="F127" s="76"/>
      <c r="G127" s="76"/>
      <c r="H127" s="76"/>
      <c r="I127" s="76"/>
      <c r="J127" s="76"/>
      <c r="K127" s="76"/>
    </row>
    <row r="128" spans="2:11" ht="15.75">
      <c r="B128" s="40"/>
      <c r="C128" s="76"/>
      <c r="D128" s="76"/>
      <c r="E128" s="76"/>
      <c r="F128" s="76"/>
      <c r="G128" s="76"/>
      <c r="H128" s="76"/>
      <c r="I128" s="76"/>
      <c r="J128" s="76"/>
      <c r="K128" s="76"/>
    </row>
    <row r="129" spans="2:11" ht="15.75">
      <c r="B129" s="40"/>
      <c r="C129" s="76"/>
      <c r="D129" s="76"/>
      <c r="E129" s="76"/>
      <c r="F129" s="76"/>
      <c r="G129" s="76"/>
      <c r="H129" s="76"/>
      <c r="I129" s="76"/>
      <c r="J129" s="76"/>
      <c r="K129" s="76"/>
    </row>
    <row r="130" spans="2:11" ht="15.75">
      <c r="B130" s="40"/>
      <c r="C130" s="76"/>
      <c r="D130" s="76"/>
      <c r="E130" s="76"/>
      <c r="F130" s="76"/>
      <c r="G130" s="76"/>
      <c r="H130" s="76"/>
      <c r="I130" s="76"/>
      <c r="J130" s="76"/>
      <c r="K130" s="76"/>
    </row>
    <row r="131" spans="2:11" ht="15.75">
      <c r="B131" s="40"/>
      <c r="C131" s="76"/>
      <c r="D131" s="76"/>
      <c r="E131" s="76"/>
      <c r="F131" s="76"/>
      <c r="G131" s="76"/>
      <c r="H131" s="76"/>
      <c r="I131" s="76"/>
      <c r="J131" s="76"/>
      <c r="K131" s="76"/>
    </row>
    <row r="132" spans="2:11" ht="15.75">
      <c r="B132" s="40"/>
      <c r="C132" s="76"/>
      <c r="D132" s="76"/>
      <c r="E132" s="76"/>
      <c r="F132" s="76"/>
      <c r="G132" s="76"/>
      <c r="H132" s="76"/>
      <c r="I132" s="76"/>
      <c r="J132" s="76"/>
      <c r="K132" s="76"/>
    </row>
    <row r="133" spans="2:11" ht="15.75">
      <c r="B133" s="40"/>
      <c r="C133" s="76"/>
      <c r="D133" s="76"/>
      <c r="E133" s="76"/>
      <c r="F133" s="76"/>
      <c r="G133" s="76"/>
      <c r="H133" s="76"/>
      <c r="I133" s="76"/>
      <c r="J133" s="76"/>
      <c r="K133" s="76"/>
    </row>
    <row r="134" spans="2:11" ht="15.75">
      <c r="B134" s="40"/>
      <c r="C134" s="76"/>
      <c r="D134" s="76"/>
      <c r="E134" s="76"/>
      <c r="F134" s="76"/>
      <c r="G134" s="76"/>
      <c r="H134" s="76"/>
      <c r="I134" s="76"/>
      <c r="J134" s="76"/>
      <c r="K134" s="76"/>
    </row>
    <row r="135" spans="2:11" ht="15.75">
      <c r="B135" s="40"/>
      <c r="C135" s="76"/>
      <c r="D135" s="76"/>
      <c r="E135" s="76"/>
      <c r="F135" s="76"/>
      <c r="G135" s="76"/>
      <c r="H135" s="76"/>
      <c r="I135" s="76"/>
      <c r="J135" s="76"/>
      <c r="K135" s="76"/>
    </row>
    <row r="136" spans="2:11" ht="15.75">
      <c r="B136" s="40"/>
      <c r="C136" s="76"/>
      <c r="D136" s="76"/>
      <c r="E136" s="76"/>
      <c r="F136" s="76"/>
      <c r="G136" s="76"/>
      <c r="H136" s="76"/>
      <c r="I136" s="76"/>
      <c r="J136" s="76"/>
      <c r="K136" s="76"/>
    </row>
    <row r="137" spans="2:11" ht="15.75">
      <c r="B137" s="40"/>
      <c r="C137" s="76"/>
      <c r="D137" s="76"/>
      <c r="E137" s="76"/>
      <c r="F137" s="76"/>
      <c r="G137" s="76"/>
      <c r="H137" s="76"/>
      <c r="I137" s="76"/>
      <c r="J137" s="76"/>
      <c r="K137" s="76"/>
    </row>
    <row r="138" spans="2:11" ht="15.75">
      <c r="B138" s="40"/>
      <c r="C138" s="76"/>
      <c r="D138" s="76"/>
      <c r="E138" s="76"/>
      <c r="F138" s="76"/>
      <c r="G138" s="76"/>
      <c r="H138" s="76"/>
      <c r="I138" s="76"/>
      <c r="J138" s="76"/>
      <c r="K138" s="76"/>
    </row>
    <row r="139" spans="2:11" ht="15.75">
      <c r="B139" s="40"/>
      <c r="C139" s="76"/>
      <c r="D139" s="76"/>
      <c r="E139" s="76"/>
      <c r="F139" s="76"/>
      <c r="G139" s="76"/>
      <c r="H139" s="76"/>
      <c r="I139" s="76"/>
      <c r="J139" s="76"/>
      <c r="K139" s="76"/>
    </row>
    <row r="140" spans="2:11" ht="15.75">
      <c r="B140" s="40"/>
      <c r="C140" s="76"/>
      <c r="D140" s="76"/>
      <c r="E140" s="76"/>
      <c r="F140" s="76"/>
      <c r="G140" s="76"/>
      <c r="H140" s="76"/>
      <c r="I140" s="76"/>
      <c r="J140" s="76"/>
      <c r="K140" s="76"/>
    </row>
    <row r="141" spans="2:11" ht="15.75">
      <c r="B141" s="40"/>
      <c r="C141" s="76"/>
      <c r="D141" s="76"/>
      <c r="E141" s="76"/>
      <c r="F141" s="76"/>
      <c r="G141" s="76"/>
      <c r="H141" s="76"/>
      <c r="I141" s="76"/>
      <c r="J141" s="76"/>
      <c r="K141" s="76"/>
    </row>
    <row r="142" spans="2:11" ht="15.75">
      <c r="B142" s="40"/>
      <c r="C142" s="76"/>
      <c r="D142" s="76"/>
      <c r="E142" s="76"/>
      <c r="F142" s="76"/>
      <c r="G142" s="76"/>
      <c r="H142" s="76"/>
      <c r="I142" s="76"/>
      <c r="J142" s="76"/>
      <c r="K142" s="76"/>
    </row>
    <row r="143" spans="2:11" ht="15.75">
      <c r="B143" s="40"/>
      <c r="C143" s="76"/>
      <c r="D143" s="76"/>
      <c r="E143" s="76"/>
      <c r="F143" s="76"/>
      <c r="G143" s="76"/>
      <c r="H143" s="76"/>
      <c r="I143" s="76"/>
      <c r="J143" s="76"/>
      <c r="K143" s="76"/>
    </row>
    <row r="144" spans="2:11" ht="15.75">
      <c r="B144" s="40"/>
      <c r="C144" s="76"/>
      <c r="D144" s="76"/>
      <c r="E144" s="76"/>
      <c r="F144" s="76"/>
      <c r="G144" s="76"/>
      <c r="H144" s="76"/>
      <c r="I144" s="76"/>
      <c r="J144" s="76"/>
      <c r="K144" s="76"/>
    </row>
    <row r="145" spans="2:11" ht="15.75">
      <c r="B145" s="40"/>
      <c r="C145" s="76"/>
      <c r="D145" s="76"/>
      <c r="E145" s="76"/>
      <c r="F145" s="76"/>
      <c r="G145" s="76"/>
      <c r="H145" s="76"/>
      <c r="I145" s="76"/>
      <c r="J145" s="76"/>
      <c r="K145" s="76"/>
    </row>
    <row r="146" spans="2:11" ht="15.75">
      <c r="B146" s="40"/>
      <c r="C146" s="76"/>
      <c r="D146" s="76"/>
      <c r="E146" s="76"/>
      <c r="F146" s="76"/>
      <c r="G146" s="76"/>
      <c r="H146" s="76"/>
      <c r="I146" s="76"/>
      <c r="J146" s="76"/>
      <c r="K146" s="76"/>
    </row>
    <row r="147" spans="2:11" ht="15.75">
      <c r="B147" s="40"/>
      <c r="C147" s="76"/>
      <c r="D147" s="76"/>
      <c r="E147" s="76"/>
      <c r="F147" s="76"/>
      <c r="G147" s="76"/>
      <c r="H147" s="76"/>
      <c r="I147" s="76"/>
      <c r="J147" s="76"/>
      <c r="K147" s="76"/>
    </row>
    <row r="148" spans="2:11" ht="15.75">
      <c r="B148" s="40"/>
      <c r="C148" s="76"/>
      <c r="D148" s="76"/>
      <c r="E148" s="76"/>
      <c r="F148" s="76"/>
      <c r="G148" s="76"/>
      <c r="H148" s="76"/>
      <c r="I148" s="76"/>
      <c r="J148" s="76"/>
      <c r="K148" s="76"/>
    </row>
    <row r="149" spans="2:11" ht="15.75">
      <c r="B149" s="40"/>
      <c r="C149" s="76"/>
      <c r="D149" s="76"/>
      <c r="E149" s="76"/>
      <c r="F149" s="76"/>
      <c r="G149" s="76"/>
      <c r="H149" s="76"/>
      <c r="I149" s="76"/>
      <c r="J149" s="76"/>
      <c r="K149" s="76"/>
    </row>
    <row r="150" spans="2:11" ht="15.75">
      <c r="B150" s="40"/>
      <c r="C150" s="76"/>
      <c r="D150" s="76"/>
      <c r="E150" s="76"/>
      <c r="F150" s="76"/>
      <c r="G150" s="76"/>
      <c r="H150" s="76"/>
      <c r="I150" s="76"/>
      <c r="J150" s="76"/>
      <c r="K150" s="76"/>
    </row>
    <row r="151" spans="2:11" ht="15.75">
      <c r="B151" s="40"/>
      <c r="C151" s="76"/>
      <c r="D151" s="76"/>
      <c r="E151" s="76"/>
      <c r="F151" s="76"/>
      <c r="G151" s="76"/>
      <c r="H151" s="76"/>
      <c r="I151" s="76"/>
      <c r="J151" s="76"/>
      <c r="K151" s="76"/>
    </row>
    <row r="152" spans="2:11" ht="15.75">
      <c r="B152" s="40"/>
      <c r="C152" s="76"/>
      <c r="D152" s="76"/>
      <c r="E152" s="76"/>
      <c r="F152" s="76"/>
      <c r="G152" s="76"/>
      <c r="H152" s="76"/>
      <c r="I152" s="76"/>
      <c r="J152" s="76"/>
      <c r="K152" s="76"/>
    </row>
    <row r="153" spans="2:11" ht="15.75">
      <c r="B153" s="40"/>
      <c r="C153" s="76"/>
      <c r="D153" s="76"/>
      <c r="E153" s="76"/>
      <c r="F153" s="76"/>
      <c r="G153" s="76"/>
      <c r="H153" s="76"/>
      <c r="I153" s="76"/>
      <c r="J153" s="76"/>
      <c r="K153" s="76"/>
    </row>
    <row r="154" spans="2:11" ht="15.75">
      <c r="B154" s="40"/>
      <c r="C154" s="76"/>
      <c r="D154" s="76"/>
      <c r="E154" s="76"/>
      <c r="F154" s="76"/>
      <c r="G154" s="76"/>
      <c r="H154" s="76"/>
      <c r="I154" s="76"/>
      <c r="J154" s="76"/>
      <c r="K154" s="76"/>
    </row>
    <row r="155" spans="2:11" ht="15.75">
      <c r="B155" s="40"/>
      <c r="C155" s="76"/>
      <c r="D155" s="76"/>
      <c r="E155" s="76"/>
      <c r="F155" s="76"/>
      <c r="G155" s="76"/>
      <c r="H155" s="76"/>
      <c r="I155" s="76"/>
      <c r="J155" s="76"/>
      <c r="K155" s="76"/>
    </row>
    <row r="156" spans="2:11" ht="15.75">
      <c r="B156" s="40"/>
      <c r="C156" s="76"/>
      <c r="D156" s="76"/>
      <c r="E156" s="76"/>
      <c r="F156" s="76"/>
      <c r="G156" s="76"/>
      <c r="H156" s="76"/>
      <c r="I156" s="76"/>
      <c r="J156" s="76"/>
      <c r="K156" s="76"/>
    </row>
    <row r="157" spans="2:11" ht="15.75">
      <c r="B157" s="40"/>
      <c r="C157" s="76"/>
      <c r="D157" s="76"/>
      <c r="E157" s="76"/>
      <c r="F157" s="76"/>
      <c r="G157" s="76"/>
      <c r="H157" s="76"/>
      <c r="I157" s="76"/>
      <c r="J157" s="76"/>
      <c r="K157" s="76"/>
    </row>
    <row r="158" spans="2:11" ht="15.75">
      <c r="B158" s="40"/>
      <c r="C158" s="76"/>
      <c r="D158" s="76"/>
      <c r="E158" s="76"/>
      <c r="F158" s="76"/>
      <c r="G158" s="76"/>
      <c r="H158" s="76"/>
      <c r="I158" s="76"/>
      <c r="J158" s="76"/>
      <c r="K158" s="76"/>
    </row>
    <row r="159" spans="2:11" ht="15.75">
      <c r="B159" s="40"/>
      <c r="C159" s="76"/>
      <c r="D159" s="76"/>
      <c r="E159" s="76"/>
      <c r="F159" s="76"/>
      <c r="G159" s="76"/>
      <c r="H159" s="76"/>
      <c r="I159" s="76"/>
      <c r="J159" s="76"/>
      <c r="K159" s="76"/>
    </row>
    <row r="160" spans="2:11" ht="15.75">
      <c r="B160" s="40"/>
      <c r="C160" s="76"/>
      <c r="D160" s="76"/>
      <c r="E160" s="76"/>
      <c r="F160" s="76"/>
      <c r="G160" s="76"/>
      <c r="H160" s="76"/>
      <c r="I160" s="76"/>
      <c r="J160" s="76"/>
      <c r="K160" s="76"/>
    </row>
    <row r="161" spans="2:11" ht="15.75">
      <c r="B161" s="40"/>
      <c r="C161" s="76"/>
      <c r="D161" s="76"/>
      <c r="E161" s="76"/>
      <c r="F161" s="76"/>
      <c r="G161" s="76"/>
      <c r="H161" s="76"/>
      <c r="I161" s="76"/>
      <c r="J161" s="76"/>
      <c r="K161" s="76"/>
    </row>
    <row r="162" spans="2:11" ht="15.75">
      <c r="B162" s="40"/>
      <c r="C162" s="76"/>
      <c r="D162" s="76"/>
      <c r="E162" s="76"/>
      <c r="F162" s="76"/>
      <c r="G162" s="76"/>
      <c r="H162" s="76"/>
      <c r="I162" s="76"/>
      <c r="J162" s="76"/>
      <c r="K162" s="76"/>
    </row>
    <row r="163" spans="2:11" ht="15.75">
      <c r="B163" s="40"/>
      <c r="C163" s="76"/>
      <c r="D163" s="76"/>
      <c r="E163" s="76"/>
      <c r="F163" s="76"/>
      <c r="G163" s="76"/>
      <c r="H163" s="76"/>
      <c r="I163" s="76"/>
      <c r="J163" s="76"/>
      <c r="K163" s="76"/>
    </row>
    <row r="164" spans="2:11" ht="15.75">
      <c r="B164" s="40"/>
      <c r="C164" s="76"/>
      <c r="D164" s="76"/>
      <c r="E164" s="76"/>
      <c r="F164" s="76"/>
      <c r="G164" s="76"/>
      <c r="H164" s="76"/>
      <c r="I164" s="76"/>
      <c r="J164" s="76"/>
      <c r="K164" s="76"/>
    </row>
    <row r="165" spans="2:11" ht="15.75">
      <c r="B165" s="40"/>
      <c r="C165" s="76"/>
      <c r="D165" s="76"/>
      <c r="E165" s="76"/>
      <c r="F165" s="76"/>
      <c r="G165" s="76"/>
      <c r="H165" s="76"/>
      <c r="I165" s="76"/>
      <c r="J165" s="76"/>
      <c r="K165" s="41"/>
    </row>
    <row r="166" spans="2:11" ht="15.75">
      <c r="B166" s="41"/>
      <c r="C166" s="76"/>
      <c r="D166" s="76"/>
      <c r="E166" s="76"/>
      <c r="F166" s="76"/>
      <c r="G166" s="76"/>
      <c r="H166" s="76"/>
      <c r="I166" s="76"/>
      <c r="J166" s="76"/>
      <c r="K166" s="41"/>
    </row>
    <row r="167" spans="2:11" ht="15.75">
      <c r="B167" s="41"/>
      <c r="C167" s="76"/>
      <c r="D167" s="76"/>
      <c r="E167" s="76"/>
      <c r="F167" s="76"/>
      <c r="G167" s="76"/>
      <c r="H167" s="76"/>
      <c r="I167" s="76"/>
      <c r="J167" s="76"/>
      <c r="K167" s="41"/>
    </row>
    <row r="168" spans="2:11" ht="15.75">
      <c r="B168" s="41"/>
      <c r="C168" s="76"/>
      <c r="D168" s="76"/>
      <c r="E168" s="76"/>
      <c r="F168" s="76"/>
      <c r="G168" s="76"/>
      <c r="H168" s="76"/>
      <c r="I168" s="76"/>
      <c r="J168" s="76"/>
      <c r="K168" s="41"/>
    </row>
    <row r="169" spans="2:11" ht="15.75">
      <c r="B169" s="41"/>
      <c r="C169" s="76"/>
      <c r="D169" s="76"/>
      <c r="E169" s="76"/>
      <c r="F169" s="76"/>
      <c r="G169" s="76"/>
      <c r="H169" s="76"/>
      <c r="I169" s="76"/>
      <c r="J169" s="76"/>
      <c r="K169" s="41"/>
    </row>
    <row r="170" spans="2:11" ht="15.75">
      <c r="B170" s="41"/>
      <c r="C170" s="76"/>
      <c r="D170" s="76"/>
      <c r="E170" s="76"/>
      <c r="F170" s="76"/>
      <c r="G170" s="76"/>
      <c r="H170" s="76"/>
      <c r="I170" s="76"/>
      <c r="J170" s="76"/>
      <c r="K170" s="41"/>
    </row>
    <row r="171" spans="2:11" ht="15.75">
      <c r="B171" s="41"/>
      <c r="C171" s="76"/>
      <c r="D171" s="76"/>
      <c r="E171" s="76"/>
      <c r="F171" s="76"/>
      <c r="G171" s="76"/>
      <c r="H171" s="76"/>
      <c r="I171" s="76"/>
      <c r="J171" s="76"/>
      <c r="K171" s="41"/>
    </row>
    <row r="172" spans="2:11" ht="15.75">
      <c r="B172" s="41"/>
      <c r="C172" s="76"/>
      <c r="D172" s="76"/>
      <c r="E172" s="76"/>
      <c r="F172" s="76"/>
      <c r="G172" s="76"/>
      <c r="H172" s="76"/>
      <c r="I172" s="76"/>
      <c r="J172" s="76"/>
      <c r="K172" s="41"/>
    </row>
    <row r="173" spans="2:11" ht="15.75">
      <c r="B173" s="41"/>
      <c r="C173" s="76"/>
      <c r="D173" s="76"/>
      <c r="E173" s="76"/>
      <c r="F173" s="76"/>
      <c r="G173" s="76"/>
      <c r="H173" s="76"/>
      <c r="I173" s="76"/>
      <c r="J173" s="76"/>
      <c r="K173" s="41"/>
    </row>
    <row r="174" spans="2:11" ht="15.75">
      <c r="B174" s="41"/>
      <c r="C174" s="76"/>
      <c r="D174" s="76"/>
      <c r="E174" s="76"/>
      <c r="F174" s="76"/>
      <c r="G174" s="76"/>
      <c r="H174" s="76"/>
      <c r="I174" s="76"/>
      <c r="J174" s="76"/>
      <c r="K174" s="41"/>
    </row>
    <row r="175" spans="2:11" ht="15.75">
      <c r="B175" s="41"/>
      <c r="C175" s="76"/>
      <c r="D175" s="76"/>
      <c r="E175" s="76"/>
      <c r="F175" s="76"/>
      <c r="G175" s="76"/>
      <c r="H175" s="76"/>
      <c r="I175" s="76"/>
      <c r="J175" s="76"/>
      <c r="K175" s="41"/>
    </row>
    <row r="176" spans="2:11" ht="15.75">
      <c r="B176" s="41"/>
      <c r="C176" s="76"/>
      <c r="D176" s="76"/>
      <c r="E176" s="76"/>
      <c r="F176" s="76"/>
      <c r="G176" s="76"/>
      <c r="H176" s="76"/>
      <c r="I176" s="76"/>
      <c r="J176" s="76"/>
      <c r="K176" s="41"/>
    </row>
    <row r="177" spans="2:11" ht="15.75">
      <c r="B177" s="41"/>
      <c r="C177" s="76"/>
      <c r="D177" s="76"/>
      <c r="E177" s="76"/>
      <c r="F177" s="76"/>
      <c r="G177" s="76"/>
      <c r="H177" s="76"/>
      <c r="I177" s="76"/>
      <c r="J177" s="76"/>
      <c r="K177" s="41"/>
    </row>
    <row r="178" spans="2:11" ht="15.75">
      <c r="B178" s="41"/>
      <c r="C178" s="76"/>
      <c r="D178" s="76"/>
      <c r="E178" s="76"/>
      <c r="F178" s="76"/>
      <c r="G178" s="76"/>
      <c r="H178" s="76"/>
      <c r="I178" s="76"/>
      <c r="J178" s="76"/>
      <c r="K178" s="41"/>
    </row>
    <row r="179" spans="2:11" ht="15.75">
      <c r="B179" s="41"/>
      <c r="C179" s="76"/>
      <c r="D179" s="76"/>
      <c r="E179" s="76"/>
      <c r="F179" s="76"/>
      <c r="G179" s="76"/>
      <c r="H179" s="76"/>
      <c r="I179" s="76"/>
      <c r="J179" s="76"/>
      <c r="K179" s="41"/>
    </row>
    <row r="180" spans="2:11" ht="15.75">
      <c r="B180" s="41"/>
      <c r="C180" s="76"/>
      <c r="D180" s="76"/>
      <c r="E180" s="76"/>
      <c r="F180" s="76"/>
      <c r="G180" s="76"/>
      <c r="H180" s="76"/>
      <c r="I180" s="76"/>
      <c r="J180" s="76"/>
      <c r="K180" s="41"/>
    </row>
    <row r="181" spans="2:11" ht="15.75">
      <c r="B181" s="41"/>
      <c r="C181" s="76"/>
      <c r="D181" s="76"/>
      <c r="E181" s="76"/>
      <c r="F181" s="76"/>
      <c r="G181" s="76"/>
      <c r="H181" s="76"/>
      <c r="I181" s="76"/>
      <c r="J181" s="76"/>
      <c r="K181" s="41"/>
    </row>
    <row r="182" spans="2:11" ht="15.75">
      <c r="B182" s="41"/>
      <c r="C182" s="76"/>
      <c r="D182" s="76"/>
      <c r="E182" s="76"/>
      <c r="F182" s="76"/>
      <c r="G182" s="76"/>
      <c r="H182" s="76"/>
      <c r="I182" s="76"/>
      <c r="J182" s="76"/>
      <c r="K182" s="41"/>
    </row>
    <row r="183" spans="2:11" ht="15.75">
      <c r="B183" s="41"/>
      <c r="C183" s="76"/>
      <c r="D183" s="76"/>
      <c r="E183" s="76"/>
      <c r="F183" s="76"/>
      <c r="G183" s="76"/>
      <c r="H183" s="76"/>
      <c r="I183" s="76"/>
      <c r="J183" s="76"/>
      <c r="K183" s="41"/>
    </row>
    <row r="184" spans="2:11" ht="15.75">
      <c r="B184" s="41"/>
      <c r="C184" s="76"/>
      <c r="D184" s="76"/>
      <c r="E184" s="76"/>
      <c r="F184" s="76"/>
      <c r="G184" s="76"/>
      <c r="H184" s="76"/>
      <c r="I184" s="76"/>
      <c r="J184" s="76"/>
      <c r="K184" s="41"/>
    </row>
    <row r="185" spans="2:11" ht="15.75">
      <c r="B185" s="41"/>
      <c r="C185" s="76"/>
      <c r="D185" s="76"/>
      <c r="E185" s="76"/>
      <c r="F185" s="76"/>
      <c r="G185" s="76"/>
      <c r="H185" s="76"/>
      <c r="I185" s="76"/>
      <c r="J185" s="76"/>
      <c r="K185" s="41"/>
    </row>
    <row r="186" spans="2:11" ht="15.75">
      <c r="B186" s="41"/>
      <c r="C186" s="76"/>
      <c r="D186" s="76"/>
      <c r="E186" s="76"/>
      <c r="F186" s="76"/>
      <c r="G186" s="76"/>
      <c r="H186" s="76"/>
      <c r="I186" s="76"/>
      <c r="J186" s="76"/>
      <c r="K186" s="41"/>
    </row>
    <row r="187" spans="2:11" ht="15.75">
      <c r="B187" s="41"/>
      <c r="C187" s="76"/>
      <c r="D187" s="76"/>
      <c r="E187" s="76"/>
      <c r="F187" s="76"/>
      <c r="G187" s="76"/>
      <c r="H187" s="76"/>
      <c r="I187" s="76"/>
      <c r="J187" s="76"/>
      <c r="K187" s="41"/>
    </row>
    <row r="188" spans="2:11" ht="15.75">
      <c r="B188" s="41"/>
      <c r="C188" s="76"/>
      <c r="D188" s="76"/>
      <c r="E188" s="76"/>
      <c r="F188" s="76"/>
      <c r="G188" s="76"/>
      <c r="H188" s="76"/>
      <c r="I188" s="76"/>
      <c r="J188" s="76"/>
      <c r="K188" s="41"/>
    </row>
    <row r="189" spans="2:11" ht="15.75">
      <c r="B189" s="41"/>
      <c r="C189" s="76"/>
      <c r="D189" s="76"/>
      <c r="E189" s="76"/>
      <c r="F189" s="76"/>
      <c r="G189" s="76"/>
      <c r="H189" s="76"/>
      <c r="I189" s="76"/>
      <c r="J189" s="76"/>
      <c r="K189" s="41"/>
    </row>
    <row r="190" spans="2:11" ht="15.75">
      <c r="B190" s="41"/>
      <c r="C190" s="76"/>
      <c r="D190" s="76"/>
      <c r="E190" s="76"/>
      <c r="F190" s="76"/>
      <c r="G190" s="76"/>
      <c r="H190" s="76"/>
      <c r="I190" s="76"/>
      <c r="J190" s="76"/>
      <c r="K190" s="41"/>
    </row>
    <row r="191" spans="2:11" ht="15.75">
      <c r="B191" s="41"/>
      <c r="C191" s="76"/>
      <c r="D191" s="76"/>
      <c r="E191" s="76"/>
      <c r="F191" s="76"/>
      <c r="G191" s="76"/>
      <c r="H191" s="76"/>
      <c r="I191" s="76"/>
      <c r="J191" s="76"/>
      <c r="K191" s="41"/>
    </row>
    <row r="192" spans="2:11" ht="15.75">
      <c r="B192" s="41"/>
      <c r="C192" s="76"/>
      <c r="D192" s="76"/>
      <c r="E192" s="76"/>
      <c r="F192" s="76"/>
      <c r="G192" s="76"/>
      <c r="H192" s="76"/>
      <c r="I192" s="76"/>
      <c r="J192" s="76"/>
      <c r="K192" s="41"/>
    </row>
    <row r="193" spans="2:11" ht="15.75">
      <c r="B193" s="41"/>
      <c r="C193" s="76"/>
      <c r="D193" s="76"/>
      <c r="E193" s="76"/>
      <c r="F193" s="76"/>
      <c r="G193" s="76"/>
      <c r="H193" s="76"/>
      <c r="I193" s="76"/>
      <c r="J193" s="76"/>
      <c r="K193" s="41"/>
    </row>
    <row r="194" spans="2:11" ht="15.75">
      <c r="B194" s="42"/>
      <c r="C194" s="76"/>
      <c r="D194" s="76"/>
      <c r="E194" s="76"/>
      <c r="F194" s="76"/>
      <c r="G194" s="76"/>
      <c r="H194" s="76"/>
      <c r="I194" s="76"/>
      <c r="J194" s="76"/>
      <c r="K194" s="42"/>
    </row>
    <row r="195" spans="2:11" ht="15.75">
      <c r="B195" s="42"/>
      <c r="C195" s="76"/>
      <c r="D195" s="76"/>
      <c r="E195" s="76"/>
      <c r="F195" s="76"/>
      <c r="G195" s="76"/>
      <c r="H195" s="76"/>
      <c r="I195" s="76"/>
      <c r="J195" s="76"/>
      <c r="K195" s="42"/>
    </row>
    <row r="196" spans="2:11" ht="15.75">
      <c r="B196" s="42"/>
      <c r="C196" s="76"/>
      <c r="D196" s="76"/>
      <c r="E196" s="76"/>
      <c r="F196" s="76"/>
      <c r="G196" s="76"/>
      <c r="H196" s="76"/>
      <c r="I196" s="76"/>
      <c r="J196" s="76"/>
      <c r="K196" s="42"/>
    </row>
    <row r="197" spans="2:11" ht="15.75">
      <c r="B197" s="42"/>
      <c r="C197" s="76"/>
      <c r="D197" s="76"/>
      <c r="E197" s="76"/>
      <c r="F197" s="76"/>
      <c r="G197" s="76"/>
      <c r="H197" s="76"/>
      <c r="I197" s="76"/>
      <c r="J197" s="76"/>
      <c r="K197" s="42"/>
    </row>
    <row r="198" spans="2:11" ht="15.75">
      <c r="B198" s="42"/>
      <c r="C198" s="76"/>
      <c r="D198" s="76"/>
      <c r="E198" s="76"/>
      <c r="F198" s="76"/>
      <c r="G198" s="76"/>
      <c r="H198" s="76"/>
      <c r="I198" s="76"/>
      <c r="J198" s="76"/>
      <c r="K198" s="42"/>
    </row>
    <row r="199" spans="2:11" ht="15.75">
      <c r="B199" s="42"/>
      <c r="C199" s="76"/>
      <c r="D199" s="76"/>
      <c r="E199" s="76"/>
      <c r="F199" s="76"/>
      <c r="G199" s="76"/>
      <c r="H199" s="76"/>
      <c r="I199" s="76"/>
      <c r="J199" s="76"/>
      <c r="K199" s="42"/>
    </row>
    <row r="200" spans="2:11" ht="15.75">
      <c r="B200" s="42"/>
      <c r="C200" s="76"/>
      <c r="D200" s="76"/>
      <c r="E200" s="76"/>
      <c r="F200" s="76"/>
      <c r="G200" s="76"/>
      <c r="H200" s="76"/>
      <c r="I200" s="76"/>
      <c r="J200" s="76"/>
      <c r="K200" s="42"/>
    </row>
    <row r="201" spans="2:11" ht="15.75">
      <c r="B201" s="42"/>
      <c r="C201" s="76"/>
      <c r="D201" s="76"/>
      <c r="E201" s="76"/>
      <c r="F201" s="76"/>
      <c r="G201" s="76"/>
      <c r="H201" s="76"/>
      <c r="I201" s="76"/>
      <c r="J201" s="76"/>
      <c r="K201" s="42"/>
    </row>
    <row r="202" spans="2:11" ht="15.75">
      <c r="B202" s="42"/>
      <c r="C202" s="76"/>
      <c r="D202" s="76"/>
      <c r="E202" s="76"/>
      <c r="F202" s="76"/>
      <c r="G202" s="76"/>
      <c r="H202" s="76"/>
      <c r="I202" s="76"/>
      <c r="J202" s="76"/>
      <c r="K202" s="42"/>
    </row>
    <row r="203" spans="2:11" ht="15.75">
      <c r="B203" s="42"/>
      <c r="C203" s="76"/>
      <c r="D203" s="76"/>
      <c r="E203" s="76"/>
      <c r="F203" s="76"/>
      <c r="G203" s="76"/>
      <c r="H203" s="76"/>
      <c r="I203" s="76"/>
      <c r="J203" s="76"/>
      <c r="K203" s="42"/>
    </row>
    <row r="204" spans="2:11" ht="15.75">
      <c r="B204" s="42"/>
      <c r="C204" s="76"/>
      <c r="D204" s="76"/>
      <c r="E204" s="76"/>
      <c r="F204" s="76"/>
      <c r="G204" s="76"/>
      <c r="H204" s="76"/>
      <c r="I204" s="76"/>
      <c r="J204" s="76"/>
      <c r="K204" s="42"/>
    </row>
    <row r="205" spans="2:11" ht="15.75">
      <c r="B205" s="42"/>
      <c r="C205" s="76"/>
      <c r="D205" s="76"/>
      <c r="E205" s="76"/>
      <c r="F205" s="76"/>
      <c r="G205" s="76"/>
      <c r="H205" s="76"/>
      <c r="I205" s="76"/>
      <c r="J205" s="76"/>
      <c r="K205" s="42"/>
    </row>
    <row r="206" spans="2:11" ht="15.75">
      <c r="B206" s="42"/>
      <c r="C206" s="76"/>
      <c r="D206" s="76"/>
      <c r="E206" s="76"/>
      <c r="F206" s="76"/>
      <c r="G206" s="76"/>
      <c r="H206" s="76"/>
      <c r="I206" s="76"/>
      <c r="J206" s="76"/>
      <c r="K206" s="42"/>
    </row>
    <row r="207" spans="2:11" ht="15.75">
      <c r="B207" s="42"/>
      <c r="C207" s="76"/>
      <c r="D207" s="76"/>
      <c r="E207" s="76"/>
      <c r="F207" s="76"/>
      <c r="G207" s="76"/>
      <c r="H207" s="76"/>
      <c r="I207" s="76"/>
      <c r="J207" s="76"/>
      <c r="K207" s="42"/>
    </row>
    <row r="208" spans="2:11" ht="15.75">
      <c r="B208" s="42"/>
      <c r="C208" s="76"/>
      <c r="D208" s="76"/>
      <c r="E208" s="76"/>
      <c r="F208" s="76"/>
      <c r="G208" s="76"/>
      <c r="H208" s="76"/>
      <c r="I208" s="76"/>
      <c r="J208" s="76"/>
      <c r="K208" s="42"/>
    </row>
    <row r="209" spans="2:11" ht="15.75">
      <c r="B209" s="42"/>
      <c r="C209" s="76"/>
      <c r="D209" s="76"/>
      <c r="E209" s="76"/>
      <c r="F209" s="76"/>
      <c r="G209" s="76"/>
      <c r="H209" s="76"/>
      <c r="I209" s="76"/>
      <c r="J209" s="76"/>
      <c r="K209" s="42"/>
    </row>
    <row r="210" spans="2:11" ht="15.75">
      <c r="B210" s="42"/>
      <c r="C210" s="76"/>
      <c r="D210" s="76"/>
      <c r="E210" s="76"/>
      <c r="F210" s="76"/>
      <c r="G210" s="76"/>
      <c r="H210" s="76"/>
      <c r="I210" s="76"/>
      <c r="J210" s="76"/>
      <c r="K210" s="42"/>
    </row>
    <row r="211" spans="2:11" ht="15.75">
      <c r="B211" s="42"/>
      <c r="C211" s="76"/>
      <c r="D211" s="76"/>
      <c r="E211" s="76"/>
      <c r="F211" s="76"/>
      <c r="G211" s="76"/>
      <c r="H211" s="76"/>
      <c r="I211" s="76"/>
      <c r="J211" s="76"/>
      <c r="K211" s="42"/>
    </row>
    <row r="212" spans="2:11" ht="15.75">
      <c r="B212" s="42"/>
      <c r="C212" s="76"/>
      <c r="D212" s="76"/>
      <c r="E212" s="76"/>
      <c r="F212" s="76"/>
      <c r="G212" s="76"/>
      <c r="H212" s="76"/>
      <c r="I212" s="76"/>
      <c r="J212" s="76"/>
      <c r="K212" s="42"/>
    </row>
    <row r="213" spans="2:11" ht="15.75">
      <c r="B213" s="42"/>
      <c r="C213" s="76"/>
      <c r="D213" s="76"/>
      <c r="E213" s="76"/>
      <c r="F213" s="76"/>
      <c r="G213" s="76"/>
      <c r="H213" s="76"/>
      <c r="I213" s="76"/>
      <c r="J213" s="76"/>
      <c r="K213" s="42"/>
    </row>
    <row r="214" spans="2:11" ht="15.75">
      <c r="B214" s="42"/>
      <c r="C214" s="76"/>
      <c r="D214" s="76"/>
      <c r="E214" s="76"/>
      <c r="F214" s="76"/>
      <c r="G214" s="76"/>
      <c r="H214" s="76"/>
      <c r="I214" s="76"/>
      <c r="J214" s="76"/>
      <c r="K214" s="42"/>
    </row>
    <row r="215" spans="2:11" ht="15.75">
      <c r="B215" s="42"/>
      <c r="C215" s="76"/>
      <c r="D215" s="76"/>
      <c r="E215" s="76"/>
      <c r="F215" s="76"/>
      <c r="G215" s="76"/>
      <c r="H215" s="76"/>
      <c r="I215" s="76"/>
      <c r="J215" s="76"/>
      <c r="K215" s="42"/>
    </row>
    <row r="216" spans="2:11" ht="15.75">
      <c r="B216" s="42"/>
      <c r="C216" s="76"/>
      <c r="D216" s="76"/>
      <c r="E216" s="76"/>
      <c r="F216" s="76"/>
      <c r="G216" s="76"/>
      <c r="H216" s="76"/>
      <c r="I216" s="76"/>
      <c r="J216" s="76"/>
      <c r="K216" s="42"/>
    </row>
    <row r="217" spans="2:11" ht="15.75">
      <c r="B217" s="42"/>
      <c r="C217" s="76"/>
      <c r="D217" s="76"/>
      <c r="E217" s="76"/>
      <c r="F217" s="76"/>
      <c r="G217" s="76"/>
      <c r="H217" s="76"/>
      <c r="I217" s="76"/>
      <c r="J217" s="76"/>
      <c r="K217" s="42"/>
    </row>
    <row r="218" spans="2:11" ht="15.75">
      <c r="B218" s="42"/>
      <c r="C218" s="76"/>
      <c r="D218" s="76"/>
      <c r="E218" s="76"/>
      <c r="F218" s="76"/>
      <c r="G218" s="76"/>
      <c r="H218" s="76"/>
      <c r="I218" s="76"/>
      <c r="J218" s="76"/>
      <c r="K218" s="42"/>
    </row>
    <row r="219" spans="2:11" ht="15.75">
      <c r="B219" s="42"/>
      <c r="C219" s="76"/>
      <c r="D219" s="76"/>
      <c r="E219" s="76"/>
      <c r="F219" s="76"/>
      <c r="G219" s="76"/>
      <c r="H219" s="76"/>
      <c r="I219" s="76"/>
      <c r="J219" s="76"/>
      <c r="K219" s="42"/>
    </row>
    <row r="220" spans="2:11" ht="15.75">
      <c r="B220" s="42"/>
      <c r="C220" s="76"/>
      <c r="D220" s="76"/>
      <c r="E220" s="76"/>
      <c r="F220" s="76"/>
      <c r="G220" s="76"/>
      <c r="H220" s="76"/>
      <c r="I220" s="76"/>
      <c r="J220" s="76"/>
      <c r="K220" s="42"/>
    </row>
    <row r="221" spans="2:11" ht="15.75">
      <c r="B221" s="42"/>
      <c r="C221" s="76"/>
      <c r="D221" s="76"/>
      <c r="E221" s="76"/>
      <c r="F221" s="76"/>
      <c r="G221" s="76"/>
      <c r="H221" s="76"/>
      <c r="I221" s="76"/>
      <c r="J221" s="76"/>
      <c r="K221" s="42"/>
    </row>
    <row r="222" spans="2:11" ht="15.75">
      <c r="B222" s="42"/>
      <c r="C222" s="76"/>
      <c r="D222" s="76"/>
      <c r="E222" s="76"/>
      <c r="F222" s="76"/>
      <c r="G222" s="76"/>
      <c r="H222" s="76"/>
      <c r="I222" s="76"/>
      <c r="J222" s="76"/>
      <c r="K222" s="42"/>
    </row>
    <row r="223" spans="2:11" ht="15.75">
      <c r="B223" s="42"/>
      <c r="C223" s="76"/>
      <c r="D223" s="76"/>
      <c r="E223" s="76"/>
      <c r="F223" s="76"/>
      <c r="G223" s="76"/>
      <c r="H223" s="76"/>
      <c r="I223" s="76"/>
      <c r="J223" s="76"/>
      <c r="K223" s="42"/>
    </row>
    <row r="224" spans="2:11" ht="15.75">
      <c r="B224" s="42"/>
      <c r="C224" s="76"/>
      <c r="D224" s="76"/>
      <c r="E224" s="76"/>
      <c r="F224" s="76"/>
      <c r="G224" s="76"/>
      <c r="H224" s="76"/>
      <c r="I224" s="76"/>
      <c r="J224" s="76"/>
      <c r="K224" s="42"/>
    </row>
    <row r="225" spans="2:11" ht="15.75">
      <c r="B225" s="42"/>
      <c r="C225" s="76"/>
      <c r="D225" s="76"/>
      <c r="E225" s="76"/>
      <c r="F225" s="76"/>
      <c r="G225" s="76"/>
      <c r="H225" s="76"/>
      <c r="I225" s="76"/>
      <c r="J225" s="76"/>
      <c r="K225" s="42"/>
    </row>
    <row r="226" spans="2:11" ht="15.75">
      <c r="B226" s="42"/>
      <c r="C226" s="76"/>
      <c r="D226" s="76"/>
      <c r="E226" s="76"/>
      <c r="F226" s="76"/>
      <c r="G226" s="76"/>
      <c r="H226" s="76"/>
      <c r="I226" s="76"/>
      <c r="J226" s="76"/>
      <c r="K226" s="42"/>
    </row>
    <row r="227" spans="2:11" ht="15.75">
      <c r="B227" s="42"/>
      <c r="C227" s="76"/>
      <c r="D227" s="76"/>
      <c r="E227" s="76"/>
      <c r="F227" s="76"/>
      <c r="G227" s="76"/>
      <c r="H227" s="76"/>
      <c r="I227" s="76"/>
      <c r="J227" s="76"/>
      <c r="K227" s="42"/>
    </row>
    <row r="228" spans="2:11" ht="15.75">
      <c r="B228" s="42"/>
      <c r="C228" s="76"/>
      <c r="D228" s="76"/>
      <c r="E228" s="76"/>
      <c r="F228" s="76"/>
      <c r="G228" s="76"/>
      <c r="H228" s="76"/>
      <c r="I228" s="76"/>
      <c r="J228" s="76"/>
      <c r="K228" s="42"/>
    </row>
    <row r="229" spans="2:11" ht="15.75">
      <c r="B229" s="42"/>
      <c r="C229" s="76"/>
      <c r="D229" s="76"/>
      <c r="E229" s="76"/>
      <c r="F229" s="76"/>
      <c r="G229" s="76"/>
      <c r="H229" s="76"/>
      <c r="I229" s="76"/>
      <c r="J229" s="76"/>
      <c r="K229" s="42"/>
    </row>
    <row r="230" spans="2:11" ht="15.75">
      <c r="B230" s="42"/>
      <c r="C230" s="76"/>
      <c r="D230" s="76"/>
      <c r="E230" s="76"/>
      <c r="F230" s="76"/>
      <c r="G230" s="76"/>
      <c r="H230" s="76"/>
      <c r="I230" s="76"/>
      <c r="J230" s="76"/>
      <c r="K230" s="42"/>
    </row>
    <row r="231" spans="2:11" ht="15.75">
      <c r="B231" s="42"/>
      <c r="C231" s="76"/>
      <c r="D231" s="76"/>
      <c r="E231" s="76"/>
      <c r="F231" s="76"/>
      <c r="G231" s="76"/>
      <c r="H231" s="76"/>
      <c r="I231" s="76"/>
      <c r="J231" s="76"/>
      <c r="K231" s="42"/>
    </row>
    <row r="232" spans="2:11" ht="15.75">
      <c r="B232" s="42"/>
      <c r="C232" s="76"/>
      <c r="D232" s="76"/>
      <c r="E232" s="76"/>
      <c r="F232" s="76"/>
      <c r="G232" s="76"/>
      <c r="H232" s="76"/>
      <c r="I232" s="76"/>
      <c r="J232" s="76"/>
      <c r="K232" s="42"/>
    </row>
    <row r="233" spans="2:11" ht="15.75">
      <c r="B233" s="42"/>
      <c r="C233" s="76"/>
      <c r="D233" s="76"/>
      <c r="E233" s="76"/>
      <c r="F233" s="76"/>
      <c r="G233" s="76"/>
      <c r="H233" s="76"/>
      <c r="I233" s="76"/>
      <c r="J233" s="76"/>
      <c r="K233" s="42"/>
    </row>
    <row r="234" spans="2:11" ht="15.75">
      <c r="B234" s="42"/>
      <c r="C234" s="76"/>
      <c r="D234" s="76"/>
      <c r="E234" s="76"/>
      <c r="F234" s="76"/>
      <c r="G234" s="76"/>
      <c r="H234" s="76"/>
      <c r="I234" s="76"/>
      <c r="J234" s="76"/>
      <c r="K234" s="42"/>
    </row>
    <row r="235" spans="2:11" ht="15.75">
      <c r="B235" s="42"/>
      <c r="C235" s="76"/>
      <c r="D235" s="76"/>
      <c r="E235" s="76"/>
      <c r="F235" s="76"/>
      <c r="G235" s="76"/>
      <c r="H235" s="76"/>
      <c r="I235" s="76"/>
      <c r="J235" s="76"/>
      <c r="K235" s="42"/>
    </row>
    <row r="236" spans="2:11" ht="15.75">
      <c r="B236" s="42"/>
      <c r="C236" s="76"/>
      <c r="D236" s="76"/>
      <c r="E236" s="76"/>
      <c r="F236" s="76"/>
      <c r="G236" s="76"/>
      <c r="H236" s="76"/>
      <c r="I236" s="76"/>
      <c r="J236" s="76"/>
      <c r="K236" s="42"/>
    </row>
    <row r="237" spans="2:11" ht="15.75">
      <c r="B237" s="42"/>
      <c r="C237" s="76"/>
      <c r="D237" s="76"/>
      <c r="E237" s="76"/>
      <c r="F237" s="76"/>
      <c r="G237" s="76"/>
      <c r="H237" s="76"/>
      <c r="I237" s="76"/>
      <c r="J237" s="76"/>
      <c r="K237" s="42"/>
    </row>
    <row r="238" spans="2:11" ht="15.75">
      <c r="B238" s="42"/>
      <c r="C238" s="76"/>
      <c r="D238" s="76"/>
      <c r="E238" s="76"/>
      <c r="F238" s="76"/>
      <c r="G238" s="76"/>
      <c r="H238" s="76"/>
      <c r="I238" s="76"/>
      <c r="J238" s="76"/>
      <c r="K238" s="42"/>
    </row>
    <row r="239" spans="2:11" ht="15.75">
      <c r="B239" s="42"/>
      <c r="C239" s="76"/>
      <c r="D239" s="76"/>
      <c r="E239" s="76"/>
      <c r="F239" s="76"/>
      <c r="G239" s="76"/>
      <c r="H239" s="76"/>
      <c r="I239" s="76"/>
      <c r="J239" s="76"/>
      <c r="K239" s="42"/>
    </row>
    <row r="240" spans="2:11" ht="15.75">
      <c r="B240" s="42"/>
      <c r="C240" s="76"/>
      <c r="D240" s="76"/>
      <c r="E240" s="76"/>
      <c r="F240" s="76"/>
      <c r="G240" s="76"/>
      <c r="H240" s="76"/>
      <c r="I240" s="76"/>
      <c r="J240" s="76"/>
      <c r="K240" s="42"/>
    </row>
    <row r="241" spans="2:11" ht="15.75">
      <c r="B241" s="42"/>
      <c r="C241" s="76"/>
      <c r="D241" s="76"/>
      <c r="E241" s="76"/>
      <c r="F241" s="76"/>
      <c r="G241" s="76"/>
      <c r="H241" s="76"/>
      <c r="I241" s="76"/>
      <c r="J241" s="76"/>
      <c r="K241" s="42"/>
    </row>
    <row r="242" spans="2:11" ht="15.75">
      <c r="B242" s="42"/>
      <c r="C242" s="76"/>
      <c r="D242" s="76"/>
      <c r="E242" s="76"/>
      <c r="F242" s="76"/>
      <c r="G242" s="76"/>
      <c r="H242" s="76"/>
      <c r="I242" s="76"/>
      <c r="J242" s="76"/>
      <c r="K242" s="42"/>
    </row>
    <row r="243" spans="2:11" ht="15.75">
      <c r="B243" s="42"/>
      <c r="C243" s="76"/>
      <c r="D243" s="76"/>
      <c r="E243" s="76"/>
      <c r="F243" s="76"/>
      <c r="G243" s="76"/>
      <c r="H243" s="76"/>
      <c r="I243" s="76"/>
      <c r="J243" s="76"/>
      <c r="K243" s="42"/>
    </row>
    <row r="244" spans="2:11" ht="15.75">
      <c r="B244" s="42"/>
      <c r="C244" s="76"/>
      <c r="D244" s="76"/>
      <c r="E244" s="76"/>
      <c r="F244" s="76"/>
      <c r="G244" s="76"/>
      <c r="H244" s="76"/>
      <c r="I244" s="76"/>
      <c r="J244" s="76"/>
      <c r="K244" s="42"/>
    </row>
    <row r="245" spans="2:11" ht="15.75">
      <c r="B245" s="42"/>
      <c r="C245" s="76"/>
      <c r="D245" s="76"/>
      <c r="E245" s="76"/>
      <c r="F245" s="76"/>
      <c r="G245" s="76"/>
      <c r="H245" s="76"/>
      <c r="I245" s="76"/>
      <c r="J245" s="76"/>
      <c r="K245" s="42"/>
    </row>
    <row r="246" spans="2:11" ht="15.75">
      <c r="B246" s="42"/>
      <c r="C246" s="76"/>
      <c r="D246" s="76"/>
      <c r="E246" s="76"/>
      <c r="F246" s="76"/>
      <c r="G246" s="76"/>
      <c r="H246" s="76"/>
      <c r="I246" s="76"/>
      <c r="J246" s="76"/>
      <c r="K246" s="42"/>
    </row>
    <row r="247" spans="2:11" ht="15.75">
      <c r="B247" s="42"/>
      <c r="C247" s="76"/>
      <c r="D247" s="76"/>
      <c r="E247" s="76"/>
      <c r="F247" s="76"/>
      <c r="G247" s="76"/>
      <c r="H247" s="76"/>
      <c r="I247" s="76"/>
      <c r="J247" s="76"/>
      <c r="K247" s="42"/>
    </row>
    <row r="248" spans="2:11" ht="15.75">
      <c r="B248" s="42"/>
      <c r="C248" s="76"/>
      <c r="D248" s="76"/>
      <c r="E248" s="76"/>
      <c r="F248" s="76"/>
      <c r="G248" s="76"/>
      <c r="H248" s="76"/>
      <c r="I248" s="76"/>
      <c r="J248" s="76"/>
      <c r="K248" s="42"/>
    </row>
    <row r="249" spans="2:11" ht="15.75">
      <c r="B249" s="42"/>
      <c r="C249" s="76"/>
      <c r="D249" s="76"/>
      <c r="E249" s="76"/>
      <c r="F249" s="76"/>
      <c r="G249" s="76"/>
      <c r="H249" s="76"/>
      <c r="I249" s="76"/>
      <c r="J249" s="76"/>
      <c r="K249" s="42"/>
    </row>
    <row r="250" spans="2:11" ht="15.75">
      <c r="B250" s="42"/>
      <c r="C250" s="76"/>
      <c r="D250" s="76"/>
      <c r="E250" s="76"/>
      <c r="F250" s="76"/>
      <c r="G250" s="76"/>
      <c r="H250" s="76"/>
      <c r="I250" s="76"/>
      <c r="J250" s="76"/>
      <c r="K250" s="42"/>
    </row>
    <row r="251" spans="2:11" ht="15.75">
      <c r="B251" s="42"/>
      <c r="C251" s="76"/>
      <c r="D251" s="76"/>
      <c r="E251" s="76"/>
      <c r="F251" s="76"/>
      <c r="G251" s="76"/>
      <c r="H251" s="76"/>
      <c r="I251" s="76"/>
      <c r="J251" s="76"/>
      <c r="K251" s="42"/>
    </row>
    <row r="252" spans="2:11" ht="15.75">
      <c r="B252" s="42"/>
      <c r="C252" s="76"/>
      <c r="D252" s="76"/>
      <c r="E252" s="76"/>
      <c r="F252" s="76"/>
      <c r="G252" s="76"/>
      <c r="H252" s="76"/>
      <c r="I252" s="76"/>
      <c r="J252" s="76"/>
      <c r="K252" s="42"/>
    </row>
    <row r="253" spans="2:11" ht="15.75">
      <c r="B253" s="42"/>
      <c r="C253" s="76"/>
      <c r="D253" s="76"/>
      <c r="E253" s="76"/>
      <c r="F253" s="76"/>
      <c r="G253" s="76"/>
      <c r="H253" s="76"/>
      <c r="I253" s="76"/>
      <c r="J253" s="76"/>
      <c r="K253" s="42"/>
    </row>
    <row r="254" spans="2:11" ht="15.75">
      <c r="B254" s="42"/>
      <c r="C254" s="76"/>
      <c r="D254" s="76"/>
      <c r="E254" s="76"/>
      <c r="F254" s="76"/>
      <c r="G254" s="76"/>
      <c r="H254" s="76"/>
      <c r="I254" s="76"/>
      <c r="J254" s="76"/>
      <c r="K254" s="42"/>
    </row>
    <row r="255" spans="2:11" ht="15.75">
      <c r="B255" s="42"/>
      <c r="C255" s="76"/>
      <c r="D255" s="76"/>
      <c r="E255" s="76"/>
      <c r="F255" s="76"/>
      <c r="G255" s="76"/>
      <c r="H255" s="76"/>
      <c r="I255" s="76"/>
      <c r="J255" s="76"/>
      <c r="K255" s="42"/>
    </row>
    <row r="256" spans="2:11" ht="15.75">
      <c r="B256" s="42"/>
      <c r="C256" s="76"/>
      <c r="D256" s="76"/>
      <c r="E256" s="76"/>
      <c r="F256" s="76"/>
      <c r="G256" s="76"/>
      <c r="H256" s="76"/>
      <c r="I256" s="76"/>
      <c r="J256" s="76"/>
      <c r="K256" s="42"/>
    </row>
    <row r="257" spans="2:11" ht="15.75">
      <c r="B257" s="42"/>
      <c r="C257" s="76"/>
      <c r="D257" s="76"/>
      <c r="E257" s="76"/>
      <c r="F257" s="76"/>
      <c r="G257" s="76"/>
      <c r="H257" s="76"/>
      <c r="I257" s="76"/>
      <c r="J257" s="76"/>
      <c r="K257" s="42"/>
    </row>
    <row r="258" spans="2:11" ht="15.75">
      <c r="B258" s="42"/>
      <c r="C258" s="76"/>
      <c r="D258" s="76"/>
      <c r="E258" s="76"/>
      <c r="F258" s="76"/>
      <c r="G258" s="76"/>
      <c r="H258" s="76"/>
      <c r="I258" s="76"/>
      <c r="J258" s="76"/>
      <c r="K258" s="42"/>
    </row>
    <row r="259" spans="2:11" ht="15.75">
      <c r="B259" s="42"/>
      <c r="C259" s="76"/>
      <c r="D259" s="76"/>
      <c r="E259" s="76"/>
      <c r="F259" s="76"/>
      <c r="G259" s="76"/>
      <c r="H259" s="76"/>
      <c r="I259" s="76"/>
      <c r="J259" s="76"/>
      <c r="K259" s="42"/>
    </row>
    <row r="260" spans="2:11" ht="15.75">
      <c r="B260" s="42"/>
      <c r="C260" s="76"/>
      <c r="D260" s="76"/>
      <c r="E260" s="76"/>
      <c r="F260" s="76"/>
      <c r="G260" s="76"/>
      <c r="H260" s="76"/>
      <c r="I260" s="76"/>
      <c r="J260" s="76"/>
      <c r="K260" s="42"/>
    </row>
    <row r="261" spans="2:11" ht="15.75">
      <c r="B261" s="42"/>
      <c r="C261" s="76"/>
      <c r="D261" s="76"/>
      <c r="E261" s="76"/>
      <c r="F261" s="76"/>
      <c r="G261" s="76"/>
      <c r="H261" s="76"/>
      <c r="I261" s="76"/>
      <c r="J261" s="76"/>
      <c r="K261" s="42"/>
    </row>
    <row r="262" spans="2:11" ht="15.75">
      <c r="B262" s="42"/>
      <c r="C262" s="76"/>
      <c r="D262" s="76"/>
      <c r="E262" s="76"/>
      <c r="F262" s="76"/>
      <c r="G262" s="76"/>
      <c r="H262" s="76"/>
      <c r="I262" s="76"/>
      <c r="J262" s="76"/>
      <c r="K262" s="42"/>
    </row>
    <row r="263" spans="2:11" ht="15.75">
      <c r="B263" s="42"/>
      <c r="C263" s="76"/>
      <c r="D263" s="76"/>
      <c r="E263" s="76"/>
      <c r="F263" s="76"/>
      <c r="G263" s="76"/>
      <c r="H263" s="76"/>
      <c r="I263" s="76"/>
      <c r="J263" s="76"/>
      <c r="K263" s="42"/>
    </row>
    <row r="264" spans="2:11" ht="15.75">
      <c r="B264" s="42"/>
      <c r="C264" s="76"/>
      <c r="D264" s="76"/>
      <c r="E264" s="76"/>
      <c r="F264" s="76"/>
      <c r="G264" s="76"/>
      <c r="H264" s="76"/>
      <c r="I264" s="76"/>
      <c r="J264" s="76"/>
      <c r="K264" s="42"/>
    </row>
    <row r="265" spans="2:11" ht="15.75">
      <c r="B265" s="42"/>
      <c r="C265" s="76"/>
      <c r="D265" s="76"/>
      <c r="E265" s="76"/>
      <c r="F265" s="76"/>
      <c r="G265" s="76"/>
      <c r="H265" s="76"/>
      <c r="I265" s="76"/>
      <c r="J265" s="76"/>
      <c r="K265" s="42"/>
    </row>
    <row r="266" spans="2:11" ht="15.75">
      <c r="B266" s="42"/>
      <c r="C266" s="76"/>
      <c r="D266" s="76"/>
      <c r="E266" s="76"/>
      <c r="F266" s="76"/>
      <c r="G266" s="76"/>
      <c r="H266" s="76"/>
      <c r="I266" s="76"/>
      <c r="J266" s="76"/>
      <c r="K266" s="42"/>
    </row>
    <row r="267" spans="2:11" ht="15.75">
      <c r="B267" s="42"/>
      <c r="C267" s="76"/>
      <c r="D267" s="76"/>
      <c r="E267" s="76"/>
      <c r="F267" s="76"/>
      <c r="G267" s="76"/>
      <c r="H267" s="76"/>
      <c r="I267" s="76"/>
      <c r="J267" s="76"/>
      <c r="K267" s="42"/>
    </row>
    <row r="268" spans="2:11" ht="15.75">
      <c r="B268" s="42"/>
      <c r="C268" s="76"/>
      <c r="D268" s="76"/>
      <c r="E268" s="76"/>
      <c r="F268" s="76"/>
      <c r="G268" s="76"/>
      <c r="H268" s="76"/>
      <c r="I268" s="76"/>
      <c r="J268" s="76"/>
      <c r="K268" s="42"/>
    </row>
    <row r="269" spans="2:11" ht="15.75">
      <c r="B269" s="42"/>
      <c r="C269" s="76"/>
      <c r="D269" s="76"/>
      <c r="E269" s="76"/>
      <c r="F269" s="76"/>
      <c r="G269" s="76"/>
      <c r="H269" s="76"/>
      <c r="I269" s="76"/>
      <c r="J269" s="76"/>
      <c r="K269" s="42"/>
    </row>
    <row r="270" spans="2:11" ht="15.75">
      <c r="B270" s="42"/>
      <c r="C270" s="76"/>
      <c r="D270" s="76"/>
      <c r="E270" s="76"/>
      <c r="F270" s="76"/>
      <c r="G270" s="76"/>
      <c r="H270" s="76"/>
      <c r="I270" s="76"/>
      <c r="J270" s="76"/>
      <c r="K270" s="42"/>
    </row>
    <row r="271" spans="2:11" ht="15.75">
      <c r="B271" s="42"/>
      <c r="C271" s="76"/>
      <c r="D271" s="76"/>
      <c r="E271" s="76"/>
      <c r="F271" s="76"/>
      <c r="G271" s="76"/>
      <c r="H271" s="76"/>
      <c r="I271" s="76"/>
      <c r="J271" s="76"/>
      <c r="K271" s="42"/>
    </row>
    <row r="272" spans="2:11" ht="15.75">
      <c r="B272" s="42"/>
      <c r="C272" s="76"/>
      <c r="D272" s="76"/>
      <c r="E272" s="76"/>
      <c r="F272" s="76"/>
      <c r="G272" s="76"/>
      <c r="H272" s="76"/>
      <c r="I272" s="76"/>
      <c r="J272" s="76"/>
      <c r="K272" s="42"/>
    </row>
    <row r="273" spans="2:11" ht="15.75">
      <c r="B273" s="42"/>
      <c r="C273" s="76"/>
      <c r="D273" s="76"/>
      <c r="E273" s="76"/>
      <c r="F273" s="76"/>
      <c r="G273" s="76"/>
      <c r="H273" s="76"/>
      <c r="I273" s="76"/>
      <c r="J273" s="76"/>
      <c r="K273" s="42"/>
    </row>
    <row r="274" spans="2:11" ht="15.75">
      <c r="B274" s="42"/>
      <c r="C274" s="76"/>
      <c r="D274" s="76"/>
      <c r="E274" s="76"/>
      <c r="F274" s="76"/>
      <c r="G274" s="76"/>
      <c r="H274" s="76"/>
      <c r="I274" s="76"/>
      <c r="J274" s="76"/>
      <c r="K274" s="42"/>
    </row>
    <row r="275" spans="2:11" ht="15.75">
      <c r="B275" s="42"/>
      <c r="C275" s="76"/>
      <c r="D275" s="76"/>
      <c r="E275" s="76"/>
      <c r="F275" s="76"/>
      <c r="G275" s="76"/>
      <c r="H275" s="76"/>
      <c r="I275" s="76"/>
      <c r="J275" s="76"/>
      <c r="K275" s="42"/>
    </row>
    <row r="276" spans="2:11" ht="15.75">
      <c r="B276" s="42"/>
      <c r="C276" s="76"/>
      <c r="D276" s="76"/>
      <c r="E276" s="76"/>
      <c r="F276" s="76"/>
      <c r="G276" s="76"/>
      <c r="H276" s="76"/>
      <c r="I276" s="76"/>
      <c r="J276" s="76"/>
      <c r="K276" s="42"/>
    </row>
    <row r="277" spans="2:11" ht="15.75">
      <c r="B277" s="42"/>
      <c r="C277" s="76"/>
      <c r="D277" s="76"/>
      <c r="E277" s="76"/>
      <c r="F277" s="76"/>
      <c r="G277" s="76"/>
      <c r="H277" s="76"/>
      <c r="I277" s="76"/>
      <c r="J277" s="76"/>
      <c r="K277" s="42"/>
    </row>
    <row r="278" spans="2:11" ht="15.75">
      <c r="B278" s="42"/>
      <c r="C278" s="76"/>
      <c r="D278" s="76"/>
      <c r="E278" s="76"/>
      <c r="F278" s="76"/>
      <c r="G278" s="76"/>
      <c r="H278" s="76"/>
      <c r="I278" s="76"/>
      <c r="J278" s="76"/>
      <c r="K278" s="42"/>
    </row>
    <row r="279" spans="2:11" ht="15.75">
      <c r="B279" s="42"/>
      <c r="C279" s="76"/>
      <c r="D279" s="76"/>
      <c r="E279" s="76"/>
      <c r="F279" s="76"/>
      <c r="G279" s="76"/>
      <c r="H279" s="76"/>
      <c r="I279" s="76"/>
      <c r="J279" s="76"/>
      <c r="K279" s="42"/>
    </row>
    <row r="280" spans="2:11" ht="15.75">
      <c r="B280" s="42"/>
      <c r="C280" s="76"/>
      <c r="D280" s="76"/>
      <c r="E280" s="76"/>
      <c r="F280" s="76"/>
      <c r="G280" s="76"/>
      <c r="H280" s="76"/>
      <c r="I280" s="76"/>
      <c r="J280" s="76"/>
      <c r="K280" s="42"/>
    </row>
    <row r="281" spans="2:11" ht="15.75">
      <c r="B281" s="42"/>
      <c r="C281" s="76"/>
      <c r="D281" s="76"/>
      <c r="E281" s="76"/>
      <c r="F281" s="76"/>
      <c r="G281" s="76"/>
      <c r="H281" s="76"/>
      <c r="I281" s="76"/>
      <c r="J281" s="76"/>
      <c r="K281" s="42"/>
    </row>
    <row r="282" spans="2:11" ht="15.75">
      <c r="B282" s="42"/>
      <c r="C282" s="76"/>
      <c r="D282" s="76"/>
      <c r="E282" s="76"/>
      <c r="F282" s="76"/>
      <c r="G282" s="76"/>
      <c r="H282" s="76"/>
      <c r="I282" s="76"/>
      <c r="J282" s="76"/>
      <c r="K282" s="42"/>
    </row>
    <row r="283" spans="2:11" ht="15.75">
      <c r="B283" s="42"/>
      <c r="C283" s="76"/>
      <c r="D283" s="76"/>
      <c r="E283" s="76"/>
      <c r="F283" s="76"/>
      <c r="G283" s="76"/>
      <c r="H283" s="76"/>
      <c r="I283" s="76"/>
      <c r="J283" s="76"/>
      <c r="K283" s="42"/>
    </row>
    <row r="284" spans="2:11" ht="15.75">
      <c r="B284" s="42"/>
      <c r="C284" s="76"/>
      <c r="D284" s="76"/>
      <c r="E284" s="76"/>
      <c r="F284" s="76"/>
      <c r="G284" s="76"/>
      <c r="H284" s="76"/>
      <c r="I284" s="76"/>
      <c r="J284" s="76"/>
      <c r="K284" s="42"/>
    </row>
    <row r="285" spans="2:11" ht="15.75">
      <c r="B285" s="42"/>
      <c r="C285" s="76"/>
      <c r="D285" s="76"/>
      <c r="E285" s="76"/>
      <c r="F285" s="76"/>
      <c r="G285" s="76"/>
      <c r="H285" s="76"/>
      <c r="I285" s="76"/>
      <c r="J285" s="76"/>
      <c r="K285" s="42"/>
    </row>
    <row r="286" spans="2:11" ht="15.75">
      <c r="B286" s="42"/>
      <c r="C286" s="76"/>
      <c r="D286" s="76"/>
      <c r="E286" s="76"/>
      <c r="F286" s="76"/>
      <c r="G286" s="76"/>
      <c r="H286" s="76"/>
      <c r="I286" s="76"/>
      <c r="J286" s="76"/>
      <c r="K286" s="42"/>
    </row>
    <row r="287" spans="2:11" ht="15.75">
      <c r="B287" s="42"/>
      <c r="C287" s="76"/>
      <c r="D287" s="76"/>
      <c r="E287" s="76"/>
      <c r="F287" s="76"/>
      <c r="G287" s="76"/>
      <c r="H287" s="76"/>
      <c r="I287" s="76"/>
      <c r="J287" s="76"/>
      <c r="K287" s="42"/>
    </row>
    <row r="288" spans="2:11" ht="15.75">
      <c r="B288" s="42"/>
      <c r="C288" s="76"/>
      <c r="D288" s="76"/>
      <c r="E288" s="76"/>
      <c r="F288" s="76"/>
      <c r="G288" s="76"/>
      <c r="H288" s="76"/>
      <c r="I288" s="76"/>
      <c r="J288" s="76"/>
      <c r="K288" s="42"/>
    </row>
    <row r="289" spans="2:11" ht="15.75">
      <c r="B289" s="42"/>
      <c r="C289" s="42"/>
      <c r="D289" s="42"/>
      <c r="E289" s="42"/>
      <c r="F289" s="42"/>
      <c r="G289" s="42"/>
      <c r="H289" s="42"/>
      <c r="I289" s="42"/>
      <c r="J289" s="42"/>
      <c r="K289" s="42"/>
    </row>
  </sheetData>
  <sheetProtection algorithmName="SHA-512" hashValue="bgbJgStLuDE/cktlD9GDAP3EgfRXbZkqERVSMvghidKho6YcRFoM4gVZi1e8MILH5HOU2Fn/jf12OIkpxMPrlg==" saltValue="TjupUx+Um1qPyXImeccmxg==" spinCount="100000" sheet="1" insertColumns="0" insertRows="0" deleteColumns="0" deleteRows="0" sort="0"/>
  <mergeCells count="362">
    <mergeCell ref="B1:K1"/>
    <mergeCell ref="M1:O1"/>
    <mergeCell ref="C2:J2"/>
    <mergeCell ref="M2:S2"/>
    <mergeCell ref="N3:O3"/>
    <mergeCell ref="P3:Q3"/>
    <mergeCell ref="R3:S3"/>
    <mergeCell ref="N6:O6"/>
    <mergeCell ref="P6:Q6"/>
    <mergeCell ref="R6:S6"/>
    <mergeCell ref="C7:D7"/>
    <mergeCell ref="E7:K7"/>
    <mergeCell ref="M7:P7"/>
    <mergeCell ref="Q7:S7"/>
    <mergeCell ref="N4:O4"/>
    <mergeCell ref="P4:Q4"/>
    <mergeCell ref="R4:S4"/>
    <mergeCell ref="N5:O5"/>
    <mergeCell ref="P5:Q5"/>
    <mergeCell ref="R5:S5"/>
    <mergeCell ref="C11:K11"/>
    <mergeCell ref="C12:K12"/>
    <mergeCell ref="C13:K13"/>
    <mergeCell ref="M13:S13"/>
    <mergeCell ref="C14:K14"/>
    <mergeCell ref="M14:O14"/>
    <mergeCell ref="P14:S14"/>
    <mergeCell ref="C8:D8"/>
    <mergeCell ref="E8:K8"/>
    <mergeCell ref="M8:P8"/>
    <mergeCell ref="Q8:S8"/>
    <mergeCell ref="C9:D9"/>
    <mergeCell ref="E9:K9"/>
    <mergeCell ref="M9:P9"/>
    <mergeCell ref="Q9:S9"/>
    <mergeCell ref="C17:K17"/>
    <mergeCell ref="M17:O17"/>
    <mergeCell ref="P17:S17"/>
    <mergeCell ref="C18:K18"/>
    <mergeCell ref="M18:O18"/>
    <mergeCell ref="P18:S18"/>
    <mergeCell ref="C15:K15"/>
    <mergeCell ref="M15:O15"/>
    <mergeCell ref="P15:S15"/>
    <mergeCell ref="C16:K16"/>
    <mergeCell ref="M16:O16"/>
    <mergeCell ref="P16:S16"/>
    <mergeCell ref="C21:K21"/>
    <mergeCell ref="M21:O21"/>
    <mergeCell ref="P21:S21"/>
    <mergeCell ref="C22:K22"/>
    <mergeCell ref="M22:O22"/>
    <mergeCell ref="P22:S22"/>
    <mergeCell ref="C19:K19"/>
    <mergeCell ref="M19:O19"/>
    <mergeCell ref="P19:S19"/>
    <mergeCell ref="C20:K20"/>
    <mergeCell ref="M20:O20"/>
    <mergeCell ref="P20:S20"/>
    <mergeCell ref="C26:K26"/>
    <mergeCell ref="C27:K27"/>
    <mergeCell ref="M27:R27"/>
    <mergeCell ref="C28:K28"/>
    <mergeCell ref="M28:O28"/>
    <mergeCell ref="Q28:R28"/>
    <mergeCell ref="C23:K23"/>
    <mergeCell ref="M23:O23"/>
    <mergeCell ref="C24:K24"/>
    <mergeCell ref="M24:O24"/>
    <mergeCell ref="C25:K25"/>
    <mergeCell ref="M25:O25"/>
    <mergeCell ref="C31:K31"/>
    <mergeCell ref="M31:O31"/>
    <mergeCell ref="Q31:R31"/>
    <mergeCell ref="C32:K32"/>
    <mergeCell ref="M32:O32"/>
    <mergeCell ref="Q32:R32"/>
    <mergeCell ref="C29:K29"/>
    <mergeCell ref="M29:O29"/>
    <mergeCell ref="Q29:R29"/>
    <mergeCell ref="C30:K30"/>
    <mergeCell ref="M30:O30"/>
    <mergeCell ref="Q30:R30"/>
    <mergeCell ref="C35:K35"/>
    <mergeCell ref="M35:O35"/>
    <mergeCell ref="Q35:R35"/>
    <mergeCell ref="C36:K36"/>
    <mergeCell ref="M36:O36"/>
    <mergeCell ref="Q36:R36"/>
    <mergeCell ref="C33:K33"/>
    <mergeCell ref="M33:O33"/>
    <mergeCell ref="Q33:R33"/>
    <mergeCell ref="C34:K34"/>
    <mergeCell ref="M34:O34"/>
    <mergeCell ref="Q34:R34"/>
    <mergeCell ref="C39:K39"/>
    <mergeCell ref="M39:O39"/>
    <mergeCell ref="Q39:R39"/>
    <mergeCell ref="C40:K40"/>
    <mergeCell ref="C41:K41"/>
    <mergeCell ref="C42:K42"/>
    <mergeCell ref="C37:K37"/>
    <mergeCell ref="M37:O37"/>
    <mergeCell ref="Q37:R37"/>
    <mergeCell ref="C38:K38"/>
    <mergeCell ref="M38:O38"/>
    <mergeCell ref="Q38:R38"/>
    <mergeCell ref="C49:K49"/>
    <mergeCell ref="C50:K50"/>
    <mergeCell ref="C51:K51"/>
    <mergeCell ref="C52:K52"/>
    <mergeCell ref="C53:K53"/>
    <mergeCell ref="C54:K54"/>
    <mergeCell ref="C43:K43"/>
    <mergeCell ref="C44:K44"/>
    <mergeCell ref="C45:K45"/>
    <mergeCell ref="C46:K46"/>
    <mergeCell ref="C47:K47"/>
    <mergeCell ref="C48:K48"/>
    <mergeCell ref="C61:K61"/>
    <mergeCell ref="C62:K62"/>
    <mergeCell ref="C63:K63"/>
    <mergeCell ref="C64:K64"/>
    <mergeCell ref="C65:K65"/>
    <mergeCell ref="C66:K66"/>
    <mergeCell ref="C55:K55"/>
    <mergeCell ref="C56:K56"/>
    <mergeCell ref="C57:K57"/>
    <mergeCell ref="C58:K58"/>
    <mergeCell ref="C59:K59"/>
    <mergeCell ref="C60:K60"/>
    <mergeCell ref="C73:K73"/>
    <mergeCell ref="C74:K74"/>
    <mergeCell ref="C75:K75"/>
    <mergeCell ref="C76:K76"/>
    <mergeCell ref="C77:K77"/>
    <mergeCell ref="C78:K78"/>
    <mergeCell ref="C67:K67"/>
    <mergeCell ref="C68:K68"/>
    <mergeCell ref="C69:K69"/>
    <mergeCell ref="C70:K70"/>
    <mergeCell ref="C71:K71"/>
    <mergeCell ref="C72:K72"/>
    <mergeCell ref="C85:K85"/>
    <mergeCell ref="C86:K86"/>
    <mergeCell ref="C87:K87"/>
    <mergeCell ref="C88:K88"/>
    <mergeCell ref="C89:K89"/>
    <mergeCell ref="C90:K90"/>
    <mergeCell ref="C79:K79"/>
    <mergeCell ref="C80:K80"/>
    <mergeCell ref="C81:K81"/>
    <mergeCell ref="C82:K82"/>
    <mergeCell ref="C83:K83"/>
    <mergeCell ref="C84:K84"/>
    <mergeCell ref="C97:K97"/>
    <mergeCell ref="C98:K98"/>
    <mergeCell ref="C99:K99"/>
    <mergeCell ref="M99:R99"/>
    <mergeCell ref="C100:K100"/>
    <mergeCell ref="M100:N100"/>
    <mergeCell ref="O100:P100"/>
    <mergeCell ref="Q100:R100"/>
    <mergeCell ref="C91:K91"/>
    <mergeCell ref="C92:K92"/>
    <mergeCell ref="C93:K93"/>
    <mergeCell ref="C94:K94"/>
    <mergeCell ref="C95:K95"/>
    <mergeCell ref="C96:K96"/>
    <mergeCell ref="C104:K104"/>
    <mergeCell ref="O104:P104"/>
    <mergeCell ref="Q104:R104"/>
    <mergeCell ref="C105:K105"/>
    <mergeCell ref="C106:K106"/>
    <mergeCell ref="C107:K107"/>
    <mergeCell ref="C101:K101"/>
    <mergeCell ref="M101:N102"/>
    <mergeCell ref="O101:P102"/>
    <mergeCell ref="Q101:R102"/>
    <mergeCell ref="C102:K102"/>
    <mergeCell ref="C103:K103"/>
    <mergeCell ref="C114:K114"/>
    <mergeCell ref="C115:K115"/>
    <mergeCell ref="C116:K116"/>
    <mergeCell ref="C117:K117"/>
    <mergeCell ref="C118:K118"/>
    <mergeCell ref="C119:K119"/>
    <mergeCell ref="C108:K108"/>
    <mergeCell ref="C109:K109"/>
    <mergeCell ref="C110:K110"/>
    <mergeCell ref="C111:K111"/>
    <mergeCell ref="C112:K112"/>
    <mergeCell ref="C113:K113"/>
    <mergeCell ref="C126:K126"/>
    <mergeCell ref="C127:K127"/>
    <mergeCell ref="C128:K128"/>
    <mergeCell ref="C129:K129"/>
    <mergeCell ref="C130:K130"/>
    <mergeCell ref="C131:K131"/>
    <mergeCell ref="C120:K120"/>
    <mergeCell ref="C121:K121"/>
    <mergeCell ref="C122:K122"/>
    <mergeCell ref="C123:K123"/>
    <mergeCell ref="C124:K124"/>
    <mergeCell ref="C125:K125"/>
    <mergeCell ref="C138:K138"/>
    <mergeCell ref="C139:K139"/>
    <mergeCell ref="C140:K140"/>
    <mergeCell ref="C141:K141"/>
    <mergeCell ref="C142:K142"/>
    <mergeCell ref="C143:K143"/>
    <mergeCell ref="C132:K132"/>
    <mergeCell ref="C133:K133"/>
    <mergeCell ref="C134:K134"/>
    <mergeCell ref="C135:K135"/>
    <mergeCell ref="C136:K136"/>
    <mergeCell ref="C137:K137"/>
    <mergeCell ref="C150:K150"/>
    <mergeCell ref="C151:K151"/>
    <mergeCell ref="C152:K152"/>
    <mergeCell ref="C153:K153"/>
    <mergeCell ref="C154:K154"/>
    <mergeCell ref="C155:K155"/>
    <mergeCell ref="C144:K144"/>
    <mergeCell ref="C145:K145"/>
    <mergeCell ref="C146:K146"/>
    <mergeCell ref="C147:K147"/>
    <mergeCell ref="C148:K148"/>
    <mergeCell ref="C149:K149"/>
    <mergeCell ref="C162:K162"/>
    <mergeCell ref="C163:K163"/>
    <mergeCell ref="C164:K164"/>
    <mergeCell ref="C165:J165"/>
    <mergeCell ref="C166:J166"/>
    <mergeCell ref="C167:J167"/>
    <mergeCell ref="C156:K156"/>
    <mergeCell ref="C157:K157"/>
    <mergeCell ref="C158:K158"/>
    <mergeCell ref="C159:K159"/>
    <mergeCell ref="C160:K160"/>
    <mergeCell ref="C161:K161"/>
    <mergeCell ref="C174:J174"/>
    <mergeCell ref="C175:J175"/>
    <mergeCell ref="C176:J176"/>
    <mergeCell ref="C177:J177"/>
    <mergeCell ref="C178:J178"/>
    <mergeCell ref="C179:J179"/>
    <mergeCell ref="C168:J168"/>
    <mergeCell ref="C169:J169"/>
    <mergeCell ref="C170:J170"/>
    <mergeCell ref="C171:J171"/>
    <mergeCell ref="C172:J172"/>
    <mergeCell ref="C173:J173"/>
    <mergeCell ref="C186:J186"/>
    <mergeCell ref="C187:J187"/>
    <mergeCell ref="C188:J188"/>
    <mergeCell ref="C189:J189"/>
    <mergeCell ref="C190:J190"/>
    <mergeCell ref="C191:J191"/>
    <mergeCell ref="C180:J180"/>
    <mergeCell ref="C181:J181"/>
    <mergeCell ref="C182:J182"/>
    <mergeCell ref="C183:J183"/>
    <mergeCell ref="C184:J184"/>
    <mergeCell ref="C185:J185"/>
    <mergeCell ref="C198:J198"/>
    <mergeCell ref="C199:J199"/>
    <mergeCell ref="C200:J200"/>
    <mergeCell ref="C201:J201"/>
    <mergeCell ref="C202:J202"/>
    <mergeCell ref="C203:J203"/>
    <mergeCell ref="C192:J192"/>
    <mergeCell ref="C193:J193"/>
    <mergeCell ref="C194:J194"/>
    <mergeCell ref="C195:J195"/>
    <mergeCell ref="C196:J196"/>
    <mergeCell ref="C197:J197"/>
    <mergeCell ref="C210:J210"/>
    <mergeCell ref="C211:J211"/>
    <mergeCell ref="C212:J212"/>
    <mergeCell ref="C213:J213"/>
    <mergeCell ref="C214:J214"/>
    <mergeCell ref="C215:J215"/>
    <mergeCell ref="C204:J204"/>
    <mergeCell ref="C205:J205"/>
    <mergeCell ref="C206:J206"/>
    <mergeCell ref="C207:J207"/>
    <mergeCell ref="C208:J208"/>
    <mergeCell ref="C209:J209"/>
    <mergeCell ref="C222:J222"/>
    <mergeCell ref="C223:J223"/>
    <mergeCell ref="C224:J224"/>
    <mergeCell ref="C225:J225"/>
    <mergeCell ref="C226:J226"/>
    <mergeCell ref="C227:J227"/>
    <mergeCell ref="C216:J216"/>
    <mergeCell ref="C217:J217"/>
    <mergeCell ref="C218:J218"/>
    <mergeCell ref="C219:J219"/>
    <mergeCell ref="C220:J220"/>
    <mergeCell ref="C221:J221"/>
    <mergeCell ref="C234:J234"/>
    <mergeCell ref="C235:J235"/>
    <mergeCell ref="C236:J236"/>
    <mergeCell ref="C237:J237"/>
    <mergeCell ref="C238:J238"/>
    <mergeCell ref="C239:J239"/>
    <mergeCell ref="C228:J228"/>
    <mergeCell ref="C229:J229"/>
    <mergeCell ref="C230:J230"/>
    <mergeCell ref="C231:J231"/>
    <mergeCell ref="C232:J232"/>
    <mergeCell ref="C233:J233"/>
    <mergeCell ref="C246:J246"/>
    <mergeCell ref="C247:J247"/>
    <mergeCell ref="C248:J248"/>
    <mergeCell ref="C249:J249"/>
    <mergeCell ref="C250:J250"/>
    <mergeCell ref="C251:J251"/>
    <mergeCell ref="C240:J240"/>
    <mergeCell ref="C241:J241"/>
    <mergeCell ref="C242:J242"/>
    <mergeCell ref="C243:J243"/>
    <mergeCell ref="C244:J244"/>
    <mergeCell ref="C245:J245"/>
    <mergeCell ref="C258:J258"/>
    <mergeCell ref="C259:J259"/>
    <mergeCell ref="C260:J260"/>
    <mergeCell ref="C261:J261"/>
    <mergeCell ref="C262:J262"/>
    <mergeCell ref="C263:J263"/>
    <mergeCell ref="C252:J252"/>
    <mergeCell ref="C253:J253"/>
    <mergeCell ref="C254:J254"/>
    <mergeCell ref="C255:J255"/>
    <mergeCell ref="C256:J256"/>
    <mergeCell ref="C257:J257"/>
    <mergeCell ref="C270:J270"/>
    <mergeCell ref="C271:J271"/>
    <mergeCell ref="C272:J272"/>
    <mergeCell ref="C273:J273"/>
    <mergeCell ref="C274:J274"/>
    <mergeCell ref="C275:J275"/>
    <mergeCell ref="C264:J264"/>
    <mergeCell ref="C265:J265"/>
    <mergeCell ref="C266:J266"/>
    <mergeCell ref="C267:J267"/>
    <mergeCell ref="C268:J268"/>
    <mergeCell ref="C269:J269"/>
    <mergeCell ref="C288:J288"/>
    <mergeCell ref="C282:J282"/>
    <mergeCell ref="C283:J283"/>
    <mergeCell ref="C284:J284"/>
    <mergeCell ref="C285:J285"/>
    <mergeCell ref="C286:J286"/>
    <mergeCell ref="C287:J287"/>
    <mergeCell ref="C276:J276"/>
    <mergeCell ref="C277:J277"/>
    <mergeCell ref="C278:J278"/>
    <mergeCell ref="C279:J279"/>
    <mergeCell ref="C280:J280"/>
    <mergeCell ref="C281:J281"/>
  </mergeCells>
  <dataValidations count="8">
    <dataValidation allowBlank="1" showInputMessage="1" showErrorMessage="1" prompt="Type equipment details here and the defect" sqref="P15:S22" xr:uid="{AA664383-3429-4BD5-9344-1683DF2816B8}"/>
    <dataValidation type="list" showInputMessage="1" showErrorMessage="1" prompt="Select the unavailable equipment from dropdown list" sqref="M15:O22" xr:uid="{24293A5F-8233-4A4D-BA01-83E744CCFE15}">
      <formula1>"BFP A, BFP B, BFP C, Burners, LP Heaters, HP Heater 5, HP Heater 6, CCCWP A, CCCWP B, GAH A, GAH B. FDF A, FDF B, FDCF A, FDCF B, GSC Blower A, GSC Blower B, CWP A, CWP B, CEP A, CEP B, CBP A, CBP B, Station Compressors, Dryers, EDG, ,CSCCWP A or B"</formula1>
    </dataValidation>
    <dataValidation allowBlank="1" showInputMessage="1" showErrorMessage="1" prompt="Insert DCS value" sqref="Q7:S9" xr:uid="{47604AAB-D4EE-4B7C-8365-46CBFDC47BC8}"/>
    <dataValidation allowBlank="1" showInputMessage="1" showErrorMessage="1" prompt="Input Unit Load" sqref="C8:D8" xr:uid="{51DB06C1-4FC6-45CE-ADEF-A5A7870FC995}"/>
    <dataValidation type="list" allowBlank="1" showInputMessage="1" showErrorMessage="1" prompt="Select your unit" sqref="B8" xr:uid="{7CA39855-313A-4794-A514-F1CA7F690648}">
      <formula1>"1,2,3,4,5,6"</formula1>
    </dataValidation>
    <dataValidation type="date" operator="greaterThanOrEqual" allowBlank="1" showInputMessage="1" showErrorMessage="1" prompt="Insert today's date" sqref="K5 Q104" xr:uid="{333424AF-1302-42F3-9F76-8E62B610504A}">
      <formula1>K5</formula1>
    </dataValidation>
    <dataValidation type="list" allowBlank="1" showInputMessage="1" showErrorMessage="1" prompt="Select day of the week" sqref="K3" xr:uid="{5F4ED340-C1B8-4BBB-B41A-7C5EB23280D6}">
      <formula1>"SUNDAY,MONDAY,TUESDAY,WEDNESDAY,THURSDAY,FRIDAY,SATURDAY"</formula1>
    </dataValidation>
    <dataValidation type="list" allowBlank="1" showInputMessage="1" showErrorMessage="1" prompt="Select your shift" sqref="F5 N104" xr:uid="{6F4984AD-50BF-47D8-9D2C-34E38D025EF6}">
      <formula1>"A,B,C,D"</formula1>
    </dataValidation>
  </dataValidations>
  <pageMargins left="0.7" right="0.7" top="0.75" bottom="0.75" header="0.3" footer="0.3"/>
  <pageSetup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AD18C-69F2-4B21-9626-583E305DDC9C}">
  <sheetPr codeName="Sheet33"/>
  <dimension ref="A1:T289"/>
  <sheetViews>
    <sheetView zoomScale="80" zoomScaleNormal="80" workbookViewId="0">
      <pane ySplit="11" topLeftCell="A27" activePane="bottomLeft" state="frozen"/>
      <selection activeCell="M15" sqref="M15:O22"/>
      <selection pane="bottomLeft" activeCell="P1" sqref="P1"/>
    </sheetView>
  </sheetViews>
  <sheetFormatPr defaultColWidth="9.140625" defaultRowHeight="15"/>
  <cols>
    <col min="1" max="1" width="9.140625" style="7"/>
    <col min="2" max="2" width="13.7109375" style="7" customWidth="1"/>
    <col min="3" max="3" width="12.42578125" style="7" customWidth="1"/>
    <col min="4" max="10" width="9.140625" style="7"/>
    <col min="11" max="11" width="13.140625" style="7" customWidth="1"/>
    <col min="12" max="12" width="13.85546875" style="7" customWidth="1"/>
    <col min="13" max="13" width="17.28515625" style="7" customWidth="1"/>
    <col min="14" max="15" width="9.140625" style="7"/>
    <col min="16" max="16" width="21.5703125" style="7" customWidth="1"/>
    <col min="17" max="18" width="9.140625" style="7"/>
    <col min="19" max="19" width="12.140625" style="7" customWidth="1"/>
    <col min="20" max="16384" width="9.140625" style="7"/>
  </cols>
  <sheetData>
    <row r="1" spans="1:20" ht="51" customHeight="1" thickBot="1">
      <c r="A1" s="4"/>
      <c r="B1" s="88" t="s">
        <v>0</v>
      </c>
      <c r="C1" s="88"/>
      <c r="D1" s="88"/>
      <c r="E1" s="88"/>
      <c r="F1" s="88"/>
      <c r="G1" s="88"/>
      <c r="H1" s="88"/>
      <c r="I1" s="88"/>
      <c r="J1" s="88"/>
      <c r="K1" s="88"/>
      <c r="L1" s="5"/>
      <c r="M1" s="106" t="s">
        <v>99</v>
      </c>
      <c r="N1" s="106"/>
      <c r="O1" s="106"/>
      <c r="P1" s="68">
        <f xml:space="preserve"> COUNTIFS($C12:$K100, "*Load*Loss*")</f>
        <v>0</v>
      </c>
      <c r="Q1" s="5"/>
      <c r="R1" s="5"/>
      <c r="S1" s="6"/>
      <c r="T1" s="6"/>
    </row>
    <row r="2" spans="1:20" ht="21.75" thickBot="1">
      <c r="B2" s="8"/>
      <c r="C2" s="89" t="s">
        <v>1</v>
      </c>
      <c r="D2" s="89"/>
      <c r="E2" s="89"/>
      <c r="F2" s="89"/>
      <c r="G2" s="89"/>
      <c r="H2" s="89"/>
      <c r="I2" s="89"/>
      <c r="J2" s="89"/>
      <c r="K2" s="9"/>
      <c r="L2" s="6"/>
      <c r="M2" s="110" t="s">
        <v>16</v>
      </c>
      <c r="N2" s="111"/>
      <c r="O2" s="111"/>
      <c r="P2" s="111"/>
      <c r="Q2" s="111"/>
      <c r="R2" s="111"/>
      <c r="S2" s="112"/>
      <c r="T2" s="6"/>
    </row>
    <row r="3" spans="1:20" ht="19.5" thickBot="1">
      <c r="B3" s="10" t="s">
        <v>33</v>
      </c>
      <c r="C3" s="11" t="s">
        <v>26</v>
      </c>
      <c r="D3" s="12"/>
      <c r="E3" s="12"/>
      <c r="F3" s="12"/>
      <c r="G3" s="12"/>
      <c r="H3" s="12"/>
      <c r="I3" s="12"/>
      <c r="J3" s="13" t="s">
        <v>31</v>
      </c>
      <c r="K3" s="14" t="s">
        <v>27</v>
      </c>
      <c r="L3" s="12"/>
      <c r="M3" s="15"/>
      <c r="N3" s="113" t="s">
        <v>17</v>
      </c>
      <c r="O3" s="114"/>
      <c r="P3" s="113" t="s">
        <v>18</v>
      </c>
      <c r="Q3" s="114"/>
      <c r="R3" s="115" t="s">
        <v>22</v>
      </c>
      <c r="S3" s="114"/>
      <c r="T3" s="6"/>
    </row>
    <row r="4" spans="1:20" ht="15.75" customHeight="1" thickBot="1">
      <c r="B4" s="16"/>
      <c r="C4" s="12"/>
      <c r="D4" s="12"/>
      <c r="E4" s="12"/>
      <c r="F4" s="12"/>
      <c r="G4" s="12"/>
      <c r="H4" s="12"/>
      <c r="I4" s="12"/>
      <c r="J4" s="12"/>
      <c r="K4" s="17"/>
      <c r="L4" s="6"/>
      <c r="M4" s="18" t="s">
        <v>19</v>
      </c>
      <c r="N4" s="116"/>
      <c r="O4" s="117"/>
      <c r="P4" s="116"/>
      <c r="Q4" s="117"/>
      <c r="R4" s="118"/>
      <c r="S4" s="117"/>
      <c r="T4" s="6"/>
    </row>
    <row r="5" spans="1:20" ht="19.5" thickBot="1">
      <c r="B5" s="10" t="s">
        <v>34</v>
      </c>
      <c r="C5" s="11" t="s">
        <v>2</v>
      </c>
      <c r="D5" s="12"/>
      <c r="E5" s="13" t="s">
        <v>12</v>
      </c>
      <c r="F5" s="60" t="s">
        <v>25</v>
      </c>
      <c r="G5" s="12"/>
      <c r="H5" s="12"/>
      <c r="I5" s="12"/>
      <c r="J5" s="13" t="s">
        <v>32</v>
      </c>
      <c r="K5" s="19">
        <v>44355</v>
      </c>
      <c r="L5" s="12"/>
      <c r="M5" s="18" t="s">
        <v>20</v>
      </c>
      <c r="N5" s="133">
        <f xml:space="preserve"> '30'!N4</f>
        <v>0</v>
      </c>
      <c r="O5" s="134"/>
      <c r="P5" s="133">
        <f xml:space="preserve"> '30'!P4</f>
        <v>0</v>
      </c>
      <c r="Q5" s="134"/>
      <c r="R5" s="133">
        <f xml:space="preserve"> '30'!R4</f>
        <v>0</v>
      </c>
      <c r="S5" s="134"/>
      <c r="T5" s="6"/>
    </row>
    <row r="6" spans="1:20" ht="15" customHeight="1" thickBot="1">
      <c r="B6" s="16"/>
      <c r="C6" s="12"/>
      <c r="D6" s="12"/>
      <c r="E6" s="12"/>
      <c r="F6" s="12"/>
      <c r="G6" s="12"/>
      <c r="H6" s="12"/>
      <c r="I6" s="12"/>
      <c r="J6" s="12"/>
      <c r="K6" s="17"/>
      <c r="L6" s="6"/>
      <c r="M6" s="20" t="s">
        <v>21</v>
      </c>
      <c r="N6" s="119">
        <f>IF(($N4-$N5)&lt;0,0,$N4-$N5)</f>
        <v>0</v>
      </c>
      <c r="O6" s="120"/>
      <c r="P6" s="131">
        <f>IF(($P4-$P5)&lt;0,0,$P4-$P5)</f>
        <v>0</v>
      </c>
      <c r="Q6" s="132"/>
      <c r="R6" s="131">
        <f xml:space="preserve"> IF(($R4 - $R5)&lt;0,0,$R4 - $R5)</f>
        <v>0</v>
      </c>
      <c r="S6" s="132"/>
      <c r="T6" s="6"/>
    </row>
    <row r="7" spans="1:20" ht="19.5" thickBot="1">
      <c r="B7" s="21" t="s">
        <v>13</v>
      </c>
      <c r="C7" s="75" t="s">
        <v>4</v>
      </c>
      <c r="D7" s="75"/>
      <c r="E7" s="75" t="s">
        <v>5</v>
      </c>
      <c r="F7" s="75"/>
      <c r="G7" s="75"/>
      <c r="H7" s="75"/>
      <c r="I7" s="75"/>
      <c r="J7" s="75"/>
      <c r="K7" s="93"/>
      <c r="L7" s="6"/>
      <c r="M7" s="90" t="s">
        <v>23</v>
      </c>
      <c r="N7" s="90"/>
      <c r="O7" s="90"/>
      <c r="P7" s="90"/>
      <c r="Q7" s="86">
        <v>0</v>
      </c>
      <c r="R7" s="86"/>
      <c r="S7" s="86"/>
      <c r="T7" s="6"/>
    </row>
    <row r="8" spans="1:20" ht="19.5" thickBot="1">
      <c r="B8" s="22">
        <v>2</v>
      </c>
      <c r="C8" s="90" t="s">
        <v>51</v>
      </c>
      <c r="D8" s="90"/>
      <c r="E8" s="94"/>
      <c r="F8" s="94"/>
      <c r="G8" s="94"/>
      <c r="H8" s="94"/>
      <c r="I8" s="94"/>
      <c r="J8" s="94"/>
      <c r="K8" s="94"/>
      <c r="L8" s="6"/>
      <c r="M8" s="90" t="s">
        <v>24</v>
      </c>
      <c r="N8" s="90"/>
      <c r="O8" s="90"/>
      <c r="P8" s="90"/>
      <c r="Q8" s="86">
        <v>0</v>
      </c>
      <c r="R8" s="86"/>
      <c r="S8" s="86"/>
      <c r="T8" s="6"/>
    </row>
    <row r="9" spans="1:20" ht="19.5" thickBot="1">
      <c r="B9" s="16"/>
      <c r="C9" s="91"/>
      <c r="D9" s="91"/>
      <c r="E9" s="91"/>
      <c r="F9" s="91"/>
      <c r="G9" s="91"/>
      <c r="H9" s="91"/>
      <c r="I9" s="91"/>
      <c r="J9" s="91"/>
      <c r="K9" s="95"/>
      <c r="L9" s="6"/>
      <c r="M9" s="90" t="s">
        <v>98</v>
      </c>
      <c r="N9" s="90"/>
      <c r="O9" s="90"/>
      <c r="P9" s="90"/>
      <c r="Q9" s="86">
        <v>0</v>
      </c>
      <c r="R9" s="86"/>
      <c r="S9" s="86"/>
      <c r="T9" s="6"/>
    </row>
    <row r="10" spans="1:20">
      <c r="B10" s="16"/>
      <c r="C10" s="12"/>
      <c r="D10" s="12"/>
      <c r="E10" s="12"/>
      <c r="F10" s="12"/>
      <c r="G10" s="12"/>
      <c r="H10" s="12"/>
      <c r="I10" s="12"/>
      <c r="J10" s="12"/>
      <c r="K10" s="17"/>
      <c r="L10" s="6"/>
      <c r="M10" s="6"/>
      <c r="N10" s="6"/>
      <c r="O10" s="6"/>
      <c r="P10" s="6"/>
      <c r="Q10" s="6"/>
      <c r="R10" s="6"/>
      <c r="S10" s="6"/>
      <c r="T10" s="6"/>
    </row>
    <row r="11" spans="1:20" ht="15.75">
      <c r="B11" s="23" t="s">
        <v>6</v>
      </c>
      <c r="C11" s="73" t="s">
        <v>7</v>
      </c>
      <c r="D11" s="73"/>
      <c r="E11" s="73"/>
      <c r="F11" s="73"/>
      <c r="G11" s="73"/>
      <c r="H11" s="73"/>
      <c r="I11" s="73"/>
      <c r="J11" s="73"/>
      <c r="K11" s="74"/>
      <c r="L11" s="6"/>
      <c r="M11" s="6"/>
      <c r="N11" s="6"/>
      <c r="O11" s="6"/>
      <c r="P11" s="6"/>
      <c r="Q11" s="6"/>
      <c r="R11" s="6"/>
      <c r="S11" s="5"/>
      <c r="T11" s="6"/>
    </row>
    <row r="12" spans="1:20" ht="33" customHeight="1">
      <c r="B12" s="24"/>
      <c r="C12" s="85"/>
      <c r="D12" s="83"/>
      <c r="E12" s="83"/>
      <c r="F12" s="83"/>
      <c r="G12" s="83"/>
      <c r="H12" s="83"/>
      <c r="I12" s="83"/>
      <c r="J12" s="83"/>
      <c r="K12" s="84"/>
      <c r="L12" s="6"/>
      <c r="M12" s="6"/>
      <c r="N12" s="6"/>
      <c r="O12" s="6"/>
      <c r="P12" s="6"/>
      <c r="Q12" s="6"/>
      <c r="R12" s="6"/>
      <c r="S12" s="6"/>
      <c r="T12" s="6"/>
    </row>
    <row r="13" spans="1:20" ht="19.5" thickBot="1">
      <c r="B13" s="24"/>
      <c r="C13" s="85"/>
      <c r="D13" s="83"/>
      <c r="E13" s="83"/>
      <c r="F13" s="83"/>
      <c r="G13" s="83"/>
      <c r="H13" s="83"/>
      <c r="I13" s="83"/>
      <c r="J13" s="83"/>
      <c r="K13" s="84"/>
      <c r="L13" s="6"/>
      <c r="M13" s="103" t="s">
        <v>41</v>
      </c>
      <c r="N13" s="103"/>
      <c r="O13" s="103"/>
      <c r="P13" s="103"/>
      <c r="Q13" s="103"/>
      <c r="R13" s="103"/>
      <c r="S13" s="103"/>
      <c r="T13" s="6"/>
    </row>
    <row r="14" spans="1:20" ht="19.5" thickBot="1">
      <c r="B14" s="24"/>
      <c r="C14" s="83"/>
      <c r="D14" s="83"/>
      <c r="E14" s="83"/>
      <c r="F14" s="83"/>
      <c r="G14" s="83"/>
      <c r="H14" s="83"/>
      <c r="I14" s="83"/>
      <c r="J14" s="83"/>
      <c r="K14" s="84"/>
      <c r="L14" s="6"/>
      <c r="M14" s="90" t="s">
        <v>42</v>
      </c>
      <c r="N14" s="90"/>
      <c r="O14" s="90"/>
      <c r="P14" s="90" t="s">
        <v>43</v>
      </c>
      <c r="Q14" s="90"/>
      <c r="R14" s="90"/>
      <c r="S14" s="90"/>
      <c r="T14" s="6"/>
    </row>
    <row r="15" spans="1:20" ht="16.5" thickBot="1">
      <c r="B15" s="24"/>
      <c r="C15" s="85"/>
      <c r="D15" s="83"/>
      <c r="E15" s="83"/>
      <c r="F15" s="83"/>
      <c r="G15" s="83"/>
      <c r="H15" s="83"/>
      <c r="I15" s="83"/>
      <c r="J15" s="83"/>
      <c r="K15" s="84"/>
      <c r="L15" s="6"/>
      <c r="M15" s="77" t="s">
        <v>66</v>
      </c>
      <c r="N15" s="77"/>
      <c r="O15" s="77"/>
      <c r="P15" s="102" t="s">
        <v>44</v>
      </c>
      <c r="Q15" s="102"/>
      <c r="R15" s="102"/>
      <c r="S15" s="102"/>
      <c r="T15" s="6"/>
    </row>
    <row r="16" spans="1:20" ht="16.5" thickBot="1">
      <c r="B16" s="24"/>
      <c r="C16" s="85"/>
      <c r="D16" s="83"/>
      <c r="E16" s="83"/>
      <c r="F16" s="83"/>
      <c r="G16" s="83"/>
      <c r="H16" s="83"/>
      <c r="I16" s="83"/>
      <c r="J16" s="83"/>
      <c r="K16" s="84"/>
      <c r="L16" s="6"/>
      <c r="M16" s="77" t="s">
        <v>57</v>
      </c>
      <c r="N16" s="77"/>
      <c r="O16" s="77"/>
      <c r="P16" s="102" t="s">
        <v>71</v>
      </c>
      <c r="Q16" s="102"/>
      <c r="R16" s="102"/>
      <c r="S16" s="102"/>
      <c r="T16" s="6"/>
    </row>
    <row r="17" spans="2:20" ht="16.5" thickBot="1">
      <c r="B17" s="24"/>
      <c r="C17" s="85"/>
      <c r="D17" s="83"/>
      <c r="E17" s="83"/>
      <c r="F17" s="83"/>
      <c r="G17" s="83"/>
      <c r="H17" s="83"/>
      <c r="I17" s="83"/>
      <c r="J17" s="83"/>
      <c r="K17" s="84"/>
      <c r="L17" s="6"/>
      <c r="M17" s="77" t="s">
        <v>45</v>
      </c>
      <c r="N17" s="77"/>
      <c r="O17" s="77"/>
      <c r="P17" s="102" t="s">
        <v>46</v>
      </c>
      <c r="Q17" s="102"/>
      <c r="R17" s="102"/>
      <c r="S17" s="102"/>
      <c r="T17" s="6"/>
    </row>
    <row r="18" spans="2:20" ht="16.5" thickBot="1">
      <c r="B18" s="24"/>
      <c r="C18" s="83"/>
      <c r="D18" s="83"/>
      <c r="E18" s="83"/>
      <c r="F18" s="83"/>
      <c r="G18" s="83"/>
      <c r="H18" s="83"/>
      <c r="I18" s="83"/>
      <c r="J18" s="83"/>
      <c r="K18" s="84"/>
      <c r="L18" s="6"/>
      <c r="M18" s="77" t="s">
        <v>67</v>
      </c>
      <c r="N18" s="77"/>
      <c r="O18" s="77"/>
      <c r="P18" s="102" t="s">
        <v>47</v>
      </c>
      <c r="Q18" s="102"/>
      <c r="R18" s="102"/>
      <c r="S18" s="102"/>
      <c r="T18" s="6"/>
    </row>
    <row r="19" spans="2:20" ht="16.5" thickBot="1">
      <c r="B19" s="24"/>
      <c r="C19" s="83"/>
      <c r="D19" s="83"/>
      <c r="E19" s="83"/>
      <c r="F19" s="83"/>
      <c r="G19" s="83"/>
      <c r="H19" s="83"/>
      <c r="I19" s="83"/>
      <c r="J19" s="83"/>
      <c r="K19" s="84"/>
      <c r="L19" s="6"/>
      <c r="M19" s="77" t="s">
        <v>68</v>
      </c>
      <c r="N19" s="77"/>
      <c r="O19" s="77"/>
      <c r="P19" s="102" t="s">
        <v>47</v>
      </c>
      <c r="Q19" s="102"/>
      <c r="R19" s="102"/>
      <c r="S19" s="102"/>
      <c r="T19" s="6"/>
    </row>
    <row r="20" spans="2:20" ht="16.5" thickBot="1">
      <c r="B20" s="24"/>
      <c r="C20" s="83"/>
      <c r="D20" s="83"/>
      <c r="E20" s="83"/>
      <c r="F20" s="83"/>
      <c r="G20" s="83"/>
      <c r="H20" s="83"/>
      <c r="I20" s="83"/>
      <c r="J20" s="83"/>
      <c r="K20" s="84"/>
      <c r="L20" s="6"/>
      <c r="M20" s="77"/>
      <c r="N20" s="77"/>
      <c r="O20" s="77"/>
      <c r="P20" s="102"/>
      <c r="Q20" s="102"/>
      <c r="R20" s="102"/>
      <c r="S20" s="102"/>
      <c r="T20" s="6"/>
    </row>
    <row r="21" spans="2:20" ht="16.5" thickBot="1">
      <c r="B21" s="24"/>
      <c r="C21" s="83" t="s">
        <v>78</v>
      </c>
      <c r="D21" s="83"/>
      <c r="E21" s="83"/>
      <c r="F21" s="83"/>
      <c r="G21" s="83"/>
      <c r="H21" s="83"/>
      <c r="I21" s="83"/>
      <c r="J21" s="83"/>
      <c r="K21" s="84"/>
      <c r="L21" s="6"/>
      <c r="M21" s="77"/>
      <c r="N21" s="77"/>
      <c r="O21" s="77"/>
      <c r="P21" s="102"/>
      <c r="Q21" s="102"/>
      <c r="R21" s="102"/>
      <c r="S21" s="102"/>
      <c r="T21" s="6"/>
    </row>
    <row r="22" spans="2:20" ht="16.5" thickBot="1">
      <c r="B22" s="24"/>
      <c r="C22" s="85"/>
      <c r="D22" s="85"/>
      <c r="E22" s="85"/>
      <c r="F22" s="85"/>
      <c r="G22" s="85"/>
      <c r="H22" s="85"/>
      <c r="I22" s="85"/>
      <c r="J22" s="85"/>
      <c r="K22" s="92"/>
      <c r="L22" s="6"/>
      <c r="M22" s="77"/>
      <c r="N22" s="77"/>
      <c r="O22" s="77"/>
      <c r="P22" s="102"/>
      <c r="Q22" s="102"/>
      <c r="R22" s="102"/>
      <c r="S22" s="102"/>
      <c r="T22" s="6"/>
    </row>
    <row r="23" spans="2:20" ht="15.75">
      <c r="B23" s="24"/>
      <c r="C23" s="85"/>
      <c r="D23" s="85"/>
      <c r="E23" s="85"/>
      <c r="F23" s="85"/>
      <c r="G23" s="85"/>
      <c r="H23" s="85"/>
      <c r="I23" s="85"/>
      <c r="J23" s="85"/>
      <c r="K23" s="92"/>
      <c r="L23" s="6"/>
      <c r="M23" s="123"/>
      <c r="N23" s="123"/>
      <c r="O23" s="123"/>
      <c r="P23" s="6"/>
      <c r="Q23" s="6"/>
      <c r="R23" s="6"/>
      <c r="S23" s="6"/>
      <c r="T23" s="6"/>
    </row>
    <row r="24" spans="2:20" ht="15.75">
      <c r="B24" s="24"/>
      <c r="C24" s="83"/>
      <c r="D24" s="83"/>
      <c r="E24" s="83"/>
      <c r="F24" s="83"/>
      <c r="G24" s="83"/>
      <c r="H24" s="83"/>
      <c r="I24" s="83"/>
      <c r="J24" s="83"/>
      <c r="K24" s="84"/>
      <c r="L24" s="6"/>
      <c r="M24" s="123"/>
      <c r="N24" s="124"/>
      <c r="O24" s="124"/>
      <c r="P24" s="6"/>
      <c r="Q24" s="6"/>
      <c r="R24" s="6"/>
      <c r="S24" s="6"/>
      <c r="T24" s="6"/>
    </row>
    <row r="25" spans="2:20" ht="15.75">
      <c r="B25" s="24"/>
      <c r="C25" s="83"/>
      <c r="D25" s="83"/>
      <c r="E25" s="83"/>
      <c r="F25" s="83"/>
      <c r="G25" s="83"/>
      <c r="H25" s="83"/>
      <c r="I25" s="83"/>
      <c r="J25" s="83"/>
      <c r="K25" s="84"/>
      <c r="L25" s="6"/>
      <c r="M25" s="123"/>
      <c r="N25" s="123"/>
      <c r="O25" s="123"/>
      <c r="P25" s="6"/>
      <c r="Q25" s="6"/>
      <c r="R25" s="6"/>
      <c r="S25" s="6"/>
      <c r="T25" s="6"/>
    </row>
    <row r="26" spans="2:20" ht="15.75">
      <c r="B26" s="24"/>
      <c r="C26" s="83"/>
      <c r="D26" s="83"/>
      <c r="E26" s="83"/>
      <c r="F26" s="83"/>
      <c r="G26" s="83"/>
      <c r="H26" s="83"/>
      <c r="I26" s="83"/>
      <c r="J26" s="83"/>
      <c r="K26" s="84"/>
      <c r="L26" s="6"/>
      <c r="M26" s="6"/>
      <c r="N26" s="6"/>
      <c r="O26" s="6"/>
      <c r="P26" s="6"/>
      <c r="Q26" s="6"/>
      <c r="R26" s="6"/>
      <c r="S26" s="6"/>
      <c r="T26" s="6"/>
    </row>
    <row r="27" spans="2:20" ht="19.5" thickBot="1">
      <c r="B27" s="24"/>
      <c r="C27" s="83"/>
      <c r="D27" s="83"/>
      <c r="E27" s="83"/>
      <c r="F27" s="83"/>
      <c r="G27" s="83"/>
      <c r="H27" s="83"/>
      <c r="I27" s="83"/>
      <c r="J27" s="83"/>
      <c r="K27" s="84"/>
      <c r="L27" s="25"/>
      <c r="M27" s="87" t="s">
        <v>7</v>
      </c>
      <c r="N27" s="87"/>
      <c r="O27" s="87"/>
      <c r="P27" s="87"/>
      <c r="Q27" s="87"/>
      <c r="R27" s="87"/>
      <c r="S27" s="6"/>
      <c r="T27" s="6"/>
    </row>
    <row r="28" spans="2:20" ht="19.5" thickBot="1">
      <c r="B28" s="24"/>
      <c r="C28" s="83"/>
      <c r="D28" s="83"/>
      <c r="E28" s="83"/>
      <c r="F28" s="83"/>
      <c r="G28" s="83"/>
      <c r="H28" s="83"/>
      <c r="I28" s="83"/>
      <c r="J28" s="83"/>
      <c r="K28" s="84"/>
      <c r="L28" s="25"/>
      <c r="M28" s="90" t="s">
        <v>14</v>
      </c>
      <c r="N28" s="90"/>
      <c r="O28" s="90"/>
      <c r="P28" s="69" t="s">
        <v>69</v>
      </c>
      <c r="Q28" s="135" t="s">
        <v>53</v>
      </c>
      <c r="R28" s="136"/>
      <c r="S28" s="6"/>
      <c r="T28" s="6"/>
    </row>
    <row r="29" spans="2:20" ht="19.5" thickBot="1">
      <c r="B29" s="24"/>
      <c r="C29" s="83"/>
      <c r="D29" s="83"/>
      <c r="E29" s="83"/>
      <c r="F29" s="83"/>
      <c r="G29" s="83"/>
      <c r="H29" s="83"/>
      <c r="I29" s="83"/>
      <c r="J29" s="83"/>
      <c r="K29" s="84"/>
      <c r="L29" s="25"/>
      <c r="M29" s="86" t="s">
        <v>15</v>
      </c>
      <c r="N29" s="86"/>
      <c r="O29" s="86"/>
      <c r="P29" s="3">
        <f xml:space="preserve"> COUNTIFS($C12:$K100, "*O*F*11*issued*")</f>
        <v>0</v>
      </c>
      <c r="Q29" s="98">
        <f xml:space="preserve"> COUNTIFS(C12:K104, "*O*F*11*surrendered*")</f>
        <v>0</v>
      </c>
      <c r="R29" s="99"/>
      <c r="S29" s="6"/>
      <c r="T29" s="6"/>
    </row>
    <row r="30" spans="2:20" ht="19.5" thickBot="1">
      <c r="B30" s="24"/>
      <c r="C30" s="83"/>
      <c r="D30" s="83"/>
      <c r="E30" s="83"/>
      <c r="F30" s="83"/>
      <c r="G30" s="83"/>
      <c r="H30" s="83"/>
      <c r="I30" s="83"/>
      <c r="J30" s="83"/>
      <c r="K30" s="84"/>
      <c r="L30" s="25"/>
      <c r="M30" s="86" t="s">
        <v>55</v>
      </c>
      <c r="N30" s="86"/>
      <c r="O30" s="86"/>
      <c r="P30" s="3">
        <f xml:space="preserve"> COUNTIF($C12:$K104, "*CMMS*raised*")</f>
        <v>0</v>
      </c>
      <c r="Q30" s="100"/>
      <c r="R30" s="101"/>
      <c r="S30" s="6"/>
      <c r="T30" s="6"/>
    </row>
    <row r="31" spans="2:20" ht="19.5" thickBot="1">
      <c r="B31" s="24"/>
      <c r="C31" s="83"/>
      <c r="D31" s="83"/>
      <c r="E31" s="83"/>
      <c r="F31" s="83"/>
      <c r="G31" s="83"/>
      <c r="H31" s="83"/>
      <c r="I31" s="83"/>
      <c r="J31" s="83"/>
      <c r="K31" s="84"/>
      <c r="L31" s="25"/>
      <c r="M31" s="86" t="s">
        <v>28</v>
      </c>
      <c r="N31" s="86"/>
      <c r="O31" s="86"/>
      <c r="P31" s="3">
        <f xml:space="preserve"> COUNTIFS($C12:$K104, "Work Permit*issued*") + COUNTIFS($C12:$K104, "*Permit*to*work*issued*") + COUNTIFS($C12:$K104, "*O*F*2*issued*")</f>
        <v>0</v>
      </c>
      <c r="Q31" s="98">
        <f xml:space="preserve"> COUNTIFS($C12:$K104, "Work Permit*surrendered*") + COUNTIFS($C12:$K104, "*Permit*to*work*surrendered*") + COUNTIFS($C12:$K104, "*O*F*2*surrendered*")</f>
        <v>0</v>
      </c>
      <c r="R31" s="99"/>
      <c r="S31" s="6"/>
      <c r="T31" s="6"/>
    </row>
    <row r="32" spans="2:20" ht="19.5" thickBot="1">
      <c r="B32" s="24"/>
      <c r="C32" s="83"/>
      <c r="D32" s="83"/>
      <c r="E32" s="83"/>
      <c r="F32" s="83"/>
      <c r="G32" s="83"/>
      <c r="H32" s="83"/>
      <c r="I32" s="83"/>
      <c r="J32" s="83"/>
      <c r="K32" s="84"/>
      <c r="L32" s="25"/>
      <c r="M32" s="86" t="s">
        <v>29</v>
      </c>
      <c r="N32" s="86"/>
      <c r="O32" s="86"/>
      <c r="P32" s="3">
        <f xml:space="preserve"> COUNTIFS($C12:$K104, "Work*Test*Permit*issued*") + COUNTIFS($C12:$K104, "*O*F*3*issued*")</f>
        <v>0</v>
      </c>
      <c r="Q32" s="98">
        <f xml:space="preserve"> COUNTIFS(C12:K104, "Work*Test*Permit*surrendered*") + COUNTIFS($C12:$K104, "*O*F*3*surrendered*")</f>
        <v>0</v>
      </c>
      <c r="R32" s="99"/>
      <c r="S32" s="6"/>
      <c r="T32" s="6"/>
    </row>
    <row r="33" spans="2:20" ht="19.5" thickBot="1">
      <c r="B33" s="24"/>
      <c r="C33" s="83"/>
      <c r="D33" s="83"/>
      <c r="E33" s="83"/>
      <c r="F33" s="83"/>
      <c r="G33" s="83"/>
      <c r="H33" s="83"/>
      <c r="I33" s="83"/>
      <c r="J33" s="83"/>
      <c r="K33" s="84"/>
      <c r="L33" s="25"/>
      <c r="M33" s="86" t="s">
        <v>30</v>
      </c>
      <c r="N33" s="86"/>
      <c r="O33" s="86"/>
      <c r="P33" s="3">
        <f xml:space="preserve"> COUNTIFS($C12:$K104, "*Local*Checks*") + COUNTIFS($C12:$K104, "*Checks*Local*")</f>
        <v>0</v>
      </c>
      <c r="Q33" s="100"/>
      <c r="R33" s="101"/>
      <c r="S33" s="6"/>
      <c r="T33" s="6"/>
    </row>
    <row r="34" spans="2:20" ht="19.5" thickBot="1">
      <c r="B34" s="24"/>
      <c r="C34" s="83"/>
      <c r="D34" s="83"/>
      <c r="E34" s="83"/>
      <c r="F34" s="83"/>
      <c r="G34" s="83"/>
      <c r="H34" s="83"/>
      <c r="I34" s="83"/>
      <c r="J34" s="83"/>
      <c r="K34" s="84"/>
      <c r="L34" s="25"/>
      <c r="M34" s="86" t="s">
        <v>49</v>
      </c>
      <c r="N34" s="86"/>
      <c r="O34" s="86"/>
      <c r="P34" s="3">
        <f xml:space="preserve"> COUNTIFS($C12:$K104, "*Hot*Work*Permit*issued*")</f>
        <v>0</v>
      </c>
      <c r="Q34" s="98">
        <f xml:space="preserve"> COUNTIFS($C12:$K104, "*Hot*Work*Permit*surrendered*")</f>
        <v>0</v>
      </c>
      <c r="R34" s="99"/>
      <c r="S34" s="6"/>
      <c r="T34" s="6"/>
    </row>
    <row r="35" spans="2:20" ht="19.5" thickBot="1">
      <c r="B35" s="24"/>
      <c r="C35" s="83"/>
      <c r="D35" s="83"/>
      <c r="E35" s="83"/>
      <c r="F35" s="83"/>
      <c r="G35" s="83"/>
      <c r="H35" s="83"/>
      <c r="I35" s="83"/>
      <c r="J35" s="83"/>
      <c r="K35" s="84"/>
      <c r="L35" s="25"/>
      <c r="M35" s="86" t="s">
        <v>48</v>
      </c>
      <c r="N35" s="86"/>
      <c r="O35" s="86"/>
      <c r="P35" s="3">
        <f xml:space="preserve"> COUNTIFS($C12:$K104, "*Confined*Space*Permit*issued*")</f>
        <v>0</v>
      </c>
      <c r="Q35" s="98">
        <f xml:space="preserve"> COUNTIFS($C12:$K104, "*Confined*Space*Permit*surrendered*")</f>
        <v>0</v>
      </c>
      <c r="R35" s="99"/>
      <c r="S35" s="6"/>
      <c r="T35" s="6"/>
    </row>
    <row r="36" spans="2:20" ht="19.5" thickBot="1">
      <c r="B36" s="24"/>
      <c r="C36" s="83"/>
      <c r="D36" s="83"/>
      <c r="E36" s="83"/>
      <c r="F36" s="83"/>
      <c r="G36" s="83"/>
      <c r="H36" s="83"/>
      <c r="I36" s="83"/>
      <c r="J36" s="83"/>
      <c r="K36" s="84"/>
      <c r="L36" s="25"/>
      <c r="M36" s="77" t="s">
        <v>50</v>
      </c>
      <c r="N36" s="77"/>
      <c r="O36" s="77"/>
      <c r="P36" s="3">
        <f>COUNTIFS($C12:$K104,"*Application*for*Protection*Guarantee*")</f>
        <v>1</v>
      </c>
      <c r="Q36" s="100"/>
      <c r="R36" s="101"/>
      <c r="S36" s="6"/>
      <c r="T36" s="6"/>
    </row>
    <row r="37" spans="2:20" ht="19.5" thickBot="1">
      <c r="B37" s="24"/>
      <c r="C37" s="83"/>
      <c r="D37" s="83"/>
      <c r="E37" s="83"/>
      <c r="F37" s="83"/>
      <c r="G37" s="83"/>
      <c r="H37" s="83"/>
      <c r="I37" s="83"/>
      <c r="J37" s="83"/>
      <c r="K37" s="84"/>
      <c r="L37" s="6"/>
      <c r="M37" s="125"/>
      <c r="N37" s="125"/>
      <c r="O37" s="125"/>
      <c r="P37" s="28"/>
      <c r="Q37" s="129"/>
      <c r="R37" s="130"/>
      <c r="S37" s="29"/>
      <c r="T37" s="6"/>
    </row>
    <row r="38" spans="2:20" ht="19.5" thickBot="1">
      <c r="B38" s="24"/>
      <c r="C38" s="83"/>
      <c r="D38" s="83"/>
      <c r="E38" s="83"/>
      <c r="F38" s="83"/>
      <c r="G38" s="83"/>
      <c r="H38" s="83"/>
      <c r="I38" s="83"/>
      <c r="J38" s="83"/>
      <c r="K38" s="84"/>
      <c r="L38" s="6"/>
      <c r="M38" s="86"/>
      <c r="N38" s="86"/>
      <c r="O38" s="86"/>
      <c r="P38" s="27"/>
      <c r="Q38" s="121"/>
      <c r="R38" s="122"/>
      <c r="S38" s="30"/>
      <c r="T38" s="6"/>
    </row>
    <row r="39" spans="2:20" ht="19.5" thickBot="1">
      <c r="B39" s="24"/>
      <c r="C39" s="83"/>
      <c r="D39" s="83"/>
      <c r="E39" s="83"/>
      <c r="F39" s="83"/>
      <c r="G39" s="83"/>
      <c r="H39" s="83"/>
      <c r="I39" s="83"/>
      <c r="J39" s="83"/>
      <c r="K39" s="84"/>
      <c r="L39" s="6"/>
      <c r="M39" s="86"/>
      <c r="N39" s="86"/>
      <c r="O39" s="86"/>
      <c r="P39" s="27"/>
      <c r="Q39" s="121"/>
      <c r="R39" s="122"/>
      <c r="S39" s="30"/>
      <c r="T39" s="6"/>
    </row>
    <row r="40" spans="2:20" ht="18.75">
      <c r="B40" s="24"/>
      <c r="C40" s="83"/>
      <c r="D40" s="83"/>
      <c r="E40" s="83"/>
      <c r="F40" s="83"/>
      <c r="G40" s="83"/>
      <c r="H40" s="83"/>
      <c r="I40" s="83"/>
      <c r="J40" s="83"/>
      <c r="K40" s="84"/>
      <c r="L40" s="6"/>
      <c r="M40" s="31"/>
      <c r="N40" s="32"/>
      <c r="O40" s="32"/>
      <c r="P40" s="32"/>
      <c r="Q40" s="32"/>
      <c r="R40" s="32"/>
      <c r="S40" s="30"/>
      <c r="T40" s="6"/>
    </row>
    <row r="41" spans="2:20" ht="18.75">
      <c r="B41" s="24"/>
      <c r="C41" s="83"/>
      <c r="D41" s="83"/>
      <c r="E41" s="83"/>
      <c r="F41" s="83"/>
      <c r="G41" s="83"/>
      <c r="H41" s="83"/>
      <c r="I41" s="83"/>
      <c r="J41" s="83"/>
      <c r="K41" s="84"/>
      <c r="L41" s="6"/>
      <c r="M41" s="31"/>
      <c r="N41" s="32"/>
      <c r="O41" s="32"/>
      <c r="P41" s="32"/>
      <c r="Q41" s="32"/>
      <c r="R41" s="32"/>
      <c r="S41" s="30"/>
      <c r="T41" s="6"/>
    </row>
    <row r="42" spans="2:20" ht="18.75">
      <c r="B42" s="24"/>
      <c r="C42" s="83"/>
      <c r="D42" s="83"/>
      <c r="E42" s="83"/>
      <c r="F42" s="83"/>
      <c r="G42" s="83"/>
      <c r="H42" s="83"/>
      <c r="I42" s="83"/>
      <c r="J42" s="83"/>
      <c r="K42" s="84"/>
      <c r="L42" s="6"/>
      <c r="M42" s="33"/>
      <c r="N42" s="33"/>
      <c r="O42" s="33"/>
      <c r="P42" s="33"/>
      <c r="Q42" s="32"/>
      <c r="R42" s="32"/>
      <c r="S42" s="30"/>
      <c r="T42" s="6"/>
    </row>
    <row r="43" spans="2:20" ht="18.75">
      <c r="B43" s="24"/>
      <c r="C43" s="83"/>
      <c r="D43" s="83"/>
      <c r="E43" s="83"/>
      <c r="F43" s="83"/>
      <c r="G43" s="83"/>
      <c r="H43" s="83"/>
      <c r="I43" s="83"/>
      <c r="J43" s="83"/>
      <c r="K43" s="84"/>
      <c r="L43" s="6"/>
      <c r="M43" s="33"/>
      <c r="N43" s="33"/>
      <c r="O43" s="33"/>
      <c r="P43" s="33"/>
      <c r="Q43" s="32"/>
      <c r="R43" s="32"/>
      <c r="S43" s="30"/>
      <c r="T43" s="6"/>
    </row>
    <row r="44" spans="2:20" ht="18.75">
      <c r="B44" s="24"/>
      <c r="C44" s="83"/>
      <c r="D44" s="83"/>
      <c r="E44" s="83"/>
      <c r="F44" s="83"/>
      <c r="G44" s="83"/>
      <c r="H44" s="83"/>
      <c r="I44" s="83"/>
      <c r="J44" s="83"/>
      <c r="K44" s="84"/>
      <c r="L44" s="6"/>
      <c r="M44" s="33"/>
      <c r="N44" s="33"/>
      <c r="O44" s="33"/>
      <c r="P44" s="33"/>
      <c r="Q44" s="32"/>
      <c r="R44" s="32"/>
      <c r="S44" s="32"/>
      <c r="T44" s="6"/>
    </row>
    <row r="45" spans="2:20" ht="15.75">
      <c r="B45" s="24"/>
      <c r="C45" s="83"/>
      <c r="D45" s="83"/>
      <c r="E45" s="83"/>
      <c r="F45" s="83"/>
      <c r="G45" s="83"/>
      <c r="H45" s="83"/>
      <c r="I45" s="83"/>
      <c r="J45" s="83"/>
      <c r="K45" s="84"/>
      <c r="L45" s="25"/>
      <c r="M45" s="25"/>
      <c r="N45" s="25"/>
      <c r="O45" s="25"/>
      <c r="P45" s="25"/>
      <c r="Q45" s="25"/>
      <c r="R45" s="25"/>
      <c r="S45" s="6"/>
      <c r="T45" s="6"/>
    </row>
    <row r="46" spans="2:20" ht="15.75">
      <c r="B46" s="24"/>
      <c r="C46" s="83"/>
      <c r="D46" s="83"/>
      <c r="E46" s="83"/>
      <c r="F46" s="83"/>
      <c r="G46" s="83"/>
      <c r="H46" s="83"/>
      <c r="I46" s="83"/>
      <c r="J46" s="83"/>
      <c r="K46" s="84"/>
      <c r="L46" s="25"/>
      <c r="M46" s="25"/>
      <c r="N46" s="25"/>
      <c r="O46" s="25"/>
      <c r="P46" s="25"/>
      <c r="Q46" s="25"/>
      <c r="R46" s="25"/>
      <c r="S46" s="6"/>
      <c r="T46" s="6"/>
    </row>
    <row r="47" spans="2:20" ht="15.75">
      <c r="B47" s="24"/>
      <c r="C47" s="83"/>
      <c r="D47" s="83"/>
      <c r="E47" s="83"/>
      <c r="F47" s="83"/>
      <c r="G47" s="83"/>
      <c r="H47" s="83"/>
      <c r="I47" s="83"/>
      <c r="J47" s="83"/>
      <c r="K47" s="84"/>
      <c r="L47" s="25"/>
      <c r="M47" s="25"/>
      <c r="N47" s="25"/>
      <c r="O47" s="25"/>
      <c r="P47" s="25"/>
      <c r="Q47" s="25"/>
      <c r="R47" s="25"/>
      <c r="S47" s="6"/>
      <c r="T47" s="6"/>
    </row>
    <row r="48" spans="2:20" ht="15.75">
      <c r="B48" s="24"/>
      <c r="C48" s="83"/>
      <c r="D48" s="83"/>
      <c r="E48" s="83"/>
      <c r="F48" s="83"/>
      <c r="G48" s="83"/>
      <c r="H48" s="83"/>
      <c r="I48" s="83"/>
      <c r="J48" s="83"/>
      <c r="K48" s="84"/>
      <c r="L48" s="25"/>
      <c r="M48" s="25"/>
      <c r="N48" s="25"/>
      <c r="O48" s="25"/>
      <c r="P48" s="25"/>
      <c r="Q48" s="25"/>
      <c r="R48" s="25"/>
      <c r="S48" s="6"/>
      <c r="T48" s="6"/>
    </row>
    <row r="49" spans="2:20" ht="15.75">
      <c r="B49" s="24"/>
      <c r="C49" s="83"/>
      <c r="D49" s="83"/>
      <c r="E49" s="83"/>
      <c r="F49" s="83"/>
      <c r="G49" s="83"/>
      <c r="H49" s="83"/>
      <c r="I49" s="83"/>
      <c r="J49" s="83"/>
      <c r="K49" s="84"/>
      <c r="L49" s="25"/>
      <c r="M49" s="25"/>
      <c r="N49" s="25"/>
      <c r="O49" s="25"/>
      <c r="P49" s="25"/>
      <c r="Q49" s="25"/>
      <c r="R49" s="25"/>
      <c r="S49" s="6"/>
      <c r="T49" s="6"/>
    </row>
    <row r="50" spans="2:20" ht="15.75">
      <c r="B50" s="24"/>
      <c r="C50" s="83"/>
      <c r="D50" s="83"/>
      <c r="E50" s="83"/>
      <c r="F50" s="83"/>
      <c r="G50" s="83"/>
      <c r="H50" s="83"/>
      <c r="I50" s="83"/>
      <c r="J50" s="83"/>
      <c r="K50" s="84"/>
      <c r="L50" s="25"/>
      <c r="M50" s="34"/>
      <c r="N50" s="34"/>
      <c r="O50" s="34"/>
      <c r="P50" s="34"/>
      <c r="Q50" s="25"/>
      <c r="R50" s="25"/>
      <c r="S50" s="6"/>
      <c r="T50" s="6"/>
    </row>
    <row r="51" spans="2:20" ht="15.75">
      <c r="B51" s="24"/>
      <c r="C51" s="83"/>
      <c r="D51" s="83"/>
      <c r="E51" s="83"/>
      <c r="F51" s="83"/>
      <c r="G51" s="83"/>
      <c r="H51" s="83"/>
      <c r="I51" s="83"/>
      <c r="J51" s="83"/>
      <c r="K51" s="84"/>
      <c r="L51" s="25"/>
      <c r="M51" s="25"/>
      <c r="N51" s="25"/>
      <c r="O51" s="25"/>
      <c r="P51" s="25"/>
      <c r="Q51" s="25"/>
      <c r="R51" s="25"/>
      <c r="S51" s="6"/>
      <c r="T51" s="6"/>
    </row>
    <row r="52" spans="2:20" ht="15.75">
      <c r="B52" s="24"/>
      <c r="C52" s="83"/>
      <c r="D52" s="83"/>
      <c r="E52" s="83"/>
      <c r="F52" s="83"/>
      <c r="G52" s="83"/>
      <c r="H52" s="83"/>
      <c r="I52" s="83"/>
      <c r="J52" s="83"/>
      <c r="K52" s="84"/>
      <c r="L52" s="25"/>
      <c r="M52" s="25"/>
      <c r="N52" s="25"/>
      <c r="O52" s="25"/>
      <c r="P52" s="25"/>
      <c r="Q52" s="25"/>
      <c r="R52" s="25"/>
      <c r="S52" s="6"/>
      <c r="T52" s="6"/>
    </row>
    <row r="53" spans="2:20" ht="15.75">
      <c r="B53" s="24"/>
      <c r="C53" s="83"/>
      <c r="D53" s="83"/>
      <c r="E53" s="83"/>
      <c r="F53" s="83"/>
      <c r="G53" s="83"/>
      <c r="H53" s="83"/>
      <c r="I53" s="83"/>
      <c r="J53" s="83"/>
      <c r="K53" s="84"/>
      <c r="L53" s="25"/>
      <c r="M53" s="25"/>
      <c r="N53" s="25"/>
      <c r="O53" s="25"/>
      <c r="P53" s="25"/>
      <c r="Q53" s="25"/>
      <c r="R53" s="25"/>
      <c r="S53" s="6"/>
      <c r="T53" s="6"/>
    </row>
    <row r="54" spans="2:20" ht="15.75">
      <c r="B54" s="24"/>
      <c r="C54" s="83"/>
      <c r="D54" s="83"/>
      <c r="E54" s="83"/>
      <c r="F54" s="83"/>
      <c r="G54" s="83"/>
      <c r="H54" s="83"/>
      <c r="I54" s="83"/>
      <c r="J54" s="83"/>
      <c r="K54" s="84"/>
      <c r="L54" s="25"/>
      <c r="M54" s="25"/>
      <c r="N54" s="25"/>
      <c r="O54" s="25"/>
      <c r="P54" s="25"/>
      <c r="Q54" s="25"/>
      <c r="R54" s="25"/>
      <c r="S54" s="6"/>
      <c r="T54" s="6"/>
    </row>
    <row r="55" spans="2:20" ht="15.75">
      <c r="B55" s="24"/>
      <c r="C55" s="83"/>
      <c r="D55" s="83"/>
      <c r="E55" s="83"/>
      <c r="F55" s="83"/>
      <c r="G55" s="83"/>
      <c r="H55" s="83"/>
      <c r="I55" s="83"/>
      <c r="J55" s="83"/>
      <c r="K55" s="84"/>
      <c r="L55" s="25"/>
      <c r="M55" s="6"/>
      <c r="N55" s="6"/>
      <c r="O55" s="6"/>
      <c r="P55" s="6"/>
      <c r="Q55" s="6"/>
      <c r="R55" s="6"/>
      <c r="S55" s="6"/>
      <c r="T55" s="6"/>
    </row>
    <row r="56" spans="2:20" ht="15.75">
      <c r="B56" s="24"/>
      <c r="C56" s="83"/>
      <c r="D56" s="83"/>
      <c r="E56" s="83"/>
      <c r="F56" s="83"/>
      <c r="G56" s="83"/>
      <c r="H56" s="83"/>
      <c r="I56" s="83"/>
      <c r="J56" s="83"/>
      <c r="K56" s="84"/>
      <c r="L56" s="25"/>
      <c r="M56" s="6"/>
      <c r="N56" s="6"/>
      <c r="O56" s="6"/>
      <c r="P56" s="6"/>
      <c r="Q56" s="6"/>
      <c r="R56" s="6"/>
      <c r="S56" s="6"/>
      <c r="T56" s="6"/>
    </row>
    <row r="57" spans="2:20" ht="15.75">
      <c r="B57" s="24"/>
      <c r="C57" s="83"/>
      <c r="D57" s="83"/>
      <c r="E57" s="83"/>
      <c r="F57" s="83"/>
      <c r="G57" s="83"/>
      <c r="H57" s="83"/>
      <c r="I57" s="83"/>
      <c r="J57" s="83"/>
      <c r="K57" s="84"/>
      <c r="L57" s="25"/>
      <c r="M57" s="6"/>
      <c r="N57" s="6"/>
      <c r="O57" s="6"/>
      <c r="P57" s="6"/>
      <c r="Q57" s="6"/>
      <c r="R57" s="6"/>
      <c r="S57" s="6"/>
      <c r="T57" s="6"/>
    </row>
    <row r="58" spans="2:20" ht="15.75">
      <c r="B58" s="24"/>
      <c r="C58" s="83"/>
      <c r="D58" s="83"/>
      <c r="E58" s="83"/>
      <c r="F58" s="83"/>
      <c r="G58" s="83"/>
      <c r="H58" s="83"/>
      <c r="I58" s="83"/>
      <c r="J58" s="83"/>
      <c r="K58" s="84"/>
      <c r="L58" s="25"/>
      <c r="M58" s="6"/>
      <c r="N58" s="6"/>
      <c r="O58" s="6"/>
      <c r="P58" s="6"/>
      <c r="Q58" s="6"/>
      <c r="R58" s="6"/>
      <c r="S58" s="6"/>
      <c r="T58" s="6"/>
    </row>
    <row r="59" spans="2:20" ht="15.75">
      <c r="B59" s="24"/>
      <c r="C59" s="83"/>
      <c r="D59" s="83"/>
      <c r="E59" s="83"/>
      <c r="F59" s="83"/>
      <c r="G59" s="83"/>
      <c r="H59" s="83"/>
      <c r="I59" s="83"/>
      <c r="J59" s="83"/>
      <c r="K59" s="84"/>
      <c r="L59" s="25"/>
      <c r="M59" s="6"/>
      <c r="N59" s="6"/>
      <c r="O59" s="6"/>
      <c r="P59" s="6"/>
      <c r="Q59" s="6"/>
      <c r="R59" s="6"/>
      <c r="S59" s="6"/>
      <c r="T59" s="6"/>
    </row>
    <row r="60" spans="2:20" ht="15.75">
      <c r="B60" s="24"/>
      <c r="C60" s="83"/>
      <c r="D60" s="83"/>
      <c r="E60" s="83"/>
      <c r="F60" s="83"/>
      <c r="G60" s="83"/>
      <c r="H60" s="83"/>
      <c r="I60" s="83"/>
      <c r="J60" s="83"/>
      <c r="K60" s="84"/>
      <c r="L60" s="25"/>
      <c r="M60" s="6"/>
      <c r="N60" s="6"/>
      <c r="O60" s="6"/>
      <c r="P60" s="6"/>
      <c r="Q60" s="6"/>
      <c r="R60" s="6"/>
      <c r="S60" s="6"/>
      <c r="T60" s="6"/>
    </row>
    <row r="61" spans="2:20" ht="15.75">
      <c r="B61" s="24"/>
      <c r="C61" s="83"/>
      <c r="D61" s="83"/>
      <c r="E61" s="83"/>
      <c r="F61" s="83"/>
      <c r="G61" s="83"/>
      <c r="H61" s="83"/>
      <c r="I61" s="83"/>
      <c r="J61" s="83"/>
      <c r="K61" s="84"/>
      <c r="L61" s="25"/>
      <c r="M61" s="25"/>
      <c r="N61" s="25"/>
      <c r="O61" s="6"/>
      <c r="P61" s="25"/>
      <c r="Q61" s="25"/>
      <c r="R61" s="25"/>
      <c r="S61" s="6"/>
      <c r="T61" s="6"/>
    </row>
    <row r="62" spans="2:20" ht="15.75">
      <c r="B62" s="24"/>
      <c r="C62" s="83"/>
      <c r="D62" s="83"/>
      <c r="E62" s="83"/>
      <c r="F62" s="83"/>
      <c r="G62" s="83"/>
      <c r="H62" s="83"/>
      <c r="I62" s="83"/>
      <c r="J62" s="83"/>
      <c r="K62" s="84"/>
      <c r="L62" s="6"/>
      <c r="M62" s="6"/>
      <c r="N62" s="6"/>
      <c r="O62" s="6"/>
      <c r="P62" s="6"/>
      <c r="Q62" s="6"/>
      <c r="R62" s="6"/>
      <c r="S62" s="6"/>
      <c r="T62" s="6"/>
    </row>
    <row r="63" spans="2:20" ht="15.75">
      <c r="B63" s="24"/>
      <c r="C63" s="83"/>
      <c r="D63" s="83"/>
      <c r="E63" s="83"/>
      <c r="F63" s="83"/>
      <c r="G63" s="83"/>
      <c r="H63" s="83"/>
      <c r="I63" s="83"/>
      <c r="J63" s="83"/>
      <c r="K63" s="84"/>
      <c r="L63" s="6"/>
      <c r="M63" s="6"/>
      <c r="N63" s="6"/>
      <c r="O63" s="6"/>
      <c r="P63" s="6"/>
      <c r="Q63" s="6"/>
      <c r="R63" s="6"/>
      <c r="S63" s="6"/>
      <c r="T63" s="6"/>
    </row>
    <row r="64" spans="2:20" ht="15.75">
      <c r="B64" s="24"/>
      <c r="C64" s="83"/>
      <c r="D64" s="83"/>
      <c r="E64" s="83"/>
      <c r="F64" s="83"/>
      <c r="G64" s="83"/>
      <c r="H64" s="83"/>
      <c r="I64" s="83"/>
      <c r="J64" s="83"/>
      <c r="K64" s="84"/>
      <c r="L64" s="6"/>
      <c r="M64" s="6"/>
      <c r="N64" s="6"/>
      <c r="O64" s="6"/>
      <c r="P64" s="6"/>
      <c r="Q64" s="6"/>
      <c r="R64" s="6"/>
      <c r="S64" s="6"/>
      <c r="T64" s="6"/>
    </row>
    <row r="65" spans="2:20" ht="15.75">
      <c r="B65" s="24"/>
      <c r="C65" s="83"/>
      <c r="D65" s="83"/>
      <c r="E65" s="83"/>
      <c r="F65" s="83"/>
      <c r="G65" s="83"/>
      <c r="H65" s="83"/>
      <c r="I65" s="83"/>
      <c r="J65" s="83"/>
      <c r="K65" s="84"/>
      <c r="L65" s="6"/>
      <c r="M65" s="6"/>
      <c r="N65" s="6"/>
      <c r="O65" s="6"/>
      <c r="P65" s="6"/>
      <c r="Q65" s="6"/>
      <c r="R65" s="6"/>
      <c r="S65" s="6"/>
      <c r="T65" s="6"/>
    </row>
    <row r="66" spans="2:20" ht="15.75">
      <c r="B66" s="24"/>
      <c r="C66" s="83"/>
      <c r="D66" s="83"/>
      <c r="E66" s="83"/>
      <c r="F66" s="83"/>
      <c r="G66" s="83"/>
      <c r="H66" s="83"/>
      <c r="I66" s="83"/>
      <c r="J66" s="83"/>
      <c r="K66" s="84"/>
      <c r="L66" s="6"/>
      <c r="M66" s="6"/>
      <c r="N66" s="6"/>
      <c r="O66" s="6"/>
      <c r="P66" s="6"/>
      <c r="Q66" s="6"/>
      <c r="R66" s="6"/>
      <c r="S66" s="6"/>
      <c r="T66" s="6"/>
    </row>
    <row r="67" spans="2:20" ht="15.75">
      <c r="B67" s="24"/>
      <c r="C67" s="83"/>
      <c r="D67" s="83"/>
      <c r="E67" s="83"/>
      <c r="F67" s="83"/>
      <c r="G67" s="83"/>
      <c r="H67" s="83"/>
      <c r="I67" s="83"/>
      <c r="J67" s="83"/>
      <c r="K67" s="84"/>
      <c r="L67" s="6"/>
      <c r="M67" s="6"/>
      <c r="N67" s="6"/>
      <c r="O67" s="6"/>
      <c r="P67" s="6"/>
      <c r="Q67" s="6"/>
      <c r="R67" s="6"/>
      <c r="S67" s="6"/>
      <c r="T67" s="6"/>
    </row>
    <row r="68" spans="2:20" ht="15.75">
      <c r="B68" s="24"/>
      <c r="C68" s="83"/>
      <c r="D68" s="83"/>
      <c r="E68" s="83"/>
      <c r="F68" s="83"/>
      <c r="G68" s="83"/>
      <c r="H68" s="83"/>
      <c r="I68" s="83"/>
      <c r="J68" s="83"/>
      <c r="K68" s="84"/>
      <c r="L68" s="6"/>
      <c r="M68" s="6"/>
      <c r="N68" s="6"/>
      <c r="O68" s="6"/>
      <c r="P68" s="6"/>
      <c r="Q68" s="6"/>
      <c r="R68" s="6"/>
      <c r="S68" s="6"/>
      <c r="T68" s="6"/>
    </row>
    <row r="69" spans="2:20" ht="15.75">
      <c r="B69" s="24"/>
      <c r="C69" s="83"/>
      <c r="D69" s="83"/>
      <c r="E69" s="83"/>
      <c r="F69" s="83"/>
      <c r="G69" s="83"/>
      <c r="H69" s="83"/>
      <c r="I69" s="83"/>
      <c r="J69" s="83"/>
      <c r="K69" s="84"/>
      <c r="L69" s="6"/>
      <c r="M69" s="6"/>
      <c r="N69" s="6"/>
      <c r="O69" s="6"/>
      <c r="P69" s="6"/>
      <c r="Q69" s="6"/>
      <c r="R69" s="6"/>
      <c r="S69" s="6"/>
      <c r="T69" s="6"/>
    </row>
    <row r="70" spans="2:20" ht="15.75">
      <c r="B70" s="24"/>
      <c r="C70" s="83"/>
      <c r="D70" s="83"/>
      <c r="E70" s="83"/>
      <c r="F70" s="83"/>
      <c r="G70" s="83"/>
      <c r="H70" s="83"/>
      <c r="I70" s="83"/>
      <c r="J70" s="83"/>
      <c r="K70" s="84"/>
      <c r="L70" s="6"/>
      <c r="M70" s="6"/>
      <c r="N70" s="6"/>
      <c r="O70" s="6"/>
      <c r="P70" s="6"/>
      <c r="Q70" s="6"/>
      <c r="R70" s="6"/>
      <c r="S70" s="6"/>
      <c r="T70" s="6"/>
    </row>
    <row r="71" spans="2:20" ht="15.75">
      <c r="B71" s="24"/>
      <c r="C71" s="83"/>
      <c r="D71" s="83"/>
      <c r="E71" s="83"/>
      <c r="F71" s="83"/>
      <c r="G71" s="83"/>
      <c r="H71" s="83"/>
      <c r="I71" s="83"/>
      <c r="J71" s="83"/>
      <c r="K71" s="84"/>
      <c r="L71" s="6"/>
      <c r="M71" s="6"/>
      <c r="N71" s="6"/>
      <c r="O71" s="6"/>
      <c r="P71" s="6"/>
      <c r="Q71" s="6"/>
      <c r="R71" s="6"/>
      <c r="S71" s="6"/>
      <c r="T71" s="6"/>
    </row>
    <row r="72" spans="2:20" ht="15.75">
      <c r="B72" s="24"/>
      <c r="C72" s="83"/>
      <c r="D72" s="83"/>
      <c r="E72" s="83"/>
      <c r="F72" s="83"/>
      <c r="G72" s="83"/>
      <c r="H72" s="83"/>
      <c r="I72" s="83"/>
      <c r="J72" s="83"/>
      <c r="K72" s="84"/>
      <c r="L72" s="6"/>
      <c r="M72" s="6"/>
      <c r="N72" s="6"/>
      <c r="O72" s="6"/>
      <c r="P72" s="6"/>
      <c r="Q72" s="6"/>
      <c r="R72" s="6"/>
      <c r="S72" s="6"/>
      <c r="T72" s="6"/>
    </row>
    <row r="73" spans="2:20" ht="15.75">
      <c r="B73" s="24"/>
      <c r="C73" s="83"/>
      <c r="D73" s="83"/>
      <c r="E73" s="83"/>
      <c r="F73" s="83"/>
      <c r="G73" s="83"/>
      <c r="H73" s="83"/>
      <c r="I73" s="83"/>
      <c r="J73" s="83"/>
      <c r="K73" s="84"/>
      <c r="L73" s="6"/>
      <c r="M73" s="6"/>
      <c r="N73" s="6"/>
      <c r="O73" s="6"/>
      <c r="P73" s="6"/>
      <c r="Q73" s="6"/>
      <c r="R73" s="6"/>
      <c r="S73" s="6"/>
      <c r="T73" s="6"/>
    </row>
    <row r="74" spans="2:20" ht="15.75">
      <c r="B74" s="24"/>
      <c r="C74" s="83"/>
      <c r="D74" s="83"/>
      <c r="E74" s="83"/>
      <c r="F74" s="83"/>
      <c r="G74" s="83"/>
      <c r="H74" s="83"/>
      <c r="I74" s="83"/>
      <c r="J74" s="83"/>
      <c r="K74" s="84"/>
      <c r="L74" s="6"/>
      <c r="M74" s="6"/>
      <c r="N74" s="6"/>
      <c r="O74" s="6"/>
      <c r="P74" s="6"/>
      <c r="Q74" s="6"/>
      <c r="R74" s="6"/>
      <c r="S74" s="6"/>
      <c r="T74" s="6"/>
    </row>
    <row r="75" spans="2:20" ht="15.75">
      <c r="B75" s="24"/>
      <c r="C75" s="83"/>
      <c r="D75" s="83"/>
      <c r="E75" s="83"/>
      <c r="F75" s="83"/>
      <c r="G75" s="83"/>
      <c r="H75" s="83"/>
      <c r="I75" s="83"/>
      <c r="J75" s="83"/>
      <c r="K75" s="84"/>
      <c r="L75" s="6"/>
      <c r="M75" s="6"/>
      <c r="N75" s="6"/>
      <c r="O75" s="6"/>
      <c r="P75" s="6"/>
      <c r="Q75" s="6"/>
      <c r="R75" s="6"/>
      <c r="S75" s="6"/>
      <c r="T75" s="6"/>
    </row>
    <row r="76" spans="2:20" ht="15.75">
      <c r="B76" s="24"/>
      <c r="C76" s="83"/>
      <c r="D76" s="83"/>
      <c r="E76" s="83"/>
      <c r="F76" s="83"/>
      <c r="G76" s="83"/>
      <c r="H76" s="83"/>
      <c r="I76" s="83"/>
      <c r="J76" s="83"/>
      <c r="K76" s="84"/>
      <c r="L76" s="6"/>
      <c r="M76" s="6"/>
      <c r="N76" s="6"/>
      <c r="O76" s="6"/>
      <c r="P76" s="6"/>
      <c r="Q76" s="6"/>
      <c r="R76" s="6"/>
      <c r="S76" s="6"/>
      <c r="T76" s="6"/>
    </row>
    <row r="77" spans="2:20" ht="15.75">
      <c r="B77" s="24"/>
      <c r="C77" s="83"/>
      <c r="D77" s="83"/>
      <c r="E77" s="83"/>
      <c r="F77" s="83"/>
      <c r="G77" s="83"/>
      <c r="H77" s="83"/>
      <c r="I77" s="83"/>
      <c r="J77" s="83"/>
      <c r="K77" s="84"/>
      <c r="L77" s="6"/>
      <c r="M77" s="6"/>
      <c r="N77" s="6"/>
      <c r="O77" s="6"/>
      <c r="P77" s="6"/>
      <c r="Q77" s="6"/>
      <c r="R77" s="6"/>
      <c r="S77" s="6"/>
      <c r="T77" s="6"/>
    </row>
    <row r="78" spans="2:20" ht="15.75">
      <c r="B78" s="24"/>
      <c r="C78" s="83"/>
      <c r="D78" s="83"/>
      <c r="E78" s="83"/>
      <c r="F78" s="83"/>
      <c r="G78" s="83"/>
      <c r="H78" s="83"/>
      <c r="I78" s="83"/>
      <c r="J78" s="83"/>
      <c r="K78" s="84"/>
      <c r="L78" s="6"/>
      <c r="M78" s="6"/>
      <c r="N78" s="6"/>
      <c r="O78" s="6"/>
      <c r="P78" s="6"/>
      <c r="Q78" s="6"/>
      <c r="R78" s="6"/>
      <c r="S78" s="6"/>
      <c r="T78" s="6"/>
    </row>
    <row r="79" spans="2:20" ht="15.75">
      <c r="B79" s="24"/>
      <c r="C79" s="83"/>
      <c r="D79" s="83"/>
      <c r="E79" s="83"/>
      <c r="F79" s="83"/>
      <c r="G79" s="83"/>
      <c r="H79" s="83"/>
      <c r="I79" s="83"/>
      <c r="J79" s="83"/>
      <c r="K79" s="84"/>
      <c r="L79" s="6"/>
      <c r="M79" s="6"/>
      <c r="N79" s="6"/>
      <c r="O79" s="6"/>
      <c r="P79" s="6"/>
      <c r="Q79" s="6"/>
      <c r="R79" s="6"/>
      <c r="S79" s="6"/>
      <c r="T79" s="6"/>
    </row>
    <row r="80" spans="2:20" ht="15.75">
      <c r="B80" s="24"/>
      <c r="C80" s="83"/>
      <c r="D80" s="83"/>
      <c r="E80" s="83"/>
      <c r="F80" s="83"/>
      <c r="G80" s="83"/>
      <c r="H80" s="83"/>
      <c r="I80" s="83"/>
      <c r="J80" s="83"/>
      <c r="K80" s="84"/>
      <c r="L80" s="6"/>
      <c r="M80" s="6"/>
      <c r="N80" s="6"/>
      <c r="O80" s="6"/>
      <c r="P80" s="6"/>
      <c r="Q80" s="6"/>
      <c r="R80" s="6"/>
      <c r="S80" s="6"/>
      <c r="T80" s="6"/>
    </row>
    <row r="81" spans="2:20" ht="15.75">
      <c r="B81" s="24"/>
      <c r="C81" s="83"/>
      <c r="D81" s="83"/>
      <c r="E81" s="83"/>
      <c r="F81" s="83"/>
      <c r="G81" s="83"/>
      <c r="H81" s="83"/>
      <c r="I81" s="83"/>
      <c r="J81" s="83"/>
      <c r="K81" s="84"/>
      <c r="L81" s="6"/>
      <c r="M81" s="6"/>
      <c r="N81" s="6"/>
      <c r="O81" s="6"/>
      <c r="P81" s="6"/>
      <c r="Q81" s="6"/>
      <c r="R81" s="6"/>
      <c r="S81" s="6"/>
      <c r="T81" s="6"/>
    </row>
    <row r="82" spans="2:20" ht="15.75">
      <c r="B82" s="24"/>
      <c r="C82" s="83"/>
      <c r="D82" s="83"/>
      <c r="E82" s="83"/>
      <c r="F82" s="83"/>
      <c r="G82" s="83"/>
      <c r="H82" s="83"/>
      <c r="I82" s="83"/>
      <c r="J82" s="83"/>
      <c r="K82" s="84"/>
      <c r="L82" s="6"/>
      <c r="M82" s="6"/>
      <c r="N82" s="6"/>
      <c r="O82" s="6"/>
      <c r="P82" s="6"/>
      <c r="Q82" s="6"/>
      <c r="R82" s="6"/>
      <c r="S82" s="6"/>
      <c r="T82" s="6"/>
    </row>
    <row r="83" spans="2:20" ht="15.75">
      <c r="B83" s="24"/>
      <c r="C83" s="83"/>
      <c r="D83" s="83"/>
      <c r="E83" s="83"/>
      <c r="F83" s="83"/>
      <c r="G83" s="83"/>
      <c r="H83" s="83"/>
      <c r="I83" s="83"/>
      <c r="J83" s="83"/>
      <c r="K83" s="84"/>
      <c r="L83" s="6"/>
      <c r="M83" s="6"/>
      <c r="N83" s="6"/>
      <c r="O83" s="6"/>
      <c r="P83" s="6"/>
      <c r="Q83" s="6"/>
      <c r="R83" s="6"/>
      <c r="S83" s="6"/>
      <c r="T83" s="6"/>
    </row>
    <row r="84" spans="2:20" ht="15.75">
      <c r="B84" s="24"/>
      <c r="C84" s="83"/>
      <c r="D84" s="83"/>
      <c r="E84" s="83"/>
      <c r="F84" s="83"/>
      <c r="G84" s="83"/>
      <c r="H84" s="83"/>
      <c r="I84" s="83"/>
      <c r="J84" s="83"/>
      <c r="K84" s="84"/>
      <c r="L84" s="6"/>
      <c r="M84" s="6"/>
      <c r="N84" s="6"/>
      <c r="O84" s="6"/>
      <c r="P84" s="6"/>
      <c r="Q84" s="6"/>
      <c r="R84" s="6"/>
      <c r="S84" s="6"/>
      <c r="T84" s="6"/>
    </row>
    <row r="85" spans="2:20" ht="15.75">
      <c r="B85" s="24"/>
      <c r="C85" s="83"/>
      <c r="D85" s="83"/>
      <c r="E85" s="83"/>
      <c r="F85" s="83"/>
      <c r="G85" s="83"/>
      <c r="H85" s="83"/>
      <c r="I85" s="83"/>
      <c r="J85" s="83"/>
      <c r="K85" s="84"/>
      <c r="L85" s="6"/>
      <c r="M85" s="6"/>
      <c r="N85" s="6"/>
      <c r="O85" s="6"/>
      <c r="P85" s="6"/>
      <c r="Q85" s="6"/>
      <c r="R85" s="6"/>
      <c r="S85" s="6"/>
      <c r="T85" s="6"/>
    </row>
    <row r="86" spans="2:20" ht="15.75">
      <c r="B86" s="24"/>
      <c r="C86" s="83"/>
      <c r="D86" s="83"/>
      <c r="E86" s="83"/>
      <c r="F86" s="83"/>
      <c r="G86" s="83"/>
      <c r="H86" s="83"/>
      <c r="I86" s="83"/>
      <c r="J86" s="83"/>
      <c r="K86" s="84"/>
      <c r="L86" s="6"/>
      <c r="M86" s="6"/>
      <c r="N86" s="6"/>
      <c r="O86" s="6"/>
      <c r="P86" s="6"/>
      <c r="Q86" s="6"/>
      <c r="R86" s="6"/>
      <c r="S86" s="6"/>
      <c r="T86" s="6"/>
    </row>
    <row r="87" spans="2:20" ht="15.75">
      <c r="B87" s="24"/>
      <c r="C87" s="83"/>
      <c r="D87" s="83"/>
      <c r="E87" s="83"/>
      <c r="F87" s="83"/>
      <c r="G87" s="83"/>
      <c r="H87" s="83"/>
      <c r="I87" s="83"/>
      <c r="J87" s="83"/>
      <c r="K87" s="84"/>
      <c r="L87" s="6"/>
      <c r="M87" s="6"/>
      <c r="N87" s="6"/>
      <c r="O87" s="6"/>
      <c r="P87" s="6"/>
      <c r="Q87" s="6"/>
      <c r="R87" s="6"/>
      <c r="S87" s="6"/>
      <c r="T87" s="6"/>
    </row>
    <row r="88" spans="2:20" ht="15.75">
      <c r="B88" s="24"/>
      <c r="C88" s="83"/>
      <c r="D88" s="83"/>
      <c r="E88" s="83"/>
      <c r="F88" s="83"/>
      <c r="G88" s="83"/>
      <c r="H88" s="83"/>
      <c r="I88" s="83"/>
      <c r="J88" s="83"/>
      <c r="K88" s="84"/>
      <c r="L88" s="6"/>
      <c r="M88" s="6"/>
      <c r="N88" s="6"/>
      <c r="O88" s="6"/>
      <c r="P88" s="6"/>
      <c r="Q88" s="6"/>
      <c r="R88" s="6"/>
      <c r="S88" s="6"/>
      <c r="T88" s="6"/>
    </row>
    <row r="89" spans="2:20" ht="15.75">
      <c r="B89" s="24"/>
      <c r="C89" s="83"/>
      <c r="D89" s="83"/>
      <c r="E89" s="83"/>
      <c r="F89" s="83"/>
      <c r="G89" s="83"/>
      <c r="H89" s="83"/>
      <c r="I89" s="83"/>
      <c r="J89" s="83"/>
      <c r="K89" s="84"/>
      <c r="L89" s="6"/>
      <c r="M89" s="6"/>
      <c r="N89" s="6"/>
      <c r="O89" s="6"/>
      <c r="P89" s="6"/>
      <c r="Q89" s="6"/>
      <c r="R89" s="6"/>
      <c r="S89" s="6"/>
      <c r="T89" s="6"/>
    </row>
    <row r="90" spans="2:20" ht="15.75">
      <c r="B90" s="24"/>
      <c r="C90" s="83"/>
      <c r="D90" s="83"/>
      <c r="E90" s="83"/>
      <c r="F90" s="83"/>
      <c r="G90" s="83"/>
      <c r="H90" s="83"/>
      <c r="I90" s="83"/>
      <c r="J90" s="83"/>
      <c r="K90" s="84"/>
      <c r="L90" s="6"/>
      <c r="M90" s="6"/>
      <c r="N90" s="6"/>
      <c r="O90" s="6"/>
      <c r="P90" s="6"/>
      <c r="Q90" s="6"/>
      <c r="R90" s="6"/>
      <c r="S90" s="6"/>
      <c r="T90" s="6"/>
    </row>
    <row r="91" spans="2:20" ht="15.75">
      <c r="B91" s="24"/>
      <c r="C91" s="83"/>
      <c r="D91" s="83"/>
      <c r="E91" s="83"/>
      <c r="F91" s="83"/>
      <c r="G91" s="83"/>
      <c r="H91" s="83"/>
      <c r="I91" s="83"/>
      <c r="J91" s="83"/>
      <c r="K91" s="84"/>
      <c r="L91" s="6"/>
      <c r="M91" s="6"/>
      <c r="N91" s="6"/>
      <c r="O91" s="6"/>
      <c r="P91" s="6"/>
      <c r="Q91" s="6"/>
      <c r="R91" s="6"/>
      <c r="S91" s="6"/>
      <c r="T91" s="6"/>
    </row>
    <row r="92" spans="2:20" ht="15.75">
      <c r="B92" s="24"/>
      <c r="C92" s="83"/>
      <c r="D92" s="83"/>
      <c r="E92" s="83"/>
      <c r="F92" s="83"/>
      <c r="G92" s="83"/>
      <c r="H92" s="83"/>
      <c r="I92" s="83"/>
      <c r="J92" s="83"/>
      <c r="K92" s="84"/>
      <c r="L92" s="6"/>
      <c r="M92" s="6"/>
      <c r="N92" s="6"/>
      <c r="O92" s="6"/>
      <c r="P92" s="6"/>
      <c r="Q92" s="6"/>
      <c r="R92" s="6"/>
      <c r="S92" s="6"/>
      <c r="T92" s="6"/>
    </row>
    <row r="93" spans="2:20" ht="15.75">
      <c r="B93" s="24"/>
      <c r="C93" s="78"/>
      <c r="D93" s="78"/>
      <c r="E93" s="78"/>
      <c r="F93" s="78"/>
      <c r="G93" s="78"/>
      <c r="H93" s="78"/>
      <c r="I93" s="78"/>
      <c r="J93" s="78"/>
      <c r="K93" s="79"/>
      <c r="L93" s="6"/>
      <c r="M93" s="6"/>
      <c r="N93" s="6"/>
      <c r="O93" s="6"/>
      <c r="P93" s="6"/>
      <c r="Q93" s="6"/>
      <c r="R93" s="6"/>
      <c r="S93" s="6"/>
      <c r="T93" s="6"/>
    </row>
    <row r="94" spans="2:20" ht="15.75">
      <c r="B94" s="24"/>
      <c r="C94" s="83"/>
      <c r="D94" s="83"/>
      <c r="E94" s="83"/>
      <c r="F94" s="83"/>
      <c r="G94" s="83"/>
      <c r="H94" s="83"/>
      <c r="I94" s="83"/>
      <c r="J94" s="83"/>
      <c r="K94" s="84"/>
      <c r="L94" s="6"/>
      <c r="M94" s="6"/>
      <c r="N94" s="6"/>
      <c r="O94" s="6"/>
      <c r="P94" s="6"/>
      <c r="Q94" s="6"/>
      <c r="R94" s="6"/>
      <c r="S94" s="6"/>
      <c r="T94" s="6"/>
    </row>
    <row r="95" spans="2:20" ht="15.75">
      <c r="B95" s="24"/>
      <c r="C95" s="83"/>
      <c r="D95" s="83"/>
      <c r="E95" s="83"/>
      <c r="F95" s="83"/>
      <c r="G95" s="83"/>
      <c r="H95" s="83"/>
      <c r="I95" s="83"/>
      <c r="J95" s="83"/>
      <c r="K95" s="84"/>
      <c r="L95" s="6"/>
      <c r="M95" s="6"/>
      <c r="N95" s="6"/>
      <c r="O95" s="6"/>
      <c r="P95" s="6"/>
      <c r="Q95" s="6"/>
      <c r="R95" s="6"/>
      <c r="S95" s="6"/>
      <c r="T95" s="6"/>
    </row>
    <row r="96" spans="2:20" ht="15.75">
      <c r="B96" s="24"/>
      <c r="C96" s="83"/>
      <c r="D96" s="83"/>
      <c r="E96" s="83"/>
      <c r="F96" s="83"/>
      <c r="G96" s="83"/>
      <c r="H96" s="83"/>
      <c r="I96" s="83"/>
      <c r="J96" s="83"/>
      <c r="K96" s="84"/>
      <c r="L96" s="6"/>
      <c r="M96" s="6"/>
      <c r="N96" s="6"/>
      <c r="O96" s="6"/>
      <c r="P96" s="6"/>
      <c r="Q96" s="6"/>
      <c r="R96" s="6"/>
      <c r="S96" s="6"/>
      <c r="T96" s="6"/>
    </row>
    <row r="97" spans="2:20" ht="15.75">
      <c r="B97" s="24"/>
      <c r="C97" s="83"/>
      <c r="D97" s="83"/>
      <c r="E97" s="83"/>
      <c r="F97" s="83"/>
      <c r="G97" s="83"/>
      <c r="H97" s="83"/>
      <c r="I97" s="83"/>
      <c r="J97" s="83"/>
      <c r="K97" s="84"/>
      <c r="L97" s="6"/>
      <c r="M97" s="6"/>
      <c r="N97" s="6"/>
      <c r="O97" s="6"/>
      <c r="P97" s="6"/>
      <c r="Q97" s="6"/>
      <c r="R97" s="6"/>
      <c r="S97" s="6"/>
      <c r="T97" s="6"/>
    </row>
    <row r="98" spans="2:20" ht="15.75">
      <c r="B98" s="24"/>
      <c r="C98" s="83"/>
      <c r="D98" s="83"/>
      <c r="E98" s="83"/>
      <c r="F98" s="83"/>
      <c r="G98" s="83"/>
      <c r="H98" s="83"/>
      <c r="I98" s="83"/>
      <c r="J98" s="83"/>
      <c r="K98" s="84"/>
      <c r="L98" s="6"/>
      <c r="M98" s="6"/>
      <c r="N98" s="6"/>
      <c r="O98" s="6"/>
      <c r="P98" s="6"/>
      <c r="Q98" s="6"/>
      <c r="R98" s="6"/>
      <c r="S98" s="6"/>
      <c r="T98" s="6"/>
    </row>
    <row r="99" spans="2:20" ht="16.5" thickBot="1">
      <c r="B99" s="24"/>
      <c r="C99" s="83"/>
      <c r="D99" s="83"/>
      <c r="E99" s="83"/>
      <c r="F99" s="83"/>
      <c r="G99" s="83"/>
      <c r="H99" s="83"/>
      <c r="I99" s="83"/>
      <c r="J99" s="83"/>
      <c r="K99" s="84"/>
      <c r="L99" s="6"/>
      <c r="M99" s="75" t="s">
        <v>8</v>
      </c>
      <c r="N99" s="75"/>
      <c r="O99" s="75"/>
      <c r="P99" s="75"/>
      <c r="Q99" s="75"/>
      <c r="R99" s="75"/>
      <c r="S99" s="6"/>
      <c r="T99" s="6"/>
    </row>
    <row r="100" spans="2:20" ht="16.5" thickBot="1">
      <c r="B100" s="24"/>
      <c r="C100" s="83"/>
      <c r="D100" s="83"/>
      <c r="E100" s="83"/>
      <c r="F100" s="83"/>
      <c r="G100" s="83"/>
      <c r="H100" s="83"/>
      <c r="I100" s="83"/>
      <c r="J100" s="83"/>
      <c r="K100" s="84"/>
      <c r="L100" s="6"/>
      <c r="M100" s="107" t="s">
        <v>9</v>
      </c>
      <c r="N100" s="108"/>
      <c r="O100" s="108" t="s">
        <v>10</v>
      </c>
      <c r="P100" s="108"/>
      <c r="Q100" s="108" t="s">
        <v>11</v>
      </c>
      <c r="R100" s="109"/>
      <c r="S100" s="6"/>
      <c r="T100" s="6"/>
    </row>
    <row r="101" spans="2:20" ht="15.75">
      <c r="B101" s="24"/>
      <c r="C101" s="78"/>
      <c r="D101" s="78"/>
      <c r="E101" s="78"/>
      <c r="F101" s="78"/>
      <c r="G101" s="78"/>
      <c r="H101" s="78"/>
      <c r="I101" s="78"/>
      <c r="J101" s="78"/>
      <c r="K101" s="79"/>
      <c r="L101" s="6"/>
      <c r="M101" s="107"/>
      <c r="N101" s="108"/>
      <c r="O101" s="108"/>
      <c r="P101" s="108"/>
      <c r="Q101" s="108"/>
      <c r="R101" s="109"/>
      <c r="S101" s="6"/>
      <c r="T101" s="6"/>
    </row>
    <row r="102" spans="2:20" ht="16.5" thickBot="1">
      <c r="B102" s="24"/>
      <c r="C102" s="78"/>
      <c r="D102" s="78"/>
      <c r="E102" s="78"/>
      <c r="F102" s="78"/>
      <c r="G102" s="78"/>
      <c r="H102" s="78"/>
      <c r="I102" s="78"/>
      <c r="J102" s="78"/>
      <c r="K102" s="79"/>
      <c r="L102" s="6"/>
      <c r="M102" s="126"/>
      <c r="N102" s="127"/>
      <c r="O102" s="127"/>
      <c r="P102" s="127"/>
      <c r="Q102" s="127"/>
      <c r="R102" s="128"/>
      <c r="S102" s="6"/>
      <c r="T102" s="6"/>
    </row>
    <row r="103" spans="2:20" ht="16.5" thickBot="1">
      <c r="B103" s="24"/>
      <c r="C103" s="78"/>
      <c r="D103" s="78"/>
      <c r="E103" s="78"/>
      <c r="F103" s="78"/>
      <c r="G103" s="78"/>
      <c r="H103" s="78"/>
      <c r="I103" s="78"/>
      <c r="J103" s="78"/>
      <c r="K103" s="79"/>
      <c r="L103" s="6"/>
      <c r="M103" s="35"/>
      <c r="N103" s="36"/>
      <c r="O103" s="36"/>
      <c r="P103" s="36"/>
      <c r="Q103" s="36"/>
      <c r="R103" s="37"/>
      <c r="S103" s="6"/>
      <c r="T103" s="6"/>
    </row>
    <row r="104" spans="2:20" ht="19.5" thickBot="1">
      <c r="B104" s="24"/>
      <c r="C104" s="78"/>
      <c r="D104" s="78"/>
      <c r="E104" s="78"/>
      <c r="F104" s="78"/>
      <c r="G104" s="78"/>
      <c r="H104" s="78"/>
      <c r="I104" s="78"/>
      <c r="J104" s="78"/>
      <c r="K104" s="79"/>
      <c r="L104" s="6"/>
      <c r="M104" s="61" t="s">
        <v>12</v>
      </c>
      <c r="N104" s="22" t="s">
        <v>25</v>
      </c>
      <c r="O104" s="96" t="s">
        <v>3</v>
      </c>
      <c r="P104" s="97"/>
      <c r="Q104" s="104">
        <v>44356</v>
      </c>
      <c r="R104" s="105"/>
      <c r="S104" s="6"/>
      <c r="T104" s="6"/>
    </row>
    <row r="105" spans="2:20" ht="15.75">
      <c r="B105" s="24"/>
      <c r="C105" s="78"/>
      <c r="D105" s="78"/>
      <c r="E105" s="78"/>
      <c r="F105" s="78"/>
      <c r="G105" s="78"/>
      <c r="H105" s="78"/>
      <c r="I105" s="78"/>
      <c r="J105" s="78"/>
      <c r="K105" s="79"/>
      <c r="L105" s="6"/>
      <c r="M105" s="6"/>
      <c r="N105" s="6"/>
      <c r="O105" s="6"/>
      <c r="P105" s="6"/>
      <c r="Q105" s="6"/>
      <c r="R105" s="6"/>
      <c r="S105" s="6"/>
      <c r="T105" s="6"/>
    </row>
    <row r="106" spans="2:20" ht="15.75">
      <c r="B106" s="24"/>
      <c r="C106" s="78"/>
      <c r="D106" s="78"/>
      <c r="E106" s="78"/>
      <c r="F106" s="78"/>
      <c r="G106" s="78"/>
      <c r="H106" s="78"/>
      <c r="I106" s="78"/>
      <c r="J106" s="78"/>
      <c r="K106" s="79"/>
      <c r="L106" s="6"/>
      <c r="M106" s="6"/>
      <c r="N106" s="6"/>
      <c r="O106" s="6"/>
      <c r="P106" s="6"/>
      <c r="Q106" s="6"/>
      <c r="R106" s="6"/>
      <c r="S106" s="6"/>
      <c r="T106" s="6"/>
    </row>
    <row r="107" spans="2:20" ht="16.5" thickBot="1">
      <c r="B107" s="38"/>
      <c r="C107" s="80"/>
      <c r="D107" s="80"/>
      <c r="E107" s="80"/>
      <c r="F107" s="80"/>
      <c r="G107" s="80"/>
      <c r="H107" s="80"/>
      <c r="I107" s="80"/>
      <c r="J107" s="80"/>
      <c r="K107" s="81"/>
      <c r="L107" s="6"/>
      <c r="M107" s="6"/>
      <c r="N107" s="6"/>
      <c r="O107" s="6"/>
      <c r="P107" s="6"/>
      <c r="Q107" s="6"/>
      <c r="R107" s="6"/>
      <c r="S107" s="6"/>
      <c r="T107" s="6"/>
    </row>
    <row r="108" spans="2:20" ht="15.75">
      <c r="B108" s="39"/>
      <c r="C108" s="82"/>
      <c r="D108" s="82"/>
      <c r="E108" s="82"/>
      <c r="F108" s="82"/>
      <c r="G108" s="82"/>
      <c r="H108" s="82"/>
      <c r="I108" s="82"/>
      <c r="J108" s="82"/>
      <c r="K108" s="82"/>
      <c r="L108" s="6"/>
      <c r="M108" s="6"/>
      <c r="N108" s="6"/>
      <c r="O108" s="6"/>
      <c r="P108" s="6"/>
      <c r="Q108" s="6"/>
      <c r="R108" s="6"/>
      <c r="S108" s="6"/>
      <c r="T108" s="6"/>
    </row>
    <row r="109" spans="2:20" ht="15.75">
      <c r="B109" s="39"/>
      <c r="C109" s="82"/>
      <c r="D109" s="82"/>
      <c r="E109" s="82"/>
      <c r="F109" s="82"/>
      <c r="G109" s="82"/>
      <c r="H109" s="82"/>
      <c r="I109" s="82"/>
      <c r="J109" s="82"/>
      <c r="K109" s="82"/>
      <c r="L109" s="6"/>
      <c r="M109" s="6"/>
      <c r="N109" s="6"/>
      <c r="O109" s="6"/>
      <c r="P109" s="6"/>
      <c r="Q109" s="6"/>
      <c r="R109" s="6"/>
      <c r="S109" s="6"/>
      <c r="T109" s="6"/>
    </row>
    <row r="110" spans="2:20" ht="15.75">
      <c r="B110" s="40"/>
      <c r="C110" s="76"/>
      <c r="D110" s="76"/>
      <c r="E110" s="76"/>
      <c r="F110" s="76"/>
      <c r="G110" s="76"/>
      <c r="H110" s="76"/>
      <c r="I110" s="76"/>
      <c r="J110" s="76"/>
      <c r="K110" s="76"/>
    </row>
    <row r="111" spans="2:20" ht="15.75">
      <c r="B111" s="40"/>
      <c r="C111" s="76"/>
      <c r="D111" s="76"/>
      <c r="E111" s="76"/>
      <c r="F111" s="76"/>
      <c r="G111" s="76"/>
      <c r="H111" s="76"/>
      <c r="I111" s="76"/>
      <c r="J111" s="76"/>
      <c r="K111" s="76"/>
    </row>
    <row r="112" spans="2:20" ht="15.75">
      <c r="B112" s="40"/>
      <c r="C112" s="76"/>
      <c r="D112" s="76"/>
      <c r="E112" s="76"/>
      <c r="F112" s="76"/>
      <c r="G112" s="76"/>
      <c r="H112" s="76"/>
      <c r="I112" s="76"/>
      <c r="J112" s="76"/>
      <c r="K112" s="76"/>
    </row>
    <row r="113" spans="2:11" ht="15.75">
      <c r="B113" s="40"/>
      <c r="C113" s="76"/>
      <c r="D113" s="76"/>
      <c r="E113" s="76"/>
      <c r="F113" s="76"/>
      <c r="G113" s="76"/>
      <c r="H113" s="76"/>
      <c r="I113" s="76"/>
      <c r="J113" s="76"/>
      <c r="K113" s="76"/>
    </row>
    <row r="114" spans="2:11" ht="15.75">
      <c r="B114" s="40"/>
      <c r="C114" s="76"/>
      <c r="D114" s="76"/>
      <c r="E114" s="76"/>
      <c r="F114" s="76"/>
      <c r="G114" s="76"/>
      <c r="H114" s="76"/>
      <c r="I114" s="76"/>
      <c r="J114" s="76"/>
      <c r="K114" s="76"/>
    </row>
    <row r="115" spans="2:11" ht="15.75">
      <c r="B115" s="40"/>
      <c r="C115" s="76"/>
      <c r="D115" s="76"/>
      <c r="E115" s="76"/>
      <c r="F115" s="76"/>
      <c r="G115" s="76"/>
      <c r="H115" s="76"/>
      <c r="I115" s="76"/>
      <c r="J115" s="76"/>
      <c r="K115" s="76"/>
    </row>
    <row r="116" spans="2:11" ht="15.75">
      <c r="B116" s="40"/>
      <c r="C116" s="76"/>
      <c r="D116" s="76"/>
      <c r="E116" s="76"/>
      <c r="F116" s="76"/>
      <c r="G116" s="76"/>
      <c r="H116" s="76"/>
      <c r="I116" s="76"/>
      <c r="J116" s="76"/>
      <c r="K116" s="76"/>
    </row>
    <row r="117" spans="2:11" ht="15.75">
      <c r="B117" s="40"/>
      <c r="C117" s="76"/>
      <c r="D117" s="76"/>
      <c r="E117" s="76"/>
      <c r="F117" s="76"/>
      <c r="G117" s="76"/>
      <c r="H117" s="76"/>
      <c r="I117" s="76"/>
      <c r="J117" s="76"/>
      <c r="K117" s="76"/>
    </row>
    <row r="118" spans="2:11" ht="15.75">
      <c r="B118" s="40"/>
      <c r="C118" s="76"/>
      <c r="D118" s="76"/>
      <c r="E118" s="76"/>
      <c r="F118" s="76"/>
      <c r="G118" s="76"/>
      <c r="H118" s="76"/>
      <c r="I118" s="76"/>
      <c r="J118" s="76"/>
      <c r="K118" s="76"/>
    </row>
    <row r="119" spans="2:11" ht="15.75">
      <c r="B119" s="40"/>
      <c r="C119" s="76"/>
      <c r="D119" s="76"/>
      <c r="E119" s="76"/>
      <c r="F119" s="76"/>
      <c r="G119" s="76"/>
      <c r="H119" s="76"/>
      <c r="I119" s="76"/>
      <c r="J119" s="76"/>
      <c r="K119" s="76"/>
    </row>
    <row r="120" spans="2:11" ht="15.75">
      <c r="B120" s="40"/>
      <c r="C120" s="76"/>
      <c r="D120" s="76"/>
      <c r="E120" s="76"/>
      <c r="F120" s="76"/>
      <c r="G120" s="76"/>
      <c r="H120" s="76"/>
      <c r="I120" s="76"/>
      <c r="J120" s="76"/>
      <c r="K120" s="76"/>
    </row>
    <row r="121" spans="2:11" ht="15.75">
      <c r="B121" s="40"/>
      <c r="C121" s="76"/>
      <c r="D121" s="76"/>
      <c r="E121" s="76"/>
      <c r="F121" s="76"/>
      <c r="G121" s="76"/>
      <c r="H121" s="76"/>
      <c r="I121" s="76"/>
      <c r="J121" s="76"/>
      <c r="K121" s="76"/>
    </row>
    <row r="122" spans="2:11" ht="15.75">
      <c r="B122" s="40"/>
      <c r="C122" s="76"/>
      <c r="D122" s="76"/>
      <c r="E122" s="76"/>
      <c r="F122" s="76"/>
      <c r="G122" s="76"/>
      <c r="H122" s="76"/>
      <c r="I122" s="76"/>
      <c r="J122" s="76"/>
      <c r="K122" s="76"/>
    </row>
    <row r="123" spans="2:11" ht="15.75">
      <c r="B123" s="40"/>
      <c r="C123" s="76"/>
      <c r="D123" s="76"/>
      <c r="E123" s="76"/>
      <c r="F123" s="76"/>
      <c r="G123" s="76"/>
      <c r="H123" s="76"/>
      <c r="I123" s="76"/>
      <c r="J123" s="76"/>
      <c r="K123" s="76"/>
    </row>
    <row r="124" spans="2:11" ht="15.75">
      <c r="B124" s="40"/>
      <c r="C124" s="76"/>
      <c r="D124" s="76"/>
      <c r="E124" s="76"/>
      <c r="F124" s="76"/>
      <c r="G124" s="76"/>
      <c r="H124" s="76"/>
      <c r="I124" s="76"/>
      <c r="J124" s="76"/>
      <c r="K124" s="76"/>
    </row>
    <row r="125" spans="2:11" ht="15.75">
      <c r="B125" s="40"/>
      <c r="C125" s="76"/>
      <c r="D125" s="76"/>
      <c r="E125" s="76"/>
      <c r="F125" s="76"/>
      <c r="G125" s="76"/>
      <c r="H125" s="76"/>
      <c r="I125" s="76"/>
      <c r="J125" s="76"/>
      <c r="K125" s="76"/>
    </row>
    <row r="126" spans="2:11" ht="15.75">
      <c r="B126" s="40"/>
      <c r="C126" s="76"/>
      <c r="D126" s="76"/>
      <c r="E126" s="76"/>
      <c r="F126" s="76"/>
      <c r="G126" s="76"/>
      <c r="H126" s="76"/>
      <c r="I126" s="76"/>
      <c r="J126" s="76"/>
      <c r="K126" s="76"/>
    </row>
    <row r="127" spans="2:11" ht="15.75">
      <c r="B127" s="40"/>
      <c r="C127" s="76"/>
      <c r="D127" s="76"/>
      <c r="E127" s="76"/>
      <c r="F127" s="76"/>
      <c r="G127" s="76"/>
      <c r="H127" s="76"/>
      <c r="I127" s="76"/>
      <c r="J127" s="76"/>
      <c r="K127" s="76"/>
    </row>
    <row r="128" spans="2:11" ht="15.75">
      <c r="B128" s="40"/>
      <c r="C128" s="76"/>
      <c r="D128" s="76"/>
      <c r="E128" s="76"/>
      <c r="F128" s="76"/>
      <c r="G128" s="76"/>
      <c r="H128" s="76"/>
      <c r="I128" s="76"/>
      <c r="J128" s="76"/>
      <c r="K128" s="76"/>
    </row>
    <row r="129" spans="2:11" ht="15.75">
      <c r="B129" s="40"/>
      <c r="C129" s="76"/>
      <c r="D129" s="76"/>
      <c r="E129" s="76"/>
      <c r="F129" s="76"/>
      <c r="G129" s="76"/>
      <c r="H129" s="76"/>
      <c r="I129" s="76"/>
      <c r="J129" s="76"/>
      <c r="K129" s="76"/>
    </row>
    <row r="130" spans="2:11" ht="15.75">
      <c r="B130" s="40"/>
      <c r="C130" s="76"/>
      <c r="D130" s="76"/>
      <c r="E130" s="76"/>
      <c r="F130" s="76"/>
      <c r="G130" s="76"/>
      <c r="H130" s="76"/>
      <c r="I130" s="76"/>
      <c r="J130" s="76"/>
      <c r="K130" s="76"/>
    </row>
    <row r="131" spans="2:11" ht="15.75">
      <c r="B131" s="40"/>
      <c r="C131" s="76"/>
      <c r="D131" s="76"/>
      <c r="E131" s="76"/>
      <c r="F131" s="76"/>
      <c r="G131" s="76"/>
      <c r="H131" s="76"/>
      <c r="I131" s="76"/>
      <c r="J131" s="76"/>
      <c r="K131" s="76"/>
    </row>
    <row r="132" spans="2:11" ht="15.75">
      <c r="B132" s="40"/>
      <c r="C132" s="76"/>
      <c r="D132" s="76"/>
      <c r="E132" s="76"/>
      <c r="F132" s="76"/>
      <c r="G132" s="76"/>
      <c r="H132" s="76"/>
      <c r="I132" s="76"/>
      <c r="J132" s="76"/>
      <c r="K132" s="76"/>
    </row>
    <row r="133" spans="2:11" ht="15.75">
      <c r="B133" s="40"/>
      <c r="C133" s="76"/>
      <c r="D133" s="76"/>
      <c r="E133" s="76"/>
      <c r="F133" s="76"/>
      <c r="G133" s="76"/>
      <c r="H133" s="76"/>
      <c r="I133" s="76"/>
      <c r="J133" s="76"/>
      <c r="K133" s="76"/>
    </row>
    <row r="134" spans="2:11" ht="15.75">
      <c r="B134" s="40"/>
      <c r="C134" s="76"/>
      <c r="D134" s="76"/>
      <c r="E134" s="76"/>
      <c r="F134" s="76"/>
      <c r="G134" s="76"/>
      <c r="H134" s="76"/>
      <c r="I134" s="76"/>
      <c r="J134" s="76"/>
      <c r="K134" s="76"/>
    </row>
    <row r="135" spans="2:11" ht="15.75">
      <c r="B135" s="40"/>
      <c r="C135" s="76"/>
      <c r="D135" s="76"/>
      <c r="E135" s="76"/>
      <c r="F135" s="76"/>
      <c r="G135" s="76"/>
      <c r="H135" s="76"/>
      <c r="I135" s="76"/>
      <c r="J135" s="76"/>
      <c r="K135" s="76"/>
    </row>
    <row r="136" spans="2:11" ht="15.75">
      <c r="B136" s="40"/>
      <c r="C136" s="76"/>
      <c r="D136" s="76"/>
      <c r="E136" s="76"/>
      <c r="F136" s="76"/>
      <c r="G136" s="76"/>
      <c r="H136" s="76"/>
      <c r="I136" s="76"/>
      <c r="J136" s="76"/>
      <c r="K136" s="76"/>
    </row>
    <row r="137" spans="2:11" ht="15.75">
      <c r="B137" s="40"/>
      <c r="C137" s="76"/>
      <c r="D137" s="76"/>
      <c r="E137" s="76"/>
      <c r="F137" s="76"/>
      <c r="G137" s="76"/>
      <c r="H137" s="76"/>
      <c r="I137" s="76"/>
      <c r="J137" s="76"/>
      <c r="K137" s="76"/>
    </row>
    <row r="138" spans="2:11" ht="15.75">
      <c r="B138" s="40"/>
      <c r="C138" s="76"/>
      <c r="D138" s="76"/>
      <c r="E138" s="76"/>
      <c r="F138" s="76"/>
      <c r="G138" s="76"/>
      <c r="H138" s="76"/>
      <c r="I138" s="76"/>
      <c r="J138" s="76"/>
      <c r="K138" s="76"/>
    </row>
    <row r="139" spans="2:11" ht="15.75">
      <c r="B139" s="40"/>
      <c r="C139" s="76"/>
      <c r="D139" s="76"/>
      <c r="E139" s="76"/>
      <c r="F139" s="76"/>
      <c r="G139" s="76"/>
      <c r="H139" s="76"/>
      <c r="I139" s="76"/>
      <c r="J139" s="76"/>
      <c r="K139" s="76"/>
    </row>
    <row r="140" spans="2:11" ht="15.75">
      <c r="B140" s="40"/>
      <c r="C140" s="76"/>
      <c r="D140" s="76"/>
      <c r="E140" s="76"/>
      <c r="F140" s="76"/>
      <c r="G140" s="76"/>
      <c r="H140" s="76"/>
      <c r="I140" s="76"/>
      <c r="J140" s="76"/>
      <c r="K140" s="76"/>
    </row>
    <row r="141" spans="2:11" ht="15.75">
      <c r="B141" s="40"/>
      <c r="C141" s="76"/>
      <c r="D141" s="76"/>
      <c r="E141" s="76"/>
      <c r="F141" s="76"/>
      <c r="G141" s="76"/>
      <c r="H141" s="76"/>
      <c r="I141" s="76"/>
      <c r="J141" s="76"/>
      <c r="K141" s="76"/>
    </row>
    <row r="142" spans="2:11" ht="15.75">
      <c r="B142" s="40"/>
      <c r="C142" s="76"/>
      <c r="D142" s="76"/>
      <c r="E142" s="76"/>
      <c r="F142" s="76"/>
      <c r="G142" s="76"/>
      <c r="H142" s="76"/>
      <c r="I142" s="76"/>
      <c r="J142" s="76"/>
      <c r="K142" s="76"/>
    </row>
    <row r="143" spans="2:11" ht="15.75">
      <c r="B143" s="40"/>
      <c r="C143" s="76"/>
      <c r="D143" s="76"/>
      <c r="E143" s="76"/>
      <c r="F143" s="76"/>
      <c r="G143" s="76"/>
      <c r="H143" s="76"/>
      <c r="I143" s="76"/>
      <c r="J143" s="76"/>
      <c r="K143" s="76"/>
    </row>
    <row r="144" spans="2:11" ht="15.75">
      <c r="B144" s="40"/>
      <c r="C144" s="76"/>
      <c r="D144" s="76"/>
      <c r="E144" s="76"/>
      <c r="F144" s="76"/>
      <c r="G144" s="76"/>
      <c r="H144" s="76"/>
      <c r="I144" s="76"/>
      <c r="J144" s="76"/>
      <c r="K144" s="76"/>
    </row>
    <row r="145" spans="2:11" ht="15.75">
      <c r="B145" s="40"/>
      <c r="C145" s="76"/>
      <c r="D145" s="76"/>
      <c r="E145" s="76"/>
      <c r="F145" s="76"/>
      <c r="G145" s="76"/>
      <c r="H145" s="76"/>
      <c r="I145" s="76"/>
      <c r="J145" s="76"/>
      <c r="K145" s="76"/>
    </row>
    <row r="146" spans="2:11" ht="15.75">
      <c r="B146" s="40"/>
      <c r="C146" s="76"/>
      <c r="D146" s="76"/>
      <c r="E146" s="76"/>
      <c r="F146" s="76"/>
      <c r="G146" s="76"/>
      <c r="H146" s="76"/>
      <c r="I146" s="76"/>
      <c r="J146" s="76"/>
      <c r="K146" s="76"/>
    </row>
    <row r="147" spans="2:11" ht="15.75">
      <c r="B147" s="40"/>
      <c r="C147" s="76"/>
      <c r="D147" s="76"/>
      <c r="E147" s="76"/>
      <c r="F147" s="76"/>
      <c r="G147" s="76"/>
      <c r="H147" s="76"/>
      <c r="I147" s="76"/>
      <c r="J147" s="76"/>
      <c r="K147" s="76"/>
    </row>
    <row r="148" spans="2:11" ht="15.75">
      <c r="B148" s="40"/>
      <c r="C148" s="76"/>
      <c r="D148" s="76"/>
      <c r="E148" s="76"/>
      <c r="F148" s="76"/>
      <c r="G148" s="76"/>
      <c r="H148" s="76"/>
      <c r="I148" s="76"/>
      <c r="J148" s="76"/>
      <c r="K148" s="76"/>
    </row>
    <row r="149" spans="2:11" ht="15.75">
      <c r="B149" s="40"/>
      <c r="C149" s="76"/>
      <c r="D149" s="76"/>
      <c r="E149" s="76"/>
      <c r="F149" s="76"/>
      <c r="G149" s="76"/>
      <c r="H149" s="76"/>
      <c r="I149" s="76"/>
      <c r="J149" s="76"/>
      <c r="K149" s="76"/>
    </row>
    <row r="150" spans="2:11" ht="15.75">
      <c r="B150" s="40"/>
      <c r="C150" s="76"/>
      <c r="D150" s="76"/>
      <c r="E150" s="76"/>
      <c r="F150" s="76"/>
      <c r="G150" s="76"/>
      <c r="H150" s="76"/>
      <c r="I150" s="76"/>
      <c r="J150" s="76"/>
      <c r="K150" s="76"/>
    </row>
    <row r="151" spans="2:11" ht="15.75">
      <c r="B151" s="40"/>
      <c r="C151" s="76"/>
      <c r="D151" s="76"/>
      <c r="E151" s="76"/>
      <c r="F151" s="76"/>
      <c r="G151" s="76"/>
      <c r="H151" s="76"/>
      <c r="I151" s="76"/>
      <c r="J151" s="76"/>
      <c r="K151" s="76"/>
    </row>
    <row r="152" spans="2:11" ht="15.75">
      <c r="B152" s="40"/>
      <c r="C152" s="76"/>
      <c r="D152" s="76"/>
      <c r="E152" s="76"/>
      <c r="F152" s="76"/>
      <c r="G152" s="76"/>
      <c r="H152" s="76"/>
      <c r="I152" s="76"/>
      <c r="J152" s="76"/>
      <c r="K152" s="76"/>
    </row>
    <row r="153" spans="2:11" ht="15.75">
      <c r="B153" s="40"/>
      <c r="C153" s="76"/>
      <c r="D153" s="76"/>
      <c r="E153" s="76"/>
      <c r="F153" s="76"/>
      <c r="G153" s="76"/>
      <c r="H153" s="76"/>
      <c r="I153" s="76"/>
      <c r="J153" s="76"/>
      <c r="K153" s="76"/>
    </row>
    <row r="154" spans="2:11" ht="15.75">
      <c r="B154" s="40"/>
      <c r="C154" s="76"/>
      <c r="D154" s="76"/>
      <c r="E154" s="76"/>
      <c r="F154" s="76"/>
      <c r="G154" s="76"/>
      <c r="H154" s="76"/>
      <c r="I154" s="76"/>
      <c r="J154" s="76"/>
      <c r="K154" s="76"/>
    </row>
    <row r="155" spans="2:11" ht="15.75">
      <c r="B155" s="40"/>
      <c r="C155" s="76"/>
      <c r="D155" s="76"/>
      <c r="E155" s="76"/>
      <c r="F155" s="76"/>
      <c r="G155" s="76"/>
      <c r="H155" s="76"/>
      <c r="I155" s="76"/>
      <c r="J155" s="76"/>
      <c r="K155" s="76"/>
    </row>
    <row r="156" spans="2:11" ht="15.75">
      <c r="B156" s="40"/>
      <c r="C156" s="76"/>
      <c r="D156" s="76"/>
      <c r="E156" s="76"/>
      <c r="F156" s="76"/>
      <c r="G156" s="76"/>
      <c r="H156" s="76"/>
      <c r="I156" s="76"/>
      <c r="J156" s="76"/>
      <c r="K156" s="76"/>
    </row>
    <row r="157" spans="2:11" ht="15.75">
      <c r="B157" s="40"/>
      <c r="C157" s="76"/>
      <c r="D157" s="76"/>
      <c r="E157" s="76"/>
      <c r="F157" s="76"/>
      <c r="G157" s="76"/>
      <c r="H157" s="76"/>
      <c r="I157" s="76"/>
      <c r="J157" s="76"/>
      <c r="K157" s="76"/>
    </row>
    <row r="158" spans="2:11" ht="15.75">
      <c r="B158" s="40"/>
      <c r="C158" s="76"/>
      <c r="D158" s="76"/>
      <c r="E158" s="76"/>
      <c r="F158" s="76"/>
      <c r="G158" s="76"/>
      <c r="H158" s="76"/>
      <c r="I158" s="76"/>
      <c r="J158" s="76"/>
      <c r="K158" s="76"/>
    </row>
    <row r="159" spans="2:11" ht="15.75">
      <c r="B159" s="40"/>
      <c r="C159" s="76"/>
      <c r="D159" s="76"/>
      <c r="E159" s="76"/>
      <c r="F159" s="76"/>
      <c r="G159" s="76"/>
      <c r="H159" s="76"/>
      <c r="I159" s="76"/>
      <c r="J159" s="76"/>
      <c r="K159" s="76"/>
    </row>
    <row r="160" spans="2:11" ht="15.75">
      <c r="B160" s="40"/>
      <c r="C160" s="76"/>
      <c r="D160" s="76"/>
      <c r="E160" s="76"/>
      <c r="F160" s="76"/>
      <c r="G160" s="76"/>
      <c r="H160" s="76"/>
      <c r="I160" s="76"/>
      <c r="J160" s="76"/>
      <c r="K160" s="76"/>
    </row>
    <row r="161" spans="2:11" ht="15.75">
      <c r="B161" s="40"/>
      <c r="C161" s="76"/>
      <c r="D161" s="76"/>
      <c r="E161" s="76"/>
      <c r="F161" s="76"/>
      <c r="G161" s="76"/>
      <c r="H161" s="76"/>
      <c r="I161" s="76"/>
      <c r="J161" s="76"/>
      <c r="K161" s="76"/>
    </row>
    <row r="162" spans="2:11" ht="15.75">
      <c r="B162" s="40"/>
      <c r="C162" s="76"/>
      <c r="D162" s="76"/>
      <c r="E162" s="76"/>
      <c r="F162" s="76"/>
      <c r="G162" s="76"/>
      <c r="H162" s="76"/>
      <c r="I162" s="76"/>
      <c r="J162" s="76"/>
      <c r="K162" s="76"/>
    </row>
    <row r="163" spans="2:11" ht="15.75">
      <c r="B163" s="40"/>
      <c r="C163" s="76"/>
      <c r="D163" s="76"/>
      <c r="E163" s="76"/>
      <c r="F163" s="76"/>
      <c r="G163" s="76"/>
      <c r="H163" s="76"/>
      <c r="I163" s="76"/>
      <c r="J163" s="76"/>
      <c r="K163" s="76"/>
    </row>
    <row r="164" spans="2:11" ht="15.75">
      <c r="B164" s="40"/>
      <c r="C164" s="76"/>
      <c r="D164" s="76"/>
      <c r="E164" s="76"/>
      <c r="F164" s="76"/>
      <c r="G164" s="76"/>
      <c r="H164" s="76"/>
      <c r="I164" s="76"/>
      <c r="J164" s="76"/>
      <c r="K164" s="76"/>
    </row>
    <row r="165" spans="2:11" ht="15.75">
      <c r="B165" s="40"/>
      <c r="C165" s="76"/>
      <c r="D165" s="76"/>
      <c r="E165" s="76"/>
      <c r="F165" s="76"/>
      <c r="G165" s="76"/>
      <c r="H165" s="76"/>
      <c r="I165" s="76"/>
      <c r="J165" s="76"/>
      <c r="K165" s="41"/>
    </row>
    <row r="166" spans="2:11" ht="15.75">
      <c r="B166" s="41"/>
      <c r="C166" s="76"/>
      <c r="D166" s="76"/>
      <c r="E166" s="76"/>
      <c r="F166" s="76"/>
      <c r="G166" s="76"/>
      <c r="H166" s="76"/>
      <c r="I166" s="76"/>
      <c r="J166" s="76"/>
      <c r="K166" s="41"/>
    </row>
    <row r="167" spans="2:11" ht="15.75">
      <c r="B167" s="41"/>
      <c r="C167" s="76"/>
      <c r="D167" s="76"/>
      <c r="E167" s="76"/>
      <c r="F167" s="76"/>
      <c r="G167" s="76"/>
      <c r="H167" s="76"/>
      <c r="I167" s="76"/>
      <c r="J167" s="76"/>
      <c r="K167" s="41"/>
    </row>
    <row r="168" spans="2:11" ht="15.75">
      <c r="B168" s="41"/>
      <c r="C168" s="76"/>
      <c r="D168" s="76"/>
      <c r="E168" s="76"/>
      <c r="F168" s="76"/>
      <c r="G168" s="76"/>
      <c r="H168" s="76"/>
      <c r="I168" s="76"/>
      <c r="J168" s="76"/>
      <c r="K168" s="41"/>
    </row>
    <row r="169" spans="2:11" ht="15.75">
      <c r="B169" s="41"/>
      <c r="C169" s="76"/>
      <c r="D169" s="76"/>
      <c r="E169" s="76"/>
      <c r="F169" s="76"/>
      <c r="G169" s="76"/>
      <c r="H169" s="76"/>
      <c r="I169" s="76"/>
      <c r="J169" s="76"/>
      <c r="K169" s="41"/>
    </row>
    <row r="170" spans="2:11" ht="15.75">
      <c r="B170" s="41"/>
      <c r="C170" s="76"/>
      <c r="D170" s="76"/>
      <c r="E170" s="76"/>
      <c r="F170" s="76"/>
      <c r="G170" s="76"/>
      <c r="H170" s="76"/>
      <c r="I170" s="76"/>
      <c r="J170" s="76"/>
      <c r="K170" s="41"/>
    </row>
    <row r="171" spans="2:11" ht="15.75">
      <c r="B171" s="41"/>
      <c r="C171" s="76"/>
      <c r="D171" s="76"/>
      <c r="E171" s="76"/>
      <c r="F171" s="76"/>
      <c r="G171" s="76"/>
      <c r="H171" s="76"/>
      <c r="I171" s="76"/>
      <c r="J171" s="76"/>
      <c r="K171" s="41"/>
    </row>
    <row r="172" spans="2:11" ht="15.75">
      <c r="B172" s="41"/>
      <c r="C172" s="76"/>
      <c r="D172" s="76"/>
      <c r="E172" s="76"/>
      <c r="F172" s="76"/>
      <c r="G172" s="76"/>
      <c r="H172" s="76"/>
      <c r="I172" s="76"/>
      <c r="J172" s="76"/>
      <c r="K172" s="41"/>
    </row>
    <row r="173" spans="2:11" ht="15.75">
      <c r="B173" s="41"/>
      <c r="C173" s="76"/>
      <c r="D173" s="76"/>
      <c r="E173" s="76"/>
      <c r="F173" s="76"/>
      <c r="G173" s="76"/>
      <c r="H173" s="76"/>
      <c r="I173" s="76"/>
      <c r="J173" s="76"/>
      <c r="K173" s="41"/>
    </row>
    <row r="174" spans="2:11" ht="15.75">
      <c r="B174" s="41"/>
      <c r="C174" s="76"/>
      <c r="D174" s="76"/>
      <c r="E174" s="76"/>
      <c r="F174" s="76"/>
      <c r="G174" s="76"/>
      <c r="H174" s="76"/>
      <c r="I174" s="76"/>
      <c r="J174" s="76"/>
      <c r="K174" s="41"/>
    </row>
    <row r="175" spans="2:11" ht="15.75">
      <c r="B175" s="41"/>
      <c r="C175" s="76"/>
      <c r="D175" s="76"/>
      <c r="E175" s="76"/>
      <c r="F175" s="76"/>
      <c r="G175" s="76"/>
      <c r="H175" s="76"/>
      <c r="I175" s="76"/>
      <c r="J175" s="76"/>
      <c r="K175" s="41"/>
    </row>
    <row r="176" spans="2:11" ht="15.75">
      <c r="B176" s="41"/>
      <c r="C176" s="76"/>
      <c r="D176" s="76"/>
      <c r="E176" s="76"/>
      <c r="F176" s="76"/>
      <c r="G176" s="76"/>
      <c r="H176" s="76"/>
      <c r="I176" s="76"/>
      <c r="J176" s="76"/>
      <c r="K176" s="41"/>
    </row>
    <row r="177" spans="2:11" ht="15.75">
      <c r="B177" s="41"/>
      <c r="C177" s="76"/>
      <c r="D177" s="76"/>
      <c r="E177" s="76"/>
      <c r="F177" s="76"/>
      <c r="G177" s="76"/>
      <c r="H177" s="76"/>
      <c r="I177" s="76"/>
      <c r="J177" s="76"/>
      <c r="K177" s="41"/>
    </row>
    <row r="178" spans="2:11" ht="15.75">
      <c r="B178" s="41"/>
      <c r="C178" s="76"/>
      <c r="D178" s="76"/>
      <c r="E178" s="76"/>
      <c r="F178" s="76"/>
      <c r="G178" s="76"/>
      <c r="H178" s="76"/>
      <c r="I178" s="76"/>
      <c r="J178" s="76"/>
      <c r="K178" s="41"/>
    </row>
    <row r="179" spans="2:11" ht="15.75">
      <c r="B179" s="41"/>
      <c r="C179" s="76"/>
      <c r="D179" s="76"/>
      <c r="E179" s="76"/>
      <c r="F179" s="76"/>
      <c r="G179" s="76"/>
      <c r="H179" s="76"/>
      <c r="I179" s="76"/>
      <c r="J179" s="76"/>
      <c r="K179" s="41"/>
    </row>
    <row r="180" spans="2:11" ht="15.75">
      <c r="B180" s="41"/>
      <c r="C180" s="76"/>
      <c r="D180" s="76"/>
      <c r="E180" s="76"/>
      <c r="F180" s="76"/>
      <c r="G180" s="76"/>
      <c r="H180" s="76"/>
      <c r="I180" s="76"/>
      <c r="J180" s="76"/>
      <c r="K180" s="41"/>
    </row>
    <row r="181" spans="2:11" ht="15.75">
      <c r="B181" s="41"/>
      <c r="C181" s="76"/>
      <c r="D181" s="76"/>
      <c r="E181" s="76"/>
      <c r="F181" s="76"/>
      <c r="G181" s="76"/>
      <c r="H181" s="76"/>
      <c r="I181" s="76"/>
      <c r="J181" s="76"/>
      <c r="K181" s="41"/>
    </row>
    <row r="182" spans="2:11" ht="15.75">
      <c r="B182" s="41"/>
      <c r="C182" s="76"/>
      <c r="D182" s="76"/>
      <c r="E182" s="76"/>
      <c r="F182" s="76"/>
      <c r="G182" s="76"/>
      <c r="H182" s="76"/>
      <c r="I182" s="76"/>
      <c r="J182" s="76"/>
      <c r="K182" s="41"/>
    </row>
    <row r="183" spans="2:11" ht="15.75">
      <c r="B183" s="41"/>
      <c r="C183" s="76"/>
      <c r="D183" s="76"/>
      <c r="E183" s="76"/>
      <c r="F183" s="76"/>
      <c r="G183" s="76"/>
      <c r="H183" s="76"/>
      <c r="I183" s="76"/>
      <c r="J183" s="76"/>
      <c r="K183" s="41"/>
    </row>
    <row r="184" spans="2:11" ht="15.75">
      <c r="B184" s="41"/>
      <c r="C184" s="76"/>
      <c r="D184" s="76"/>
      <c r="E184" s="76"/>
      <c r="F184" s="76"/>
      <c r="G184" s="76"/>
      <c r="H184" s="76"/>
      <c r="I184" s="76"/>
      <c r="J184" s="76"/>
      <c r="K184" s="41"/>
    </row>
    <row r="185" spans="2:11" ht="15.75">
      <c r="B185" s="41"/>
      <c r="C185" s="76"/>
      <c r="D185" s="76"/>
      <c r="E185" s="76"/>
      <c r="F185" s="76"/>
      <c r="G185" s="76"/>
      <c r="H185" s="76"/>
      <c r="I185" s="76"/>
      <c r="J185" s="76"/>
      <c r="K185" s="41"/>
    </row>
    <row r="186" spans="2:11" ht="15.75">
      <c r="B186" s="41"/>
      <c r="C186" s="76"/>
      <c r="D186" s="76"/>
      <c r="E186" s="76"/>
      <c r="F186" s="76"/>
      <c r="G186" s="76"/>
      <c r="H186" s="76"/>
      <c r="I186" s="76"/>
      <c r="J186" s="76"/>
      <c r="K186" s="41"/>
    </row>
    <row r="187" spans="2:11" ht="15.75">
      <c r="B187" s="41"/>
      <c r="C187" s="76"/>
      <c r="D187" s="76"/>
      <c r="E187" s="76"/>
      <c r="F187" s="76"/>
      <c r="G187" s="76"/>
      <c r="H187" s="76"/>
      <c r="I187" s="76"/>
      <c r="J187" s="76"/>
      <c r="K187" s="41"/>
    </row>
    <row r="188" spans="2:11" ht="15.75">
      <c r="B188" s="41"/>
      <c r="C188" s="76"/>
      <c r="D188" s="76"/>
      <c r="E188" s="76"/>
      <c r="F188" s="76"/>
      <c r="G188" s="76"/>
      <c r="H188" s="76"/>
      <c r="I188" s="76"/>
      <c r="J188" s="76"/>
      <c r="K188" s="41"/>
    </row>
    <row r="189" spans="2:11" ht="15.75">
      <c r="B189" s="41"/>
      <c r="C189" s="76"/>
      <c r="D189" s="76"/>
      <c r="E189" s="76"/>
      <c r="F189" s="76"/>
      <c r="G189" s="76"/>
      <c r="H189" s="76"/>
      <c r="I189" s="76"/>
      <c r="J189" s="76"/>
      <c r="K189" s="41"/>
    </row>
    <row r="190" spans="2:11" ht="15.75">
      <c r="B190" s="41"/>
      <c r="C190" s="76"/>
      <c r="D190" s="76"/>
      <c r="E190" s="76"/>
      <c r="F190" s="76"/>
      <c r="G190" s="76"/>
      <c r="H190" s="76"/>
      <c r="I190" s="76"/>
      <c r="J190" s="76"/>
      <c r="K190" s="41"/>
    </row>
    <row r="191" spans="2:11" ht="15.75">
      <c r="B191" s="41"/>
      <c r="C191" s="76"/>
      <c r="D191" s="76"/>
      <c r="E191" s="76"/>
      <c r="F191" s="76"/>
      <c r="G191" s="76"/>
      <c r="H191" s="76"/>
      <c r="I191" s="76"/>
      <c r="J191" s="76"/>
      <c r="K191" s="41"/>
    </row>
    <row r="192" spans="2:11" ht="15.75">
      <c r="B192" s="41"/>
      <c r="C192" s="76"/>
      <c r="D192" s="76"/>
      <c r="E192" s="76"/>
      <c r="F192" s="76"/>
      <c r="G192" s="76"/>
      <c r="H192" s="76"/>
      <c r="I192" s="76"/>
      <c r="J192" s="76"/>
      <c r="K192" s="41"/>
    </row>
    <row r="193" spans="2:11" ht="15.75">
      <c r="B193" s="41"/>
      <c r="C193" s="76"/>
      <c r="D193" s="76"/>
      <c r="E193" s="76"/>
      <c r="F193" s="76"/>
      <c r="G193" s="76"/>
      <c r="H193" s="76"/>
      <c r="I193" s="76"/>
      <c r="J193" s="76"/>
      <c r="K193" s="41"/>
    </row>
    <row r="194" spans="2:11" ht="15.75">
      <c r="B194" s="42"/>
      <c r="C194" s="76"/>
      <c r="D194" s="76"/>
      <c r="E194" s="76"/>
      <c r="F194" s="76"/>
      <c r="G194" s="76"/>
      <c r="H194" s="76"/>
      <c r="I194" s="76"/>
      <c r="J194" s="76"/>
      <c r="K194" s="42"/>
    </row>
    <row r="195" spans="2:11" ht="15.75">
      <c r="B195" s="42"/>
      <c r="C195" s="76"/>
      <c r="D195" s="76"/>
      <c r="E195" s="76"/>
      <c r="F195" s="76"/>
      <c r="G195" s="76"/>
      <c r="H195" s="76"/>
      <c r="I195" s="76"/>
      <c r="J195" s="76"/>
      <c r="K195" s="42"/>
    </row>
    <row r="196" spans="2:11" ht="15.75">
      <c r="B196" s="42"/>
      <c r="C196" s="76"/>
      <c r="D196" s="76"/>
      <c r="E196" s="76"/>
      <c r="F196" s="76"/>
      <c r="G196" s="76"/>
      <c r="H196" s="76"/>
      <c r="I196" s="76"/>
      <c r="J196" s="76"/>
      <c r="K196" s="42"/>
    </row>
    <row r="197" spans="2:11" ht="15.75">
      <c r="B197" s="42"/>
      <c r="C197" s="76"/>
      <c r="D197" s="76"/>
      <c r="E197" s="76"/>
      <c r="F197" s="76"/>
      <c r="G197" s="76"/>
      <c r="H197" s="76"/>
      <c r="I197" s="76"/>
      <c r="J197" s="76"/>
      <c r="K197" s="42"/>
    </row>
    <row r="198" spans="2:11" ht="15.75">
      <c r="B198" s="42"/>
      <c r="C198" s="76"/>
      <c r="D198" s="76"/>
      <c r="E198" s="76"/>
      <c r="F198" s="76"/>
      <c r="G198" s="76"/>
      <c r="H198" s="76"/>
      <c r="I198" s="76"/>
      <c r="J198" s="76"/>
      <c r="K198" s="42"/>
    </row>
    <row r="199" spans="2:11" ht="15.75">
      <c r="B199" s="42"/>
      <c r="C199" s="76"/>
      <c r="D199" s="76"/>
      <c r="E199" s="76"/>
      <c r="F199" s="76"/>
      <c r="G199" s="76"/>
      <c r="H199" s="76"/>
      <c r="I199" s="76"/>
      <c r="J199" s="76"/>
      <c r="K199" s="42"/>
    </row>
    <row r="200" spans="2:11" ht="15.75">
      <c r="B200" s="42"/>
      <c r="C200" s="76"/>
      <c r="D200" s="76"/>
      <c r="E200" s="76"/>
      <c r="F200" s="76"/>
      <c r="G200" s="76"/>
      <c r="H200" s="76"/>
      <c r="I200" s="76"/>
      <c r="J200" s="76"/>
      <c r="K200" s="42"/>
    </row>
    <row r="201" spans="2:11" ht="15.75">
      <c r="B201" s="42"/>
      <c r="C201" s="76"/>
      <c r="D201" s="76"/>
      <c r="E201" s="76"/>
      <c r="F201" s="76"/>
      <c r="G201" s="76"/>
      <c r="H201" s="76"/>
      <c r="I201" s="76"/>
      <c r="J201" s="76"/>
      <c r="K201" s="42"/>
    </row>
    <row r="202" spans="2:11" ht="15.75">
      <c r="B202" s="42"/>
      <c r="C202" s="76"/>
      <c r="D202" s="76"/>
      <c r="E202" s="76"/>
      <c r="F202" s="76"/>
      <c r="G202" s="76"/>
      <c r="H202" s="76"/>
      <c r="I202" s="76"/>
      <c r="J202" s="76"/>
      <c r="K202" s="42"/>
    </row>
    <row r="203" spans="2:11" ht="15.75">
      <c r="B203" s="42"/>
      <c r="C203" s="76"/>
      <c r="D203" s="76"/>
      <c r="E203" s="76"/>
      <c r="F203" s="76"/>
      <c r="G203" s="76"/>
      <c r="H203" s="76"/>
      <c r="I203" s="76"/>
      <c r="J203" s="76"/>
      <c r="K203" s="42"/>
    </row>
    <row r="204" spans="2:11" ht="15.75">
      <c r="B204" s="42"/>
      <c r="C204" s="76"/>
      <c r="D204" s="76"/>
      <c r="E204" s="76"/>
      <c r="F204" s="76"/>
      <c r="G204" s="76"/>
      <c r="H204" s="76"/>
      <c r="I204" s="76"/>
      <c r="J204" s="76"/>
      <c r="K204" s="42"/>
    </row>
    <row r="205" spans="2:11" ht="15.75">
      <c r="B205" s="42"/>
      <c r="C205" s="76"/>
      <c r="D205" s="76"/>
      <c r="E205" s="76"/>
      <c r="F205" s="76"/>
      <c r="G205" s="76"/>
      <c r="H205" s="76"/>
      <c r="I205" s="76"/>
      <c r="J205" s="76"/>
      <c r="K205" s="42"/>
    </row>
    <row r="206" spans="2:11" ht="15.75">
      <c r="B206" s="42"/>
      <c r="C206" s="76"/>
      <c r="D206" s="76"/>
      <c r="E206" s="76"/>
      <c r="F206" s="76"/>
      <c r="G206" s="76"/>
      <c r="H206" s="76"/>
      <c r="I206" s="76"/>
      <c r="J206" s="76"/>
      <c r="K206" s="42"/>
    </row>
    <row r="207" spans="2:11" ht="15.75">
      <c r="B207" s="42"/>
      <c r="C207" s="76"/>
      <c r="D207" s="76"/>
      <c r="E207" s="76"/>
      <c r="F207" s="76"/>
      <c r="G207" s="76"/>
      <c r="H207" s="76"/>
      <c r="I207" s="76"/>
      <c r="J207" s="76"/>
      <c r="K207" s="42"/>
    </row>
    <row r="208" spans="2:11" ht="15.75">
      <c r="B208" s="42"/>
      <c r="C208" s="76"/>
      <c r="D208" s="76"/>
      <c r="E208" s="76"/>
      <c r="F208" s="76"/>
      <c r="G208" s="76"/>
      <c r="H208" s="76"/>
      <c r="I208" s="76"/>
      <c r="J208" s="76"/>
      <c r="K208" s="42"/>
    </row>
    <row r="209" spans="2:11" ht="15.75">
      <c r="B209" s="42"/>
      <c r="C209" s="76"/>
      <c r="D209" s="76"/>
      <c r="E209" s="76"/>
      <c r="F209" s="76"/>
      <c r="G209" s="76"/>
      <c r="H209" s="76"/>
      <c r="I209" s="76"/>
      <c r="J209" s="76"/>
      <c r="K209" s="42"/>
    </row>
    <row r="210" spans="2:11" ht="15.75">
      <c r="B210" s="42"/>
      <c r="C210" s="76"/>
      <c r="D210" s="76"/>
      <c r="E210" s="76"/>
      <c r="F210" s="76"/>
      <c r="G210" s="76"/>
      <c r="H210" s="76"/>
      <c r="I210" s="76"/>
      <c r="J210" s="76"/>
      <c r="K210" s="42"/>
    </row>
    <row r="211" spans="2:11" ht="15.75">
      <c r="B211" s="42"/>
      <c r="C211" s="76"/>
      <c r="D211" s="76"/>
      <c r="E211" s="76"/>
      <c r="F211" s="76"/>
      <c r="G211" s="76"/>
      <c r="H211" s="76"/>
      <c r="I211" s="76"/>
      <c r="J211" s="76"/>
      <c r="K211" s="42"/>
    </row>
    <row r="212" spans="2:11" ht="15.75">
      <c r="B212" s="42"/>
      <c r="C212" s="76"/>
      <c r="D212" s="76"/>
      <c r="E212" s="76"/>
      <c r="F212" s="76"/>
      <c r="G212" s="76"/>
      <c r="H212" s="76"/>
      <c r="I212" s="76"/>
      <c r="J212" s="76"/>
      <c r="K212" s="42"/>
    </row>
    <row r="213" spans="2:11" ht="15.75">
      <c r="B213" s="42"/>
      <c r="C213" s="76"/>
      <c r="D213" s="76"/>
      <c r="E213" s="76"/>
      <c r="F213" s="76"/>
      <c r="G213" s="76"/>
      <c r="H213" s="76"/>
      <c r="I213" s="76"/>
      <c r="J213" s="76"/>
      <c r="K213" s="42"/>
    </row>
    <row r="214" spans="2:11" ht="15.75">
      <c r="B214" s="42"/>
      <c r="C214" s="76"/>
      <c r="D214" s="76"/>
      <c r="E214" s="76"/>
      <c r="F214" s="76"/>
      <c r="G214" s="76"/>
      <c r="H214" s="76"/>
      <c r="I214" s="76"/>
      <c r="J214" s="76"/>
      <c r="K214" s="42"/>
    </row>
    <row r="215" spans="2:11" ht="15.75">
      <c r="B215" s="42"/>
      <c r="C215" s="76"/>
      <c r="D215" s="76"/>
      <c r="E215" s="76"/>
      <c r="F215" s="76"/>
      <c r="G215" s="76"/>
      <c r="H215" s="76"/>
      <c r="I215" s="76"/>
      <c r="J215" s="76"/>
      <c r="K215" s="42"/>
    </row>
    <row r="216" spans="2:11" ht="15.75">
      <c r="B216" s="42"/>
      <c r="C216" s="76"/>
      <c r="D216" s="76"/>
      <c r="E216" s="76"/>
      <c r="F216" s="76"/>
      <c r="G216" s="76"/>
      <c r="H216" s="76"/>
      <c r="I216" s="76"/>
      <c r="J216" s="76"/>
      <c r="K216" s="42"/>
    </row>
    <row r="217" spans="2:11" ht="15.75">
      <c r="B217" s="42"/>
      <c r="C217" s="76"/>
      <c r="D217" s="76"/>
      <c r="E217" s="76"/>
      <c r="F217" s="76"/>
      <c r="G217" s="76"/>
      <c r="H217" s="76"/>
      <c r="I217" s="76"/>
      <c r="J217" s="76"/>
      <c r="K217" s="42"/>
    </row>
    <row r="218" spans="2:11" ht="15.75">
      <c r="B218" s="42"/>
      <c r="C218" s="76"/>
      <c r="D218" s="76"/>
      <c r="E218" s="76"/>
      <c r="F218" s="76"/>
      <c r="G218" s="76"/>
      <c r="H218" s="76"/>
      <c r="I218" s="76"/>
      <c r="J218" s="76"/>
      <c r="K218" s="42"/>
    </row>
    <row r="219" spans="2:11" ht="15.75">
      <c r="B219" s="42"/>
      <c r="C219" s="76"/>
      <c r="D219" s="76"/>
      <c r="E219" s="76"/>
      <c r="F219" s="76"/>
      <c r="G219" s="76"/>
      <c r="H219" s="76"/>
      <c r="I219" s="76"/>
      <c r="J219" s="76"/>
      <c r="K219" s="42"/>
    </row>
    <row r="220" spans="2:11" ht="15.75">
      <c r="B220" s="42"/>
      <c r="C220" s="76"/>
      <c r="D220" s="76"/>
      <c r="E220" s="76"/>
      <c r="F220" s="76"/>
      <c r="G220" s="76"/>
      <c r="H220" s="76"/>
      <c r="I220" s="76"/>
      <c r="J220" s="76"/>
      <c r="K220" s="42"/>
    </row>
    <row r="221" spans="2:11" ht="15.75">
      <c r="B221" s="42"/>
      <c r="C221" s="76"/>
      <c r="D221" s="76"/>
      <c r="E221" s="76"/>
      <c r="F221" s="76"/>
      <c r="G221" s="76"/>
      <c r="H221" s="76"/>
      <c r="I221" s="76"/>
      <c r="J221" s="76"/>
      <c r="K221" s="42"/>
    </row>
    <row r="222" spans="2:11" ht="15.75">
      <c r="B222" s="42"/>
      <c r="C222" s="76"/>
      <c r="D222" s="76"/>
      <c r="E222" s="76"/>
      <c r="F222" s="76"/>
      <c r="G222" s="76"/>
      <c r="H222" s="76"/>
      <c r="I222" s="76"/>
      <c r="J222" s="76"/>
      <c r="K222" s="42"/>
    </row>
    <row r="223" spans="2:11" ht="15.75">
      <c r="B223" s="42"/>
      <c r="C223" s="76"/>
      <c r="D223" s="76"/>
      <c r="E223" s="76"/>
      <c r="F223" s="76"/>
      <c r="G223" s="76"/>
      <c r="H223" s="76"/>
      <c r="I223" s="76"/>
      <c r="J223" s="76"/>
      <c r="K223" s="42"/>
    </row>
    <row r="224" spans="2:11" ht="15.75">
      <c r="B224" s="42"/>
      <c r="C224" s="76"/>
      <c r="D224" s="76"/>
      <c r="E224" s="76"/>
      <c r="F224" s="76"/>
      <c r="G224" s="76"/>
      <c r="H224" s="76"/>
      <c r="I224" s="76"/>
      <c r="J224" s="76"/>
      <c r="K224" s="42"/>
    </row>
    <row r="225" spans="2:11" ht="15.75">
      <c r="B225" s="42"/>
      <c r="C225" s="76"/>
      <c r="D225" s="76"/>
      <c r="E225" s="76"/>
      <c r="F225" s="76"/>
      <c r="G225" s="76"/>
      <c r="H225" s="76"/>
      <c r="I225" s="76"/>
      <c r="J225" s="76"/>
      <c r="K225" s="42"/>
    </row>
    <row r="226" spans="2:11" ht="15.75">
      <c r="B226" s="42"/>
      <c r="C226" s="76"/>
      <c r="D226" s="76"/>
      <c r="E226" s="76"/>
      <c r="F226" s="76"/>
      <c r="G226" s="76"/>
      <c r="H226" s="76"/>
      <c r="I226" s="76"/>
      <c r="J226" s="76"/>
      <c r="K226" s="42"/>
    </row>
    <row r="227" spans="2:11" ht="15.75">
      <c r="B227" s="42"/>
      <c r="C227" s="76"/>
      <c r="D227" s="76"/>
      <c r="E227" s="76"/>
      <c r="F227" s="76"/>
      <c r="G227" s="76"/>
      <c r="H227" s="76"/>
      <c r="I227" s="76"/>
      <c r="J227" s="76"/>
      <c r="K227" s="42"/>
    </row>
    <row r="228" spans="2:11" ht="15.75">
      <c r="B228" s="42"/>
      <c r="C228" s="76"/>
      <c r="D228" s="76"/>
      <c r="E228" s="76"/>
      <c r="F228" s="76"/>
      <c r="G228" s="76"/>
      <c r="H228" s="76"/>
      <c r="I228" s="76"/>
      <c r="J228" s="76"/>
      <c r="K228" s="42"/>
    </row>
    <row r="229" spans="2:11" ht="15.75">
      <c r="B229" s="42"/>
      <c r="C229" s="76"/>
      <c r="D229" s="76"/>
      <c r="E229" s="76"/>
      <c r="F229" s="76"/>
      <c r="G229" s="76"/>
      <c r="H229" s="76"/>
      <c r="I229" s="76"/>
      <c r="J229" s="76"/>
      <c r="K229" s="42"/>
    </row>
    <row r="230" spans="2:11" ht="15.75">
      <c r="B230" s="42"/>
      <c r="C230" s="76"/>
      <c r="D230" s="76"/>
      <c r="E230" s="76"/>
      <c r="F230" s="76"/>
      <c r="G230" s="76"/>
      <c r="H230" s="76"/>
      <c r="I230" s="76"/>
      <c r="J230" s="76"/>
      <c r="K230" s="42"/>
    </row>
    <row r="231" spans="2:11" ht="15.75">
      <c r="B231" s="42"/>
      <c r="C231" s="76"/>
      <c r="D231" s="76"/>
      <c r="E231" s="76"/>
      <c r="F231" s="76"/>
      <c r="G231" s="76"/>
      <c r="H231" s="76"/>
      <c r="I231" s="76"/>
      <c r="J231" s="76"/>
      <c r="K231" s="42"/>
    </row>
    <row r="232" spans="2:11" ht="15.75">
      <c r="B232" s="42"/>
      <c r="C232" s="76"/>
      <c r="D232" s="76"/>
      <c r="E232" s="76"/>
      <c r="F232" s="76"/>
      <c r="G232" s="76"/>
      <c r="H232" s="76"/>
      <c r="I232" s="76"/>
      <c r="J232" s="76"/>
      <c r="K232" s="42"/>
    </row>
    <row r="233" spans="2:11" ht="15.75">
      <c r="B233" s="42"/>
      <c r="C233" s="76"/>
      <c r="D233" s="76"/>
      <c r="E233" s="76"/>
      <c r="F233" s="76"/>
      <c r="G233" s="76"/>
      <c r="H233" s="76"/>
      <c r="I233" s="76"/>
      <c r="J233" s="76"/>
      <c r="K233" s="42"/>
    </row>
    <row r="234" spans="2:11" ht="15.75">
      <c r="B234" s="42"/>
      <c r="C234" s="76"/>
      <c r="D234" s="76"/>
      <c r="E234" s="76"/>
      <c r="F234" s="76"/>
      <c r="G234" s="76"/>
      <c r="H234" s="76"/>
      <c r="I234" s="76"/>
      <c r="J234" s="76"/>
      <c r="K234" s="42"/>
    </row>
    <row r="235" spans="2:11" ht="15.75">
      <c r="B235" s="42"/>
      <c r="C235" s="76"/>
      <c r="D235" s="76"/>
      <c r="E235" s="76"/>
      <c r="F235" s="76"/>
      <c r="G235" s="76"/>
      <c r="H235" s="76"/>
      <c r="I235" s="76"/>
      <c r="J235" s="76"/>
      <c r="K235" s="42"/>
    </row>
    <row r="236" spans="2:11" ht="15.75">
      <c r="B236" s="42"/>
      <c r="C236" s="76"/>
      <c r="D236" s="76"/>
      <c r="E236" s="76"/>
      <c r="F236" s="76"/>
      <c r="G236" s="76"/>
      <c r="H236" s="76"/>
      <c r="I236" s="76"/>
      <c r="J236" s="76"/>
      <c r="K236" s="42"/>
    </row>
    <row r="237" spans="2:11" ht="15.75">
      <c r="B237" s="42"/>
      <c r="C237" s="76"/>
      <c r="D237" s="76"/>
      <c r="E237" s="76"/>
      <c r="F237" s="76"/>
      <c r="G237" s="76"/>
      <c r="H237" s="76"/>
      <c r="I237" s="76"/>
      <c r="J237" s="76"/>
      <c r="K237" s="42"/>
    </row>
    <row r="238" spans="2:11" ht="15.75">
      <c r="B238" s="42"/>
      <c r="C238" s="76"/>
      <c r="D238" s="76"/>
      <c r="E238" s="76"/>
      <c r="F238" s="76"/>
      <c r="G238" s="76"/>
      <c r="H238" s="76"/>
      <c r="I238" s="76"/>
      <c r="J238" s="76"/>
      <c r="K238" s="42"/>
    </row>
    <row r="239" spans="2:11" ht="15.75">
      <c r="B239" s="42"/>
      <c r="C239" s="76"/>
      <c r="D239" s="76"/>
      <c r="E239" s="76"/>
      <c r="F239" s="76"/>
      <c r="G239" s="76"/>
      <c r="H239" s="76"/>
      <c r="I239" s="76"/>
      <c r="J239" s="76"/>
      <c r="K239" s="42"/>
    </row>
    <row r="240" spans="2:11" ht="15.75">
      <c r="B240" s="42"/>
      <c r="C240" s="76"/>
      <c r="D240" s="76"/>
      <c r="E240" s="76"/>
      <c r="F240" s="76"/>
      <c r="G240" s="76"/>
      <c r="H240" s="76"/>
      <c r="I240" s="76"/>
      <c r="J240" s="76"/>
      <c r="K240" s="42"/>
    </row>
    <row r="241" spans="2:11" ht="15.75">
      <c r="B241" s="42"/>
      <c r="C241" s="76"/>
      <c r="D241" s="76"/>
      <c r="E241" s="76"/>
      <c r="F241" s="76"/>
      <c r="G241" s="76"/>
      <c r="H241" s="76"/>
      <c r="I241" s="76"/>
      <c r="J241" s="76"/>
      <c r="K241" s="42"/>
    </row>
    <row r="242" spans="2:11" ht="15.75">
      <c r="B242" s="42"/>
      <c r="C242" s="76"/>
      <c r="D242" s="76"/>
      <c r="E242" s="76"/>
      <c r="F242" s="76"/>
      <c r="G242" s="76"/>
      <c r="H242" s="76"/>
      <c r="I242" s="76"/>
      <c r="J242" s="76"/>
      <c r="K242" s="42"/>
    </row>
    <row r="243" spans="2:11" ht="15.75">
      <c r="B243" s="42"/>
      <c r="C243" s="76"/>
      <c r="D243" s="76"/>
      <c r="E243" s="76"/>
      <c r="F243" s="76"/>
      <c r="G243" s="76"/>
      <c r="H243" s="76"/>
      <c r="I243" s="76"/>
      <c r="J243" s="76"/>
      <c r="K243" s="42"/>
    </row>
    <row r="244" spans="2:11" ht="15.75">
      <c r="B244" s="42"/>
      <c r="C244" s="76"/>
      <c r="D244" s="76"/>
      <c r="E244" s="76"/>
      <c r="F244" s="76"/>
      <c r="G244" s="76"/>
      <c r="H244" s="76"/>
      <c r="I244" s="76"/>
      <c r="J244" s="76"/>
      <c r="K244" s="42"/>
    </row>
    <row r="245" spans="2:11" ht="15.75">
      <c r="B245" s="42"/>
      <c r="C245" s="76"/>
      <c r="D245" s="76"/>
      <c r="E245" s="76"/>
      <c r="F245" s="76"/>
      <c r="G245" s="76"/>
      <c r="H245" s="76"/>
      <c r="I245" s="76"/>
      <c r="J245" s="76"/>
      <c r="K245" s="42"/>
    </row>
    <row r="246" spans="2:11" ht="15.75">
      <c r="B246" s="42"/>
      <c r="C246" s="76"/>
      <c r="D246" s="76"/>
      <c r="E246" s="76"/>
      <c r="F246" s="76"/>
      <c r="G246" s="76"/>
      <c r="H246" s="76"/>
      <c r="I246" s="76"/>
      <c r="J246" s="76"/>
      <c r="K246" s="42"/>
    </row>
    <row r="247" spans="2:11" ht="15.75">
      <c r="B247" s="42"/>
      <c r="C247" s="76"/>
      <c r="D247" s="76"/>
      <c r="E247" s="76"/>
      <c r="F247" s="76"/>
      <c r="G247" s="76"/>
      <c r="H247" s="76"/>
      <c r="I247" s="76"/>
      <c r="J247" s="76"/>
      <c r="K247" s="42"/>
    </row>
    <row r="248" spans="2:11" ht="15.75">
      <c r="B248" s="42"/>
      <c r="C248" s="76"/>
      <c r="D248" s="76"/>
      <c r="E248" s="76"/>
      <c r="F248" s="76"/>
      <c r="G248" s="76"/>
      <c r="H248" s="76"/>
      <c r="I248" s="76"/>
      <c r="J248" s="76"/>
      <c r="K248" s="42"/>
    </row>
    <row r="249" spans="2:11" ht="15.75">
      <c r="B249" s="42"/>
      <c r="C249" s="76"/>
      <c r="D249" s="76"/>
      <c r="E249" s="76"/>
      <c r="F249" s="76"/>
      <c r="G249" s="76"/>
      <c r="H249" s="76"/>
      <c r="I249" s="76"/>
      <c r="J249" s="76"/>
      <c r="K249" s="42"/>
    </row>
    <row r="250" spans="2:11" ht="15.75">
      <c r="B250" s="42"/>
      <c r="C250" s="76"/>
      <c r="D250" s="76"/>
      <c r="E250" s="76"/>
      <c r="F250" s="76"/>
      <c r="G250" s="76"/>
      <c r="H250" s="76"/>
      <c r="I250" s="76"/>
      <c r="J250" s="76"/>
      <c r="K250" s="42"/>
    </row>
    <row r="251" spans="2:11" ht="15.75">
      <c r="B251" s="42"/>
      <c r="C251" s="76"/>
      <c r="D251" s="76"/>
      <c r="E251" s="76"/>
      <c r="F251" s="76"/>
      <c r="G251" s="76"/>
      <c r="H251" s="76"/>
      <c r="I251" s="76"/>
      <c r="J251" s="76"/>
      <c r="K251" s="42"/>
    </row>
    <row r="252" spans="2:11" ht="15.75">
      <c r="B252" s="42"/>
      <c r="C252" s="76"/>
      <c r="D252" s="76"/>
      <c r="E252" s="76"/>
      <c r="F252" s="76"/>
      <c r="G252" s="76"/>
      <c r="H252" s="76"/>
      <c r="I252" s="76"/>
      <c r="J252" s="76"/>
      <c r="K252" s="42"/>
    </row>
    <row r="253" spans="2:11" ht="15.75">
      <c r="B253" s="42"/>
      <c r="C253" s="76"/>
      <c r="D253" s="76"/>
      <c r="E253" s="76"/>
      <c r="F253" s="76"/>
      <c r="G253" s="76"/>
      <c r="H253" s="76"/>
      <c r="I253" s="76"/>
      <c r="J253" s="76"/>
      <c r="K253" s="42"/>
    </row>
    <row r="254" spans="2:11" ht="15.75">
      <c r="B254" s="42"/>
      <c r="C254" s="76"/>
      <c r="D254" s="76"/>
      <c r="E254" s="76"/>
      <c r="F254" s="76"/>
      <c r="G254" s="76"/>
      <c r="H254" s="76"/>
      <c r="I254" s="76"/>
      <c r="J254" s="76"/>
      <c r="K254" s="42"/>
    </row>
    <row r="255" spans="2:11" ht="15.75">
      <c r="B255" s="42"/>
      <c r="C255" s="76"/>
      <c r="D255" s="76"/>
      <c r="E255" s="76"/>
      <c r="F255" s="76"/>
      <c r="G255" s="76"/>
      <c r="H255" s="76"/>
      <c r="I255" s="76"/>
      <c r="J255" s="76"/>
      <c r="K255" s="42"/>
    </row>
    <row r="256" spans="2:11" ht="15.75">
      <c r="B256" s="42"/>
      <c r="C256" s="76"/>
      <c r="D256" s="76"/>
      <c r="E256" s="76"/>
      <c r="F256" s="76"/>
      <c r="G256" s="76"/>
      <c r="H256" s="76"/>
      <c r="I256" s="76"/>
      <c r="J256" s="76"/>
      <c r="K256" s="42"/>
    </row>
    <row r="257" spans="2:11" ht="15.75">
      <c r="B257" s="42"/>
      <c r="C257" s="76"/>
      <c r="D257" s="76"/>
      <c r="E257" s="76"/>
      <c r="F257" s="76"/>
      <c r="G257" s="76"/>
      <c r="H257" s="76"/>
      <c r="I257" s="76"/>
      <c r="J257" s="76"/>
      <c r="K257" s="42"/>
    </row>
    <row r="258" spans="2:11" ht="15.75">
      <c r="B258" s="42"/>
      <c r="C258" s="76"/>
      <c r="D258" s="76"/>
      <c r="E258" s="76"/>
      <c r="F258" s="76"/>
      <c r="G258" s="76"/>
      <c r="H258" s="76"/>
      <c r="I258" s="76"/>
      <c r="J258" s="76"/>
      <c r="K258" s="42"/>
    </row>
    <row r="259" spans="2:11" ht="15.75">
      <c r="B259" s="42"/>
      <c r="C259" s="76"/>
      <c r="D259" s="76"/>
      <c r="E259" s="76"/>
      <c r="F259" s="76"/>
      <c r="G259" s="76"/>
      <c r="H259" s="76"/>
      <c r="I259" s="76"/>
      <c r="J259" s="76"/>
      <c r="K259" s="42"/>
    </row>
    <row r="260" spans="2:11" ht="15.75">
      <c r="B260" s="42"/>
      <c r="C260" s="76"/>
      <c r="D260" s="76"/>
      <c r="E260" s="76"/>
      <c r="F260" s="76"/>
      <c r="G260" s="76"/>
      <c r="H260" s="76"/>
      <c r="I260" s="76"/>
      <c r="J260" s="76"/>
      <c r="K260" s="42"/>
    </row>
    <row r="261" spans="2:11" ht="15.75">
      <c r="B261" s="42"/>
      <c r="C261" s="76"/>
      <c r="D261" s="76"/>
      <c r="E261" s="76"/>
      <c r="F261" s="76"/>
      <c r="G261" s="76"/>
      <c r="H261" s="76"/>
      <c r="I261" s="76"/>
      <c r="J261" s="76"/>
      <c r="K261" s="42"/>
    </row>
    <row r="262" spans="2:11" ht="15.75">
      <c r="B262" s="42"/>
      <c r="C262" s="76"/>
      <c r="D262" s="76"/>
      <c r="E262" s="76"/>
      <c r="F262" s="76"/>
      <c r="G262" s="76"/>
      <c r="H262" s="76"/>
      <c r="I262" s="76"/>
      <c r="J262" s="76"/>
      <c r="K262" s="42"/>
    </row>
    <row r="263" spans="2:11" ht="15.75">
      <c r="B263" s="42"/>
      <c r="C263" s="76"/>
      <c r="D263" s="76"/>
      <c r="E263" s="76"/>
      <c r="F263" s="76"/>
      <c r="G263" s="76"/>
      <c r="H263" s="76"/>
      <c r="I263" s="76"/>
      <c r="J263" s="76"/>
      <c r="K263" s="42"/>
    </row>
    <row r="264" spans="2:11" ht="15.75">
      <c r="B264" s="42"/>
      <c r="C264" s="76"/>
      <c r="D264" s="76"/>
      <c r="E264" s="76"/>
      <c r="F264" s="76"/>
      <c r="G264" s="76"/>
      <c r="H264" s="76"/>
      <c r="I264" s="76"/>
      <c r="J264" s="76"/>
      <c r="K264" s="42"/>
    </row>
    <row r="265" spans="2:11" ht="15.75">
      <c r="B265" s="42"/>
      <c r="C265" s="76"/>
      <c r="D265" s="76"/>
      <c r="E265" s="76"/>
      <c r="F265" s="76"/>
      <c r="G265" s="76"/>
      <c r="H265" s="76"/>
      <c r="I265" s="76"/>
      <c r="J265" s="76"/>
      <c r="K265" s="42"/>
    </row>
    <row r="266" spans="2:11" ht="15.75">
      <c r="B266" s="42"/>
      <c r="C266" s="76"/>
      <c r="D266" s="76"/>
      <c r="E266" s="76"/>
      <c r="F266" s="76"/>
      <c r="G266" s="76"/>
      <c r="H266" s="76"/>
      <c r="I266" s="76"/>
      <c r="J266" s="76"/>
      <c r="K266" s="42"/>
    </row>
    <row r="267" spans="2:11" ht="15.75">
      <c r="B267" s="42"/>
      <c r="C267" s="76"/>
      <c r="D267" s="76"/>
      <c r="E267" s="76"/>
      <c r="F267" s="76"/>
      <c r="G267" s="76"/>
      <c r="H267" s="76"/>
      <c r="I267" s="76"/>
      <c r="J267" s="76"/>
      <c r="K267" s="42"/>
    </row>
    <row r="268" spans="2:11" ht="15.75">
      <c r="B268" s="42"/>
      <c r="C268" s="76"/>
      <c r="D268" s="76"/>
      <c r="E268" s="76"/>
      <c r="F268" s="76"/>
      <c r="G268" s="76"/>
      <c r="H268" s="76"/>
      <c r="I268" s="76"/>
      <c r="J268" s="76"/>
      <c r="K268" s="42"/>
    </row>
    <row r="269" spans="2:11" ht="15.75">
      <c r="B269" s="42"/>
      <c r="C269" s="76"/>
      <c r="D269" s="76"/>
      <c r="E269" s="76"/>
      <c r="F269" s="76"/>
      <c r="G269" s="76"/>
      <c r="H269" s="76"/>
      <c r="I269" s="76"/>
      <c r="J269" s="76"/>
      <c r="K269" s="42"/>
    </row>
    <row r="270" spans="2:11" ht="15.75">
      <c r="B270" s="42"/>
      <c r="C270" s="76"/>
      <c r="D270" s="76"/>
      <c r="E270" s="76"/>
      <c r="F270" s="76"/>
      <c r="G270" s="76"/>
      <c r="H270" s="76"/>
      <c r="I270" s="76"/>
      <c r="J270" s="76"/>
      <c r="K270" s="42"/>
    </row>
    <row r="271" spans="2:11" ht="15.75">
      <c r="B271" s="42"/>
      <c r="C271" s="76"/>
      <c r="D271" s="76"/>
      <c r="E271" s="76"/>
      <c r="F271" s="76"/>
      <c r="G271" s="76"/>
      <c r="H271" s="76"/>
      <c r="I271" s="76"/>
      <c r="J271" s="76"/>
      <c r="K271" s="42"/>
    </row>
    <row r="272" spans="2:11" ht="15.75">
      <c r="B272" s="42"/>
      <c r="C272" s="76"/>
      <c r="D272" s="76"/>
      <c r="E272" s="76"/>
      <c r="F272" s="76"/>
      <c r="G272" s="76"/>
      <c r="H272" s="76"/>
      <c r="I272" s="76"/>
      <c r="J272" s="76"/>
      <c r="K272" s="42"/>
    </row>
    <row r="273" spans="2:11" ht="15.75">
      <c r="B273" s="42"/>
      <c r="C273" s="76"/>
      <c r="D273" s="76"/>
      <c r="E273" s="76"/>
      <c r="F273" s="76"/>
      <c r="G273" s="76"/>
      <c r="H273" s="76"/>
      <c r="I273" s="76"/>
      <c r="J273" s="76"/>
      <c r="K273" s="42"/>
    </row>
    <row r="274" spans="2:11" ht="15.75">
      <c r="B274" s="42"/>
      <c r="C274" s="76"/>
      <c r="D274" s="76"/>
      <c r="E274" s="76"/>
      <c r="F274" s="76"/>
      <c r="G274" s="76"/>
      <c r="H274" s="76"/>
      <c r="I274" s="76"/>
      <c r="J274" s="76"/>
      <c r="K274" s="42"/>
    </row>
    <row r="275" spans="2:11" ht="15.75">
      <c r="B275" s="42"/>
      <c r="C275" s="76"/>
      <c r="D275" s="76"/>
      <c r="E275" s="76"/>
      <c r="F275" s="76"/>
      <c r="G275" s="76"/>
      <c r="H275" s="76"/>
      <c r="I275" s="76"/>
      <c r="J275" s="76"/>
      <c r="K275" s="42"/>
    </row>
    <row r="276" spans="2:11" ht="15.75">
      <c r="B276" s="42"/>
      <c r="C276" s="76"/>
      <c r="D276" s="76"/>
      <c r="E276" s="76"/>
      <c r="F276" s="76"/>
      <c r="G276" s="76"/>
      <c r="H276" s="76"/>
      <c r="I276" s="76"/>
      <c r="J276" s="76"/>
      <c r="K276" s="42"/>
    </row>
    <row r="277" spans="2:11" ht="15.75">
      <c r="B277" s="42"/>
      <c r="C277" s="76"/>
      <c r="D277" s="76"/>
      <c r="E277" s="76"/>
      <c r="F277" s="76"/>
      <c r="G277" s="76"/>
      <c r="H277" s="76"/>
      <c r="I277" s="76"/>
      <c r="J277" s="76"/>
      <c r="K277" s="42"/>
    </row>
    <row r="278" spans="2:11" ht="15.75">
      <c r="B278" s="42"/>
      <c r="C278" s="76"/>
      <c r="D278" s="76"/>
      <c r="E278" s="76"/>
      <c r="F278" s="76"/>
      <c r="G278" s="76"/>
      <c r="H278" s="76"/>
      <c r="I278" s="76"/>
      <c r="J278" s="76"/>
      <c r="K278" s="42"/>
    </row>
    <row r="279" spans="2:11" ht="15.75">
      <c r="B279" s="42"/>
      <c r="C279" s="76"/>
      <c r="D279" s="76"/>
      <c r="E279" s="76"/>
      <c r="F279" s="76"/>
      <c r="G279" s="76"/>
      <c r="H279" s="76"/>
      <c r="I279" s="76"/>
      <c r="J279" s="76"/>
      <c r="K279" s="42"/>
    </row>
    <row r="280" spans="2:11" ht="15.75">
      <c r="B280" s="42"/>
      <c r="C280" s="76"/>
      <c r="D280" s="76"/>
      <c r="E280" s="76"/>
      <c r="F280" s="76"/>
      <c r="G280" s="76"/>
      <c r="H280" s="76"/>
      <c r="I280" s="76"/>
      <c r="J280" s="76"/>
      <c r="K280" s="42"/>
    </row>
    <row r="281" spans="2:11" ht="15.75">
      <c r="B281" s="42"/>
      <c r="C281" s="76"/>
      <c r="D281" s="76"/>
      <c r="E281" s="76"/>
      <c r="F281" s="76"/>
      <c r="G281" s="76"/>
      <c r="H281" s="76"/>
      <c r="I281" s="76"/>
      <c r="J281" s="76"/>
      <c r="K281" s="42"/>
    </row>
    <row r="282" spans="2:11" ht="15.75">
      <c r="B282" s="42"/>
      <c r="C282" s="76"/>
      <c r="D282" s="76"/>
      <c r="E282" s="76"/>
      <c r="F282" s="76"/>
      <c r="G282" s="76"/>
      <c r="H282" s="76"/>
      <c r="I282" s="76"/>
      <c r="J282" s="76"/>
      <c r="K282" s="42"/>
    </row>
    <row r="283" spans="2:11" ht="15.75">
      <c r="B283" s="42"/>
      <c r="C283" s="76"/>
      <c r="D283" s="76"/>
      <c r="E283" s="76"/>
      <c r="F283" s="76"/>
      <c r="G283" s="76"/>
      <c r="H283" s="76"/>
      <c r="I283" s="76"/>
      <c r="J283" s="76"/>
      <c r="K283" s="42"/>
    </row>
    <row r="284" spans="2:11" ht="15.75">
      <c r="B284" s="42"/>
      <c r="C284" s="76"/>
      <c r="D284" s="76"/>
      <c r="E284" s="76"/>
      <c r="F284" s="76"/>
      <c r="G284" s="76"/>
      <c r="H284" s="76"/>
      <c r="I284" s="76"/>
      <c r="J284" s="76"/>
      <c r="K284" s="42"/>
    </row>
    <row r="285" spans="2:11" ht="15.75">
      <c r="B285" s="42"/>
      <c r="C285" s="76"/>
      <c r="D285" s="76"/>
      <c r="E285" s="76"/>
      <c r="F285" s="76"/>
      <c r="G285" s="76"/>
      <c r="H285" s="76"/>
      <c r="I285" s="76"/>
      <c r="J285" s="76"/>
      <c r="K285" s="42"/>
    </row>
    <row r="286" spans="2:11" ht="15.75">
      <c r="B286" s="42"/>
      <c r="C286" s="76"/>
      <c r="D286" s="76"/>
      <c r="E286" s="76"/>
      <c r="F286" s="76"/>
      <c r="G286" s="76"/>
      <c r="H286" s="76"/>
      <c r="I286" s="76"/>
      <c r="J286" s="76"/>
      <c r="K286" s="42"/>
    </row>
    <row r="287" spans="2:11" ht="15.75">
      <c r="B287" s="42"/>
      <c r="C287" s="76"/>
      <c r="D287" s="76"/>
      <c r="E287" s="76"/>
      <c r="F287" s="76"/>
      <c r="G287" s="76"/>
      <c r="H287" s="76"/>
      <c r="I287" s="76"/>
      <c r="J287" s="76"/>
      <c r="K287" s="42"/>
    </row>
    <row r="288" spans="2:11" ht="15.75">
      <c r="B288" s="42"/>
      <c r="C288" s="76"/>
      <c r="D288" s="76"/>
      <c r="E288" s="76"/>
      <c r="F288" s="76"/>
      <c r="G288" s="76"/>
      <c r="H288" s="76"/>
      <c r="I288" s="76"/>
      <c r="J288" s="76"/>
      <c r="K288" s="42"/>
    </row>
    <row r="289" spans="2:11" ht="15.75">
      <c r="B289" s="42"/>
      <c r="C289" s="42"/>
      <c r="D289" s="42"/>
      <c r="E289" s="42"/>
      <c r="F289" s="42"/>
      <c r="G289" s="42"/>
      <c r="H289" s="42"/>
      <c r="I289" s="42"/>
      <c r="J289" s="42"/>
      <c r="K289" s="42"/>
    </row>
  </sheetData>
  <sheetProtection algorithmName="SHA-512" hashValue="crhT6Iby6iD7yC6jDbIyWNk8knYAq9e58Tw6bWOvsjMvLx+oC3852m9ojuZj/GDO6I3vGJCY6nwOdW9rvaTxgg==" saltValue="x5a6gV6nYY/rJmvnVIX9Vw==" spinCount="100000" sheet="1" insertColumns="0" insertRows="0" deleteColumns="0" deleteRows="0" sort="0"/>
  <mergeCells count="362">
    <mergeCell ref="B1:K1"/>
    <mergeCell ref="M1:O1"/>
    <mergeCell ref="C2:J2"/>
    <mergeCell ref="M2:S2"/>
    <mergeCell ref="N3:O3"/>
    <mergeCell ref="P3:Q3"/>
    <mergeCell ref="R3:S3"/>
    <mergeCell ref="N6:O6"/>
    <mergeCell ref="P6:Q6"/>
    <mergeCell ref="R6:S6"/>
    <mergeCell ref="C7:D7"/>
    <mergeCell ref="E7:K7"/>
    <mergeCell ref="M7:P7"/>
    <mergeCell ref="Q7:S7"/>
    <mergeCell ref="N4:O4"/>
    <mergeCell ref="P4:Q4"/>
    <mergeCell ref="R4:S4"/>
    <mergeCell ref="N5:O5"/>
    <mergeCell ref="P5:Q5"/>
    <mergeCell ref="R5:S5"/>
    <mergeCell ref="C11:K11"/>
    <mergeCell ref="C12:K12"/>
    <mergeCell ref="C13:K13"/>
    <mergeCell ref="M13:S13"/>
    <mergeCell ref="C14:K14"/>
    <mergeCell ref="M14:O14"/>
    <mergeCell ref="P14:S14"/>
    <mergeCell ref="C8:D8"/>
    <mergeCell ref="E8:K8"/>
    <mergeCell ref="M8:P8"/>
    <mergeCell ref="Q8:S8"/>
    <mergeCell ref="C9:D9"/>
    <mergeCell ref="E9:K9"/>
    <mergeCell ref="M9:P9"/>
    <mergeCell ref="Q9:S9"/>
    <mergeCell ref="C17:K17"/>
    <mergeCell ref="M17:O17"/>
    <mergeCell ref="P17:S17"/>
    <mergeCell ref="C18:K18"/>
    <mergeCell ref="M18:O18"/>
    <mergeCell ref="P18:S18"/>
    <mergeCell ref="C15:K15"/>
    <mergeCell ref="M15:O15"/>
    <mergeCell ref="P15:S15"/>
    <mergeCell ref="C16:K16"/>
    <mergeCell ref="M16:O16"/>
    <mergeCell ref="P16:S16"/>
    <mergeCell ref="C21:K21"/>
    <mergeCell ref="M21:O21"/>
    <mergeCell ref="P21:S21"/>
    <mergeCell ref="C22:K22"/>
    <mergeCell ref="M22:O22"/>
    <mergeCell ref="P22:S22"/>
    <mergeCell ref="C19:K19"/>
    <mergeCell ref="M19:O19"/>
    <mergeCell ref="P19:S19"/>
    <mergeCell ref="C20:K20"/>
    <mergeCell ref="M20:O20"/>
    <mergeCell ref="P20:S20"/>
    <mergeCell ref="C26:K26"/>
    <mergeCell ref="C27:K27"/>
    <mergeCell ref="M27:R27"/>
    <mergeCell ref="C28:K28"/>
    <mergeCell ref="M28:O28"/>
    <mergeCell ref="Q28:R28"/>
    <mergeCell ref="C23:K23"/>
    <mergeCell ref="M23:O23"/>
    <mergeCell ref="C24:K24"/>
    <mergeCell ref="M24:O24"/>
    <mergeCell ref="C25:K25"/>
    <mergeCell ref="M25:O25"/>
    <mergeCell ref="C31:K31"/>
    <mergeCell ref="M31:O31"/>
    <mergeCell ref="Q31:R31"/>
    <mergeCell ref="C32:K32"/>
    <mergeCell ref="M32:O32"/>
    <mergeCell ref="Q32:R32"/>
    <mergeCell ref="C29:K29"/>
    <mergeCell ref="M29:O29"/>
    <mergeCell ref="Q29:R29"/>
    <mergeCell ref="C30:K30"/>
    <mergeCell ref="M30:O30"/>
    <mergeCell ref="Q30:R30"/>
    <mergeCell ref="C35:K35"/>
    <mergeCell ref="M35:O35"/>
    <mergeCell ref="Q35:R35"/>
    <mergeCell ref="C36:K36"/>
    <mergeCell ref="M36:O36"/>
    <mergeCell ref="Q36:R36"/>
    <mergeCell ref="C33:K33"/>
    <mergeCell ref="M33:O33"/>
    <mergeCell ref="Q33:R33"/>
    <mergeCell ref="C34:K34"/>
    <mergeCell ref="M34:O34"/>
    <mergeCell ref="Q34:R34"/>
    <mergeCell ref="C39:K39"/>
    <mergeCell ref="M39:O39"/>
    <mergeCell ref="Q39:R39"/>
    <mergeCell ref="C40:K40"/>
    <mergeCell ref="C41:K41"/>
    <mergeCell ref="C42:K42"/>
    <mergeCell ref="C37:K37"/>
    <mergeCell ref="M37:O37"/>
    <mergeCell ref="Q37:R37"/>
    <mergeCell ref="C38:K38"/>
    <mergeCell ref="M38:O38"/>
    <mergeCell ref="Q38:R38"/>
    <mergeCell ref="C49:K49"/>
    <mergeCell ref="C50:K50"/>
    <mergeCell ref="C51:K51"/>
    <mergeCell ref="C52:K52"/>
    <mergeCell ref="C53:K53"/>
    <mergeCell ref="C54:K54"/>
    <mergeCell ref="C43:K43"/>
    <mergeCell ref="C44:K44"/>
    <mergeCell ref="C45:K45"/>
    <mergeCell ref="C46:K46"/>
    <mergeCell ref="C47:K47"/>
    <mergeCell ref="C48:K48"/>
    <mergeCell ref="C61:K61"/>
    <mergeCell ref="C62:K62"/>
    <mergeCell ref="C63:K63"/>
    <mergeCell ref="C64:K64"/>
    <mergeCell ref="C65:K65"/>
    <mergeCell ref="C66:K66"/>
    <mergeCell ref="C55:K55"/>
    <mergeCell ref="C56:K56"/>
    <mergeCell ref="C57:K57"/>
    <mergeCell ref="C58:K58"/>
    <mergeCell ref="C59:K59"/>
    <mergeCell ref="C60:K60"/>
    <mergeCell ref="C73:K73"/>
    <mergeCell ref="C74:K74"/>
    <mergeCell ref="C75:K75"/>
    <mergeCell ref="C76:K76"/>
    <mergeCell ref="C77:K77"/>
    <mergeCell ref="C78:K78"/>
    <mergeCell ref="C67:K67"/>
    <mergeCell ref="C68:K68"/>
    <mergeCell ref="C69:K69"/>
    <mergeCell ref="C70:K70"/>
    <mergeCell ref="C71:K71"/>
    <mergeCell ref="C72:K72"/>
    <mergeCell ref="C85:K85"/>
    <mergeCell ref="C86:K86"/>
    <mergeCell ref="C87:K87"/>
    <mergeCell ref="C88:K88"/>
    <mergeCell ref="C89:K89"/>
    <mergeCell ref="C90:K90"/>
    <mergeCell ref="C79:K79"/>
    <mergeCell ref="C80:K80"/>
    <mergeCell ref="C81:K81"/>
    <mergeCell ref="C82:K82"/>
    <mergeCell ref="C83:K83"/>
    <mergeCell ref="C84:K84"/>
    <mergeCell ref="C97:K97"/>
    <mergeCell ref="C98:K98"/>
    <mergeCell ref="C99:K99"/>
    <mergeCell ref="M99:R99"/>
    <mergeCell ref="C100:K100"/>
    <mergeCell ref="M100:N100"/>
    <mergeCell ref="O100:P100"/>
    <mergeCell ref="Q100:R100"/>
    <mergeCell ref="C91:K91"/>
    <mergeCell ref="C92:K92"/>
    <mergeCell ref="C93:K93"/>
    <mergeCell ref="C94:K94"/>
    <mergeCell ref="C95:K95"/>
    <mergeCell ref="C96:K96"/>
    <mergeCell ref="C104:K104"/>
    <mergeCell ref="O104:P104"/>
    <mergeCell ref="Q104:R104"/>
    <mergeCell ref="C105:K105"/>
    <mergeCell ref="C106:K106"/>
    <mergeCell ref="C107:K107"/>
    <mergeCell ref="C101:K101"/>
    <mergeCell ref="M101:N102"/>
    <mergeCell ref="O101:P102"/>
    <mergeCell ref="Q101:R102"/>
    <mergeCell ref="C102:K102"/>
    <mergeCell ref="C103:K103"/>
    <mergeCell ref="C114:K114"/>
    <mergeCell ref="C115:K115"/>
    <mergeCell ref="C116:K116"/>
    <mergeCell ref="C117:K117"/>
    <mergeCell ref="C118:K118"/>
    <mergeCell ref="C119:K119"/>
    <mergeCell ref="C108:K108"/>
    <mergeCell ref="C109:K109"/>
    <mergeCell ref="C110:K110"/>
    <mergeCell ref="C111:K111"/>
    <mergeCell ref="C112:K112"/>
    <mergeCell ref="C113:K113"/>
    <mergeCell ref="C126:K126"/>
    <mergeCell ref="C127:K127"/>
    <mergeCell ref="C128:K128"/>
    <mergeCell ref="C129:K129"/>
    <mergeCell ref="C130:K130"/>
    <mergeCell ref="C131:K131"/>
    <mergeCell ref="C120:K120"/>
    <mergeCell ref="C121:K121"/>
    <mergeCell ref="C122:K122"/>
    <mergeCell ref="C123:K123"/>
    <mergeCell ref="C124:K124"/>
    <mergeCell ref="C125:K125"/>
    <mergeCell ref="C138:K138"/>
    <mergeCell ref="C139:K139"/>
    <mergeCell ref="C140:K140"/>
    <mergeCell ref="C141:K141"/>
    <mergeCell ref="C142:K142"/>
    <mergeCell ref="C143:K143"/>
    <mergeCell ref="C132:K132"/>
    <mergeCell ref="C133:K133"/>
    <mergeCell ref="C134:K134"/>
    <mergeCell ref="C135:K135"/>
    <mergeCell ref="C136:K136"/>
    <mergeCell ref="C137:K137"/>
    <mergeCell ref="C150:K150"/>
    <mergeCell ref="C151:K151"/>
    <mergeCell ref="C152:K152"/>
    <mergeCell ref="C153:K153"/>
    <mergeCell ref="C154:K154"/>
    <mergeCell ref="C155:K155"/>
    <mergeCell ref="C144:K144"/>
    <mergeCell ref="C145:K145"/>
    <mergeCell ref="C146:K146"/>
    <mergeCell ref="C147:K147"/>
    <mergeCell ref="C148:K148"/>
    <mergeCell ref="C149:K149"/>
    <mergeCell ref="C162:K162"/>
    <mergeCell ref="C163:K163"/>
    <mergeCell ref="C164:K164"/>
    <mergeCell ref="C165:J165"/>
    <mergeCell ref="C166:J166"/>
    <mergeCell ref="C167:J167"/>
    <mergeCell ref="C156:K156"/>
    <mergeCell ref="C157:K157"/>
    <mergeCell ref="C158:K158"/>
    <mergeCell ref="C159:K159"/>
    <mergeCell ref="C160:K160"/>
    <mergeCell ref="C161:K161"/>
    <mergeCell ref="C174:J174"/>
    <mergeCell ref="C175:J175"/>
    <mergeCell ref="C176:J176"/>
    <mergeCell ref="C177:J177"/>
    <mergeCell ref="C178:J178"/>
    <mergeCell ref="C179:J179"/>
    <mergeCell ref="C168:J168"/>
    <mergeCell ref="C169:J169"/>
    <mergeCell ref="C170:J170"/>
    <mergeCell ref="C171:J171"/>
    <mergeCell ref="C172:J172"/>
    <mergeCell ref="C173:J173"/>
    <mergeCell ref="C186:J186"/>
    <mergeCell ref="C187:J187"/>
    <mergeCell ref="C188:J188"/>
    <mergeCell ref="C189:J189"/>
    <mergeCell ref="C190:J190"/>
    <mergeCell ref="C191:J191"/>
    <mergeCell ref="C180:J180"/>
    <mergeCell ref="C181:J181"/>
    <mergeCell ref="C182:J182"/>
    <mergeCell ref="C183:J183"/>
    <mergeCell ref="C184:J184"/>
    <mergeCell ref="C185:J185"/>
    <mergeCell ref="C198:J198"/>
    <mergeCell ref="C199:J199"/>
    <mergeCell ref="C200:J200"/>
    <mergeCell ref="C201:J201"/>
    <mergeCell ref="C202:J202"/>
    <mergeCell ref="C203:J203"/>
    <mergeCell ref="C192:J192"/>
    <mergeCell ref="C193:J193"/>
    <mergeCell ref="C194:J194"/>
    <mergeCell ref="C195:J195"/>
    <mergeCell ref="C196:J196"/>
    <mergeCell ref="C197:J197"/>
    <mergeCell ref="C210:J210"/>
    <mergeCell ref="C211:J211"/>
    <mergeCell ref="C212:J212"/>
    <mergeCell ref="C213:J213"/>
    <mergeCell ref="C214:J214"/>
    <mergeCell ref="C215:J215"/>
    <mergeCell ref="C204:J204"/>
    <mergeCell ref="C205:J205"/>
    <mergeCell ref="C206:J206"/>
    <mergeCell ref="C207:J207"/>
    <mergeCell ref="C208:J208"/>
    <mergeCell ref="C209:J209"/>
    <mergeCell ref="C222:J222"/>
    <mergeCell ref="C223:J223"/>
    <mergeCell ref="C224:J224"/>
    <mergeCell ref="C225:J225"/>
    <mergeCell ref="C226:J226"/>
    <mergeCell ref="C227:J227"/>
    <mergeCell ref="C216:J216"/>
    <mergeCell ref="C217:J217"/>
    <mergeCell ref="C218:J218"/>
    <mergeCell ref="C219:J219"/>
    <mergeCell ref="C220:J220"/>
    <mergeCell ref="C221:J221"/>
    <mergeCell ref="C234:J234"/>
    <mergeCell ref="C235:J235"/>
    <mergeCell ref="C236:J236"/>
    <mergeCell ref="C237:J237"/>
    <mergeCell ref="C238:J238"/>
    <mergeCell ref="C239:J239"/>
    <mergeCell ref="C228:J228"/>
    <mergeCell ref="C229:J229"/>
    <mergeCell ref="C230:J230"/>
    <mergeCell ref="C231:J231"/>
    <mergeCell ref="C232:J232"/>
    <mergeCell ref="C233:J233"/>
    <mergeCell ref="C246:J246"/>
    <mergeCell ref="C247:J247"/>
    <mergeCell ref="C248:J248"/>
    <mergeCell ref="C249:J249"/>
    <mergeCell ref="C250:J250"/>
    <mergeCell ref="C251:J251"/>
    <mergeCell ref="C240:J240"/>
    <mergeCell ref="C241:J241"/>
    <mergeCell ref="C242:J242"/>
    <mergeCell ref="C243:J243"/>
    <mergeCell ref="C244:J244"/>
    <mergeCell ref="C245:J245"/>
    <mergeCell ref="C258:J258"/>
    <mergeCell ref="C259:J259"/>
    <mergeCell ref="C260:J260"/>
    <mergeCell ref="C261:J261"/>
    <mergeCell ref="C262:J262"/>
    <mergeCell ref="C263:J263"/>
    <mergeCell ref="C252:J252"/>
    <mergeCell ref="C253:J253"/>
    <mergeCell ref="C254:J254"/>
    <mergeCell ref="C255:J255"/>
    <mergeCell ref="C256:J256"/>
    <mergeCell ref="C257:J257"/>
    <mergeCell ref="C270:J270"/>
    <mergeCell ref="C271:J271"/>
    <mergeCell ref="C272:J272"/>
    <mergeCell ref="C273:J273"/>
    <mergeCell ref="C274:J274"/>
    <mergeCell ref="C275:J275"/>
    <mergeCell ref="C264:J264"/>
    <mergeCell ref="C265:J265"/>
    <mergeCell ref="C266:J266"/>
    <mergeCell ref="C267:J267"/>
    <mergeCell ref="C268:J268"/>
    <mergeCell ref="C269:J269"/>
    <mergeCell ref="C288:J288"/>
    <mergeCell ref="C282:J282"/>
    <mergeCell ref="C283:J283"/>
    <mergeCell ref="C284:J284"/>
    <mergeCell ref="C285:J285"/>
    <mergeCell ref="C286:J286"/>
    <mergeCell ref="C287:J287"/>
    <mergeCell ref="C276:J276"/>
    <mergeCell ref="C277:J277"/>
    <mergeCell ref="C278:J278"/>
    <mergeCell ref="C279:J279"/>
    <mergeCell ref="C280:J280"/>
    <mergeCell ref="C281:J281"/>
  </mergeCells>
  <dataValidations count="8">
    <dataValidation type="list" allowBlank="1" showInputMessage="1" showErrorMessage="1" prompt="Select your shift" sqref="F5 N104" xr:uid="{94B5799B-1C4F-4AE2-93AA-CFBBA4BF0ECF}">
      <formula1>"A,B,C,D"</formula1>
    </dataValidation>
    <dataValidation type="list" allowBlank="1" showInputMessage="1" showErrorMessage="1" prompt="Select day of the week" sqref="K3" xr:uid="{1682131E-41A3-4189-BE4A-E5D8A0F094FF}">
      <formula1>"SUNDAY,MONDAY,TUESDAY,WEDNESDAY,THURSDAY,FRIDAY,SATURDAY"</formula1>
    </dataValidation>
    <dataValidation type="date" operator="greaterThanOrEqual" allowBlank="1" showInputMessage="1" showErrorMessage="1" prompt="Insert today's date" sqref="K5 Q104" xr:uid="{D3D9F7C8-8F90-4A85-9446-6E3ED90D1774}">
      <formula1>K5</formula1>
    </dataValidation>
    <dataValidation type="list" allowBlank="1" showInputMessage="1" showErrorMessage="1" prompt="Select your unit" sqref="B8" xr:uid="{75857BC2-60D0-4DCB-977B-517B3CCD785D}">
      <formula1>"1,2,3,4,5,6"</formula1>
    </dataValidation>
    <dataValidation allowBlank="1" showInputMessage="1" showErrorMessage="1" prompt="Input Unit Load" sqref="C8:D8" xr:uid="{353925F7-2AA4-48D7-912A-509ACA5B370B}"/>
    <dataValidation allowBlank="1" showInputMessage="1" showErrorMessage="1" prompt="Insert DCS value" sqref="Q7:S9" xr:uid="{1034C282-A8BF-4105-8894-5982E29C0A92}"/>
    <dataValidation type="list" showInputMessage="1" showErrorMessage="1" prompt="Select the unavailable equipment from dropdown list" sqref="M15:O22" xr:uid="{64DA3AA1-1963-42F1-B2FD-99B031007B0A}">
      <formula1>"BFP A, BFP B, BFP C, Burners, LP Heaters, HP Heater 5, HP Heater 6, CCCWP A, CCCWP B, GAH A, GAH B. FDF A, FDF B, FDCF A, FDCF B, GSC Blower A, GSC Blower B, CWP A, CWP B, CEP A, CEP B, CBP A, CBP B, Station Compressors, Dryers, EDG, ,CSCCWP A or B"</formula1>
    </dataValidation>
    <dataValidation allowBlank="1" showInputMessage="1" showErrorMessage="1" prompt="Type equipment details here and the defect" sqref="P15:S22" xr:uid="{C2215EAD-CBBB-444F-AE32-3F399DA149EA}"/>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D3732-077B-4728-A5BF-4009B4A381F7}">
  <sheetPr codeName="Sheet4"/>
  <dimension ref="A1:Z289"/>
  <sheetViews>
    <sheetView zoomScale="70" zoomScaleNormal="70" workbookViewId="0">
      <pane ySplit="11" topLeftCell="A12" activePane="bottomLeft" state="frozen"/>
      <selection activeCell="Q29" sqref="Q29:R29"/>
      <selection pane="bottomLeft" activeCell="Q29" sqref="Q29:R29"/>
    </sheetView>
  </sheetViews>
  <sheetFormatPr defaultColWidth="9.140625" defaultRowHeight="15"/>
  <cols>
    <col min="1" max="1" width="9.140625" style="7"/>
    <col min="2" max="2" width="13.7109375" style="7" customWidth="1"/>
    <col min="3" max="3" width="12.42578125" style="7" customWidth="1"/>
    <col min="4" max="10" width="9.140625" style="7"/>
    <col min="11" max="11" width="13.140625" style="7" customWidth="1"/>
    <col min="12" max="12" width="13.85546875" style="7" customWidth="1"/>
    <col min="13" max="13" width="17.28515625" style="7" customWidth="1"/>
    <col min="14" max="15" width="9.140625" style="7"/>
    <col min="16" max="16" width="21.5703125" style="7" customWidth="1"/>
    <col min="17" max="18" width="9.140625" style="7"/>
    <col min="19" max="19" width="12.140625" style="7" customWidth="1"/>
    <col min="20" max="16384" width="9.140625" style="7"/>
  </cols>
  <sheetData>
    <row r="1" spans="1:20" ht="51" customHeight="1" thickBot="1">
      <c r="A1" s="4"/>
      <c r="B1" s="88" t="s">
        <v>0</v>
      </c>
      <c r="C1" s="88"/>
      <c r="D1" s="88"/>
      <c r="E1" s="88"/>
      <c r="F1" s="88"/>
      <c r="G1" s="88"/>
      <c r="H1" s="88"/>
      <c r="I1" s="88"/>
      <c r="J1" s="88"/>
      <c r="K1" s="88"/>
      <c r="L1" s="5"/>
      <c r="M1" s="106" t="s">
        <v>99</v>
      </c>
      <c r="N1" s="106"/>
      <c r="O1" s="106"/>
      <c r="P1" s="68">
        <f xml:space="preserve"> COUNTIFS($C12:$K100, "*Load*Loss*")</f>
        <v>0</v>
      </c>
      <c r="Q1" s="5"/>
      <c r="R1" s="5"/>
      <c r="S1" s="6"/>
      <c r="T1" s="6"/>
    </row>
    <row r="2" spans="1:20" ht="21.75" thickBot="1">
      <c r="B2" s="8"/>
      <c r="C2" s="89" t="s">
        <v>1</v>
      </c>
      <c r="D2" s="89"/>
      <c r="E2" s="89"/>
      <c r="F2" s="89"/>
      <c r="G2" s="89"/>
      <c r="H2" s="89"/>
      <c r="I2" s="89"/>
      <c r="J2" s="89"/>
      <c r="K2" s="9"/>
      <c r="L2" s="6"/>
      <c r="M2" s="110" t="s">
        <v>16</v>
      </c>
      <c r="N2" s="111"/>
      <c r="O2" s="111"/>
      <c r="P2" s="111"/>
      <c r="Q2" s="111"/>
      <c r="R2" s="111"/>
      <c r="S2" s="112"/>
      <c r="T2" s="6"/>
    </row>
    <row r="3" spans="1:20" ht="19.5" thickBot="1">
      <c r="B3" s="10" t="s">
        <v>33</v>
      </c>
      <c r="C3" s="11" t="s">
        <v>26</v>
      </c>
      <c r="D3" s="12"/>
      <c r="E3" s="12"/>
      <c r="F3" s="12"/>
      <c r="G3" s="12"/>
      <c r="H3" s="12"/>
      <c r="I3" s="12"/>
      <c r="J3" s="13" t="s">
        <v>31</v>
      </c>
      <c r="K3" s="14" t="s">
        <v>27</v>
      </c>
      <c r="L3" s="12"/>
      <c r="M3" s="15"/>
      <c r="N3" s="113" t="s">
        <v>17</v>
      </c>
      <c r="O3" s="114"/>
      <c r="P3" s="113" t="s">
        <v>18</v>
      </c>
      <c r="Q3" s="114"/>
      <c r="R3" s="115" t="s">
        <v>22</v>
      </c>
      <c r="S3" s="114"/>
      <c r="T3" s="6"/>
    </row>
    <row r="4" spans="1:20" ht="15.75" customHeight="1" thickBot="1">
      <c r="B4" s="16"/>
      <c r="C4" s="12"/>
      <c r="D4" s="12"/>
      <c r="E4" s="12"/>
      <c r="F4" s="12"/>
      <c r="G4" s="12"/>
      <c r="H4" s="12"/>
      <c r="I4" s="12"/>
      <c r="J4" s="12"/>
      <c r="K4" s="17"/>
      <c r="L4" s="6"/>
      <c r="M4" s="18" t="s">
        <v>19</v>
      </c>
      <c r="N4" s="116">
        <v>8000</v>
      </c>
      <c r="O4" s="117"/>
      <c r="P4" s="116">
        <v>1580</v>
      </c>
      <c r="Q4" s="117"/>
      <c r="R4" s="118">
        <v>5700</v>
      </c>
      <c r="S4" s="117"/>
      <c r="T4" s="6"/>
    </row>
    <row r="5" spans="1:20" ht="19.5" thickBot="1">
      <c r="B5" s="10" t="s">
        <v>34</v>
      </c>
      <c r="C5" s="11" t="s">
        <v>2</v>
      </c>
      <c r="D5" s="12"/>
      <c r="E5" s="13" t="s">
        <v>12</v>
      </c>
      <c r="F5" s="59" t="s">
        <v>25</v>
      </c>
      <c r="G5" s="12"/>
      <c r="H5" s="12"/>
      <c r="I5" s="12"/>
      <c r="J5" s="13" t="s">
        <v>32</v>
      </c>
      <c r="K5" s="19">
        <v>44355</v>
      </c>
      <c r="L5" s="12"/>
      <c r="M5" s="18" t="s">
        <v>20</v>
      </c>
      <c r="N5" s="133">
        <f xml:space="preserve"> '01'!N4</f>
        <v>5000</v>
      </c>
      <c r="O5" s="134"/>
      <c r="P5" s="133">
        <f xml:space="preserve"> '01'!P4</f>
        <v>1500</v>
      </c>
      <c r="Q5" s="134"/>
      <c r="R5" s="133">
        <f xml:space="preserve"> '01'!R4</f>
        <v>5200</v>
      </c>
      <c r="S5" s="134"/>
      <c r="T5" s="6"/>
    </row>
    <row r="6" spans="1:20" ht="15" customHeight="1" thickBot="1">
      <c r="B6" s="16"/>
      <c r="C6" s="12"/>
      <c r="D6" s="12"/>
      <c r="E6" s="12"/>
      <c r="F6" s="12"/>
      <c r="G6" s="12"/>
      <c r="H6" s="12"/>
      <c r="I6" s="12"/>
      <c r="J6" s="12"/>
      <c r="K6" s="17"/>
      <c r="L6" s="6"/>
      <c r="M6" s="20" t="s">
        <v>21</v>
      </c>
      <c r="N6" s="119">
        <f>IF(($N4-$N5)&lt;0,0,$N4-$N5)</f>
        <v>3000</v>
      </c>
      <c r="O6" s="120"/>
      <c r="P6" s="131">
        <f>IF(($P4-$P5)&lt;0,0,$P4-$P5)</f>
        <v>80</v>
      </c>
      <c r="Q6" s="132"/>
      <c r="R6" s="131">
        <f xml:space="preserve"> IF(($R4 - $R5)&lt;0,0,$R4 - $R5)</f>
        <v>500</v>
      </c>
      <c r="S6" s="132"/>
      <c r="T6" s="6"/>
    </row>
    <row r="7" spans="1:20" ht="19.5" thickBot="1">
      <c r="B7" s="21" t="s">
        <v>13</v>
      </c>
      <c r="C7" s="75" t="s">
        <v>4</v>
      </c>
      <c r="D7" s="75"/>
      <c r="E7" s="75" t="s">
        <v>5</v>
      </c>
      <c r="F7" s="75"/>
      <c r="G7" s="75"/>
      <c r="H7" s="75"/>
      <c r="I7" s="75"/>
      <c r="J7" s="75"/>
      <c r="K7" s="93"/>
      <c r="L7" s="6"/>
      <c r="M7" s="90" t="s">
        <v>23</v>
      </c>
      <c r="N7" s="90"/>
      <c r="O7" s="90"/>
      <c r="P7" s="90"/>
      <c r="Q7" s="86">
        <v>1000</v>
      </c>
      <c r="R7" s="86"/>
      <c r="S7" s="86"/>
      <c r="T7" s="6"/>
    </row>
    <row r="8" spans="1:20" ht="19.5" thickBot="1">
      <c r="B8" s="22">
        <v>2</v>
      </c>
      <c r="C8" s="90" t="s">
        <v>51</v>
      </c>
      <c r="D8" s="90"/>
      <c r="E8" s="94"/>
      <c r="F8" s="94"/>
      <c r="G8" s="94"/>
      <c r="H8" s="94"/>
      <c r="I8" s="94"/>
      <c r="J8" s="94"/>
      <c r="K8" s="94"/>
      <c r="L8" s="6"/>
      <c r="M8" s="90" t="s">
        <v>24</v>
      </c>
      <c r="N8" s="90"/>
      <c r="O8" s="90"/>
      <c r="P8" s="90"/>
      <c r="Q8" s="86">
        <v>1000</v>
      </c>
      <c r="R8" s="86"/>
      <c r="S8" s="86"/>
      <c r="T8" s="6"/>
    </row>
    <row r="9" spans="1:20" ht="19.5" thickBot="1">
      <c r="B9" s="16"/>
      <c r="C9" s="91"/>
      <c r="D9" s="91"/>
      <c r="E9" s="91"/>
      <c r="F9" s="91"/>
      <c r="G9" s="91"/>
      <c r="H9" s="91"/>
      <c r="I9" s="91"/>
      <c r="J9" s="91"/>
      <c r="K9" s="95"/>
      <c r="L9" s="6"/>
      <c r="M9" s="90" t="s">
        <v>98</v>
      </c>
      <c r="N9" s="90"/>
      <c r="O9" s="90"/>
      <c r="P9" s="90"/>
      <c r="Q9" s="86">
        <v>1000</v>
      </c>
      <c r="R9" s="86"/>
      <c r="S9" s="86"/>
      <c r="T9" s="6"/>
    </row>
    <row r="10" spans="1:20">
      <c r="B10" s="16"/>
      <c r="C10" s="12"/>
      <c r="D10" s="12"/>
      <c r="E10" s="12"/>
      <c r="F10" s="12"/>
      <c r="G10" s="12"/>
      <c r="H10" s="12"/>
      <c r="I10" s="12"/>
      <c r="J10" s="12"/>
      <c r="K10" s="17"/>
      <c r="L10" s="6"/>
      <c r="M10" s="6"/>
      <c r="N10" s="6"/>
      <c r="O10" s="6"/>
      <c r="P10" s="6"/>
      <c r="Q10" s="6"/>
      <c r="R10" s="6"/>
      <c r="S10" s="6"/>
      <c r="T10" s="6"/>
    </row>
    <row r="11" spans="1:20" ht="15.75">
      <c r="B11" s="23" t="s">
        <v>6</v>
      </c>
      <c r="C11" s="73" t="s">
        <v>7</v>
      </c>
      <c r="D11" s="73"/>
      <c r="E11" s="73"/>
      <c r="F11" s="73"/>
      <c r="G11" s="73"/>
      <c r="H11" s="73"/>
      <c r="I11" s="73"/>
      <c r="J11" s="73"/>
      <c r="K11" s="74"/>
      <c r="L11" s="6"/>
      <c r="M11" s="6"/>
      <c r="N11" s="6"/>
      <c r="O11" s="6"/>
      <c r="P11" s="6"/>
      <c r="Q11" s="6"/>
      <c r="R11" s="6"/>
      <c r="S11" s="5"/>
      <c r="T11" s="6"/>
    </row>
    <row r="12" spans="1:20" ht="33" customHeight="1">
      <c r="B12" s="24"/>
      <c r="C12" s="85"/>
      <c r="D12" s="83"/>
      <c r="E12" s="83"/>
      <c r="F12" s="83"/>
      <c r="G12" s="83"/>
      <c r="H12" s="83"/>
      <c r="I12" s="83"/>
      <c r="J12" s="83"/>
      <c r="K12" s="84"/>
      <c r="L12" s="6"/>
      <c r="M12" s="6"/>
      <c r="N12" s="6"/>
      <c r="O12" s="6"/>
      <c r="P12" s="6"/>
      <c r="Q12" s="6"/>
      <c r="R12" s="6"/>
      <c r="S12" s="6"/>
      <c r="T12" s="6"/>
    </row>
    <row r="13" spans="1:20" ht="19.5" thickBot="1">
      <c r="B13" s="24"/>
      <c r="C13" s="85"/>
      <c r="D13" s="83"/>
      <c r="E13" s="83"/>
      <c r="F13" s="83"/>
      <c r="G13" s="83"/>
      <c r="H13" s="83"/>
      <c r="I13" s="83"/>
      <c r="J13" s="83"/>
      <c r="K13" s="84"/>
      <c r="L13" s="6"/>
      <c r="M13" s="103" t="s">
        <v>41</v>
      </c>
      <c r="N13" s="103"/>
      <c r="O13" s="103"/>
      <c r="P13" s="103"/>
      <c r="Q13" s="103"/>
      <c r="R13" s="103"/>
      <c r="S13" s="103"/>
      <c r="T13" s="6"/>
    </row>
    <row r="14" spans="1:20" ht="19.5" thickBot="1">
      <c r="B14" s="24"/>
      <c r="C14" s="83"/>
      <c r="D14" s="83"/>
      <c r="E14" s="83"/>
      <c r="F14" s="83"/>
      <c r="G14" s="83"/>
      <c r="H14" s="83"/>
      <c r="I14" s="83"/>
      <c r="J14" s="83"/>
      <c r="K14" s="84"/>
      <c r="L14" s="6"/>
      <c r="M14" s="90" t="s">
        <v>42</v>
      </c>
      <c r="N14" s="90"/>
      <c r="O14" s="90"/>
      <c r="P14" s="90" t="s">
        <v>43</v>
      </c>
      <c r="Q14" s="90"/>
      <c r="R14" s="90"/>
      <c r="S14" s="90"/>
      <c r="T14" s="6"/>
    </row>
    <row r="15" spans="1:20" ht="16.5" thickBot="1">
      <c r="B15" s="24"/>
      <c r="C15" s="85" t="s">
        <v>72</v>
      </c>
      <c r="D15" s="83"/>
      <c r="E15" s="83"/>
      <c r="F15" s="83"/>
      <c r="G15" s="83"/>
      <c r="H15" s="83"/>
      <c r="I15" s="83"/>
      <c r="J15" s="83"/>
      <c r="K15" s="84"/>
      <c r="L15" s="6"/>
      <c r="M15" s="77" t="s">
        <v>66</v>
      </c>
      <c r="N15" s="77"/>
      <c r="O15" s="77"/>
      <c r="P15" s="102" t="s">
        <v>44</v>
      </c>
      <c r="Q15" s="102"/>
      <c r="R15" s="102"/>
      <c r="S15" s="102"/>
      <c r="T15" s="6"/>
    </row>
    <row r="16" spans="1:20" ht="16.5" thickBot="1">
      <c r="B16" s="24"/>
      <c r="C16" s="85" t="s">
        <v>73</v>
      </c>
      <c r="D16" s="83"/>
      <c r="E16" s="83"/>
      <c r="F16" s="83"/>
      <c r="G16" s="83"/>
      <c r="H16" s="83"/>
      <c r="I16" s="83"/>
      <c r="J16" s="83"/>
      <c r="K16" s="84"/>
      <c r="L16" s="6"/>
      <c r="M16" s="77" t="s">
        <v>57</v>
      </c>
      <c r="N16" s="77"/>
      <c r="O16" s="77"/>
      <c r="P16" s="102" t="s">
        <v>71</v>
      </c>
      <c r="Q16" s="102"/>
      <c r="R16" s="102"/>
      <c r="S16" s="102"/>
      <c r="T16" s="6"/>
    </row>
    <row r="17" spans="2:26" ht="16.5" thickBot="1">
      <c r="B17" s="24"/>
      <c r="C17" s="85" t="s">
        <v>74</v>
      </c>
      <c r="D17" s="83"/>
      <c r="E17" s="83"/>
      <c r="F17" s="83"/>
      <c r="G17" s="83"/>
      <c r="H17" s="83"/>
      <c r="I17" s="83"/>
      <c r="J17" s="83"/>
      <c r="K17" s="84"/>
      <c r="L17" s="6"/>
      <c r="M17" s="77" t="s">
        <v>45</v>
      </c>
      <c r="N17" s="77"/>
      <c r="O17" s="77"/>
      <c r="P17" s="102" t="s">
        <v>46</v>
      </c>
      <c r="Q17" s="102"/>
      <c r="R17" s="102"/>
      <c r="S17" s="102"/>
      <c r="T17" s="6"/>
    </row>
    <row r="18" spans="2:26" ht="16.5" thickBot="1">
      <c r="B18" s="24"/>
      <c r="C18" s="83"/>
      <c r="D18" s="83"/>
      <c r="E18" s="83"/>
      <c r="F18" s="83"/>
      <c r="G18" s="83"/>
      <c r="H18" s="83"/>
      <c r="I18" s="83"/>
      <c r="J18" s="83"/>
      <c r="K18" s="84"/>
      <c r="L18" s="6"/>
      <c r="M18" s="77" t="s">
        <v>67</v>
      </c>
      <c r="N18" s="77"/>
      <c r="O18" s="77"/>
      <c r="P18" s="102" t="s">
        <v>47</v>
      </c>
      <c r="Q18" s="102"/>
      <c r="R18" s="102"/>
      <c r="S18" s="102"/>
      <c r="T18" s="6"/>
    </row>
    <row r="19" spans="2:26" ht="16.5" thickBot="1">
      <c r="B19" s="24"/>
      <c r="C19" s="83"/>
      <c r="D19" s="83"/>
      <c r="E19" s="83"/>
      <c r="F19" s="83"/>
      <c r="G19" s="83"/>
      <c r="H19" s="83"/>
      <c r="I19" s="83"/>
      <c r="J19" s="83"/>
      <c r="K19" s="84"/>
      <c r="L19" s="6"/>
      <c r="M19" s="77" t="s">
        <v>68</v>
      </c>
      <c r="N19" s="77"/>
      <c r="O19" s="77"/>
      <c r="P19" s="102" t="s">
        <v>47</v>
      </c>
      <c r="Q19" s="102"/>
      <c r="R19" s="102"/>
      <c r="S19" s="102"/>
      <c r="T19" s="6"/>
    </row>
    <row r="20" spans="2:26" ht="16.5" thickBot="1">
      <c r="B20" s="24"/>
      <c r="C20" s="83" t="s">
        <v>75</v>
      </c>
      <c r="D20" s="83"/>
      <c r="E20" s="83"/>
      <c r="F20" s="83"/>
      <c r="G20" s="83"/>
      <c r="H20" s="83"/>
      <c r="I20" s="83"/>
      <c r="J20" s="83"/>
      <c r="K20" s="84"/>
      <c r="L20" s="6"/>
      <c r="M20" s="77"/>
      <c r="N20" s="77"/>
      <c r="O20" s="77"/>
      <c r="P20" s="102"/>
      <c r="Q20" s="102"/>
      <c r="R20" s="102"/>
      <c r="S20" s="102"/>
      <c r="T20" s="6"/>
    </row>
    <row r="21" spans="2:26" ht="16.5" thickBot="1">
      <c r="B21" s="24"/>
      <c r="C21" s="83"/>
      <c r="D21" s="83"/>
      <c r="E21" s="83"/>
      <c r="F21" s="83"/>
      <c r="G21" s="83"/>
      <c r="H21" s="83"/>
      <c r="I21" s="83"/>
      <c r="J21" s="83"/>
      <c r="K21" s="84"/>
      <c r="L21" s="6"/>
      <c r="M21" s="77"/>
      <c r="N21" s="77"/>
      <c r="O21" s="77"/>
      <c r="P21" s="102"/>
      <c r="Q21" s="102"/>
      <c r="R21" s="102"/>
      <c r="S21" s="102"/>
      <c r="T21" s="6"/>
    </row>
    <row r="22" spans="2:26" ht="16.5" thickBot="1">
      <c r="B22" s="24"/>
      <c r="C22" s="85"/>
      <c r="D22" s="85"/>
      <c r="E22" s="85"/>
      <c r="F22" s="85"/>
      <c r="G22" s="85"/>
      <c r="H22" s="85"/>
      <c r="I22" s="85"/>
      <c r="J22" s="85"/>
      <c r="K22" s="92"/>
      <c r="L22" s="6"/>
      <c r="M22" s="77"/>
      <c r="N22" s="77"/>
      <c r="O22" s="77"/>
      <c r="P22" s="102"/>
      <c r="Q22" s="102"/>
      <c r="R22" s="102"/>
      <c r="S22" s="102"/>
      <c r="T22" s="6"/>
    </row>
    <row r="23" spans="2:26" ht="15.75">
      <c r="B23" s="24"/>
      <c r="C23" s="85" t="s">
        <v>76</v>
      </c>
      <c r="D23" s="85"/>
      <c r="E23" s="85"/>
      <c r="F23" s="85"/>
      <c r="G23" s="85"/>
      <c r="H23" s="85"/>
      <c r="I23" s="85"/>
      <c r="J23" s="85"/>
      <c r="K23" s="92"/>
      <c r="L23" s="6"/>
      <c r="M23" s="123"/>
      <c r="N23" s="123"/>
      <c r="O23" s="123"/>
      <c r="P23" s="6"/>
      <c r="Q23" s="6"/>
      <c r="R23" s="6"/>
      <c r="S23" s="6"/>
      <c r="T23" s="6"/>
    </row>
    <row r="24" spans="2:26" ht="15.75">
      <c r="B24" s="24"/>
      <c r="C24" s="83"/>
      <c r="D24" s="83"/>
      <c r="E24" s="83"/>
      <c r="F24" s="83"/>
      <c r="G24" s="83"/>
      <c r="H24" s="83"/>
      <c r="I24" s="83"/>
      <c r="J24" s="83"/>
      <c r="K24" s="84"/>
      <c r="L24" s="6"/>
      <c r="M24" s="123"/>
      <c r="N24" s="124"/>
      <c r="O24" s="124"/>
      <c r="P24" s="6"/>
      <c r="Q24" s="6"/>
      <c r="R24" s="6"/>
      <c r="S24" s="6"/>
      <c r="T24" s="6"/>
      <c r="Z24" s="67"/>
    </row>
    <row r="25" spans="2:26" ht="15.75">
      <c r="B25" s="24"/>
      <c r="C25" s="83"/>
      <c r="D25" s="83"/>
      <c r="E25" s="83"/>
      <c r="F25" s="83"/>
      <c r="G25" s="83"/>
      <c r="H25" s="83"/>
      <c r="I25" s="83"/>
      <c r="J25" s="83"/>
      <c r="K25" s="84"/>
      <c r="L25" s="6"/>
      <c r="M25" s="123"/>
      <c r="N25" s="123"/>
      <c r="O25" s="123"/>
      <c r="P25" s="6"/>
      <c r="Q25" s="6"/>
      <c r="R25" s="6"/>
      <c r="S25" s="6"/>
      <c r="T25" s="6"/>
    </row>
    <row r="26" spans="2:26" ht="15.75">
      <c r="B26" s="24"/>
      <c r="C26" s="83"/>
      <c r="D26" s="83"/>
      <c r="E26" s="83"/>
      <c r="F26" s="83"/>
      <c r="G26" s="83"/>
      <c r="H26" s="83"/>
      <c r="I26" s="83"/>
      <c r="J26" s="83"/>
      <c r="K26" s="84"/>
      <c r="L26" s="6"/>
      <c r="M26" s="6"/>
      <c r="N26" s="6"/>
      <c r="O26" s="6"/>
      <c r="P26" s="6"/>
      <c r="Q26" s="6"/>
      <c r="R26" s="6"/>
      <c r="S26" s="6"/>
      <c r="T26" s="6"/>
    </row>
    <row r="27" spans="2:26" ht="19.5" thickBot="1">
      <c r="B27" s="24"/>
      <c r="C27" s="83"/>
      <c r="D27" s="83"/>
      <c r="E27" s="83"/>
      <c r="F27" s="83"/>
      <c r="G27" s="83"/>
      <c r="H27" s="83"/>
      <c r="I27" s="83"/>
      <c r="J27" s="83"/>
      <c r="K27" s="84"/>
      <c r="L27" s="25"/>
      <c r="M27" s="87" t="s">
        <v>77</v>
      </c>
      <c r="N27" s="87"/>
      <c r="O27" s="87"/>
      <c r="P27" s="87"/>
      <c r="Q27" s="87"/>
      <c r="R27" s="87"/>
      <c r="S27" s="6"/>
      <c r="T27" s="6"/>
    </row>
    <row r="28" spans="2:26" ht="19.5" thickBot="1">
      <c r="B28" s="24"/>
      <c r="C28" s="83"/>
      <c r="D28" s="83"/>
      <c r="E28" s="83"/>
      <c r="F28" s="83"/>
      <c r="G28" s="83"/>
      <c r="H28" s="83"/>
      <c r="I28" s="83"/>
      <c r="J28" s="83"/>
      <c r="K28" s="84"/>
      <c r="L28" s="25"/>
      <c r="M28" s="90" t="s">
        <v>14</v>
      </c>
      <c r="N28" s="90"/>
      <c r="O28" s="90"/>
      <c r="P28" s="26" t="s">
        <v>69</v>
      </c>
      <c r="Q28" s="96" t="s">
        <v>53</v>
      </c>
      <c r="R28" s="97"/>
      <c r="S28" s="6"/>
      <c r="T28" s="6"/>
    </row>
    <row r="29" spans="2:26" ht="19.5" thickBot="1">
      <c r="B29" s="24"/>
      <c r="C29" s="83"/>
      <c r="D29" s="83"/>
      <c r="E29" s="83"/>
      <c r="F29" s="83"/>
      <c r="G29" s="83"/>
      <c r="H29" s="83"/>
      <c r="I29" s="83"/>
      <c r="J29" s="83"/>
      <c r="K29" s="84"/>
      <c r="L29" s="25"/>
      <c r="M29" s="86" t="s">
        <v>15</v>
      </c>
      <c r="N29" s="86"/>
      <c r="O29" s="86"/>
      <c r="P29" s="3">
        <f xml:space="preserve"> COUNTIFS($C12:$K100, "*O*F*11*issued*")</f>
        <v>0</v>
      </c>
      <c r="Q29" s="98">
        <f xml:space="preserve"> COUNTIFS(C12:K104, "*O*F*11*surrendered*")</f>
        <v>0</v>
      </c>
      <c r="R29" s="99"/>
      <c r="S29" s="6"/>
      <c r="T29" s="6"/>
    </row>
    <row r="30" spans="2:26" ht="19.5" thickBot="1">
      <c r="B30" s="24"/>
      <c r="C30" s="83"/>
      <c r="D30" s="83"/>
      <c r="E30" s="83"/>
      <c r="F30" s="83"/>
      <c r="G30" s="83"/>
      <c r="H30" s="83"/>
      <c r="I30" s="83"/>
      <c r="J30" s="83"/>
      <c r="K30" s="84"/>
      <c r="L30" s="25"/>
      <c r="M30" s="86" t="s">
        <v>55</v>
      </c>
      <c r="N30" s="86"/>
      <c r="O30" s="86"/>
      <c r="P30" s="3">
        <f xml:space="preserve"> COUNTIF($C12:$K104, "*CMMS*raised*")</f>
        <v>0</v>
      </c>
      <c r="Q30" s="100"/>
      <c r="R30" s="101"/>
      <c r="S30" s="6"/>
      <c r="T30" s="6"/>
    </row>
    <row r="31" spans="2:26" ht="19.5" thickBot="1">
      <c r="B31" s="24"/>
      <c r="C31" s="83"/>
      <c r="D31" s="83"/>
      <c r="E31" s="83"/>
      <c r="F31" s="83"/>
      <c r="G31" s="83"/>
      <c r="H31" s="83"/>
      <c r="I31" s="83"/>
      <c r="J31" s="83"/>
      <c r="K31" s="84"/>
      <c r="L31" s="25"/>
      <c r="M31" s="86" t="s">
        <v>28</v>
      </c>
      <c r="N31" s="86"/>
      <c r="O31" s="86"/>
      <c r="P31" s="3">
        <f xml:space="preserve"> COUNTIFS($C12:$K104, "Work Permit*issued*") + COUNTIFS($C12:$K104, "*Permit*to*work*issued*") + COUNTIFS($C12:$K104, "*O*F*2*issued*")</f>
        <v>2</v>
      </c>
      <c r="Q31" s="98">
        <f xml:space="preserve"> COUNTIFS($C12:$K104, "Work Permit*surrendered*") + COUNTIFS($C12:$K104, "*Permit*to*work*surrendered*") + COUNTIFS($C12:$K104, "*O*F*2*surrendered*")</f>
        <v>1</v>
      </c>
      <c r="R31" s="99"/>
      <c r="S31" s="6"/>
      <c r="T31" s="6"/>
    </row>
    <row r="32" spans="2:26" ht="19.5" thickBot="1">
      <c r="B32" s="24"/>
      <c r="C32" s="83"/>
      <c r="D32" s="83"/>
      <c r="E32" s="83"/>
      <c r="F32" s="83"/>
      <c r="G32" s="83"/>
      <c r="H32" s="83"/>
      <c r="I32" s="83"/>
      <c r="J32" s="83"/>
      <c r="K32" s="84"/>
      <c r="L32" s="25"/>
      <c r="M32" s="86" t="s">
        <v>29</v>
      </c>
      <c r="N32" s="86"/>
      <c r="O32" s="86"/>
      <c r="P32" s="3">
        <f xml:space="preserve"> COUNTIFS($C12:$K104, "Work*Test*Permit*issued*") + COUNTIFS($C12:$K104, "*O*F*3*issued*")</f>
        <v>1</v>
      </c>
      <c r="Q32" s="98">
        <f xml:space="preserve"> COUNTIFS(C12:K104, "Work*Test*Permit*surrendered*") + COUNTIFS($C12:$K104, "*O*F*3*surrendered*")</f>
        <v>0</v>
      </c>
      <c r="R32" s="99"/>
      <c r="S32" s="6"/>
      <c r="T32" s="6"/>
    </row>
    <row r="33" spans="2:20" ht="19.5" thickBot="1">
      <c r="B33" s="24"/>
      <c r="C33" s="83"/>
      <c r="D33" s="83"/>
      <c r="E33" s="83"/>
      <c r="F33" s="83"/>
      <c r="G33" s="83"/>
      <c r="H33" s="83"/>
      <c r="I33" s="83"/>
      <c r="J33" s="83"/>
      <c r="K33" s="84"/>
      <c r="L33" s="25"/>
      <c r="M33" s="86" t="s">
        <v>30</v>
      </c>
      <c r="N33" s="86"/>
      <c r="O33" s="86"/>
      <c r="P33" s="3">
        <f xml:space="preserve"> COUNTIFS($C12:$K104, "*Local*Checks*") + COUNTIFS($C12:$K104, "*Checks*Local*")</f>
        <v>0</v>
      </c>
      <c r="Q33" s="100"/>
      <c r="R33" s="101"/>
      <c r="S33" s="6"/>
      <c r="T33" s="6"/>
    </row>
    <row r="34" spans="2:20" ht="19.5" thickBot="1">
      <c r="B34" s="24"/>
      <c r="C34" s="83"/>
      <c r="D34" s="83"/>
      <c r="E34" s="83"/>
      <c r="F34" s="83"/>
      <c r="G34" s="83"/>
      <c r="H34" s="83"/>
      <c r="I34" s="83"/>
      <c r="J34" s="83"/>
      <c r="K34" s="84"/>
      <c r="L34" s="25"/>
      <c r="M34" s="86" t="s">
        <v>49</v>
      </c>
      <c r="N34" s="86"/>
      <c r="O34" s="86"/>
      <c r="P34" s="3">
        <f xml:space="preserve"> COUNTIFS($C12:$K104, "*Hot*Work*Permit*issued*")</f>
        <v>0</v>
      </c>
      <c r="Q34" s="98">
        <f xml:space="preserve"> COUNTIFS($C12:$K104, "*Hot*Work*Permit*surrendered*")</f>
        <v>0</v>
      </c>
      <c r="R34" s="99"/>
      <c r="S34" s="6"/>
      <c r="T34" s="6"/>
    </row>
    <row r="35" spans="2:20" ht="19.5" thickBot="1">
      <c r="B35" s="24"/>
      <c r="C35" s="83"/>
      <c r="D35" s="83"/>
      <c r="E35" s="83"/>
      <c r="F35" s="83"/>
      <c r="G35" s="83"/>
      <c r="H35" s="83"/>
      <c r="I35" s="83"/>
      <c r="J35" s="83"/>
      <c r="K35" s="84"/>
      <c r="L35" s="25"/>
      <c r="M35" s="86" t="s">
        <v>48</v>
      </c>
      <c r="N35" s="86"/>
      <c r="O35" s="86"/>
      <c r="P35" s="3">
        <f xml:space="preserve"> COUNTIFS($C12:$K104, "*Confined*Space*Permit*issued*")</f>
        <v>0</v>
      </c>
      <c r="Q35" s="98">
        <f xml:space="preserve"> COUNTIFS($C12:$K104, "*Confined*Space*Permit*surrendered*")</f>
        <v>0</v>
      </c>
      <c r="R35" s="99"/>
      <c r="S35" s="6"/>
      <c r="T35" s="6"/>
    </row>
    <row r="36" spans="2:20" ht="19.5" thickBot="1">
      <c r="B36" s="24"/>
      <c r="C36" s="83"/>
      <c r="D36" s="83"/>
      <c r="E36" s="83"/>
      <c r="F36" s="83"/>
      <c r="G36" s="83"/>
      <c r="H36" s="83"/>
      <c r="I36" s="83"/>
      <c r="J36" s="83"/>
      <c r="K36" s="84"/>
      <c r="L36" s="25"/>
      <c r="M36" s="77" t="s">
        <v>50</v>
      </c>
      <c r="N36" s="77"/>
      <c r="O36" s="77"/>
      <c r="P36" s="3">
        <f>COUNTIFS($C12:$K104,"*Application*for*Protection*Guarantee*")</f>
        <v>0</v>
      </c>
      <c r="Q36" s="100"/>
      <c r="R36" s="101"/>
      <c r="S36" s="6"/>
      <c r="T36" s="6"/>
    </row>
    <row r="37" spans="2:20" ht="19.5" thickBot="1">
      <c r="B37" s="24"/>
      <c r="C37" s="83"/>
      <c r="D37" s="83"/>
      <c r="E37" s="83"/>
      <c r="F37" s="83"/>
      <c r="G37" s="83"/>
      <c r="H37" s="83"/>
      <c r="I37" s="83"/>
      <c r="J37" s="83"/>
      <c r="K37" s="84"/>
      <c r="L37" s="6"/>
      <c r="M37" s="125"/>
      <c r="N37" s="125"/>
      <c r="O37" s="125"/>
      <c r="P37" s="28"/>
      <c r="Q37" s="129"/>
      <c r="R37" s="130"/>
      <c r="S37" s="29"/>
      <c r="T37" s="6"/>
    </row>
    <row r="38" spans="2:20" ht="19.5" thickBot="1">
      <c r="B38" s="24"/>
      <c r="C38" s="83"/>
      <c r="D38" s="83"/>
      <c r="E38" s="83"/>
      <c r="F38" s="83"/>
      <c r="G38" s="83"/>
      <c r="H38" s="83"/>
      <c r="I38" s="83"/>
      <c r="J38" s="83"/>
      <c r="K38" s="84"/>
      <c r="L38" s="6"/>
      <c r="M38" s="86"/>
      <c r="N38" s="86"/>
      <c r="O38" s="86"/>
      <c r="P38" s="27"/>
      <c r="Q38" s="121"/>
      <c r="R38" s="122"/>
      <c r="S38" s="30"/>
      <c r="T38" s="6"/>
    </row>
    <row r="39" spans="2:20" ht="19.5" thickBot="1">
      <c r="B39" s="24"/>
      <c r="C39" s="83"/>
      <c r="D39" s="83"/>
      <c r="E39" s="83"/>
      <c r="F39" s="83"/>
      <c r="G39" s="83"/>
      <c r="H39" s="83"/>
      <c r="I39" s="83"/>
      <c r="J39" s="83"/>
      <c r="K39" s="84"/>
      <c r="L39" s="6"/>
      <c r="M39" s="86"/>
      <c r="N39" s="86"/>
      <c r="O39" s="86"/>
      <c r="P39" s="27"/>
      <c r="Q39" s="121"/>
      <c r="R39" s="122"/>
      <c r="S39" s="30"/>
      <c r="T39" s="6"/>
    </row>
    <row r="40" spans="2:20" ht="18.75">
      <c r="B40" s="24"/>
      <c r="C40" s="83"/>
      <c r="D40" s="83"/>
      <c r="E40" s="83"/>
      <c r="F40" s="83"/>
      <c r="G40" s="83"/>
      <c r="H40" s="83"/>
      <c r="I40" s="83"/>
      <c r="J40" s="83"/>
      <c r="K40" s="84"/>
      <c r="L40" s="6"/>
      <c r="M40" s="31"/>
      <c r="N40" s="32"/>
      <c r="O40" s="32"/>
      <c r="P40" s="32"/>
      <c r="Q40" s="32"/>
      <c r="R40" s="32"/>
      <c r="S40" s="30"/>
      <c r="T40" s="6"/>
    </row>
    <row r="41" spans="2:20" ht="18.75">
      <c r="B41" s="24"/>
      <c r="C41" s="83"/>
      <c r="D41" s="83"/>
      <c r="E41" s="83"/>
      <c r="F41" s="83"/>
      <c r="G41" s="83"/>
      <c r="H41" s="83"/>
      <c r="I41" s="83"/>
      <c r="J41" s="83"/>
      <c r="K41" s="84"/>
      <c r="L41" s="6"/>
      <c r="M41" s="31"/>
      <c r="N41" s="32"/>
      <c r="O41" s="32"/>
      <c r="P41" s="32"/>
      <c r="Q41" s="32"/>
      <c r="R41" s="32"/>
      <c r="S41" s="30"/>
      <c r="T41" s="6"/>
    </row>
    <row r="42" spans="2:20" ht="18.75">
      <c r="B42" s="24"/>
      <c r="C42" s="83"/>
      <c r="D42" s="83"/>
      <c r="E42" s="83"/>
      <c r="F42" s="83"/>
      <c r="G42" s="83"/>
      <c r="H42" s="83"/>
      <c r="I42" s="83"/>
      <c r="J42" s="83"/>
      <c r="K42" s="84"/>
      <c r="L42" s="6"/>
      <c r="M42" s="33"/>
      <c r="N42" s="33"/>
      <c r="O42" s="33"/>
      <c r="P42" s="33"/>
      <c r="Q42" s="32"/>
      <c r="R42" s="32"/>
      <c r="S42" s="30"/>
      <c r="T42" s="6"/>
    </row>
    <row r="43" spans="2:20" ht="18.75">
      <c r="B43" s="24"/>
      <c r="C43" s="83"/>
      <c r="D43" s="83"/>
      <c r="E43" s="83"/>
      <c r="F43" s="83"/>
      <c r="G43" s="83"/>
      <c r="H43" s="83"/>
      <c r="I43" s="83"/>
      <c r="J43" s="83"/>
      <c r="K43" s="84"/>
      <c r="L43" s="6"/>
      <c r="M43" s="33"/>
      <c r="N43" s="33"/>
      <c r="O43" s="33"/>
      <c r="P43" s="33"/>
      <c r="Q43" s="32"/>
      <c r="R43" s="32"/>
      <c r="S43" s="30"/>
      <c r="T43" s="6"/>
    </row>
    <row r="44" spans="2:20" ht="18.75">
      <c r="B44" s="24"/>
      <c r="C44" s="83"/>
      <c r="D44" s="83"/>
      <c r="E44" s="83"/>
      <c r="F44" s="83"/>
      <c r="G44" s="83"/>
      <c r="H44" s="83"/>
      <c r="I44" s="83"/>
      <c r="J44" s="83"/>
      <c r="K44" s="84"/>
      <c r="L44" s="6"/>
      <c r="M44" s="33"/>
      <c r="N44" s="33"/>
      <c r="O44" s="33"/>
      <c r="P44" s="33"/>
      <c r="Q44" s="32"/>
      <c r="R44" s="32"/>
      <c r="S44" s="32"/>
      <c r="T44" s="6"/>
    </row>
    <row r="45" spans="2:20" ht="15.75">
      <c r="B45" s="24"/>
      <c r="C45" s="83"/>
      <c r="D45" s="83"/>
      <c r="E45" s="83"/>
      <c r="F45" s="83"/>
      <c r="G45" s="83"/>
      <c r="H45" s="83"/>
      <c r="I45" s="83"/>
      <c r="J45" s="83"/>
      <c r="K45" s="84"/>
      <c r="L45" s="25"/>
      <c r="M45" s="25"/>
      <c r="N45" s="25"/>
      <c r="O45" s="25"/>
      <c r="P45" s="25"/>
      <c r="Q45" s="25"/>
      <c r="R45" s="25"/>
      <c r="S45" s="6"/>
      <c r="T45" s="6"/>
    </row>
    <row r="46" spans="2:20" ht="15.75">
      <c r="B46" s="24"/>
      <c r="C46" s="83"/>
      <c r="D46" s="83"/>
      <c r="E46" s="83"/>
      <c r="F46" s="83"/>
      <c r="G46" s="83"/>
      <c r="H46" s="83"/>
      <c r="I46" s="83"/>
      <c r="J46" s="83"/>
      <c r="K46" s="84"/>
      <c r="L46" s="25"/>
      <c r="M46" s="25"/>
      <c r="N46" s="25"/>
      <c r="O46" s="25"/>
      <c r="P46" s="25"/>
      <c r="Q46" s="25"/>
      <c r="R46" s="25"/>
      <c r="S46" s="6"/>
      <c r="T46" s="6"/>
    </row>
    <row r="47" spans="2:20" ht="15.75">
      <c r="B47" s="24"/>
      <c r="C47" s="83"/>
      <c r="D47" s="83"/>
      <c r="E47" s="83"/>
      <c r="F47" s="83"/>
      <c r="G47" s="83"/>
      <c r="H47" s="83"/>
      <c r="I47" s="83"/>
      <c r="J47" s="83"/>
      <c r="K47" s="84"/>
      <c r="L47" s="25"/>
      <c r="M47" s="25"/>
      <c r="N47" s="25"/>
      <c r="O47" s="25"/>
      <c r="P47" s="25"/>
      <c r="Q47" s="25"/>
      <c r="R47" s="25"/>
      <c r="S47" s="6"/>
      <c r="T47" s="6"/>
    </row>
    <row r="48" spans="2:20" ht="15.75">
      <c r="B48" s="24"/>
      <c r="C48" s="83"/>
      <c r="D48" s="83"/>
      <c r="E48" s="83"/>
      <c r="F48" s="83"/>
      <c r="G48" s="83"/>
      <c r="H48" s="83"/>
      <c r="I48" s="83"/>
      <c r="J48" s="83"/>
      <c r="K48" s="84"/>
      <c r="L48" s="25"/>
      <c r="M48" s="25"/>
      <c r="N48" s="25"/>
      <c r="O48" s="25"/>
      <c r="P48" s="25"/>
      <c r="Q48" s="25"/>
      <c r="R48" s="25"/>
      <c r="S48" s="6"/>
      <c r="T48" s="6"/>
    </row>
    <row r="49" spans="2:20" ht="15.75">
      <c r="B49" s="24"/>
      <c r="C49" s="83"/>
      <c r="D49" s="83"/>
      <c r="E49" s="83"/>
      <c r="F49" s="83"/>
      <c r="G49" s="83"/>
      <c r="H49" s="83"/>
      <c r="I49" s="83"/>
      <c r="J49" s="83"/>
      <c r="K49" s="84"/>
      <c r="L49" s="25"/>
      <c r="M49" s="25"/>
      <c r="N49" s="25"/>
      <c r="O49" s="25"/>
      <c r="P49" s="25"/>
      <c r="Q49" s="25"/>
      <c r="R49" s="25"/>
      <c r="S49" s="6"/>
      <c r="T49" s="6"/>
    </row>
    <row r="50" spans="2:20" ht="15.75">
      <c r="B50" s="24"/>
      <c r="C50" s="83"/>
      <c r="D50" s="83"/>
      <c r="E50" s="83"/>
      <c r="F50" s="83"/>
      <c r="G50" s="83"/>
      <c r="H50" s="83"/>
      <c r="I50" s="83"/>
      <c r="J50" s="83"/>
      <c r="K50" s="84"/>
      <c r="L50" s="25"/>
      <c r="M50" s="34"/>
      <c r="N50" s="34"/>
      <c r="O50" s="34"/>
      <c r="P50" s="34"/>
      <c r="Q50" s="25"/>
      <c r="R50" s="25"/>
      <c r="S50" s="6"/>
      <c r="T50" s="6"/>
    </row>
    <row r="51" spans="2:20" ht="15.75">
      <c r="B51" s="24"/>
      <c r="C51" s="83"/>
      <c r="D51" s="83"/>
      <c r="E51" s="83"/>
      <c r="F51" s="83"/>
      <c r="G51" s="83"/>
      <c r="H51" s="83"/>
      <c r="I51" s="83"/>
      <c r="J51" s="83"/>
      <c r="K51" s="84"/>
      <c r="L51" s="25"/>
      <c r="M51" s="25"/>
      <c r="N51" s="25"/>
      <c r="O51" s="25"/>
      <c r="P51" s="25"/>
      <c r="Q51" s="25"/>
      <c r="R51" s="25"/>
      <c r="S51" s="6"/>
      <c r="T51" s="6"/>
    </row>
    <row r="52" spans="2:20" ht="15.75">
      <c r="B52" s="24"/>
      <c r="C52" s="83"/>
      <c r="D52" s="83"/>
      <c r="E52" s="83"/>
      <c r="F52" s="83"/>
      <c r="G52" s="83"/>
      <c r="H52" s="83"/>
      <c r="I52" s="83"/>
      <c r="J52" s="83"/>
      <c r="K52" s="84"/>
      <c r="L52" s="25"/>
      <c r="M52" s="25"/>
      <c r="N52" s="25"/>
      <c r="O52" s="25"/>
      <c r="P52" s="25"/>
      <c r="Q52" s="25"/>
      <c r="R52" s="25"/>
      <c r="S52" s="6"/>
      <c r="T52" s="6"/>
    </row>
    <row r="53" spans="2:20" ht="15.75">
      <c r="B53" s="24"/>
      <c r="C53" s="83"/>
      <c r="D53" s="83"/>
      <c r="E53" s="83"/>
      <c r="F53" s="83"/>
      <c r="G53" s="83"/>
      <c r="H53" s="83"/>
      <c r="I53" s="83"/>
      <c r="J53" s="83"/>
      <c r="K53" s="84"/>
      <c r="L53" s="25"/>
      <c r="M53" s="25"/>
      <c r="N53" s="25"/>
      <c r="O53" s="25"/>
      <c r="P53" s="25"/>
      <c r="Q53" s="25"/>
      <c r="R53" s="25"/>
      <c r="S53" s="6"/>
      <c r="T53" s="6"/>
    </row>
    <row r="54" spans="2:20" ht="15.75">
      <c r="B54" s="24"/>
      <c r="C54" s="83"/>
      <c r="D54" s="83"/>
      <c r="E54" s="83"/>
      <c r="F54" s="83"/>
      <c r="G54" s="83"/>
      <c r="H54" s="83"/>
      <c r="I54" s="83"/>
      <c r="J54" s="83"/>
      <c r="K54" s="84"/>
      <c r="L54" s="25"/>
      <c r="M54" s="25"/>
      <c r="N54" s="25"/>
      <c r="O54" s="25"/>
      <c r="P54" s="25"/>
      <c r="Q54" s="25"/>
      <c r="R54" s="25"/>
      <c r="S54" s="6"/>
      <c r="T54" s="6"/>
    </row>
    <row r="55" spans="2:20" ht="15.75">
      <c r="B55" s="24"/>
      <c r="C55" s="83"/>
      <c r="D55" s="83"/>
      <c r="E55" s="83"/>
      <c r="F55" s="83"/>
      <c r="G55" s="83"/>
      <c r="H55" s="83"/>
      <c r="I55" s="83"/>
      <c r="J55" s="83"/>
      <c r="K55" s="84"/>
      <c r="L55" s="25"/>
      <c r="M55" s="6"/>
      <c r="N55" s="6"/>
      <c r="O55" s="6"/>
      <c r="P55" s="6"/>
      <c r="Q55" s="6"/>
      <c r="R55" s="6"/>
      <c r="S55" s="6"/>
      <c r="T55" s="6"/>
    </row>
    <row r="56" spans="2:20" ht="15.75">
      <c r="B56" s="24"/>
      <c r="C56" s="83"/>
      <c r="D56" s="83"/>
      <c r="E56" s="83"/>
      <c r="F56" s="83"/>
      <c r="G56" s="83"/>
      <c r="H56" s="83"/>
      <c r="I56" s="83"/>
      <c r="J56" s="83"/>
      <c r="K56" s="84"/>
      <c r="L56" s="25"/>
      <c r="M56" s="6"/>
      <c r="N56" s="6"/>
      <c r="O56" s="6"/>
      <c r="P56" s="6"/>
      <c r="Q56" s="6"/>
      <c r="R56" s="6"/>
      <c r="S56" s="6"/>
      <c r="T56" s="6"/>
    </row>
    <row r="57" spans="2:20" ht="15.75">
      <c r="B57" s="24"/>
      <c r="C57" s="83"/>
      <c r="D57" s="83"/>
      <c r="E57" s="83"/>
      <c r="F57" s="83"/>
      <c r="G57" s="83"/>
      <c r="H57" s="83"/>
      <c r="I57" s="83"/>
      <c r="J57" s="83"/>
      <c r="K57" s="84"/>
      <c r="L57" s="25"/>
      <c r="M57" s="6"/>
      <c r="N57" s="6"/>
      <c r="O57" s="6"/>
      <c r="P57" s="6"/>
      <c r="Q57" s="6"/>
      <c r="R57" s="6"/>
      <c r="S57" s="6"/>
      <c r="T57" s="6"/>
    </row>
    <row r="58" spans="2:20" ht="15.75">
      <c r="B58" s="24"/>
      <c r="C58" s="83"/>
      <c r="D58" s="83"/>
      <c r="E58" s="83"/>
      <c r="F58" s="83"/>
      <c r="G58" s="83"/>
      <c r="H58" s="83"/>
      <c r="I58" s="83"/>
      <c r="J58" s="83"/>
      <c r="K58" s="84"/>
      <c r="L58" s="25"/>
      <c r="M58" s="6"/>
      <c r="N58" s="6"/>
      <c r="O58" s="6"/>
      <c r="P58" s="6"/>
      <c r="Q58" s="6"/>
      <c r="R58" s="6"/>
      <c r="S58" s="6"/>
      <c r="T58" s="6"/>
    </row>
    <row r="59" spans="2:20" ht="15.75">
      <c r="B59" s="24"/>
      <c r="C59" s="83"/>
      <c r="D59" s="83"/>
      <c r="E59" s="83"/>
      <c r="F59" s="83"/>
      <c r="G59" s="83"/>
      <c r="H59" s="83"/>
      <c r="I59" s="83"/>
      <c r="J59" s="83"/>
      <c r="K59" s="84"/>
      <c r="L59" s="25"/>
      <c r="M59" s="6"/>
      <c r="N59" s="6"/>
      <c r="O59" s="6"/>
      <c r="P59" s="6"/>
      <c r="Q59" s="6"/>
      <c r="R59" s="6"/>
      <c r="S59" s="6"/>
      <c r="T59" s="6"/>
    </row>
    <row r="60" spans="2:20" ht="15.75">
      <c r="B60" s="24"/>
      <c r="C60" s="83"/>
      <c r="D60" s="83"/>
      <c r="E60" s="83"/>
      <c r="F60" s="83"/>
      <c r="G60" s="83"/>
      <c r="H60" s="83"/>
      <c r="I60" s="83"/>
      <c r="J60" s="83"/>
      <c r="K60" s="84"/>
      <c r="L60" s="25"/>
      <c r="M60" s="6"/>
      <c r="N60" s="6"/>
      <c r="O60" s="6"/>
      <c r="P60" s="6"/>
      <c r="Q60" s="6"/>
      <c r="R60" s="6"/>
      <c r="S60" s="6"/>
      <c r="T60" s="6"/>
    </row>
    <row r="61" spans="2:20" ht="15.75">
      <c r="B61" s="24"/>
      <c r="C61" s="83"/>
      <c r="D61" s="83"/>
      <c r="E61" s="83"/>
      <c r="F61" s="83"/>
      <c r="G61" s="83"/>
      <c r="H61" s="83"/>
      <c r="I61" s="83"/>
      <c r="J61" s="83"/>
      <c r="K61" s="84"/>
      <c r="L61" s="25"/>
      <c r="M61" s="25"/>
      <c r="N61" s="25"/>
      <c r="O61" s="6"/>
      <c r="P61" s="25"/>
      <c r="Q61" s="25"/>
      <c r="R61" s="25"/>
      <c r="S61" s="6"/>
      <c r="T61" s="6"/>
    </row>
    <row r="62" spans="2:20" ht="15.75">
      <c r="B62" s="24"/>
      <c r="C62" s="83"/>
      <c r="D62" s="83"/>
      <c r="E62" s="83"/>
      <c r="F62" s="83"/>
      <c r="G62" s="83"/>
      <c r="H62" s="83"/>
      <c r="I62" s="83"/>
      <c r="J62" s="83"/>
      <c r="K62" s="84"/>
      <c r="L62" s="6"/>
      <c r="M62" s="6"/>
      <c r="N62" s="6"/>
      <c r="O62" s="6"/>
      <c r="P62" s="6"/>
      <c r="Q62" s="6"/>
      <c r="R62" s="6"/>
      <c r="S62" s="6"/>
      <c r="T62" s="6"/>
    </row>
    <row r="63" spans="2:20" ht="15.75">
      <c r="B63" s="24"/>
      <c r="C63" s="83"/>
      <c r="D63" s="83"/>
      <c r="E63" s="83"/>
      <c r="F63" s="83"/>
      <c r="G63" s="83"/>
      <c r="H63" s="83"/>
      <c r="I63" s="83"/>
      <c r="J63" s="83"/>
      <c r="K63" s="84"/>
      <c r="L63" s="6"/>
      <c r="M63" s="6"/>
      <c r="N63" s="6"/>
      <c r="O63" s="6"/>
      <c r="P63" s="6"/>
      <c r="Q63" s="6"/>
      <c r="R63" s="6"/>
      <c r="S63" s="6"/>
      <c r="T63" s="6"/>
    </row>
    <row r="64" spans="2:20" ht="15.75">
      <c r="B64" s="24"/>
      <c r="C64" s="83"/>
      <c r="D64" s="83"/>
      <c r="E64" s="83"/>
      <c r="F64" s="83"/>
      <c r="G64" s="83"/>
      <c r="H64" s="83"/>
      <c r="I64" s="83"/>
      <c r="J64" s="83"/>
      <c r="K64" s="84"/>
      <c r="L64" s="6"/>
      <c r="M64" s="6"/>
      <c r="N64" s="6"/>
      <c r="O64" s="6"/>
      <c r="P64" s="6"/>
      <c r="Q64" s="6"/>
      <c r="R64" s="6"/>
      <c r="S64" s="6"/>
      <c r="T64" s="6"/>
    </row>
    <row r="65" spans="2:20" ht="15.75">
      <c r="B65" s="24"/>
      <c r="C65" s="83"/>
      <c r="D65" s="83"/>
      <c r="E65" s="83"/>
      <c r="F65" s="83"/>
      <c r="G65" s="83"/>
      <c r="H65" s="83"/>
      <c r="I65" s="83"/>
      <c r="J65" s="83"/>
      <c r="K65" s="84"/>
      <c r="L65" s="6"/>
      <c r="M65" s="6"/>
      <c r="N65" s="6"/>
      <c r="O65" s="6"/>
      <c r="P65" s="6"/>
      <c r="Q65" s="6"/>
      <c r="R65" s="6"/>
      <c r="S65" s="6"/>
      <c r="T65" s="6"/>
    </row>
    <row r="66" spans="2:20" ht="15.75">
      <c r="B66" s="24"/>
      <c r="C66" s="83"/>
      <c r="D66" s="83"/>
      <c r="E66" s="83"/>
      <c r="F66" s="83"/>
      <c r="G66" s="83"/>
      <c r="H66" s="83"/>
      <c r="I66" s="83"/>
      <c r="J66" s="83"/>
      <c r="K66" s="84"/>
      <c r="L66" s="6"/>
      <c r="M66" s="6"/>
      <c r="N66" s="6"/>
      <c r="O66" s="6"/>
      <c r="P66" s="6"/>
      <c r="Q66" s="6"/>
      <c r="R66" s="6"/>
      <c r="S66" s="6"/>
      <c r="T66" s="6"/>
    </row>
    <row r="67" spans="2:20" ht="15.75">
      <c r="B67" s="24"/>
      <c r="C67" s="83"/>
      <c r="D67" s="83"/>
      <c r="E67" s="83"/>
      <c r="F67" s="83"/>
      <c r="G67" s="83"/>
      <c r="H67" s="83"/>
      <c r="I67" s="83"/>
      <c r="J67" s="83"/>
      <c r="K67" s="84"/>
      <c r="L67" s="6"/>
      <c r="M67" s="6"/>
      <c r="N67" s="6"/>
      <c r="O67" s="6"/>
      <c r="P67" s="6"/>
      <c r="Q67" s="6"/>
      <c r="R67" s="6"/>
      <c r="S67" s="6"/>
      <c r="T67" s="6"/>
    </row>
    <row r="68" spans="2:20" ht="15.75">
      <c r="B68" s="24"/>
      <c r="C68" s="83"/>
      <c r="D68" s="83"/>
      <c r="E68" s="83"/>
      <c r="F68" s="83"/>
      <c r="G68" s="83"/>
      <c r="H68" s="83"/>
      <c r="I68" s="83"/>
      <c r="J68" s="83"/>
      <c r="K68" s="84"/>
      <c r="L68" s="6"/>
      <c r="M68" s="6"/>
      <c r="N68" s="6"/>
      <c r="O68" s="6"/>
      <c r="P68" s="6"/>
      <c r="Q68" s="6"/>
      <c r="R68" s="6"/>
      <c r="S68" s="6"/>
      <c r="T68" s="6"/>
    </row>
    <row r="69" spans="2:20" ht="15.75">
      <c r="B69" s="24"/>
      <c r="C69" s="83"/>
      <c r="D69" s="83"/>
      <c r="E69" s="83"/>
      <c r="F69" s="83"/>
      <c r="G69" s="83"/>
      <c r="H69" s="83"/>
      <c r="I69" s="83"/>
      <c r="J69" s="83"/>
      <c r="K69" s="84"/>
      <c r="L69" s="6"/>
      <c r="M69" s="6"/>
      <c r="N69" s="6"/>
      <c r="O69" s="6"/>
      <c r="P69" s="6"/>
      <c r="Q69" s="6"/>
      <c r="R69" s="6"/>
      <c r="S69" s="6"/>
      <c r="T69" s="6"/>
    </row>
    <row r="70" spans="2:20" ht="15.75">
      <c r="B70" s="24"/>
      <c r="C70" s="83"/>
      <c r="D70" s="83"/>
      <c r="E70" s="83"/>
      <c r="F70" s="83"/>
      <c r="G70" s="83"/>
      <c r="H70" s="83"/>
      <c r="I70" s="83"/>
      <c r="J70" s="83"/>
      <c r="K70" s="84"/>
      <c r="L70" s="6"/>
      <c r="M70" s="6"/>
      <c r="N70" s="6"/>
      <c r="O70" s="6"/>
      <c r="P70" s="6"/>
      <c r="Q70" s="6"/>
      <c r="R70" s="6"/>
      <c r="S70" s="6"/>
      <c r="T70" s="6"/>
    </row>
    <row r="71" spans="2:20" ht="15.75">
      <c r="B71" s="24"/>
      <c r="C71" s="83"/>
      <c r="D71" s="83"/>
      <c r="E71" s="83"/>
      <c r="F71" s="83"/>
      <c r="G71" s="83"/>
      <c r="H71" s="83"/>
      <c r="I71" s="83"/>
      <c r="J71" s="83"/>
      <c r="K71" s="84"/>
      <c r="L71" s="6"/>
      <c r="M71" s="6"/>
      <c r="N71" s="6"/>
      <c r="O71" s="6"/>
      <c r="P71" s="6"/>
      <c r="Q71" s="6"/>
      <c r="R71" s="6"/>
      <c r="S71" s="6"/>
      <c r="T71" s="6"/>
    </row>
    <row r="72" spans="2:20" ht="15.75">
      <c r="B72" s="24"/>
      <c r="C72" s="83"/>
      <c r="D72" s="83"/>
      <c r="E72" s="83"/>
      <c r="F72" s="83"/>
      <c r="G72" s="83"/>
      <c r="H72" s="83"/>
      <c r="I72" s="83"/>
      <c r="J72" s="83"/>
      <c r="K72" s="84"/>
      <c r="L72" s="6"/>
      <c r="M72" s="6"/>
      <c r="N72" s="6"/>
      <c r="O72" s="6"/>
      <c r="P72" s="6"/>
      <c r="Q72" s="6"/>
      <c r="R72" s="6"/>
      <c r="S72" s="6"/>
      <c r="T72" s="6"/>
    </row>
    <row r="73" spans="2:20" ht="15.75">
      <c r="B73" s="24"/>
      <c r="C73" s="83"/>
      <c r="D73" s="83"/>
      <c r="E73" s="83"/>
      <c r="F73" s="83"/>
      <c r="G73" s="83"/>
      <c r="H73" s="83"/>
      <c r="I73" s="83"/>
      <c r="J73" s="83"/>
      <c r="K73" s="84"/>
      <c r="L73" s="6"/>
      <c r="M73" s="6"/>
      <c r="N73" s="6"/>
      <c r="O73" s="6"/>
      <c r="P73" s="6"/>
      <c r="Q73" s="6"/>
      <c r="R73" s="6"/>
      <c r="S73" s="6"/>
      <c r="T73" s="6"/>
    </row>
    <row r="74" spans="2:20" ht="15.75">
      <c r="B74" s="24"/>
      <c r="C74" s="83"/>
      <c r="D74" s="83"/>
      <c r="E74" s="83"/>
      <c r="F74" s="83"/>
      <c r="G74" s="83"/>
      <c r="H74" s="83"/>
      <c r="I74" s="83"/>
      <c r="J74" s="83"/>
      <c r="K74" s="84"/>
      <c r="L74" s="6"/>
      <c r="M74" s="6"/>
      <c r="N74" s="6"/>
      <c r="O74" s="6"/>
      <c r="P74" s="6"/>
      <c r="Q74" s="6"/>
      <c r="R74" s="6"/>
      <c r="S74" s="6"/>
      <c r="T74" s="6"/>
    </row>
    <row r="75" spans="2:20" ht="15.75">
      <c r="B75" s="24"/>
      <c r="C75" s="83"/>
      <c r="D75" s="83"/>
      <c r="E75" s="83"/>
      <c r="F75" s="83"/>
      <c r="G75" s="83"/>
      <c r="H75" s="83"/>
      <c r="I75" s="83"/>
      <c r="J75" s="83"/>
      <c r="K75" s="84"/>
      <c r="L75" s="6"/>
      <c r="M75" s="6"/>
      <c r="N75" s="6"/>
      <c r="O75" s="6"/>
      <c r="P75" s="6"/>
      <c r="Q75" s="6"/>
      <c r="R75" s="6"/>
      <c r="S75" s="6"/>
      <c r="T75" s="6"/>
    </row>
    <row r="76" spans="2:20" ht="15.75">
      <c r="B76" s="24"/>
      <c r="C76" s="83"/>
      <c r="D76" s="83"/>
      <c r="E76" s="83"/>
      <c r="F76" s="83"/>
      <c r="G76" s="83"/>
      <c r="H76" s="83"/>
      <c r="I76" s="83"/>
      <c r="J76" s="83"/>
      <c r="K76" s="84"/>
      <c r="L76" s="6"/>
      <c r="M76" s="6"/>
      <c r="N76" s="6"/>
      <c r="O76" s="6"/>
      <c r="P76" s="6"/>
      <c r="Q76" s="6"/>
      <c r="R76" s="6"/>
      <c r="S76" s="6"/>
      <c r="T76" s="6"/>
    </row>
    <row r="77" spans="2:20" ht="15.75">
      <c r="B77" s="24"/>
      <c r="C77" s="83"/>
      <c r="D77" s="83"/>
      <c r="E77" s="83"/>
      <c r="F77" s="83"/>
      <c r="G77" s="83"/>
      <c r="H77" s="83"/>
      <c r="I77" s="83"/>
      <c r="J77" s="83"/>
      <c r="K77" s="84"/>
      <c r="L77" s="6"/>
      <c r="M77" s="6"/>
      <c r="N77" s="6"/>
      <c r="O77" s="6"/>
      <c r="P77" s="6"/>
      <c r="Q77" s="6"/>
      <c r="R77" s="6"/>
      <c r="S77" s="6"/>
      <c r="T77" s="6"/>
    </row>
    <row r="78" spans="2:20" ht="15.75">
      <c r="B78" s="24"/>
      <c r="C78" s="83"/>
      <c r="D78" s="83"/>
      <c r="E78" s="83"/>
      <c r="F78" s="83"/>
      <c r="G78" s="83"/>
      <c r="H78" s="83"/>
      <c r="I78" s="83"/>
      <c r="J78" s="83"/>
      <c r="K78" s="84"/>
      <c r="L78" s="6"/>
      <c r="M78" s="6"/>
      <c r="N78" s="6"/>
      <c r="O78" s="6"/>
      <c r="P78" s="6"/>
      <c r="Q78" s="6"/>
      <c r="R78" s="6"/>
      <c r="S78" s="6"/>
      <c r="T78" s="6"/>
    </row>
    <row r="79" spans="2:20" ht="15.75">
      <c r="B79" s="24"/>
      <c r="C79" s="83"/>
      <c r="D79" s="83"/>
      <c r="E79" s="83"/>
      <c r="F79" s="83"/>
      <c r="G79" s="83"/>
      <c r="H79" s="83"/>
      <c r="I79" s="83"/>
      <c r="J79" s="83"/>
      <c r="K79" s="84"/>
      <c r="L79" s="6"/>
      <c r="M79" s="6"/>
      <c r="N79" s="6"/>
      <c r="O79" s="6"/>
      <c r="P79" s="6"/>
      <c r="Q79" s="6"/>
      <c r="R79" s="6"/>
      <c r="S79" s="6"/>
      <c r="T79" s="6"/>
    </row>
    <row r="80" spans="2:20" ht="15.75">
      <c r="B80" s="24"/>
      <c r="C80" s="83"/>
      <c r="D80" s="83"/>
      <c r="E80" s="83"/>
      <c r="F80" s="83"/>
      <c r="G80" s="83"/>
      <c r="H80" s="83"/>
      <c r="I80" s="83"/>
      <c r="J80" s="83"/>
      <c r="K80" s="84"/>
      <c r="L80" s="6"/>
      <c r="M80" s="6"/>
      <c r="N80" s="6"/>
      <c r="O80" s="6"/>
      <c r="P80" s="6"/>
      <c r="Q80" s="6"/>
      <c r="R80" s="6"/>
      <c r="S80" s="6"/>
      <c r="T80" s="6"/>
    </row>
    <row r="81" spans="2:20" ht="15.75">
      <c r="B81" s="24"/>
      <c r="C81" s="83"/>
      <c r="D81" s="83"/>
      <c r="E81" s="83"/>
      <c r="F81" s="83"/>
      <c r="G81" s="83"/>
      <c r="H81" s="83"/>
      <c r="I81" s="83"/>
      <c r="J81" s="83"/>
      <c r="K81" s="84"/>
      <c r="L81" s="6"/>
      <c r="M81" s="6"/>
      <c r="N81" s="6"/>
      <c r="O81" s="6"/>
      <c r="P81" s="6"/>
      <c r="Q81" s="6"/>
      <c r="R81" s="6"/>
      <c r="S81" s="6"/>
      <c r="T81" s="6"/>
    </row>
    <row r="82" spans="2:20" ht="15.75">
      <c r="B82" s="24"/>
      <c r="C82" s="83"/>
      <c r="D82" s="83"/>
      <c r="E82" s="83"/>
      <c r="F82" s="83"/>
      <c r="G82" s="83"/>
      <c r="H82" s="83"/>
      <c r="I82" s="83"/>
      <c r="J82" s="83"/>
      <c r="K82" s="84"/>
      <c r="L82" s="6"/>
      <c r="M82" s="6"/>
      <c r="N82" s="6"/>
      <c r="O82" s="6"/>
      <c r="P82" s="6"/>
      <c r="Q82" s="6"/>
      <c r="R82" s="6"/>
      <c r="S82" s="6"/>
      <c r="T82" s="6"/>
    </row>
    <row r="83" spans="2:20" ht="15.75">
      <c r="B83" s="24"/>
      <c r="C83" s="83"/>
      <c r="D83" s="83"/>
      <c r="E83" s="83"/>
      <c r="F83" s="83"/>
      <c r="G83" s="83"/>
      <c r="H83" s="83"/>
      <c r="I83" s="83"/>
      <c r="J83" s="83"/>
      <c r="K83" s="84"/>
      <c r="L83" s="6"/>
      <c r="M83" s="6"/>
      <c r="N83" s="6"/>
      <c r="O83" s="6"/>
      <c r="P83" s="6"/>
      <c r="Q83" s="6"/>
      <c r="R83" s="6"/>
      <c r="S83" s="6"/>
      <c r="T83" s="6"/>
    </row>
    <row r="84" spans="2:20" ht="15.75">
      <c r="B84" s="24"/>
      <c r="C84" s="83"/>
      <c r="D84" s="83"/>
      <c r="E84" s="83"/>
      <c r="F84" s="83"/>
      <c r="G84" s="83"/>
      <c r="H84" s="83"/>
      <c r="I84" s="83"/>
      <c r="J84" s="83"/>
      <c r="K84" s="84"/>
      <c r="L84" s="6"/>
      <c r="M84" s="6"/>
      <c r="N84" s="6"/>
      <c r="O84" s="6"/>
      <c r="P84" s="6"/>
      <c r="Q84" s="6"/>
      <c r="R84" s="6"/>
      <c r="S84" s="6"/>
      <c r="T84" s="6"/>
    </row>
    <row r="85" spans="2:20" ht="15.75">
      <c r="B85" s="24"/>
      <c r="C85" s="83"/>
      <c r="D85" s="83"/>
      <c r="E85" s="83"/>
      <c r="F85" s="83"/>
      <c r="G85" s="83"/>
      <c r="H85" s="83"/>
      <c r="I85" s="83"/>
      <c r="J85" s="83"/>
      <c r="K85" s="84"/>
      <c r="L85" s="6"/>
      <c r="M85" s="6"/>
      <c r="N85" s="6"/>
      <c r="O85" s="6"/>
      <c r="P85" s="6"/>
      <c r="Q85" s="6"/>
      <c r="R85" s="6"/>
      <c r="S85" s="6"/>
      <c r="T85" s="6"/>
    </row>
    <row r="86" spans="2:20" ht="15.75">
      <c r="B86" s="24"/>
      <c r="C86" s="83"/>
      <c r="D86" s="83"/>
      <c r="E86" s="83"/>
      <c r="F86" s="83"/>
      <c r="G86" s="83"/>
      <c r="H86" s="83"/>
      <c r="I86" s="83"/>
      <c r="J86" s="83"/>
      <c r="K86" s="84"/>
      <c r="L86" s="6"/>
      <c r="M86" s="6"/>
      <c r="N86" s="6"/>
      <c r="O86" s="6"/>
      <c r="P86" s="6"/>
      <c r="Q86" s="6"/>
      <c r="R86" s="6"/>
      <c r="S86" s="6"/>
      <c r="T86" s="6"/>
    </row>
    <row r="87" spans="2:20" ht="15.75">
      <c r="B87" s="24"/>
      <c r="C87" s="83"/>
      <c r="D87" s="83"/>
      <c r="E87" s="83"/>
      <c r="F87" s="83"/>
      <c r="G87" s="83"/>
      <c r="H87" s="83"/>
      <c r="I87" s="83"/>
      <c r="J87" s="83"/>
      <c r="K87" s="84"/>
      <c r="L87" s="6"/>
      <c r="M87" s="6"/>
      <c r="N87" s="6"/>
      <c r="O87" s="6"/>
      <c r="P87" s="6"/>
      <c r="Q87" s="6"/>
      <c r="R87" s="6"/>
      <c r="S87" s="6"/>
      <c r="T87" s="6"/>
    </row>
    <row r="88" spans="2:20" ht="15.75">
      <c r="B88" s="24"/>
      <c r="C88" s="83"/>
      <c r="D88" s="83"/>
      <c r="E88" s="83"/>
      <c r="F88" s="83"/>
      <c r="G88" s="83"/>
      <c r="H88" s="83"/>
      <c r="I88" s="83"/>
      <c r="J88" s="83"/>
      <c r="K88" s="84"/>
      <c r="L88" s="6"/>
      <c r="M88" s="6"/>
      <c r="N88" s="6"/>
      <c r="O88" s="6"/>
      <c r="P88" s="6"/>
      <c r="Q88" s="6"/>
      <c r="R88" s="6"/>
      <c r="S88" s="6"/>
      <c r="T88" s="6"/>
    </row>
    <row r="89" spans="2:20" ht="15.75">
      <c r="B89" s="24"/>
      <c r="C89" s="83"/>
      <c r="D89" s="83"/>
      <c r="E89" s="83"/>
      <c r="F89" s="83"/>
      <c r="G89" s="83"/>
      <c r="H89" s="83"/>
      <c r="I89" s="83"/>
      <c r="J89" s="83"/>
      <c r="K89" s="84"/>
      <c r="L89" s="6"/>
      <c r="M89" s="6"/>
      <c r="N89" s="6"/>
      <c r="O89" s="6"/>
      <c r="P89" s="6"/>
      <c r="Q89" s="6"/>
      <c r="R89" s="6"/>
      <c r="S89" s="6"/>
      <c r="T89" s="6"/>
    </row>
    <row r="90" spans="2:20" ht="15.75">
      <c r="B90" s="24"/>
      <c r="C90" s="83"/>
      <c r="D90" s="83"/>
      <c r="E90" s="83"/>
      <c r="F90" s="83"/>
      <c r="G90" s="83"/>
      <c r="H90" s="83"/>
      <c r="I90" s="83"/>
      <c r="J90" s="83"/>
      <c r="K90" s="84"/>
      <c r="L90" s="6"/>
      <c r="M90" s="6"/>
      <c r="N90" s="6"/>
      <c r="O90" s="6"/>
      <c r="P90" s="6"/>
      <c r="Q90" s="6"/>
      <c r="R90" s="6"/>
      <c r="S90" s="6"/>
      <c r="T90" s="6"/>
    </row>
    <row r="91" spans="2:20" ht="15.75">
      <c r="B91" s="24"/>
      <c r="C91" s="83"/>
      <c r="D91" s="83"/>
      <c r="E91" s="83"/>
      <c r="F91" s="83"/>
      <c r="G91" s="83"/>
      <c r="H91" s="83"/>
      <c r="I91" s="83"/>
      <c r="J91" s="83"/>
      <c r="K91" s="84"/>
      <c r="L91" s="6"/>
      <c r="M91" s="6"/>
      <c r="N91" s="6"/>
      <c r="O91" s="6"/>
      <c r="P91" s="6"/>
      <c r="Q91" s="6"/>
      <c r="R91" s="6"/>
      <c r="S91" s="6"/>
      <c r="T91" s="6"/>
    </row>
    <row r="92" spans="2:20" ht="15.75">
      <c r="B92" s="24"/>
      <c r="C92" s="83"/>
      <c r="D92" s="83"/>
      <c r="E92" s="83"/>
      <c r="F92" s="83"/>
      <c r="G92" s="83"/>
      <c r="H92" s="83"/>
      <c r="I92" s="83"/>
      <c r="J92" s="83"/>
      <c r="K92" s="84"/>
      <c r="L92" s="6"/>
      <c r="M92" s="6"/>
      <c r="N92" s="6"/>
      <c r="O92" s="6"/>
      <c r="P92" s="6"/>
      <c r="Q92" s="6"/>
      <c r="R92" s="6"/>
      <c r="S92" s="6"/>
      <c r="T92" s="6"/>
    </row>
    <row r="93" spans="2:20" ht="15.75">
      <c r="B93" s="24"/>
      <c r="C93" s="78"/>
      <c r="D93" s="78"/>
      <c r="E93" s="78"/>
      <c r="F93" s="78"/>
      <c r="G93" s="78"/>
      <c r="H93" s="78"/>
      <c r="I93" s="78"/>
      <c r="J93" s="78"/>
      <c r="K93" s="79"/>
      <c r="L93" s="6"/>
      <c r="M93" s="6"/>
      <c r="N93" s="6"/>
      <c r="O93" s="6"/>
      <c r="P93" s="6"/>
      <c r="Q93" s="6"/>
      <c r="R93" s="6"/>
      <c r="S93" s="6"/>
      <c r="T93" s="6"/>
    </row>
    <row r="94" spans="2:20" ht="15.75">
      <c r="B94" s="24"/>
      <c r="C94" s="83"/>
      <c r="D94" s="83"/>
      <c r="E94" s="83"/>
      <c r="F94" s="83"/>
      <c r="G94" s="83"/>
      <c r="H94" s="83"/>
      <c r="I94" s="83"/>
      <c r="J94" s="83"/>
      <c r="K94" s="84"/>
      <c r="L94" s="6"/>
      <c r="M94" s="6"/>
      <c r="N94" s="6"/>
      <c r="O94" s="6"/>
      <c r="P94" s="6"/>
      <c r="Q94" s="6"/>
      <c r="R94" s="6"/>
      <c r="S94" s="6"/>
      <c r="T94" s="6"/>
    </row>
    <row r="95" spans="2:20" ht="15.75">
      <c r="B95" s="24"/>
      <c r="C95" s="83"/>
      <c r="D95" s="83"/>
      <c r="E95" s="83"/>
      <c r="F95" s="83"/>
      <c r="G95" s="83"/>
      <c r="H95" s="83"/>
      <c r="I95" s="83"/>
      <c r="J95" s="83"/>
      <c r="K95" s="84"/>
      <c r="L95" s="6"/>
      <c r="M95" s="6"/>
      <c r="N95" s="6"/>
      <c r="O95" s="6"/>
      <c r="P95" s="6"/>
      <c r="Q95" s="6"/>
      <c r="R95" s="6"/>
      <c r="S95" s="6"/>
      <c r="T95" s="6"/>
    </row>
    <row r="96" spans="2:20" ht="15.75">
      <c r="B96" s="24"/>
      <c r="C96" s="83"/>
      <c r="D96" s="83"/>
      <c r="E96" s="83"/>
      <c r="F96" s="83"/>
      <c r="G96" s="83"/>
      <c r="H96" s="83"/>
      <c r="I96" s="83"/>
      <c r="J96" s="83"/>
      <c r="K96" s="84"/>
      <c r="L96" s="6"/>
      <c r="M96" s="6"/>
      <c r="N96" s="6"/>
      <c r="O96" s="6"/>
      <c r="P96" s="6"/>
      <c r="Q96" s="6"/>
      <c r="R96" s="6"/>
      <c r="S96" s="6"/>
      <c r="T96" s="6"/>
    </row>
    <row r="97" spans="2:20" ht="15.75">
      <c r="B97" s="24"/>
      <c r="C97" s="83"/>
      <c r="D97" s="83"/>
      <c r="E97" s="83"/>
      <c r="F97" s="83"/>
      <c r="G97" s="83"/>
      <c r="H97" s="83"/>
      <c r="I97" s="83"/>
      <c r="J97" s="83"/>
      <c r="K97" s="84"/>
      <c r="L97" s="6"/>
      <c r="M97" s="6"/>
      <c r="N97" s="6"/>
      <c r="O97" s="6"/>
      <c r="P97" s="6"/>
      <c r="Q97" s="6"/>
      <c r="R97" s="6"/>
      <c r="S97" s="6"/>
      <c r="T97" s="6"/>
    </row>
    <row r="98" spans="2:20" ht="15.75">
      <c r="B98" s="24"/>
      <c r="C98" s="83"/>
      <c r="D98" s="83"/>
      <c r="E98" s="83"/>
      <c r="F98" s="83"/>
      <c r="G98" s="83"/>
      <c r="H98" s="83"/>
      <c r="I98" s="83"/>
      <c r="J98" s="83"/>
      <c r="K98" s="84"/>
      <c r="L98" s="6"/>
      <c r="M98" s="6"/>
      <c r="N98" s="6"/>
      <c r="O98" s="6"/>
      <c r="P98" s="6"/>
      <c r="Q98" s="6"/>
      <c r="R98" s="6"/>
      <c r="S98" s="6"/>
      <c r="T98" s="6"/>
    </row>
    <row r="99" spans="2:20" ht="16.5" thickBot="1">
      <c r="B99" s="24"/>
      <c r="C99" s="83"/>
      <c r="D99" s="83"/>
      <c r="E99" s="83"/>
      <c r="F99" s="83"/>
      <c r="G99" s="83"/>
      <c r="H99" s="83"/>
      <c r="I99" s="83"/>
      <c r="J99" s="83"/>
      <c r="K99" s="84"/>
      <c r="L99" s="6"/>
      <c r="M99" s="75" t="s">
        <v>8</v>
      </c>
      <c r="N99" s="75"/>
      <c r="O99" s="75"/>
      <c r="P99" s="75"/>
      <c r="Q99" s="75"/>
      <c r="R99" s="75"/>
      <c r="S99" s="6"/>
      <c r="T99" s="6"/>
    </row>
    <row r="100" spans="2:20" ht="16.5" thickBot="1">
      <c r="B100" s="24"/>
      <c r="C100" s="83"/>
      <c r="D100" s="83"/>
      <c r="E100" s="83"/>
      <c r="F100" s="83"/>
      <c r="G100" s="83"/>
      <c r="H100" s="83"/>
      <c r="I100" s="83"/>
      <c r="J100" s="83"/>
      <c r="K100" s="84"/>
      <c r="L100" s="6"/>
      <c r="M100" s="107" t="s">
        <v>9</v>
      </c>
      <c r="N100" s="108"/>
      <c r="O100" s="108" t="s">
        <v>10</v>
      </c>
      <c r="P100" s="108"/>
      <c r="Q100" s="108" t="s">
        <v>11</v>
      </c>
      <c r="R100" s="109"/>
      <c r="S100" s="6"/>
      <c r="T100" s="6"/>
    </row>
    <row r="101" spans="2:20" ht="15.75">
      <c r="B101" s="24"/>
      <c r="C101" s="78"/>
      <c r="D101" s="78"/>
      <c r="E101" s="78"/>
      <c r="F101" s="78"/>
      <c r="G101" s="78"/>
      <c r="H101" s="78"/>
      <c r="I101" s="78"/>
      <c r="J101" s="78"/>
      <c r="K101" s="79"/>
      <c r="L101" s="6"/>
      <c r="M101" s="107"/>
      <c r="N101" s="108"/>
      <c r="O101" s="108"/>
      <c r="P101" s="108"/>
      <c r="Q101" s="108"/>
      <c r="R101" s="109"/>
      <c r="S101" s="6"/>
      <c r="T101" s="6"/>
    </row>
    <row r="102" spans="2:20" ht="16.5" thickBot="1">
      <c r="B102" s="24"/>
      <c r="C102" s="78"/>
      <c r="D102" s="78"/>
      <c r="E102" s="78"/>
      <c r="F102" s="78"/>
      <c r="G102" s="78"/>
      <c r="H102" s="78"/>
      <c r="I102" s="78"/>
      <c r="J102" s="78"/>
      <c r="K102" s="79"/>
      <c r="L102" s="6"/>
      <c r="M102" s="126"/>
      <c r="N102" s="127"/>
      <c r="O102" s="127"/>
      <c r="P102" s="127"/>
      <c r="Q102" s="127"/>
      <c r="R102" s="128"/>
      <c r="S102" s="6"/>
      <c r="T102" s="6"/>
    </row>
    <row r="103" spans="2:20" ht="16.5" thickBot="1">
      <c r="B103" s="24"/>
      <c r="C103" s="78"/>
      <c r="D103" s="78"/>
      <c r="E103" s="78"/>
      <c r="F103" s="78"/>
      <c r="G103" s="78"/>
      <c r="H103" s="78"/>
      <c r="I103" s="78"/>
      <c r="J103" s="78"/>
      <c r="K103" s="79"/>
      <c r="L103" s="6"/>
      <c r="M103" s="35"/>
      <c r="N103" s="36"/>
      <c r="O103" s="36"/>
      <c r="P103" s="36"/>
      <c r="Q103" s="36"/>
      <c r="R103" s="37"/>
      <c r="S103" s="6"/>
      <c r="T103" s="6"/>
    </row>
    <row r="104" spans="2:20" ht="19.5" thickBot="1">
      <c r="B104" s="24"/>
      <c r="C104" s="78"/>
      <c r="D104" s="78"/>
      <c r="E104" s="78"/>
      <c r="F104" s="78"/>
      <c r="G104" s="78"/>
      <c r="H104" s="78"/>
      <c r="I104" s="78"/>
      <c r="J104" s="78"/>
      <c r="K104" s="79"/>
      <c r="L104" s="6"/>
      <c r="M104" s="58" t="s">
        <v>12</v>
      </c>
      <c r="N104" s="22" t="s">
        <v>25</v>
      </c>
      <c r="O104" s="96" t="s">
        <v>3</v>
      </c>
      <c r="P104" s="97"/>
      <c r="Q104" s="104">
        <v>44356</v>
      </c>
      <c r="R104" s="105"/>
      <c r="S104" s="6"/>
      <c r="T104" s="6"/>
    </row>
    <row r="105" spans="2:20" ht="15.75">
      <c r="B105" s="24"/>
      <c r="C105" s="78"/>
      <c r="D105" s="78"/>
      <c r="E105" s="78"/>
      <c r="F105" s="78"/>
      <c r="G105" s="78"/>
      <c r="H105" s="78"/>
      <c r="I105" s="78"/>
      <c r="J105" s="78"/>
      <c r="K105" s="79"/>
      <c r="L105" s="6"/>
      <c r="M105" s="6"/>
      <c r="N105" s="6"/>
      <c r="O105" s="6"/>
      <c r="P105" s="6"/>
      <c r="Q105" s="6"/>
      <c r="R105" s="6"/>
      <c r="S105" s="6"/>
      <c r="T105" s="6"/>
    </row>
    <row r="106" spans="2:20" ht="15.75">
      <c r="B106" s="24"/>
      <c r="C106" s="78"/>
      <c r="D106" s="78"/>
      <c r="E106" s="78"/>
      <c r="F106" s="78"/>
      <c r="G106" s="78"/>
      <c r="H106" s="78"/>
      <c r="I106" s="78"/>
      <c r="J106" s="78"/>
      <c r="K106" s="79"/>
      <c r="L106" s="6"/>
      <c r="M106" s="6"/>
      <c r="N106" s="6"/>
      <c r="O106" s="6"/>
      <c r="P106" s="6"/>
      <c r="Q106" s="6"/>
      <c r="R106" s="6"/>
      <c r="S106" s="6"/>
      <c r="T106" s="6"/>
    </row>
    <row r="107" spans="2:20" ht="16.5" thickBot="1">
      <c r="B107" s="38"/>
      <c r="C107" s="80"/>
      <c r="D107" s="80"/>
      <c r="E107" s="80"/>
      <c r="F107" s="80"/>
      <c r="G107" s="80"/>
      <c r="H107" s="80"/>
      <c r="I107" s="80"/>
      <c r="J107" s="80"/>
      <c r="K107" s="81"/>
      <c r="L107" s="6"/>
      <c r="M107" s="6"/>
      <c r="N107" s="6"/>
      <c r="O107" s="6"/>
      <c r="P107" s="6"/>
      <c r="Q107" s="6"/>
      <c r="R107" s="6"/>
      <c r="S107" s="6"/>
      <c r="T107" s="6"/>
    </row>
    <row r="108" spans="2:20" ht="15.75">
      <c r="B108" s="39"/>
      <c r="C108" s="82"/>
      <c r="D108" s="82"/>
      <c r="E108" s="82"/>
      <c r="F108" s="82"/>
      <c r="G108" s="82"/>
      <c r="H108" s="82"/>
      <c r="I108" s="82"/>
      <c r="J108" s="82"/>
      <c r="K108" s="82"/>
      <c r="L108" s="6"/>
      <c r="M108" s="6"/>
      <c r="N108" s="6"/>
      <c r="O108" s="6"/>
      <c r="P108" s="6"/>
      <c r="Q108" s="6"/>
      <c r="R108" s="6"/>
      <c r="S108" s="6"/>
      <c r="T108" s="6"/>
    </row>
    <row r="109" spans="2:20" ht="15.75">
      <c r="B109" s="39"/>
      <c r="C109" s="82"/>
      <c r="D109" s="82"/>
      <c r="E109" s="82"/>
      <c r="F109" s="82"/>
      <c r="G109" s="82"/>
      <c r="H109" s="82"/>
      <c r="I109" s="82"/>
      <c r="J109" s="82"/>
      <c r="K109" s="82"/>
      <c r="L109" s="6"/>
      <c r="M109" s="6"/>
      <c r="N109" s="6"/>
      <c r="O109" s="6"/>
      <c r="P109" s="6"/>
      <c r="Q109" s="6"/>
      <c r="R109" s="6"/>
      <c r="S109" s="6"/>
      <c r="T109" s="6"/>
    </row>
    <row r="110" spans="2:20" ht="15.75">
      <c r="B110" s="40"/>
      <c r="C110" s="76"/>
      <c r="D110" s="76"/>
      <c r="E110" s="76"/>
      <c r="F110" s="76"/>
      <c r="G110" s="76"/>
      <c r="H110" s="76"/>
      <c r="I110" s="76"/>
      <c r="J110" s="76"/>
      <c r="K110" s="76"/>
    </row>
    <row r="111" spans="2:20" ht="15.75">
      <c r="B111" s="40"/>
      <c r="C111" s="76"/>
      <c r="D111" s="76"/>
      <c r="E111" s="76"/>
      <c r="F111" s="76"/>
      <c r="G111" s="76"/>
      <c r="H111" s="76"/>
      <c r="I111" s="76"/>
      <c r="J111" s="76"/>
      <c r="K111" s="76"/>
    </row>
    <row r="112" spans="2:20" ht="15.75">
      <c r="B112" s="40"/>
      <c r="C112" s="76"/>
      <c r="D112" s="76"/>
      <c r="E112" s="76"/>
      <c r="F112" s="76"/>
      <c r="G112" s="76"/>
      <c r="H112" s="76"/>
      <c r="I112" s="76"/>
      <c r="J112" s="76"/>
      <c r="K112" s="76"/>
    </row>
    <row r="113" spans="2:11" ht="15.75">
      <c r="B113" s="40"/>
      <c r="C113" s="76"/>
      <c r="D113" s="76"/>
      <c r="E113" s="76"/>
      <c r="F113" s="76"/>
      <c r="G113" s="76"/>
      <c r="H113" s="76"/>
      <c r="I113" s="76"/>
      <c r="J113" s="76"/>
      <c r="K113" s="76"/>
    </row>
    <row r="114" spans="2:11" ht="15.75">
      <c r="B114" s="40"/>
      <c r="C114" s="76"/>
      <c r="D114" s="76"/>
      <c r="E114" s="76"/>
      <c r="F114" s="76"/>
      <c r="G114" s="76"/>
      <c r="H114" s="76"/>
      <c r="I114" s="76"/>
      <c r="J114" s="76"/>
      <c r="K114" s="76"/>
    </row>
    <row r="115" spans="2:11" ht="15.75">
      <c r="B115" s="40"/>
      <c r="C115" s="76"/>
      <c r="D115" s="76"/>
      <c r="E115" s="76"/>
      <c r="F115" s="76"/>
      <c r="G115" s="76"/>
      <c r="H115" s="76"/>
      <c r="I115" s="76"/>
      <c r="J115" s="76"/>
      <c r="K115" s="76"/>
    </row>
    <row r="116" spans="2:11" ht="15.75">
      <c r="B116" s="40"/>
      <c r="C116" s="76"/>
      <c r="D116" s="76"/>
      <c r="E116" s="76"/>
      <c r="F116" s="76"/>
      <c r="G116" s="76"/>
      <c r="H116" s="76"/>
      <c r="I116" s="76"/>
      <c r="J116" s="76"/>
      <c r="K116" s="76"/>
    </row>
    <row r="117" spans="2:11" ht="15.75">
      <c r="B117" s="40"/>
      <c r="C117" s="76"/>
      <c r="D117" s="76"/>
      <c r="E117" s="76"/>
      <c r="F117" s="76"/>
      <c r="G117" s="76"/>
      <c r="H117" s="76"/>
      <c r="I117" s="76"/>
      <c r="J117" s="76"/>
      <c r="K117" s="76"/>
    </row>
    <row r="118" spans="2:11" ht="15.75">
      <c r="B118" s="40"/>
      <c r="C118" s="76"/>
      <c r="D118" s="76"/>
      <c r="E118" s="76"/>
      <c r="F118" s="76"/>
      <c r="G118" s="76"/>
      <c r="H118" s="76"/>
      <c r="I118" s="76"/>
      <c r="J118" s="76"/>
      <c r="K118" s="76"/>
    </row>
    <row r="119" spans="2:11" ht="15.75">
      <c r="B119" s="40"/>
      <c r="C119" s="76"/>
      <c r="D119" s="76"/>
      <c r="E119" s="76"/>
      <c r="F119" s="76"/>
      <c r="G119" s="76"/>
      <c r="H119" s="76"/>
      <c r="I119" s="76"/>
      <c r="J119" s="76"/>
      <c r="K119" s="76"/>
    </row>
    <row r="120" spans="2:11" ht="15.75">
      <c r="B120" s="40"/>
      <c r="C120" s="76"/>
      <c r="D120" s="76"/>
      <c r="E120" s="76"/>
      <c r="F120" s="76"/>
      <c r="G120" s="76"/>
      <c r="H120" s="76"/>
      <c r="I120" s="76"/>
      <c r="J120" s="76"/>
      <c r="K120" s="76"/>
    </row>
    <row r="121" spans="2:11" ht="15.75">
      <c r="B121" s="40"/>
      <c r="C121" s="76"/>
      <c r="D121" s="76"/>
      <c r="E121" s="76"/>
      <c r="F121" s="76"/>
      <c r="G121" s="76"/>
      <c r="H121" s="76"/>
      <c r="I121" s="76"/>
      <c r="J121" s="76"/>
      <c r="K121" s="76"/>
    </row>
    <row r="122" spans="2:11" ht="15.75">
      <c r="B122" s="40"/>
      <c r="C122" s="76"/>
      <c r="D122" s="76"/>
      <c r="E122" s="76"/>
      <c r="F122" s="76"/>
      <c r="G122" s="76"/>
      <c r="H122" s="76"/>
      <c r="I122" s="76"/>
      <c r="J122" s="76"/>
      <c r="K122" s="76"/>
    </row>
    <row r="123" spans="2:11" ht="15.75">
      <c r="B123" s="40"/>
      <c r="C123" s="76"/>
      <c r="D123" s="76"/>
      <c r="E123" s="76"/>
      <c r="F123" s="76"/>
      <c r="G123" s="76"/>
      <c r="H123" s="76"/>
      <c r="I123" s="76"/>
      <c r="J123" s="76"/>
      <c r="K123" s="76"/>
    </row>
    <row r="124" spans="2:11" ht="15.75">
      <c r="B124" s="40"/>
      <c r="C124" s="76"/>
      <c r="D124" s="76"/>
      <c r="E124" s="76"/>
      <c r="F124" s="76"/>
      <c r="G124" s="76"/>
      <c r="H124" s="76"/>
      <c r="I124" s="76"/>
      <c r="J124" s="76"/>
      <c r="K124" s="76"/>
    </row>
    <row r="125" spans="2:11" ht="15.75">
      <c r="B125" s="40"/>
      <c r="C125" s="76"/>
      <c r="D125" s="76"/>
      <c r="E125" s="76"/>
      <c r="F125" s="76"/>
      <c r="G125" s="76"/>
      <c r="H125" s="76"/>
      <c r="I125" s="76"/>
      <c r="J125" s="76"/>
      <c r="K125" s="76"/>
    </row>
    <row r="126" spans="2:11" ht="15.75">
      <c r="B126" s="40"/>
      <c r="C126" s="76"/>
      <c r="D126" s="76"/>
      <c r="E126" s="76"/>
      <c r="F126" s="76"/>
      <c r="G126" s="76"/>
      <c r="H126" s="76"/>
      <c r="I126" s="76"/>
      <c r="J126" s="76"/>
      <c r="K126" s="76"/>
    </row>
    <row r="127" spans="2:11" ht="15.75">
      <c r="B127" s="40"/>
      <c r="C127" s="76"/>
      <c r="D127" s="76"/>
      <c r="E127" s="76"/>
      <c r="F127" s="76"/>
      <c r="G127" s="76"/>
      <c r="H127" s="76"/>
      <c r="I127" s="76"/>
      <c r="J127" s="76"/>
      <c r="K127" s="76"/>
    </row>
    <row r="128" spans="2:11" ht="15.75">
      <c r="B128" s="40"/>
      <c r="C128" s="76"/>
      <c r="D128" s="76"/>
      <c r="E128" s="76"/>
      <c r="F128" s="76"/>
      <c r="G128" s="76"/>
      <c r="H128" s="76"/>
      <c r="I128" s="76"/>
      <c r="J128" s="76"/>
      <c r="K128" s="76"/>
    </row>
    <row r="129" spans="2:11" ht="15.75">
      <c r="B129" s="40"/>
      <c r="C129" s="76"/>
      <c r="D129" s="76"/>
      <c r="E129" s="76"/>
      <c r="F129" s="76"/>
      <c r="G129" s="76"/>
      <c r="H129" s="76"/>
      <c r="I129" s="76"/>
      <c r="J129" s="76"/>
      <c r="K129" s="76"/>
    </row>
    <row r="130" spans="2:11" ht="15.75">
      <c r="B130" s="40"/>
      <c r="C130" s="76"/>
      <c r="D130" s="76"/>
      <c r="E130" s="76"/>
      <c r="F130" s="76"/>
      <c r="G130" s="76"/>
      <c r="H130" s="76"/>
      <c r="I130" s="76"/>
      <c r="J130" s="76"/>
      <c r="K130" s="76"/>
    </row>
    <row r="131" spans="2:11" ht="15.75">
      <c r="B131" s="40"/>
      <c r="C131" s="76"/>
      <c r="D131" s="76"/>
      <c r="E131" s="76"/>
      <c r="F131" s="76"/>
      <c r="G131" s="76"/>
      <c r="H131" s="76"/>
      <c r="I131" s="76"/>
      <c r="J131" s="76"/>
      <c r="K131" s="76"/>
    </row>
    <row r="132" spans="2:11" ht="15.75">
      <c r="B132" s="40"/>
      <c r="C132" s="76"/>
      <c r="D132" s="76"/>
      <c r="E132" s="76"/>
      <c r="F132" s="76"/>
      <c r="G132" s="76"/>
      <c r="H132" s="76"/>
      <c r="I132" s="76"/>
      <c r="J132" s="76"/>
      <c r="K132" s="76"/>
    </row>
    <row r="133" spans="2:11" ht="15.75">
      <c r="B133" s="40"/>
      <c r="C133" s="76"/>
      <c r="D133" s="76"/>
      <c r="E133" s="76"/>
      <c r="F133" s="76"/>
      <c r="G133" s="76"/>
      <c r="H133" s="76"/>
      <c r="I133" s="76"/>
      <c r="J133" s="76"/>
      <c r="K133" s="76"/>
    </row>
    <row r="134" spans="2:11" ht="15.75">
      <c r="B134" s="40"/>
      <c r="C134" s="76"/>
      <c r="D134" s="76"/>
      <c r="E134" s="76"/>
      <c r="F134" s="76"/>
      <c r="G134" s="76"/>
      <c r="H134" s="76"/>
      <c r="I134" s="76"/>
      <c r="J134" s="76"/>
      <c r="K134" s="76"/>
    </row>
    <row r="135" spans="2:11" ht="15.75">
      <c r="B135" s="40"/>
      <c r="C135" s="76"/>
      <c r="D135" s="76"/>
      <c r="E135" s="76"/>
      <c r="F135" s="76"/>
      <c r="G135" s="76"/>
      <c r="H135" s="76"/>
      <c r="I135" s="76"/>
      <c r="J135" s="76"/>
      <c r="K135" s="76"/>
    </row>
    <row r="136" spans="2:11" ht="15.75">
      <c r="B136" s="40"/>
      <c r="C136" s="76"/>
      <c r="D136" s="76"/>
      <c r="E136" s="76"/>
      <c r="F136" s="76"/>
      <c r="G136" s="76"/>
      <c r="H136" s="76"/>
      <c r="I136" s="76"/>
      <c r="J136" s="76"/>
      <c r="K136" s="76"/>
    </row>
    <row r="137" spans="2:11" ht="15.75">
      <c r="B137" s="40"/>
      <c r="C137" s="76"/>
      <c r="D137" s="76"/>
      <c r="E137" s="76"/>
      <c r="F137" s="76"/>
      <c r="G137" s="76"/>
      <c r="H137" s="76"/>
      <c r="I137" s="76"/>
      <c r="J137" s="76"/>
      <c r="K137" s="76"/>
    </row>
    <row r="138" spans="2:11" ht="15.75">
      <c r="B138" s="40"/>
      <c r="C138" s="76"/>
      <c r="D138" s="76"/>
      <c r="E138" s="76"/>
      <c r="F138" s="76"/>
      <c r="G138" s="76"/>
      <c r="H138" s="76"/>
      <c r="I138" s="76"/>
      <c r="J138" s="76"/>
      <c r="K138" s="76"/>
    </row>
    <row r="139" spans="2:11" ht="15.75">
      <c r="B139" s="40"/>
      <c r="C139" s="76"/>
      <c r="D139" s="76"/>
      <c r="E139" s="76"/>
      <c r="F139" s="76"/>
      <c r="G139" s="76"/>
      <c r="H139" s="76"/>
      <c r="I139" s="76"/>
      <c r="J139" s="76"/>
      <c r="K139" s="76"/>
    </row>
    <row r="140" spans="2:11" ht="15.75">
      <c r="B140" s="40"/>
      <c r="C140" s="76"/>
      <c r="D140" s="76"/>
      <c r="E140" s="76"/>
      <c r="F140" s="76"/>
      <c r="G140" s="76"/>
      <c r="H140" s="76"/>
      <c r="I140" s="76"/>
      <c r="J140" s="76"/>
      <c r="K140" s="76"/>
    </row>
    <row r="141" spans="2:11" ht="15.75">
      <c r="B141" s="40"/>
      <c r="C141" s="76"/>
      <c r="D141" s="76"/>
      <c r="E141" s="76"/>
      <c r="F141" s="76"/>
      <c r="G141" s="76"/>
      <c r="H141" s="76"/>
      <c r="I141" s="76"/>
      <c r="J141" s="76"/>
      <c r="K141" s="76"/>
    </row>
    <row r="142" spans="2:11" ht="15.75">
      <c r="B142" s="40"/>
      <c r="C142" s="76"/>
      <c r="D142" s="76"/>
      <c r="E142" s="76"/>
      <c r="F142" s="76"/>
      <c r="G142" s="76"/>
      <c r="H142" s="76"/>
      <c r="I142" s="76"/>
      <c r="J142" s="76"/>
      <c r="K142" s="76"/>
    </row>
    <row r="143" spans="2:11" ht="15.75">
      <c r="B143" s="40"/>
      <c r="C143" s="76"/>
      <c r="D143" s="76"/>
      <c r="E143" s="76"/>
      <c r="F143" s="76"/>
      <c r="G143" s="76"/>
      <c r="H143" s="76"/>
      <c r="I143" s="76"/>
      <c r="J143" s="76"/>
      <c r="K143" s="76"/>
    </row>
    <row r="144" spans="2:11" ht="15.75">
      <c r="B144" s="40"/>
      <c r="C144" s="76"/>
      <c r="D144" s="76"/>
      <c r="E144" s="76"/>
      <c r="F144" s="76"/>
      <c r="G144" s="76"/>
      <c r="H144" s="76"/>
      <c r="I144" s="76"/>
      <c r="J144" s="76"/>
      <c r="K144" s="76"/>
    </row>
    <row r="145" spans="2:11" ht="15.75">
      <c r="B145" s="40"/>
      <c r="C145" s="76"/>
      <c r="D145" s="76"/>
      <c r="E145" s="76"/>
      <c r="F145" s="76"/>
      <c r="G145" s="76"/>
      <c r="H145" s="76"/>
      <c r="I145" s="76"/>
      <c r="J145" s="76"/>
      <c r="K145" s="76"/>
    </row>
    <row r="146" spans="2:11" ht="15.75">
      <c r="B146" s="40"/>
      <c r="C146" s="76"/>
      <c r="D146" s="76"/>
      <c r="E146" s="76"/>
      <c r="F146" s="76"/>
      <c r="G146" s="76"/>
      <c r="H146" s="76"/>
      <c r="I146" s="76"/>
      <c r="J146" s="76"/>
      <c r="K146" s="76"/>
    </row>
    <row r="147" spans="2:11" ht="15.75">
      <c r="B147" s="40"/>
      <c r="C147" s="76"/>
      <c r="D147" s="76"/>
      <c r="E147" s="76"/>
      <c r="F147" s="76"/>
      <c r="G147" s="76"/>
      <c r="H147" s="76"/>
      <c r="I147" s="76"/>
      <c r="J147" s="76"/>
      <c r="K147" s="76"/>
    </row>
    <row r="148" spans="2:11" ht="15.75">
      <c r="B148" s="40"/>
      <c r="C148" s="76"/>
      <c r="D148" s="76"/>
      <c r="E148" s="76"/>
      <c r="F148" s="76"/>
      <c r="G148" s="76"/>
      <c r="H148" s="76"/>
      <c r="I148" s="76"/>
      <c r="J148" s="76"/>
      <c r="K148" s="76"/>
    </row>
    <row r="149" spans="2:11" ht="15.75">
      <c r="B149" s="40"/>
      <c r="C149" s="76"/>
      <c r="D149" s="76"/>
      <c r="E149" s="76"/>
      <c r="F149" s="76"/>
      <c r="G149" s="76"/>
      <c r="H149" s="76"/>
      <c r="I149" s="76"/>
      <c r="J149" s="76"/>
      <c r="K149" s="76"/>
    </row>
    <row r="150" spans="2:11" ht="15.75">
      <c r="B150" s="40"/>
      <c r="C150" s="76"/>
      <c r="D150" s="76"/>
      <c r="E150" s="76"/>
      <c r="F150" s="76"/>
      <c r="G150" s="76"/>
      <c r="H150" s="76"/>
      <c r="I150" s="76"/>
      <c r="J150" s="76"/>
      <c r="K150" s="76"/>
    </row>
    <row r="151" spans="2:11" ht="15.75">
      <c r="B151" s="40"/>
      <c r="C151" s="76"/>
      <c r="D151" s="76"/>
      <c r="E151" s="76"/>
      <c r="F151" s="76"/>
      <c r="G151" s="76"/>
      <c r="H151" s="76"/>
      <c r="I151" s="76"/>
      <c r="J151" s="76"/>
      <c r="K151" s="76"/>
    </row>
    <row r="152" spans="2:11" ht="15.75">
      <c r="B152" s="40"/>
      <c r="C152" s="76"/>
      <c r="D152" s="76"/>
      <c r="E152" s="76"/>
      <c r="F152" s="76"/>
      <c r="G152" s="76"/>
      <c r="H152" s="76"/>
      <c r="I152" s="76"/>
      <c r="J152" s="76"/>
      <c r="K152" s="76"/>
    </row>
    <row r="153" spans="2:11" ht="15.75">
      <c r="B153" s="40"/>
      <c r="C153" s="76"/>
      <c r="D153" s="76"/>
      <c r="E153" s="76"/>
      <c r="F153" s="76"/>
      <c r="G153" s="76"/>
      <c r="H153" s="76"/>
      <c r="I153" s="76"/>
      <c r="J153" s="76"/>
      <c r="K153" s="76"/>
    </row>
    <row r="154" spans="2:11" ht="15.75">
      <c r="B154" s="40"/>
      <c r="C154" s="76"/>
      <c r="D154" s="76"/>
      <c r="E154" s="76"/>
      <c r="F154" s="76"/>
      <c r="G154" s="76"/>
      <c r="H154" s="76"/>
      <c r="I154" s="76"/>
      <c r="J154" s="76"/>
      <c r="K154" s="76"/>
    </row>
    <row r="155" spans="2:11" ht="15.75">
      <c r="B155" s="40"/>
      <c r="C155" s="76"/>
      <c r="D155" s="76"/>
      <c r="E155" s="76"/>
      <c r="F155" s="76"/>
      <c r="G155" s="76"/>
      <c r="H155" s="76"/>
      <c r="I155" s="76"/>
      <c r="J155" s="76"/>
      <c r="K155" s="76"/>
    </row>
    <row r="156" spans="2:11" ht="15.75">
      <c r="B156" s="40"/>
      <c r="C156" s="76"/>
      <c r="D156" s="76"/>
      <c r="E156" s="76"/>
      <c r="F156" s="76"/>
      <c r="G156" s="76"/>
      <c r="H156" s="76"/>
      <c r="I156" s="76"/>
      <c r="J156" s="76"/>
      <c r="K156" s="76"/>
    </row>
    <row r="157" spans="2:11" ht="15.75">
      <c r="B157" s="40"/>
      <c r="C157" s="76"/>
      <c r="D157" s="76"/>
      <c r="E157" s="76"/>
      <c r="F157" s="76"/>
      <c r="G157" s="76"/>
      <c r="H157" s="76"/>
      <c r="I157" s="76"/>
      <c r="J157" s="76"/>
      <c r="K157" s="76"/>
    </row>
    <row r="158" spans="2:11" ht="15.75">
      <c r="B158" s="40"/>
      <c r="C158" s="76"/>
      <c r="D158" s="76"/>
      <c r="E158" s="76"/>
      <c r="F158" s="76"/>
      <c r="G158" s="76"/>
      <c r="H158" s="76"/>
      <c r="I158" s="76"/>
      <c r="J158" s="76"/>
      <c r="K158" s="76"/>
    </row>
    <row r="159" spans="2:11" ht="15.75">
      <c r="B159" s="40"/>
      <c r="C159" s="76"/>
      <c r="D159" s="76"/>
      <c r="E159" s="76"/>
      <c r="F159" s="76"/>
      <c r="G159" s="76"/>
      <c r="H159" s="76"/>
      <c r="I159" s="76"/>
      <c r="J159" s="76"/>
      <c r="K159" s="76"/>
    </row>
    <row r="160" spans="2:11" ht="15.75">
      <c r="B160" s="40"/>
      <c r="C160" s="76"/>
      <c r="D160" s="76"/>
      <c r="E160" s="76"/>
      <c r="F160" s="76"/>
      <c r="G160" s="76"/>
      <c r="H160" s="76"/>
      <c r="I160" s="76"/>
      <c r="J160" s="76"/>
      <c r="K160" s="76"/>
    </row>
    <row r="161" spans="2:11" ht="15.75">
      <c r="B161" s="40"/>
      <c r="C161" s="76"/>
      <c r="D161" s="76"/>
      <c r="E161" s="76"/>
      <c r="F161" s="76"/>
      <c r="G161" s="76"/>
      <c r="H161" s="76"/>
      <c r="I161" s="76"/>
      <c r="J161" s="76"/>
      <c r="K161" s="76"/>
    </row>
    <row r="162" spans="2:11" ht="15.75">
      <c r="B162" s="40"/>
      <c r="C162" s="76"/>
      <c r="D162" s="76"/>
      <c r="E162" s="76"/>
      <c r="F162" s="76"/>
      <c r="G162" s="76"/>
      <c r="H162" s="76"/>
      <c r="I162" s="76"/>
      <c r="J162" s="76"/>
      <c r="K162" s="76"/>
    </row>
    <row r="163" spans="2:11" ht="15.75">
      <c r="B163" s="40"/>
      <c r="C163" s="76"/>
      <c r="D163" s="76"/>
      <c r="E163" s="76"/>
      <c r="F163" s="76"/>
      <c r="G163" s="76"/>
      <c r="H163" s="76"/>
      <c r="I163" s="76"/>
      <c r="J163" s="76"/>
      <c r="K163" s="76"/>
    </row>
    <row r="164" spans="2:11" ht="15.75">
      <c r="B164" s="40"/>
      <c r="C164" s="76"/>
      <c r="D164" s="76"/>
      <c r="E164" s="76"/>
      <c r="F164" s="76"/>
      <c r="G164" s="76"/>
      <c r="H164" s="76"/>
      <c r="I164" s="76"/>
      <c r="J164" s="76"/>
      <c r="K164" s="76"/>
    </row>
    <row r="165" spans="2:11" ht="15.75">
      <c r="B165" s="40"/>
      <c r="C165" s="76"/>
      <c r="D165" s="76"/>
      <c r="E165" s="76"/>
      <c r="F165" s="76"/>
      <c r="G165" s="76"/>
      <c r="H165" s="76"/>
      <c r="I165" s="76"/>
      <c r="J165" s="76"/>
      <c r="K165" s="41"/>
    </row>
    <row r="166" spans="2:11" ht="15.75">
      <c r="B166" s="41"/>
      <c r="C166" s="76"/>
      <c r="D166" s="76"/>
      <c r="E166" s="76"/>
      <c r="F166" s="76"/>
      <c r="G166" s="76"/>
      <c r="H166" s="76"/>
      <c r="I166" s="76"/>
      <c r="J166" s="76"/>
      <c r="K166" s="41"/>
    </row>
    <row r="167" spans="2:11" ht="15.75">
      <c r="B167" s="41"/>
      <c r="C167" s="76"/>
      <c r="D167" s="76"/>
      <c r="E167" s="76"/>
      <c r="F167" s="76"/>
      <c r="G167" s="76"/>
      <c r="H167" s="76"/>
      <c r="I167" s="76"/>
      <c r="J167" s="76"/>
      <c r="K167" s="41"/>
    </row>
    <row r="168" spans="2:11" ht="15.75">
      <c r="B168" s="41"/>
      <c r="C168" s="76"/>
      <c r="D168" s="76"/>
      <c r="E168" s="76"/>
      <c r="F168" s="76"/>
      <c r="G168" s="76"/>
      <c r="H168" s="76"/>
      <c r="I168" s="76"/>
      <c r="J168" s="76"/>
      <c r="K168" s="41"/>
    </row>
    <row r="169" spans="2:11" ht="15.75">
      <c r="B169" s="41"/>
      <c r="C169" s="76"/>
      <c r="D169" s="76"/>
      <c r="E169" s="76"/>
      <c r="F169" s="76"/>
      <c r="G169" s="76"/>
      <c r="H169" s="76"/>
      <c r="I169" s="76"/>
      <c r="J169" s="76"/>
      <c r="K169" s="41"/>
    </row>
    <row r="170" spans="2:11" ht="15.75">
      <c r="B170" s="41"/>
      <c r="C170" s="76"/>
      <c r="D170" s="76"/>
      <c r="E170" s="76"/>
      <c r="F170" s="76"/>
      <c r="G170" s="76"/>
      <c r="H170" s="76"/>
      <c r="I170" s="76"/>
      <c r="J170" s="76"/>
      <c r="K170" s="41"/>
    </row>
    <row r="171" spans="2:11" ht="15.75">
      <c r="B171" s="41"/>
      <c r="C171" s="76"/>
      <c r="D171" s="76"/>
      <c r="E171" s="76"/>
      <c r="F171" s="76"/>
      <c r="G171" s="76"/>
      <c r="H171" s="76"/>
      <c r="I171" s="76"/>
      <c r="J171" s="76"/>
      <c r="K171" s="41"/>
    </row>
    <row r="172" spans="2:11" ht="15.75">
      <c r="B172" s="41"/>
      <c r="C172" s="76"/>
      <c r="D172" s="76"/>
      <c r="E172" s="76"/>
      <c r="F172" s="76"/>
      <c r="G172" s="76"/>
      <c r="H172" s="76"/>
      <c r="I172" s="76"/>
      <c r="J172" s="76"/>
      <c r="K172" s="41"/>
    </row>
    <row r="173" spans="2:11" ht="15.75">
      <c r="B173" s="41"/>
      <c r="C173" s="76"/>
      <c r="D173" s="76"/>
      <c r="E173" s="76"/>
      <c r="F173" s="76"/>
      <c r="G173" s="76"/>
      <c r="H173" s="76"/>
      <c r="I173" s="76"/>
      <c r="J173" s="76"/>
      <c r="K173" s="41"/>
    </row>
    <row r="174" spans="2:11" ht="15.75">
      <c r="B174" s="41"/>
      <c r="C174" s="76"/>
      <c r="D174" s="76"/>
      <c r="E174" s="76"/>
      <c r="F174" s="76"/>
      <c r="G174" s="76"/>
      <c r="H174" s="76"/>
      <c r="I174" s="76"/>
      <c r="J174" s="76"/>
      <c r="K174" s="41"/>
    </row>
    <row r="175" spans="2:11" ht="15.75">
      <c r="B175" s="41"/>
      <c r="C175" s="76"/>
      <c r="D175" s="76"/>
      <c r="E175" s="76"/>
      <c r="F175" s="76"/>
      <c r="G175" s="76"/>
      <c r="H175" s="76"/>
      <c r="I175" s="76"/>
      <c r="J175" s="76"/>
      <c r="K175" s="41"/>
    </row>
    <row r="176" spans="2:11" ht="15.75">
      <c r="B176" s="41"/>
      <c r="C176" s="76"/>
      <c r="D176" s="76"/>
      <c r="E176" s="76"/>
      <c r="F176" s="76"/>
      <c r="G176" s="76"/>
      <c r="H176" s="76"/>
      <c r="I176" s="76"/>
      <c r="J176" s="76"/>
      <c r="K176" s="41"/>
    </row>
    <row r="177" spans="2:11" ht="15.75">
      <c r="B177" s="41"/>
      <c r="C177" s="76"/>
      <c r="D177" s="76"/>
      <c r="E177" s="76"/>
      <c r="F177" s="76"/>
      <c r="G177" s="76"/>
      <c r="H177" s="76"/>
      <c r="I177" s="76"/>
      <c r="J177" s="76"/>
      <c r="K177" s="41"/>
    </row>
    <row r="178" spans="2:11" ht="15.75">
      <c r="B178" s="41"/>
      <c r="C178" s="76"/>
      <c r="D178" s="76"/>
      <c r="E178" s="76"/>
      <c r="F178" s="76"/>
      <c r="G178" s="76"/>
      <c r="H178" s="76"/>
      <c r="I178" s="76"/>
      <c r="J178" s="76"/>
      <c r="K178" s="41"/>
    </row>
    <row r="179" spans="2:11" ht="15.75">
      <c r="B179" s="41"/>
      <c r="C179" s="76"/>
      <c r="D179" s="76"/>
      <c r="E179" s="76"/>
      <c r="F179" s="76"/>
      <c r="G179" s="76"/>
      <c r="H179" s="76"/>
      <c r="I179" s="76"/>
      <c r="J179" s="76"/>
      <c r="K179" s="41"/>
    </row>
    <row r="180" spans="2:11" ht="15.75">
      <c r="B180" s="41"/>
      <c r="C180" s="76"/>
      <c r="D180" s="76"/>
      <c r="E180" s="76"/>
      <c r="F180" s="76"/>
      <c r="G180" s="76"/>
      <c r="H180" s="76"/>
      <c r="I180" s="76"/>
      <c r="J180" s="76"/>
      <c r="K180" s="41"/>
    </row>
    <row r="181" spans="2:11" ht="15.75">
      <c r="B181" s="41"/>
      <c r="C181" s="76"/>
      <c r="D181" s="76"/>
      <c r="E181" s="76"/>
      <c r="F181" s="76"/>
      <c r="G181" s="76"/>
      <c r="H181" s="76"/>
      <c r="I181" s="76"/>
      <c r="J181" s="76"/>
      <c r="K181" s="41"/>
    </row>
    <row r="182" spans="2:11" ht="15.75">
      <c r="B182" s="41"/>
      <c r="C182" s="76"/>
      <c r="D182" s="76"/>
      <c r="E182" s="76"/>
      <c r="F182" s="76"/>
      <c r="G182" s="76"/>
      <c r="H182" s="76"/>
      <c r="I182" s="76"/>
      <c r="J182" s="76"/>
      <c r="K182" s="41"/>
    </row>
    <row r="183" spans="2:11" ht="15.75">
      <c r="B183" s="41"/>
      <c r="C183" s="76"/>
      <c r="D183" s="76"/>
      <c r="E183" s="76"/>
      <c r="F183" s="76"/>
      <c r="G183" s="76"/>
      <c r="H183" s="76"/>
      <c r="I183" s="76"/>
      <c r="J183" s="76"/>
      <c r="K183" s="41"/>
    </row>
    <row r="184" spans="2:11" ht="15.75">
      <c r="B184" s="41"/>
      <c r="C184" s="76"/>
      <c r="D184" s="76"/>
      <c r="E184" s="76"/>
      <c r="F184" s="76"/>
      <c r="G184" s="76"/>
      <c r="H184" s="76"/>
      <c r="I184" s="76"/>
      <c r="J184" s="76"/>
      <c r="K184" s="41"/>
    </row>
    <row r="185" spans="2:11" ht="15.75">
      <c r="B185" s="41"/>
      <c r="C185" s="76"/>
      <c r="D185" s="76"/>
      <c r="E185" s="76"/>
      <c r="F185" s="76"/>
      <c r="G185" s="76"/>
      <c r="H185" s="76"/>
      <c r="I185" s="76"/>
      <c r="J185" s="76"/>
      <c r="K185" s="41"/>
    </row>
    <row r="186" spans="2:11" ht="15.75">
      <c r="B186" s="41"/>
      <c r="C186" s="76"/>
      <c r="D186" s="76"/>
      <c r="E186" s="76"/>
      <c r="F186" s="76"/>
      <c r="G186" s="76"/>
      <c r="H186" s="76"/>
      <c r="I186" s="76"/>
      <c r="J186" s="76"/>
      <c r="K186" s="41"/>
    </row>
    <row r="187" spans="2:11" ht="15.75">
      <c r="B187" s="41"/>
      <c r="C187" s="76"/>
      <c r="D187" s="76"/>
      <c r="E187" s="76"/>
      <c r="F187" s="76"/>
      <c r="G187" s="76"/>
      <c r="H187" s="76"/>
      <c r="I187" s="76"/>
      <c r="J187" s="76"/>
      <c r="K187" s="41"/>
    </row>
    <row r="188" spans="2:11" ht="15.75">
      <c r="B188" s="41"/>
      <c r="C188" s="76"/>
      <c r="D188" s="76"/>
      <c r="E188" s="76"/>
      <c r="F188" s="76"/>
      <c r="G188" s="76"/>
      <c r="H188" s="76"/>
      <c r="I188" s="76"/>
      <c r="J188" s="76"/>
      <c r="K188" s="41"/>
    </row>
    <row r="189" spans="2:11" ht="15.75">
      <c r="B189" s="41"/>
      <c r="C189" s="76"/>
      <c r="D189" s="76"/>
      <c r="E189" s="76"/>
      <c r="F189" s="76"/>
      <c r="G189" s="76"/>
      <c r="H189" s="76"/>
      <c r="I189" s="76"/>
      <c r="J189" s="76"/>
      <c r="K189" s="41"/>
    </row>
    <row r="190" spans="2:11" ht="15.75">
      <c r="B190" s="41"/>
      <c r="C190" s="76"/>
      <c r="D190" s="76"/>
      <c r="E190" s="76"/>
      <c r="F190" s="76"/>
      <c r="G190" s="76"/>
      <c r="H190" s="76"/>
      <c r="I190" s="76"/>
      <c r="J190" s="76"/>
      <c r="K190" s="41"/>
    </row>
    <row r="191" spans="2:11" ht="15.75">
      <c r="B191" s="41"/>
      <c r="C191" s="76"/>
      <c r="D191" s="76"/>
      <c r="E191" s="76"/>
      <c r="F191" s="76"/>
      <c r="G191" s="76"/>
      <c r="H191" s="76"/>
      <c r="I191" s="76"/>
      <c r="J191" s="76"/>
      <c r="K191" s="41"/>
    </row>
    <row r="192" spans="2:11" ht="15.75">
      <c r="B192" s="41"/>
      <c r="C192" s="76"/>
      <c r="D192" s="76"/>
      <c r="E192" s="76"/>
      <c r="F192" s="76"/>
      <c r="G192" s="76"/>
      <c r="H192" s="76"/>
      <c r="I192" s="76"/>
      <c r="J192" s="76"/>
      <c r="K192" s="41"/>
    </row>
    <row r="193" spans="2:11" ht="15.75">
      <c r="B193" s="41"/>
      <c r="C193" s="76"/>
      <c r="D193" s="76"/>
      <c r="E193" s="76"/>
      <c r="F193" s="76"/>
      <c r="G193" s="76"/>
      <c r="H193" s="76"/>
      <c r="I193" s="76"/>
      <c r="J193" s="76"/>
      <c r="K193" s="41"/>
    </row>
    <row r="194" spans="2:11" ht="15.75">
      <c r="B194" s="42"/>
      <c r="C194" s="76"/>
      <c r="D194" s="76"/>
      <c r="E194" s="76"/>
      <c r="F194" s="76"/>
      <c r="G194" s="76"/>
      <c r="H194" s="76"/>
      <c r="I194" s="76"/>
      <c r="J194" s="76"/>
      <c r="K194" s="42"/>
    </row>
    <row r="195" spans="2:11" ht="15.75">
      <c r="B195" s="42"/>
      <c r="C195" s="76"/>
      <c r="D195" s="76"/>
      <c r="E195" s="76"/>
      <c r="F195" s="76"/>
      <c r="G195" s="76"/>
      <c r="H195" s="76"/>
      <c r="I195" s="76"/>
      <c r="J195" s="76"/>
      <c r="K195" s="42"/>
    </row>
    <row r="196" spans="2:11" ht="15.75">
      <c r="B196" s="42"/>
      <c r="C196" s="76"/>
      <c r="D196" s="76"/>
      <c r="E196" s="76"/>
      <c r="F196" s="76"/>
      <c r="G196" s="76"/>
      <c r="H196" s="76"/>
      <c r="I196" s="76"/>
      <c r="J196" s="76"/>
      <c r="K196" s="42"/>
    </row>
    <row r="197" spans="2:11" ht="15.75">
      <c r="B197" s="42"/>
      <c r="C197" s="76"/>
      <c r="D197" s="76"/>
      <c r="E197" s="76"/>
      <c r="F197" s="76"/>
      <c r="G197" s="76"/>
      <c r="H197" s="76"/>
      <c r="I197" s="76"/>
      <c r="J197" s="76"/>
      <c r="K197" s="42"/>
    </row>
    <row r="198" spans="2:11" ht="15.75">
      <c r="B198" s="42"/>
      <c r="C198" s="76"/>
      <c r="D198" s="76"/>
      <c r="E198" s="76"/>
      <c r="F198" s="76"/>
      <c r="G198" s="76"/>
      <c r="H198" s="76"/>
      <c r="I198" s="76"/>
      <c r="J198" s="76"/>
      <c r="K198" s="42"/>
    </row>
    <row r="199" spans="2:11" ht="15.75">
      <c r="B199" s="42"/>
      <c r="C199" s="76"/>
      <c r="D199" s="76"/>
      <c r="E199" s="76"/>
      <c r="F199" s="76"/>
      <c r="G199" s="76"/>
      <c r="H199" s="76"/>
      <c r="I199" s="76"/>
      <c r="J199" s="76"/>
      <c r="K199" s="42"/>
    </row>
    <row r="200" spans="2:11" ht="15.75">
      <c r="B200" s="42"/>
      <c r="C200" s="76"/>
      <c r="D200" s="76"/>
      <c r="E200" s="76"/>
      <c r="F200" s="76"/>
      <c r="G200" s="76"/>
      <c r="H200" s="76"/>
      <c r="I200" s="76"/>
      <c r="J200" s="76"/>
      <c r="K200" s="42"/>
    </row>
    <row r="201" spans="2:11" ht="15.75">
      <c r="B201" s="42"/>
      <c r="C201" s="76"/>
      <c r="D201" s="76"/>
      <c r="E201" s="76"/>
      <c r="F201" s="76"/>
      <c r="G201" s="76"/>
      <c r="H201" s="76"/>
      <c r="I201" s="76"/>
      <c r="J201" s="76"/>
      <c r="K201" s="42"/>
    </row>
    <row r="202" spans="2:11" ht="15.75">
      <c r="B202" s="42"/>
      <c r="C202" s="76"/>
      <c r="D202" s="76"/>
      <c r="E202" s="76"/>
      <c r="F202" s="76"/>
      <c r="G202" s="76"/>
      <c r="H202" s="76"/>
      <c r="I202" s="76"/>
      <c r="J202" s="76"/>
      <c r="K202" s="42"/>
    </row>
    <row r="203" spans="2:11" ht="15.75">
      <c r="B203" s="42"/>
      <c r="C203" s="76"/>
      <c r="D203" s="76"/>
      <c r="E203" s="76"/>
      <c r="F203" s="76"/>
      <c r="G203" s="76"/>
      <c r="H203" s="76"/>
      <c r="I203" s="76"/>
      <c r="J203" s="76"/>
      <c r="K203" s="42"/>
    </row>
    <row r="204" spans="2:11" ht="15.75">
      <c r="B204" s="42"/>
      <c r="C204" s="76"/>
      <c r="D204" s="76"/>
      <c r="E204" s="76"/>
      <c r="F204" s="76"/>
      <c r="G204" s="76"/>
      <c r="H204" s="76"/>
      <c r="I204" s="76"/>
      <c r="J204" s="76"/>
      <c r="K204" s="42"/>
    </row>
    <row r="205" spans="2:11" ht="15.75">
      <c r="B205" s="42"/>
      <c r="C205" s="76"/>
      <c r="D205" s="76"/>
      <c r="E205" s="76"/>
      <c r="F205" s="76"/>
      <c r="G205" s="76"/>
      <c r="H205" s="76"/>
      <c r="I205" s="76"/>
      <c r="J205" s="76"/>
      <c r="K205" s="42"/>
    </row>
    <row r="206" spans="2:11" ht="15.75">
      <c r="B206" s="42"/>
      <c r="C206" s="76"/>
      <c r="D206" s="76"/>
      <c r="E206" s="76"/>
      <c r="F206" s="76"/>
      <c r="G206" s="76"/>
      <c r="H206" s="76"/>
      <c r="I206" s="76"/>
      <c r="J206" s="76"/>
      <c r="K206" s="42"/>
    </row>
    <row r="207" spans="2:11" ht="15.75">
      <c r="B207" s="42"/>
      <c r="C207" s="76"/>
      <c r="D207" s="76"/>
      <c r="E207" s="76"/>
      <c r="F207" s="76"/>
      <c r="G207" s="76"/>
      <c r="H207" s="76"/>
      <c r="I207" s="76"/>
      <c r="J207" s="76"/>
      <c r="K207" s="42"/>
    </row>
    <row r="208" spans="2:11" ht="15.75">
      <c r="B208" s="42"/>
      <c r="C208" s="76"/>
      <c r="D208" s="76"/>
      <c r="E208" s="76"/>
      <c r="F208" s="76"/>
      <c r="G208" s="76"/>
      <c r="H208" s="76"/>
      <c r="I208" s="76"/>
      <c r="J208" s="76"/>
      <c r="K208" s="42"/>
    </row>
    <row r="209" spans="2:11" ht="15.75">
      <c r="B209" s="42"/>
      <c r="C209" s="76"/>
      <c r="D209" s="76"/>
      <c r="E209" s="76"/>
      <c r="F209" s="76"/>
      <c r="G209" s="76"/>
      <c r="H209" s="76"/>
      <c r="I209" s="76"/>
      <c r="J209" s="76"/>
      <c r="K209" s="42"/>
    </row>
    <row r="210" spans="2:11" ht="15.75">
      <c r="B210" s="42"/>
      <c r="C210" s="76"/>
      <c r="D210" s="76"/>
      <c r="E210" s="76"/>
      <c r="F210" s="76"/>
      <c r="G210" s="76"/>
      <c r="H210" s="76"/>
      <c r="I210" s="76"/>
      <c r="J210" s="76"/>
      <c r="K210" s="42"/>
    </row>
    <row r="211" spans="2:11" ht="15.75">
      <c r="B211" s="42"/>
      <c r="C211" s="76"/>
      <c r="D211" s="76"/>
      <c r="E211" s="76"/>
      <c r="F211" s="76"/>
      <c r="G211" s="76"/>
      <c r="H211" s="76"/>
      <c r="I211" s="76"/>
      <c r="J211" s="76"/>
      <c r="K211" s="42"/>
    </row>
    <row r="212" spans="2:11" ht="15.75">
      <c r="B212" s="42"/>
      <c r="C212" s="76"/>
      <c r="D212" s="76"/>
      <c r="E212" s="76"/>
      <c r="F212" s="76"/>
      <c r="G212" s="76"/>
      <c r="H212" s="76"/>
      <c r="I212" s="76"/>
      <c r="J212" s="76"/>
      <c r="K212" s="42"/>
    </row>
    <row r="213" spans="2:11" ht="15.75">
      <c r="B213" s="42"/>
      <c r="C213" s="76"/>
      <c r="D213" s="76"/>
      <c r="E213" s="76"/>
      <c r="F213" s="76"/>
      <c r="G213" s="76"/>
      <c r="H213" s="76"/>
      <c r="I213" s="76"/>
      <c r="J213" s="76"/>
      <c r="K213" s="42"/>
    </row>
    <row r="214" spans="2:11" ht="15.75">
      <c r="B214" s="42"/>
      <c r="C214" s="76"/>
      <c r="D214" s="76"/>
      <c r="E214" s="76"/>
      <c r="F214" s="76"/>
      <c r="G214" s="76"/>
      <c r="H214" s="76"/>
      <c r="I214" s="76"/>
      <c r="J214" s="76"/>
      <c r="K214" s="42"/>
    </row>
    <row r="215" spans="2:11" ht="15.75">
      <c r="B215" s="42"/>
      <c r="C215" s="76"/>
      <c r="D215" s="76"/>
      <c r="E215" s="76"/>
      <c r="F215" s="76"/>
      <c r="G215" s="76"/>
      <c r="H215" s="76"/>
      <c r="I215" s="76"/>
      <c r="J215" s="76"/>
      <c r="K215" s="42"/>
    </row>
    <row r="216" spans="2:11" ht="15.75">
      <c r="B216" s="42"/>
      <c r="C216" s="76"/>
      <c r="D216" s="76"/>
      <c r="E216" s="76"/>
      <c r="F216" s="76"/>
      <c r="G216" s="76"/>
      <c r="H216" s="76"/>
      <c r="I216" s="76"/>
      <c r="J216" s="76"/>
      <c r="K216" s="42"/>
    </row>
    <row r="217" spans="2:11" ht="15.75">
      <c r="B217" s="42"/>
      <c r="C217" s="76"/>
      <c r="D217" s="76"/>
      <c r="E217" s="76"/>
      <c r="F217" s="76"/>
      <c r="G217" s="76"/>
      <c r="H217" s="76"/>
      <c r="I217" s="76"/>
      <c r="J217" s="76"/>
      <c r="K217" s="42"/>
    </row>
    <row r="218" spans="2:11" ht="15.75">
      <c r="B218" s="42"/>
      <c r="C218" s="76"/>
      <c r="D218" s="76"/>
      <c r="E218" s="76"/>
      <c r="F218" s="76"/>
      <c r="G218" s="76"/>
      <c r="H218" s="76"/>
      <c r="I218" s="76"/>
      <c r="J218" s="76"/>
      <c r="K218" s="42"/>
    </row>
    <row r="219" spans="2:11" ht="15.75">
      <c r="B219" s="42"/>
      <c r="C219" s="76"/>
      <c r="D219" s="76"/>
      <c r="E219" s="76"/>
      <c r="F219" s="76"/>
      <c r="G219" s="76"/>
      <c r="H219" s="76"/>
      <c r="I219" s="76"/>
      <c r="J219" s="76"/>
      <c r="K219" s="42"/>
    </row>
    <row r="220" spans="2:11" ht="15.75">
      <c r="B220" s="42"/>
      <c r="C220" s="76"/>
      <c r="D220" s="76"/>
      <c r="E220" s="76"/>
      <c r="F220" s="76"/>
      <c r="G220" s="76"/>
      <c r="H220" s="76"/>
      <c r="I220" s="76"/>
      <c r="J220" s="76"/>
      <c r="K220" s="42"/>
    </row>
    <row r="221" spans="2:11" ht="15.75">
      <c r="B221" s="42"/>
      <c r="C221" s="76"/>
      <c r="D221" s="76"/>
      <c r="E221" s="76"/>
      <c r="F221" s="76"/>
      <c r="G221" s="76"/>
      <c r="H221" s="76"/>
      <c r="I221" s="76"/>
      <c r="J221" s="76"/>
      <c r="K221" s="42"/>
    </row>
    <row r="222" spans="2:11" ht="15.75">
      <c r="B222" s="42"/>
      <c r="C222" s="76"/>
      <c r="D222" s="76"/>
      <c r="E222" s="76"/>
      <c r="F222" s="76"/>
      <c r="G222" s="76"/>
      <c r="H222" s="76"/>
      <c r="I222" s="76"/>
      <c r="J222" s="76"/>
      <c r="K222" s="42"/>
    </row>
    <row r="223" spans="2:11" ht="15.75">
      <c r="B223" s="42"/>
      <c r="C223" s="76"/>
      <c r="D223" s="76"/>
      <c r="E223" s="76"/>
      <c r="F223" s="76"/>
      <c r="G223" s="76"/>
      <c r="H223" s="76"/>
      <c r="I223" s="76"/>
      <c r="J223" s="76"/>
      <c r="K223" s="42"/>
    </row>
    <row r="224" spans="2:11" ht="15.75">
      <c r="B224" s="42"/>
      <c r="C224" s="76"/>
      <c r="D224" s="76"/>
      <c r="E224" s="76"/>
      <c r="F224" s="76"/>
      <c r="G224" s="76"/>
      <c r="H224" s="76"/>
      <c r="I224" s="76"/>
      <c r="J224" s="76"/>
      <c r="K224" s="42"/>
    </row>
    <row r="225" spans="2:11" ht="15.75">
      <c r="B225" s="42"/>
      <c r="C225" s="76"/>
      <c r="D225" s="76"/>
      <c r="E225" s="76"/>
      <c r="F225" s="76"/>
      <c r="G225" s="76"/>
      <c r="H225" s="76"/>
      <c r="I225" s="76"/>
      <c r="J225" s="76"/>
      <c r="K225" s="42"/>
    </row>
    <row r="226" spans="2:11" ht="15.75">
      <c r="B226" s="42"/>
      <c r="C226" s="76"/>
      <c r="D226" s="76"/>
      <c r="E226" s="76"/>
      <c r="F226" s="76"/>
      <c r="G226" s="76"/>
      <c r="H226" s="76"/>
      <c r="I226" s="76"/>
      <c r="J226" s="76"/>
      <c r="K226" s="42"/>
    </row>
    <row r="227" spans="2:11" ht="15.75">
      <c r="B227" s="42"/>
      <c r="C227" s="76"/>
      <c r="D227" s="76"/>
      <c r="E227" s="76"/>
      <c r="F227" s="76"/>
      <c r="G227" s="76"/>
      <c r="H227" s="76"/>
      <c r="I227" s="76"/>
      <c r="J227" s="76"/>
      <c r="K227" s="42"/>
    </row>
    <row r="228" spans="2:11" ht="15.75">
      <c r="B228" s="42"/>
      <c r="C228" s="76"/>
      <c r="D228" s="76"/>
      <c r="E228" s="76"/>
      <c r="F228" s="76"/>
      <c r="G228" s="76"/>
      <c r="H228" s="76"/>
      <c r="I228" s="76"/>
      <c r="J228" s="76"/>
      <c r="K228" s="42"/>
    </row>
    <row r="229" spans="2:11" ht="15.75">
      <c r="B229" s="42"/>
      <c r="C229" s="76"/>
      <c r="D229" s="76"/>
      <c r="E229" s="76"/>
      <c r="F229" s="76"/>
      <c r="G229" s="76"/>
      <c r="H229" s="76"/>
      <c r="I229" s="76"/>
      <c r="J229" s="76"/>
      <c r="K229" s="42"/>
    </row>
    <row r="230" spans="2:11" ht="15.75">
      <c r="B230" s="42"/>
      <c r="C230" s="76"/>
      <c r="D230" s="76"/>
      <c r="E230" s="76"/>
      <c r="F230" s="76"/>
      <c r="G230" s="76"/>
      <c r="H230" s="76"/>
      <c r="I230" s="76"/>
      <c r="J230" s="76"/>
      <c r="K230" s="42"/>
    </row>
    <row r="231" spans="2:11" ht="15.75">
      <c r="B231" s="42"/>
      <c r="C231" s="76"/>
      <c r="D231" s="76"/>
      <c r="E231" s="76"/>
      <c r="F231" s="76"/>
      <c r="G231" s="76"/>
      <c r="H231" s="76"/>
      <c r="I231" s="76"/>
      <c r="J231" s="76"/>
      <c r="K231" s="42"/>
    </row>
    <row r="232" spans="2:11" ht="15.75">
      <c r="B232" s="42"/>
      <c r="C232" s="76"/>
      <c r="D232" s="76"/>
      <c r="E232" s="76"/>
      <c r="F232" s="76"/>
      <c r="G232" s="76"/>
      <c r="H232" s="76"/>
      <c r="I232" s="76"/>
      <c r="J232" s="76"/>
      <c r="K232" s="42"/>
    </row>
    <row r="233" spans="2:11" ht="15.75">
      <c r="B233" s="42"/>
      <c r="C233" s="76"/>
      <c r="D233" s="76"/>
      <c r="E233" s="76"/>
      <c r="F233" s="76"/>
      <c r="G233" s="76"/>
      <c r="H233" s="76"/>
      <c r="I233" s="76"/>
      <c r="J233" s="76"/>
      <c r="K233" s="42"/>
    </row>
    <row r="234" spans="2:11" ht="15.75">
      <c r="B234" s="42"/>
      <c r="C234" s="76"/>
      <c r="D234" s="76"/>
      <c r="E234" s="76"/>
      <c r="F234" s="76"/>
      <c r="G234" s="76"/>
      <c r="H234" s="76"/>
      <c r="I234" s="76"/>
      <c r="J234" s="76"/>
      <c r="K234" s="42"/>
    </row>
    <row r="235" spans="2:11" ht="15.75">
      <c r="B235" s="42"/>
      <c r="C235" s="76"/>
      <c r="D235" s="76"/>
      <c r="E235" s="76"/>
      <c r="F235" s="76"/>
      <c r="G235" s="76"/>
      <c r="H235" s="76"/>
      <c r="I235" s="76"/>
      <c r="J235" s="76"/>
      <c r="K235" s="42"/>
    </row>
    <row r="236" spans="2:11" ht="15.75">
      <c r="B236" s="42"/>
      <c r="C236" s="76"/>
      <c r="D236" s="76"/>
      <c r="E236" s="76"/>
      <c r="F236" s="76"/>
      <c r="G236" s="76"/>
      <c r="H236" s="76"/>
      <c r="I236" s="76"/>
      <c r="J236" s="76"/>
      <c r="K236" s="42"/>
    </row>
    <row r="237" spans="2:11" ht="15.75">
      <c r="B237" s="42"/>
      <c r="C237" s="76"/>
      <c r="D237" s="76"/>
      <c r="E237" s="76"/>
      <c r="F237" s="76"/>
      <c r="G237" s="76"/>
      <c r="H237" s="76"/>
      <c r="I237" s="76"/>
      <c r="J237" s="76"/>
      <c r="K237" s="42"/>
    </row>
    <row r="238" spans="2:11" ht="15.75">
      <c r="B238" s="42"/>
      <c r="C238" s="76"/>
      <c r="D238" s="76"/>
      <c r="E238" s="76"/>
      <c r="F238" s="76"/>
      <c r="G238" s="76"/>
      <c r="H238" s="76"/>
      <c r="I238" s="76"/>
      <c r="J238" s="76"/>
      <c r="K238" s="42"/>
    </row>
    <row r="239" spans="2:11" ht="15.75">
      <c r="B239" s="42"/>
      <c r="C239" s="76"/>
      <c r="D239" s="76"/>
      <c r="E239" s="76"/>
      <c r="F239" s="76"/>
      <c r="G239" s="76"/>
      <c r="H239" s="76"/>
      <c r="I239" s="76"/>
      <c r="J239" s="76"/>
      <c r="K239" s="42"/>
    </row>
    <row r="240" spans="2:11" ht="15.75">
      <c r="B240" s="42"/>
      <c r="C240" s="76"/>
      <c r="D240" s="76"/>
      <c r="E240" s="76"/>
      <c r="F240" s="76"/>
      <c r="G240" s="76"/>
      <c r="H240" s="76"/>
      <c r="I240" s="76"/>
      <c r="J240" s="76"/>
      <c r="K240" s="42"/>
    </row>
    <row r="241" spans="2:11" ht="15.75">
      <c r="B241" s="42"/>
      <c r="C241" s="76"/>
      <c r="D241" s="76"/>
      <c r="E241" s="76"/>
      <c r="F241" s="76"/>
      <c r="G241" s="76"/>
      <c r="H241" s="76"/>
      <c r="I241" s="76"/>
      <c r="J241" s="76"/>
      <c r="K241" s="42"/>
    </row>
    <row r="242" spans="2:11" ht="15.75">
      <c r="B242" s="42"/>
      <c r="C242" s="76"/>
      <c r="D242" s="76"/>
      <c r="E242" s="76"/>
      <c r="F242" s="76"/>
      <c r="G242" s="76"/>
      <c r="H242" s="76"/>
      <c r="I242" s="76"/>
      <c r="J242" s="76"/>
      <c r="K242" s="42"/>
    </row>
    <row r="243" spans="2:11" ht="15.75">
      <c r="B243" s="42"/>
      <c r="C243" s="76"/>
      <c r="D243" s="76"/>
      <c r="E243" s="76"/>
      <c r="F243" s="76"/>
      <c r="G243" s="76"/>
      <c r="H243" s="76"/>
      <c r="I243" s="76"/>
      <c r="J243" s="76"/>
      <c r="K243" s="42"/>
    </row>
    <row r="244" spans="2:11" ht="15.75">
      <c r="B244" s="42"/>
      <c r="C244" s="76"/>
      <c r="D244" s="76"/>
      <c r="E244" s="76"/>
      <c r="F244" s="76"/>
      <c r="G244" s="76"/>
      <c r="H244" s="76"/>
      <c r="I244" s="76"/>
      <c r="J244" s="76"/>
      <c r="K244" s="42"/>
    </row>
    <row r="245" spans="2:11" ht="15.75">
      <c r="B245" s="42"/>
      <c r="C245" s="76"/>
      <c r="D245" s="76"/>
      <c r="E245" s="76"/>
      <c r="F245" s="76"/>
      <c r="G245" s="76"/>
      <c r="H245" s="76"/>
      <c r="I245" s="76"/>
      <c r="J245" s="76"/>
      <c r="K245" s="42"/>
    </row>
    <row r="246" spans="2:11" ht="15.75">
      <c r="B246" s="42"/>
      <c r="C246" s="76"/>
      <c r="D246" s="76"/>
      <c r="E246" s="76"/>
      <c r="F246" s="76"/>
      <c r="G246" s="76"/>
      <c r="H246" s="76"/>
      <c r="I246" s="76"/>
      <c r="J246" s="76"/>
      <c r="K246" s="42"/>
    </row>
    <row r="247" spans="2:11" ht="15.75">
      <c r="B247" s="42"/>
      <c r="C247" s="76"/>
      <c r="D247" s="76"/>
      <c r="E247" s="76"/>
      <c r="F247" s="76"/>
      <c r="G247" s="76"/>
      <c r="H247" s="76"/>
      <c r="I247" s="76"/>
      <c r="J247" s="76"/>
      <c r="K247" s="42"/>
    </row>
    <row r="248" spans="2:11" ht="15.75">
      <c r="B248" s="42"/>
      <c r="C248" s="76"/>
      <c r="D248" s="76"/>
      <c r="E248" s="76"/>
      <c r="F248" s="76"/>
      <c r="G248" s="76"/>
      <c r="H248" s="76"/>
      <c r="I248" s="76"/>
      <c r="J248" s="76"/>
      <c r="K248" s="42"/>
    </row>
    <row r="249" spans="2:11" ht="15.75">
      <c r="B249" s="42"/>
      <c r="C249" s="76"/>
      <c r="D249" s="76"/>
      <c r="E249" s="76"/>
      <c r="F249" s="76"/>
      <c r="G249" s="76"/>
      <c r="H249" s="76"/>
      <c r="I249" s="76"/>
      <c r="J249" s="76"/>
      <c r="K249" s="42"/>
    </row>
    <row r="250" spans="2:11" ht="15.75">
      <c r="B250" s="42"/>
      <c r="C250" s="76"/>
      <c r="D250" s="76"/>
      <c r="E250" s="76"/>
      <c r="F250" s="76"/>
      <c r="G250" s="76"/>
      <c r="H250" s="76"/>
      <c r="I250" s="76"/>
      <c r="J250" s="76"/>
      <c r="K250" s="42"/>
    </row>
    <row r="251" spans="2:11" ht="15.75">
      <c r="B251" s="42"/>
      <c r="C251" s="76"/>
      <c r="D251" s="76"/>
      <c r="E251" s="76"/>
      <c r="F251" s="76"/>
      <c r="G251" s="76"/>
      <c r="H251" s="76"/>
      <c r="I251" s="76"/>
      <c r="J251" s="76"/>
      <c r="K251" s="42"/>
    </row>
    <row r="252" spans="2:11" ht="15.75">
      <c r="B252" s="42"/>
      <c r="C252" s="76"/>
      <c r="D252" s="76"/>
      <c r="E252" s="76"/>
      <c r="F252" s="76"/>
      <c r="G252" s="76"/>
      <c r="H252" s="76"/>
      <c r="I252" s="76"/>
      <c r="J252" s="76"/>
      <c r="K252" s="42"/>
    </row>
    <row r="253" spans="2:11" ht="15.75">
      <c r="B253" s="42"/>
      <c r="C253" s="76"/>
      <c r="D253" s="76"/>
      <c r="E253" s="76"/>
      <c r="F253" s="76"/>
      <c r="G253" s="76"/>
      <c r="H253" s="76"/>
      <c r="I253" s="76"/>
      <c r="J253" s="76"/>
      <c r="K253" s="42"/>
    </row>
    <row r="254" spans="2:11" ht="15.75">
      <c r="B254" s="42"/>
      <c r="C254" s="76"/>
      <c r="D254" s="76"/>
      <c r="E254" s="76"/>
      <c r="F254" s="76"/>
      <c r="G254" s="76"/>
      <c r="H254" s="76"/>
      <c r="I254" s="76"/>
      <c r="J254" s="76"/>
      <c r="K254" s="42"/>
    </row>
    <row r="255" spans="2:11" ht="15.75">
      <c r="B255" s="42"/>
      <c r="C255" s="76"/>
      <c r="D255" s="76"/>
      <c r="E255" s="76"/>
      <c r="F255" s="76"/>
      <c r="G255" s="76"/>
      <c r="H255" s="76"/>
      <c r="I255" s="76"/>
      <c r="J255" s="76"/>
      <c r="K255" s="42"/>
    </row>
    <row r="256" spans="2:11" ht="15.75">
      <c r="B256" s="42"/>
      <c r="C256" s="76"/>
      <c r="D256" s="76"/>
      <c r="E256" s="76"/>
      <c r="F256" s="76"/>
      <c r="G256" s="76"/>
      <c r="H256" s="76"/>
      <c r="I256" s="76"/>
      <c r="J256" s="76"/>
      <c r="K256" s="42"/>
    </row>
    <row r="257" spans="2:11" ht="15.75">
      <c r="B257" s="42"/>
      <c r="C257" s="76"/>
      <c r="D257" s="76"/>
      <c r="E257" s="76"/>
      <c r="F257" s="76"/>
      <c r="G257" s="76"/>
      <c r="H257" s="76"/>
      <c r="I257" s="76"/>
      <c r="J257" s="76"/>
      <c r="K257" s="42"/>
    </row>
    <row r="258" spans="2:11" ht="15.75">
      <c r="B258" s="42"/>
      <c r="C258" s="76"/>
      <c r="D258" s="76"/>
      <c r="E258" s="76"/>
      <c r="F258" s="76"/>
      <c r="G258" s="76"/>
      <c r="H258" s="76"/>
      <c r="I258" s="76"/>
      <c r="J258" s="76"/>
      <c r="K258" s="42"/>
    </row>
    <row r="259" spans="2:11" ht="15.75">
      <c r="B259" s="42"/>
      <c r="C259" s="76"/>
      <c r="D259" s="76"/>
      <c r="E259" s="76"/>
      <c r="F259" s="76"/>
      <c r="G259" s="76"/>
      <c r="H259" s="76"/>
      <c r="I259" s="76"/>
      <c r="J259" s="76"/>
      <c r="K259" s="42"/>
    </row>
    <row r="260" spans="2:11" ht="15.75">
      <c r="B260" s="42"/>
      <c r="C260" s="76"/>
      <c r="D260" s="76"/>
      <c r="E260" s="76"/>
      <c r="F260" s="76"/>
      <c r="G260" s="76"/>
      <c r="H260" s="76"/>
      <c r="I260" s="76"/>
      <c r="J260" s="76"/>
      <c r="K260" s="42"/>
    </row>
    <row r="261" spans="2:11" ht="15.75">
      <c r="B261" s="42"/>
      <c r="C261" s="76"/>
      <c r="D261" s="76"/>
      <c r="E261" s="76"/>
      <c r="F261" s="76"/>
      <c r="G261" s="76"/>
      <c r="H261" s="76"/>
      <c r="I261" s="76"/>
      <c r="J261" s="76"/>
      <c r="K261" s="42"/>
    </row>
    <row r="262" spans="2:11" ht="15.75">
      <c r="B262" s="42"/>
      <c r="C262" s="76"/>
      <c r="D262" s="76"/>
      <c r="E262" s="76"/>
      <c r="F262" s="76"/>
      <c r="G262" s="76"/>
      <c r="H262" s="76"/>
      <c r="I262" s="76"/>
      <c r="J262" s="76"/>
      <c r="K262" s="42"/>
    </row>
    <row r="263" spans="2:11" ht="15.75">
      <c r="B263" s="42"/>
      <c r="C263" s="76"/>
      <c r="D263" s="76"/>
      <c r="E263" s="76"/>
      <c r="F263" s="76"/>
      <c r="G263" s="76"/>
      <c r="H263" s="76"/>
      <c r="I263" s="76"/>
      <c r="J263" s="76"/>
      <c r="K263" s="42"/>
    </row>
    <row r="264" spans="2:11" ht="15.75">
      <c r="B264" s="42"/>
      <c r="C264" s="76"/>
      <c r="D264" s="76"/>
      <c r="E264" s="76"/>
      <c r="F264" s="76"/>
      <c r="G264" s="76"/>
      <c r="H264" s="76"/>
      <c r="I264" s="76"/>
      <c r="J264" s="76"/>
      <c r="K264" s="42"/>
    </row>
    <row r="265" spans="2:11" ht="15.75">
      <c r="B265" s="42"/>
      <c r="C265" s="76"/>
      <c r="D265" s="76"/>
      <c r="E265" s="76"/>
      <c r="F265" s="76"/>
      <c r="G265" s="76"/>
      <c r="H265" s="76"/>
      <c r="I265" s="76"/>
      <c r="J265" s="76"/>
      <c r="K265" s="42"/>
    </row>
    <row r="266" spans="2:11" ht="15.75">
      <c r="B266" s="42"/>
      <c r="C266" s="76"/>
      <c r="D266" s="76"/>
      <c r="E266" s="76"/>
      <c r="F266" s="76"/>
      <c r="G266" s="76"/>
      <c r="H266" s="76"/>
      <c r="I266" s="76"/>
      <c r="J266" s="76"/>
      <c r="K266" s="42"/>
    </row>
    <row r="267" spans="2:11" ht="15.75">
      <c r="B267" s="42"/>
      <c r="C267" s="76"/>
      <c r="D267" s="76"/>
      <c r="E267" s="76"/>
      <c r="F267" s="76"/>
      <c r="G267" s="76"/>
      <c r="H267" s="76"/>
      <c r="I267" s="76"/>
      <c r="J267" s="76"/>
      <c r="K267" s="42"/>
    </row>
    <row r="268" spans="2:11" ht="15.75">
      <c r="B268" s="42"/>
      <c r="C268" s="76"/>
      <c r="D268" s="76"/>
      <c r="E268" s="76"/>
      <c r="F268" s="76"/>
      <c r="G268" s="76"/>
      <c r="H268" s="76"/>
      <c r="I268" s="76"/>
      <c r="J268" s="76"/>
      <c r="K268" s="42"/>
    </row>
    <row r="269" spans="2:11" ht="15.75">
      <c r="B269" s="42"/>
      <c r="C269" s="76"/>
      <c r="D269" s="76"/>
      <c r="E269" s="76"/>
      <c r="F269" s="76"/>
      <c r="G269" s="76"/>
      <c r="H269" s="76"/>
      <c r="I269" s="76"/>
      <c r="J269" s="76"/>
      <c r="K269" s="42"/>
    </row>
    <row r="270" spans="2:11" ht="15.75">
      <c r="B270" s="42"/>
      <c r="C270" s="76"/>
      <c r="D270" s="76"/>
      <c r="E270" s="76"/>
      <c r="F270" s="76"/>
      <c r="G270" s="76"/>
      <c r="H270" s="76"/>
      <c r="I270" s="76"/>
      <c r="J270" s="76"/>
      <c r="K270" s="42"/>
    </row>
    <row r="271" spans="2:11" ht="15.75">
      <c r="B271" s="42"/>
      <c r="C271" s="76"/>
      <c r="D271" s="76"/>
      <c r="E271" s="76"/>
      <c r="F271" s="76"/>
      <c r="G271" s="76"/>
      <c r="H271" s="76"/>
      <c r="I271" s="76"/>
      <c r="J271" s="76"/>
      <c r="K271" s="42"/>
    </row>
    <row r="272" spans="2:11" ht="15.75">
      <c r="B272" s="42"/>
      <c r="C272" s="76"/>
      <c r="D272" s="76"/>
      <c r="E272" s="76"/>
      <c r="F272" s="76"/>
      <c r="G272" s="76"/>
      <c r="H272" s="76"/>
      <c r="I272" s="76"/>
      <c r="J272" s="76"/>
      <c r="K272" s="42"/>
    </row>
    <row r="273" spans="2:11" ht="15.75">
      <c r="B273" s="42"/>
      <c r="C273" s="76"/>
      <c r="D273" s="76"/>
      <c r="E273" s="76"/>
      <c r="F273" s="76"/>
      <c r="G273" s="76"/>
      <c r="H273" s="76"/>
      <c r="I273" s="76"/>
      <c r="J273" s="76"/>
      <c r="K273" s="42"/>
    </row>
    <row r="274" spans="2:11" ht="15.75">
      <c r="B274" s="42"/>
      <c r="C274" s="76"/>
      <c r="D274" s="76"/>
      <c r="E274" s="76"/>
      <c r="F274" s="76"/>
      <c r="G274" s="76"/>
      <c r="H274" s="76"/>
      <c r="I274" s="76"/>
      <c r="J274" s="76"/>
      <c r="K274" s="42"/>
    </row>
    <row r="275" spans="2:11" ht="15.75">
      <c r="B275" s="42"/>
      <c r="C275" s="76"/>
      <c r="D275" s="76"/>
      <c r="E275" s="76"/>
      <c r="F275" s="76"/>
      <c r="G275" s="76"/>
      <c r="H275" s="76"/>
      <c r="I275" s="76"/>
      <c r="J275" s="76"/>
      <c r="K275" s="42"/>
    </row>
    <row r="276" spans="2:11" ht="15.75">
      <c r="B276" s="42"/>
      <c r="C276" s="76"/>
      <c r="D276" s="76"/>
      <c r="E276" s="76"/>
      <c r="F276" s="76"/>
      <c r="G276" s="76"/>
      <c r="H276" s="76"/>
      <c r="I276" s="76"/>
      <c r="J276" s="76"/>
      <c r="K276" s="42"/>
    </row>
    <row r="277" spans="2:11" ht="15.75">
      <c r="B277" s="42"/>
      <c r="C277" s="76"/>
      <c r="D277" s="76"/>
      <c r="E277" s="76"/>
      <c r="F277" s="76"/>
      <c r="G277" s="76"/>
      <c r="H277" s="76"/>
      <c r="I277" s="76"/>
      <c r="J277" s="76"/>
      <c r="K277" s="42"/>
    </row>
    <row r="278" spans="2:11" ht="15.75">
      <c r="B278" s="42"/>
      <c r="C278" s="76"/>
      <c r="D278" s="76"/>
      <c r="E278" s="76"/>
      <c r="F278" s="76"/>
      <c r="G278" s="76"/>
      <c r="H278" s="76"/>
      <c r="I278" s="76"/>
      <c r="J278" s="76"/>
      <c r="K278" s="42"/>
    </row>
    <row r="279" spans="2:11" ht="15.75">
      <c r="B279" s="42"/>
      <c r="C279" s="76"/>
      <c r="D279" s="76"/>
      <c r="E279" s="76"/>
      <c r="F279" s="76"/>
      <c r="G279" s="76"/>
      <c r="H279" s="76"/>
      <c r="I279" s="76"/>
      <c r="J279" s="76"/>
      <c r="K279" s="42"/>
    </row>
    <row r="280" spans="2:11" ht="15.75">
      <c r="B280" s="42"/>
      <c r="C280" s="76"/>
      <c r="D280" s="76"/>
      <c r="E280" s="76"/>
      <c r="F280" s="76"/>
      <c r="G280" s="76"/>
      <c r="H280" s="76"/>
      <c r="I280" s="76"/>
      <c r="J280" s="76"/>
      <c r="K280" s="42"/>
    </row>
    <row r="281" spans="2:11" ht="15.75">
      <c r="B281" s="42"/>
      <c r="C281" s="76"/>
      <c r="D281" s="76"/>
      <c r="E281" s="76"/>
      <c r="F281" s="76"/>
      <c r="G281" s="76"/>
      <c r="H281" s="76"/>
      <c r="I281" s="76"/>
      <c r="J281" s="76"/>
      <c r="K281" s="42"/>
    </row>
    <row r="282" spans="2:11" ht="15.75">
      <c r="B282" s="42"/>
      <c r="C282" s="76"/>
      <c r="D282" s="76"/>
      <c r="E282" s="76"/>
      <c r="F282" s="76"/>
      <c r="G282" s="76"/>
      <c r="H282" s="76"/>
      <c r="I282" s="76"/>
      <c r="J282" s="76"/>
      <c r="K282" s="42"/>
    </row>
    <row r="283" spans="2:11" ht="15.75">
      <c r="B283" s="42"/>
      <c r="C283" s="76"/>
      <c r="D283" s="76"/>
      <c r="E283" s="76"/>
      <c r="F283" s="76"/>
      <c r="G283" s="76"/>
      <c r="H283" s="76"/>
      <c r="I283" s="76"/>
      <c r="J283" s="76"/>
      <c r="K283" s="42"/>
    </row>
    <row r="284" spans="2:11" ht="15.75">
      <c r="B284" s="42"/>
      <c r="C284" s="76"/>
      <c r="D284" s="76"/>
      <c r="E284" s="76"/>
      <c r="F284" s="76"/>
      <c r="G284" s="76"/>
      <c r="H284" s="76"/>
      <c r="I284" s="76"/>
      <c r="J284" s="76"/>
      <c r="K284" s="42"/>
    </row>
    <row r="285" spans="2:11" ht="15.75">
      <c r="B285" s="42"/>
      <c r="C285" s="76"/>
      <c r="D285" s="76"/>
      <c r="E285" s="76"/>
      <c r="F285" s="76"/>
      <c r="G285" s="76"/>
      <c r="H285" s="76"/>
      <c r="I285" s="76"/>
      <c r="J285" s="76"/>
      <c r="K285" s="42"/>
    </row>
    <row r="286" spans="2:11" ht="15.75">
      <c r="B286" s="42"/>
      <c r="C286" s="76"/>
      <c r="D286" s="76"/>
      <c r="E286" s="76"/>
      <c r="F286" s="76"/>
      <c r="G286" s="76"/>
      <c r="H286" s="76"/>
      <c r="I286" s="76"/>
      <c r="J286" s="76"/>
      <c r="K286" s="42"/>
    </row>
    <row r="287" spans="2:11" ht="15.75">
      <c r="B287" s="42"/>
      <c r="C287" s="76"/>
      <c r="D287" s="76"/>
      <c r="E287" s="76"/>
      <c r="F287" s="76"/>
      <c r="G287" s="76"/>
      <c r="H287" s="76"/>
      <c r="I287" s="76"/>
      <c r="J287" s="76"/>
      <c r="K287" s="42"/>
    </row>
    <row r="288" spans="2:11" ht="15.75">
      <c r="B288" s="42"/>
      <c r="C288" s="76"/>
      <c r="D288" s="76"/>
      <c r="E288" s="76"/>
      <c r="F288" s="76"/>
      <c r="G288" s="76"/>
      <c r="H288" s="76"/>
      <c r="I288" s="76"/>
      <c r="J288" s="76"/>
      <c r="K288" s="42"/>
    </row>
    <row r="289" spans="2:11" ht="15.75">
      <c r="B289" s="42"/>
      <c r="C289" s="42"/>
      <c r="D289" s="42"/>
      <c r="E289" s="42"/>
      <c r="F289" s="42"/>
      <c r="G289" s="42"/>
      <c r="H289" s="42"/>
      <c r="I289" s="42"/>
      <c r="J289" s="42"/>
      <c r="K289" s="42"/>
    </row>
  </sheetData>
  <sheetProtection algorithmName="SHA-512" hashValue="TCc2FDZkBr2ku3P0JVBwBPQaHjN0N49LMvi2qGGZ5nEwUDA0ecv/brvi/poHOB7IB8YP3not8up3YgWBS/iZbQ==" saltValue="YkN6pdJT77fKRJcbZQHpYg==" spinCount="100000" sheet="1" insertColumns="0" insertRows="0" deleteColumns="0" deleteRows="0" sort="0"/>
  <mergeCells count="362">
    <mergeCell ref="C288:J288"/>
    <mergeCell ref="C282:J282"/>
    <mergeCell ref="C283:J283"/>
    <mergeCell ref="C284:J284"/>
    <mergeCell ref="C285:J285"/>
    <mergeCell ref="C286:J286"/>
    <mergeCell ref="C287:J287"/>
    <mergeCell ref="C276:J276"/>
    <mergeCell ref="C277:J277"/>
    <mergeCell ref="C278:J278"/>
    <mergeCell ref="C279:J279"/>
    <mergeCell ref="C280:J280"/>
    <mergeCell ref="C281:J281"/>
    <mergeCell ref="C270:J270"/>
    <mergeCell ref="C271:J271"/>
    <mergeCell ref="C272:J272"/>
    <mergeCell ref="C273:J273"/>
    <mergeCell ref="C274:J274"/>
    <mergeCell ref="C275:J275"/>
    <mergeCell ref="C264:J264"/>
    <mergeCell ref="C265:J265"/>
    <mergeCell ref="C266:J266"/>
    <mergeCell ref="C267:J267"/>
    <mergeCell ref="C268:J268"/>
    <mergeCell ref="C269:J269"/>
    <mergeCell ref="C258:J258"/>
    <mergeCell ref="C259:J259"/>
    <mergeCell ref="C260:J260"/>
    <mergeCell ref="C261:J261"/>
    <mergeCell ref="C262:J262"/>
    <mergeCell ref="C263:J263"/>
    <mergeCell ref="C252:J252"/>
    <mergeCell ref="C253:J253"/>
    <mergeCell ref="C254:J254"/>
    <mergeCell ref="C255:J255"/>
    <mergeCell ref="C256:J256"/>
    <mergeCell ref="C257:J257"/>
    <mergeCell ref="C246:J246"/>
    <mergeCell ref="C247:J247"/>
    <mergeCell ref="C248:J248"/>
    <mergeCell ref="C249:J249"/>
    <mergeCell ref="C250:J250"/>
    <mergeCell ref="C251:J251"/>
    <mergeCell ref="C240:J240"/>
    <mergeCell ref="C241:J241"/>
    <mergeCell ref="C242:J242"/>
    <mergeCell ref="C243:J243"/>
    <mergeCell ref="C244:J244"/>
    <mergeCell ref="C245:J245"/>
    <mergeCell ref="C234:J234"/>
    <mergeCell ref="C235:J235"/>
    <mergeCell ref="C236:J236"/>
    <mergeCell ref="C237:J237"/>
    <mergeCell ref="C238:J238"/>
    <mergeCell ref="C239:J239"/>
    <mergeCell ref="C228:J228"/>
    <mergeCell ref="C229:J229"/>
    <mergeCell ref="C230:J230"/>
    <mergeCell ref="C231:J231"/>
    <mergeCell ref="C232:J232"/>
    <mergeCell ref="C233:J233"/>
    <mergeCell ref="C222:J222"/>
    <mergeCell ref="C223:J223"/>
    <mergeCell ref="C224:J224"/>
    <mergeCell ref="C225:J225"/>
    <mergeCell ref="C226:J226"/>
    <mergeCell ref="C227:J227"/>
    <mergeCell ref="C216:J216"/>
    <mergeCell ref="C217:J217"/>
    <mergeCell ref="C218:J218"/>
    <mergeCell ref="C219:J219"/>
    <mergeCell ref="C220:J220"/>
    <mergeCell ref="C221:J221"/>
    <mergeCell ref="C210:J210"/>
    <mergeCell ref="C211:J211"/>
    <mergeCell ref="C212:J212"/>
    <mergeCell ref="C213:J213"/>
    <mergeCell ref="C214:J214"/>
    <mergeCell ref="C215:J215"/>
    <mergeCell ref="C204:J204"/>
    <mergeCell ref="C205:J205"/>
    <mergeCell ref="C206:J206"/>
    <mergeCell ref="C207:J207"/>
    <mergeCell ref="C208:J208"/>
    <mergeCell ref="C209:J209"/>
    <mergeCell ref="C198:J198"/>
    <mergeCell ref="C199:J199"/>
    <mergeCell ref="C200:J200"/>
    <mergeCell ref="C201:J201"/>
    <mergeCell ref="C202:J202"/>
    <mergeCell ref="C203:J203"/>
    <mergeCell ref="C192:J192"/>
    <mergeCell ref="C193:J193"/>
    <mergeCell ref="C194:J194"/>
    <mergeCell ref="C195:J195"/>
    <mergeCell ref="C196:J196"/>
    <mergeCell ref="C197:J197"/>
    <mergeCell ref="C186:J186"/>
    <mergeCell ref="C187:J187"/>
    <mergeCell ref="C188:J188"/>
    <mergeCell ref="C189:J189"/>
    <mergeCell ref="C190:J190"/>
    <mergeCell ref="C191:J191"/>
    <mergeCell ref="C180:J180"/>
    <mergeCell ref="C181:J181"/>
    <mergeCell ref="C182:J182"/>
    <mergeCell ref="C183:J183"/>
    <mergeCell ref="C184:J184"/>
    <mergeCell ref="C185:J185"/>
    <mergeCell ref="C174:J174"/>
    <mergeCell ref="C175:J175"/>
    <mergeCell ref="C176:J176"/>
    <mergeCell ref="C177:J177"/>
    <mergeCell ref="C178:J178"/>
    <mergeCell ref="C179:J179"/>
    <mergeCell ref="C168:J168"/>
    <mergeCell ref="C169:J169"/>
    <mergeCell ref="C170:J170"/>
    <mergeCell ref="C171:J171"/>
    <mergeCell ref="C172:J172"/>
    <mergeCell ref="C173:J173"/>
    <mergeCell ref="C162:K162"/>
    <mergeCell ref="C163:K163"/>
    <mergeCell ref="C164:K164"/>
    <mergeCell ref="C165:J165"/>
    <mergeCell ref="C166:J166"/>
    <mergeCell ref="C167:J167"/>
    <mergeCell ref="C156:K156"/>
    <mergeCell ref="C157:K157"/>
    <mergeCell ref="C158:K158"/>
    <mergeCell ref="C159:K159"/>
    <mergeCell ref="C160:K160"/>
    <mergeCell ref="C161:K161"/>
    <mergeCell ref="C150:K150"/>
    <mergeCell ref="C151:K151"/>
    <mergeCell ref="C152:K152"/>
    <mergeCell ref="C153:K153"/>
    <mergeCell ref="C154:K154"/>
    <mergeCell ref="C155:K155"/>
    <mergeCell ref="C144:K144"/>
    <mergeCell ref="C145:K145"/>
    <mergeCell ref="C146:K146"/>
    <mergeCell ref="C147:K147"/>
    <mergeCell ref="C148:K148"/>
    <mergeCell ref="C149:K149"/>
    <mergeCell ref="C138:K138"/>
    <mergeCell ref="C139:K139"/>
    <mergeCell ref="C140:K140"/>
    <mergeCell ref="C141:K141"/>
    <mergeCell ref="C142:K142"/>
    <mergeCell ref="C143:K143"/>
    <mergeCell ref="C132:K132"/>
    <mergeCell ref="C133:K133"/>
    <mergeCell ref="C134:K134"/>
    <mergeCell ref="C135:K135"/>
    <mergeCell ref="C136:K136"/>
    <mergeCell ref="C137:K137"/>
    <mergeCell ref="C126:K126"/>
    <mergeCell ref="C127:K127"/>
    <mergeCell ref="C128:K128"/>
    <mergeCell ref="C129:K129"/>
    <mergeCell ref="C130:K130"/>
    <mergeCell ref="C131:K131"/>
    <mergeCell ref="C120:K120"/>
    <mergeCell ref="C121:K121"/>
    <mergeCell ref="C122:K122"/>
    <mergeCell ref="C123:K123"/>
    <mergeCell ref="C124:K124"/>
    <mergeCell ref="C125:K125"/>
    <mergeCell ref="C114:K114"/>
    <mergeCell ref="C115:K115"/>
    <mergeCell ref="C116:K116"/>
    <mergeCell ref="C117:K117"/>
    <mergeCell ref="C118:K118"/>
    <mergeCell ref="C119:K119"/>
    <mergeCell ref="C108:K108"/>
    <mergeCell ref="C109:K109"/>
    <mergeCell ref="C110:K110"/>
    <mergeCell ref="C111:K111"/>
    <mergeCell ref="C112:K112"/>
    <mergeCell ref="C113:K113"/>
    <mergeCell ref="C104:K104"/>
    <mergeCell ref="O104:P104"/>
    <mergeCell ref="Q104:R104"/>
    <mergeCell ref="C105:K105"/>
    <mergeCell ref="C106:K106"/>
    <mergeCell ref="C107:K107"/>
    <mergeCell ref="C101:K101"/>
    <mergeCell ref="M101:N102"/>
    <mergeCell ref="O101:P102"/>
    <mergeCell ref="Q101:R102"/>
    <mergeCell ref="C102:K102"/>
    <mergeCell ref="C103:K103"/>
    <mergeCell ref="C97:K97"/>
    <mergeCell ref="C98:K98"/>
    <mergeCell ref="C99:K99"/>
    <mergeCell ref="M99:R99"/>
    <mergeCell ref="C100:K100"/>
    <mergeCell ref="M100:N100"/>
    <mergeCell ref="O100:P100"/>
    <mergeCell ref="Q100:R100"/>
    <mergeCell ref="C91:K91"/>
    <mergeCell ref="C92:K92"/>
    <mergeCell ref="C93:K93"/>
    <mergeCell ref="C94:K94"/>
    <mergeCell ref="C95:K95"/>
    <mergeCell ref="C96:K96"/>
    <mergeCell ref="C85:K85"/>
    <mergeCell ref="C86:K86"/>
    <mergeCell ref="C87:K87"/>
    <mergeCell ref="C88:K88"/>
    <mergeCell ref="C89:K89"/>
    <mergeCell ref="C90:K90"/>
    <mergeCell ref="C79:K79"/>
    <mergeCell ref="C80:K80"/>
    <mergeCell ref="C81:K81"/>
    <mergeCell ref="C82:K82"/>
    <mergeCell ref="C83:K83"/>
    <mergeCell ref="C84:K84"/>
    <mergeCell ref="C73:K73"/>
    <mergeCell ref="C74:K74"/>
    <mergeCell ref="C75:K75"/>
    <mergeCell ref="C76:K76"/>
    <mergeCell ref="C77:K77"/>
    <mergeCell ref="C78:K78"/>
    <mergeCell ref="C67:K67"/>
    <mergeCell ref="C68:K68"/>
    <mergeCell ref="C69:K69"/>
    <mergeCell ref="C70:K70"/>
    <mergeCell ref="C71:K71"/>
    <mergeCell ref="C72:K72"/>
    <mergeCell ref="C61:K61"/>
    <mergeCell ref="C62:K62"/>
    <mergeCell ref="C63:K63"/>
    <mergeCell ref="C64:K64"/>
    <mergeCell ref="C65:K65"/>
    <mergeCell ref="C66:K66"/>
    <mergeCell ref="C55:K55"/>
    <mergeCell ref="C56:K56"/>
    <mergeCell ref="C57:K57"/>
    <mergeCell ref="C58:K58"/>
    <mergeCell ref="C59:K59"/>
    <mergeCell ref="C60:K60"/>
    <mergeCell ref="C49:K49"/>
    <mergeCell ref="C50:K50"/>
    <mergeCell ref="C51:K51"/>
    <mergeCell ref="C52:K52"/>
    <mergeCell ref="C53:K53"/>
    <mergeCell ref="C54:K54"/>
    <mergeCell ref="C43:K43"/>
    <mergeCell ref="C44:K44"/>
    <mergeCell ref="C45:K45"/>
    <mergeCell ref="C46:K46"/>
    <mergeCell ref="C47:K47"/>
    <mergeCell ref="C48:K48"/>
    <mergeCell ref="C39:K39"/>
    <mergeCell ref="M39:O39"/>
    <mergeCell ref="Q39:R39"/>
    <mergeCell ref="C40:K40"/>
    <mergeCell ref="C41:K41"/>
    <mergeCell ref="C42:K42"/>
    <mergeCell ref="C37:K37"/>
    <mergeCell ref="M37:O37"/>
    <mergeCell ref="Q37:R37"/>
    <mergeCell ref="C38:K38"/>
    <mergeCell ref="M38:O38"/>
    <mergeCell ref="Q38:R38"/>
    <mergeCell ref="C35:K35"/>
    <mergeCell ref="M35:O35"/>
    <mergeCell ref="Q35:R35"/>
    <mergeCell ref="C36:K36"/>
    <mergeCell ref="M36:O36"/>
    <mergeCell ref="Q36:R36"/>
    <mergeCell ref="C33:K33"/>
    <mergeCell ref="M33:O33"/>
    <mergeCell ref="Q33:R33"/>
    <mergeCell ref="C34:K34"/>
    <mergeCell ref="M34:O34"/>
    <mergeCell ref="Q34:R34"/>
    <mergeCell ref="C31:K31"/>
    <mergeCell ref="M31:O31"/>
    <mergeCell ref="Q31:R31"/>
    <mergeCell ref="C32:K32"/>
    <mergeCell ref="M32:O32"/>
    <mergeCell ref="Q32:R32"/>
    <mergeCell ref="C29:K29"/>
    <mergeCell ref="M29:O29"/>
    <mergeCell ref="Q29:R29"/>
    <mergeCell ref="C30:K30"/>
    <mergeCell ref="M30:O30"/>
    <mergeCell ref="Q30:R30"/>
    <mergeCell ref="C26:K26"/>
    <mergeCell ref="C27:K27"/>
    <mergeCell ref="M27:R27"/>
    <mergeCell ref="C28:K28"/>
    <mergeCell ref="M28:O28"/>
    <mergeCell ref="Q28:R28"/>
    <mergeCell ref="C23:K23"/>
    <mergeCell ref="M23:O23"/>
    <mergeCell ref="C24:K24"/>
    <mergeCell ref="M24:O24"/>
    <mergeCell ref="C25:K25"/>
    <mergeCell ref="M25:O25"/>
    <mergeCell ref="C21:K21"/>
    <mergeCell ref="M21:O21"/>
    <mergeCell ref="P21:S21"/>
    <mergeCell ref="C22:K22"/>
    <mergeCell ref="M22:O22"/>
    <mergeCell ref="P22:S22"/>
    <mergeCell ref="C19:K19"/>
    <mergeCell ref="M19:O19"/>
    <mergeCell ref="P19:S19"/>
    <mergeCell ref="C20:K20"/>
    <mergeCell ref="M20:O20"/>
    <mergeCell ref="P20:S20"/>
    <mergeCell ref="C17:K17"/>
    <mergeCell ref="M17:O17"/>
    <mergeCell ref="P17:S17"/>
    <mergeCell ref="C18:K18"/>
    <mergeCell ref="M18:O18"/>
    <mergeCell ref="P18:S18"/>
    <mergeCell ref="C15:K15"/>
    <mergeCell ref="M15:O15"/>
    <mergeCell ref="P15:S15"/>
    <mergeCell ref="C16:K16"/>
    <mergeCell ref="M16:O16"/>
    <mergeCell ref="P16:S16"/>
    <mergeCell ref="C11:K11"/>
    <mergeCell ref="C12:K12"/>
    <mergeCell ref="C13:K13"/>
    <mergeCell ref="M13:S13"/>
    <mergeCell ref="C14:K14"/>
    <mergeCell ref="M14:O14"/>
    <mergeCell ref="P14:S14"/>
    <mergeCell ref="C8:D8"/>
    <mergeCell ref="E8:K8"/>
    <mergeCell ref="M8:P8"/>
    <mergeCell ref="Q8:S8"/>
    <mergeCell ref="C9:D9"/>
    <mergeCell ref="E9:K9"/>
    <mergeCell ref="M9:P9"/>
    <mergeCell ref="Q9:S9"/>
    <mergeCell ref="C7:D7"/>
    <mergeCell ref="E7:K7"/>
    <mergeCell ref="M7:P7"/>
    <mergeCell ref="Q7:S7"/>
    <mergeCell ref="N4:O4"/>
    <mergeCell ref="P4:Q4"/>
    <mergeCell ref="R4:S4"/>
    <mergeCell ref="N5:O5"/>
    <mergeCell ref="P5:Q5"/>
    <mergeCell ref="R5:S5"/>
    <mergeCell ref="B1:K1"/>
    <mergeCell ref="M1:O1"/>
    <mergeCell ref="C2:J2"/>
    <mergeCell ref="M2:S2"/>
    <mergeCell ref="N3:O3"/>
    <mergeCell ref="P3:Q3"/>
    <mergeCell ref="R3:S3"/>
    <mergeCell ref="N6:O6"/>
    <mergeCell ref="P6:Q6"/>
    <mergeCell ref="R6:S6"/>
  </mergeCells>
  <dataValidations count="8">
    <dataValidation allowBlank="1" showInputMessage="1" showErrorMessage="1" prompt="Type equipment details here and the defect" sqref="P15:S22" xr:uid="{9BD8F9F1-864C-4E63-A8F4-0DE3A0D18005}"/>
    <dataValidation type="list" showInputMessage="1" showErrorMessage="1" prompt="Select the unavailable equipment from dropdown list" sqref="M15:O22" xr:uid="{1F2F68C1-78DF-48A4-9691-1A8481EF6CCF}">
      <formula1>"BFP A, BFP B, BFP C, Burners, LP Heaters, HP Heater 5, HP Heater 6, CCCWP A, CCCWP B, GAH A, GAH B. FDF A, FDF B, FDCF A, FDCF B, GSC Blower A, GSC Blower B, CWP A, CWP B, CEP A, CEP B, CBP A, CBP B, Station Compressors, Dryers, EDG, ,CSCCWP A or B"</formula1>
    </dataValidation>
    <dataValidation allowBlank="1" showInputMessage="1" showErrorMessage="1" prompt="Insert DCS value" sqref="Q7:S9" xr:uid="{D6DA567E-F217-4442-8067-EC62E09ED572}"/>
    <dataValidation allowBlank="1" showInputMessage="1" showErrorMessage="1" prompt="Input Unit Load" sqref="C8:D8" xr:uid="{3457617D-9A35-4095-A930-02D4CE7B2467}"/>
    <dataValidation type="list" allowBlank="1" showInputMessage="1" showErrorMessage="1" prompt="Select your unit" sqref="B8" xr:uid="{7A7183E8-C8A7-4C5A-A105-E6E2B1675EB4}">
      <formula1>"1,2,3,4,5,6"</formula1>
    </dataValidation>
    <dataValidation type="date" operator="greaterThanOrEqual" allowBlank="1" showInputMessage="1" showErrorMessage="1" prompt="Insert today's date" sqref="K5 Q104" xr:uid="{79FC945D-DE1C-48EE-8EA5-0683DC0BFD47}">
      <formula1>K5</formula1>
    </dataValidation>
    <dataValidation type="list" allowBlank="1" showInputMessage="1" showErrorMessage="1" prompt="Select day of the week" sqref="K3" xr:uid="{72CCB612-CB70-43CB-9BB9-FD0E3786E1BE}">
      <formula1>"SUNDAY,MONDAY,TUESDAY,WEDNESDAY,THURSDAY,FRIDAY,SATURDAY"</formula1>
    </dataValidation>
    <dataValidation type="list" allowBlank="1" showInputMessage="1" showErrorMessage="1" prompt="Select your shift" sqref="F5 N104" xr:uid="{966D6DFB-153E-4D1F-8F0A-8DE31B7B44DD}">
      <formula1>"A,B,C,D"</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BB62-DD08-4C8E-8C6F-53C1ED7D861E}">
  <sheetPr codeName="Sheet5"/>
  <dimension ref="A1:T289"/>
  <sheetViews>
    <sheetView zoomScale="70" zoomScaleNormal="70" workbookViewId="0">
      <pane ySplit="11" topLeftCell="A12" activePane="bottomLeft" state="frozen"/>
      <selection activeCell="Q29" sqref="Q29:R29"/>
      <selection pane="bottomLeft" activeCell="Q29" sqref="Q29:R29"/>
    </sheetView>
  </sheetViews>
  <sheetFormatPr defaultColWidth="9.140625" defaultRowHeight="15"/>
  <cols>
    <col min="1" max="1" width="9.140625" style="7"/>
    <col min="2" max="2" width="13.7109375" style="7" customWidth="1"/>
    <col min="3" max="3" width="12.42578125" style="7" customWidth="1"/>
    <col min="4" max="10" width="9.140625" style="7"/>
    <col min="11" max="11" width="13.140625" style="7" customWidth="1"/>
    <col min="12" max="12" width="13.85546875" style="7" customWidth="1"/>
    <col min="13" max="13" width="17.28515625" style="7" customWidth="1"/>
    <col min="14" max="15" width="9.140625" style="7"/>
    <col min="16" max="16" width="21.5703125" style="7" customWidth="1"/>
    <col min="17" max="18" width="9.140625" style="7"/>
    <col min="19" max="19" width="12.140625" style="7" customWidth="1"/>
    <col min="20" max="16384" width="9.140625" style="7"/>
  </cols>
  <sheetData>
    <row r="1" spans="1:20" ht="51" customHeight="1" thickBot="1">
      <c r="A1" s="4"/>
      <c r="B1" s="88" t="s">
        <v>0</v>
      </c>
      <c r="C1" s="88"/>
      <c r="D1" s="88"/>
      <c r="E1" s="88"/>
      <c r="F1" s="88"/>
      <c r="G1" s="88"/>
      <c r="H1" s="88"/>
      <c r="I1" s="88"/>
      <c r="J1" s="88"/>
      <c r="K1" s="88"/>
      <c r="L1" s="5"/>
      <c r="M1" s="106" t="s">
        <v>99</v>
      </c>
      <c r="N1" s="106"/>
      <c r="O1" s="106"/>
      <c r="P1" s="68">
        <f xml:space="preserve"> COUNTIFS($C12:$K100, "*Load*Loss*")</f>
        <v>0</v>
      </c>
      <c r="Q1" s="5"/>
      <c r="R1" s="5"/>
      <c r="S1" s="6"/>
      <c r="T1" s="6"/>
    </row>
    <row r="2" spans="1:20" ht="21.75" thickBot="1">
      <c r="B2" s="8"/>
      <c r="C2" s="89" t="s">
        <v>1</v>
      </c>
      <c r="D2" s="89"/>
      <c r="E2" s="89"/>
      <c r="F2" s="89"/>
      <c r="G2" s="89"/>
      <c r="H2" s="89"/>
      <c r="I2" s="89"/>
      <c r="J2" s="89"/>
      <c r="K2" s="9"/>
      <c r="L2" s="6"/>
      <c r="M2" s="110" t="s">
        <v>16</v>
      </c>
      <c r="N2" s="111"/>
      <c r="O2" s="111"/>
      <c r="P2" s="111"/>
      <c r="Q2" s="111"/>
      <c r="R2" s="111"/>
      <c r="S2" s="112"/>
      <c r="T2" s="6"/>
    </row>
    <row r="3" spans="1:20" ht="19.5" thickBot="1">
      <c r="B3" s="10" t="s">
        <v>33</v>
      </c>
      <c r="C3" s="11" t="s">
        <v>26</v>
      </c>
      <c r="D3" s="12"/>
      <c r="E3" s="12"/>
      <c r="F3" s="12"/>
      <c r="G3" s="12"/>
      <c r="H3" s="12"/>
      <c r="I3" s="12"/>
      <c r="J3" s="13" t="s">
        <v>31</v>
      </c>
      <c r="K3" s="14" t="s">
        <v>27</v>
      </c>
      <c r="L3" s="12"/>
      <c r="M3" s="15"/>
      <c r="N3" s="113" t="s">
        <v>17</v>
      </c>
      <c r="O3" s="114"/>
      <c r="P3" s="113" t="s">
        <v>18</v>
      </c>
      <c r="Q3" s="114"/>
      <c r="R3" s="115" t="s">
        <v>22</v>
      </c>
      <c r="S3" s="114"/>
      <c r="T3" s="6"/>
    </row>
    <row r="4" spans="1:20" ht="15.75" customHeight="1" thickBot="1">
      <c r="B4" s="16"/>
      <c r="C4" s="12"/>
      <c r="D4" s="12"/>
      <c r="E4" s="12"/>
      <c r="F4" s="12"/>
      <c r="G4" s="12"/>
      <c r="H4" s="12"/>
      <c r="I4" s="12"/>
      <c r="J4" s="12"/>
      <c r="K4" s="17"/>
      <c r="L4" s="6"/>
      <c r="M4" s="18" t="s">
        <v>19</v>
      </c>
      <c r="N4" s="116">
        <v>9800</v>
      </c>
      <c r="O4" s="117"/>
      <c r="P4" s="116">
        <v>2000</v>
      </c>
      <c r="Q4" s="117"/>
      <c r="R4" s="118">
        <v>6000</v>
      </c>
      <c r="S4" s="117"/>
      <c r="T4" s="6"/>
    </row>
    <row r="5" spans="1:20" ht="19.5" thickBot="1">
      <c r="B5" s="10" t="s">
        <v>34</v>
      </c>
      <c r="C5" s="11" t="s">
        <v>2</v>
      </c>
      <c r="D5" s="12"/>
      <c r="E5" s="13" t="s">
        <v>12</v>
      </c>
      <c r="F5" s="59" t="s">
        <v>25</v>
      </c>
      <c r="G5" s="12"/>
      <c r="H5" s="12"/>
      <c r="I5" s="12"/>
      <c r="J5" s="13" t="s">
        <v>32</v>
      </c>
      <c r="K5" s="19">
        <v>44355</v>
      </c>
      <c r="L5" s="12"/>
      <c r="M5" s="18" t="s">
        <v>20</v>
      </c>
      <c r="N5" s="133">
        <f xml:space="preserve"> '02'!N4</f>
        <v>8000</v>
      </c>
      <c r="O5" s="134"/>
      <c r="P5" s="133">
        <f xml:space="preserve"> '02'!P4</f>
        <v>1580</v>
      </c>
      <c r="Q5" s="134"/>
      <c r="R5" s="133">
        <f xml:space="preserve"> '02'!R4</f>
        <v>5700</v>
      </c>
      <c r="S5" s="134"/>
      <c r="T5" s="6"/>
    </row>
    <row r="6" spans="1:20" ht="15" customHeight="1" thickBot="1">
      <c r="B6" s="16"/>
      <c r="C6" s="12"/>
      <c r="D6" s="12"/>
      <c r="E6" s="12"/>
      <c r="F6" s="12"/>
      <c r="G6" s="12"/>
      <c r="H6" s="12"/>
      <c r="I6" s="12"/>
      <c r="J6" s="12"/>
      <c r="K6" s="17"/>
      <c r="L6" s="6"/>
      <c r="M6" s="20" t="s">
        <v>21</v>
      </c>
      <c r="N6" s="119">
        <f>IF(($N4-$N5)&lt;0,0,$N4-$N5)</f>
        <v>1800</v>
      </c>
      <c r="O6" s="120"/>
      <c r="P6" s="131">
        <f>IF(($P4-$P5)&lt;0,0,$P4-$P5)</f>
        <v>420</v>
      </c>
      <c r="Q6" s="132"/>
      <c r="R6" s="131">
        <f xml:space="preserve"> IF(($R4 - $R5)&lt;0,0,$R4 - $R5)</f>
        <v>300</v>
      </c>
      <c r="S6" s="132"/>
      <c r="T6" s="6"/>
    </row>
    <row r="7" spans="1:20" ht="19.5" thickBot="1">
      <c r="B7" s="21" t="s">
        <v>13</v>
      </c>
      <c r="C7" s="75" t="s">
        <v>4</v>
      </c>
      <c r="D7" s="75"/>
      <c r="E7" s="75" t="s">
        <v>5</v>
      </c>
      <c r="F7" s="75"/>
      <c r="G7" s="75"/>
      <c r="H7" s="75"/>
      <c r="I7" s="75"/>
      <c r="J7" s="75"/>
      <c r="K7" s="93"/>
      <c r="L7" s="6"/>
      <c r="M7" s="90" t="s">
        <v>23</v>
      </c>
      <c r="N7" s="90"/>
      <c r="O7" s="90"/>
      <c r="P7" s="90"/>
      <c r="Q7" s="86">
        <v>300</v>
      </c>
      <c r="R7" s="86"/>
      <c r="S7" s="86"/>
      <c r="T7" s="6"/>
    </row>
    <row r="8" spans="1:20" ht="19.5" thickBot="1">
      <c r="B8" s="22">
        <v>2</v>
      </c>
      <c r="C8" s="90" t="s">
        <v>51</v>
      </c>
      <c r="D8" s="90"/>
      <c r="E8" s="94"/>
      <c r="F8" s="94"/>
      <c r="G8" s="94"/>
      <c r="H8" s="94"/>
      <c r="I8" s="94"/>
      <c r="J8" s="94"/>
      <c r="K8" s="94"/>
      <c r="L8" s="6"/>
      <c r="M8" s="90" t="s">
        <v>24</v>
      </c>
      <c r="N8" s="90"/>
      <c r="O8" s="90"/>
      <c r="P8" s="90"/>
      <c r="Q8" s="86">
        <v>400</v>
      </c>
      <c r="R8" s="86"/>
      <c r="S8" s="86"/>
      <c r="T8" s="6"/>
    </row>
    <row r="9" spans="1:20" ht="19.5" thickBot="1">
      <c r="B9" s="16"/>
      <c r="C9" s="91"/>
      <c r="D9" s="91"/>
      <c r="E9" s="91"/>
      <c r="F9" s="91"/>
      <c r="G9" s="91"/>
      <c r="H9" s="91"/>
      <c r="I9" s="91"/>
      <c r="J9" s="91"/>
      <c r="K9" s="95"/>
      <c r="L9" s="6"/>
      <c r="M9" s="90" t="s">
        <v>98</v>
      </c>
      <c r="N9" s="90"/>
      <c r="O9" s="90"/>
      <c r="P9" s="90"/>
      <c r="Q9" s="86">
        <v>700</v>
      </c>
      <c r="R9" s="86"/>
      <c r="S9" s="86"/>
      <c r="T9" s="6"/>
    </row>
    <row r="10" spans="1:20">
      <c r="B10" s="16"/>
      <c r="C10" s="12"/>
      <c r="D10" s="12"/>
      <c r="E10" s="12"/>
      <c r="F10" s="12"/>
      <c r="G10" s="12"/>
      <c r="H10" s="12"/>
      <c r="I10" s="12"/>
      <c r="J10" s="12"/>
      <c r="K10" s="17"/>
      <c r="L10" s="6"/>
      <c r="M10" s="6"/>
      <c r="N10" s="6"/>
      <c r="O10" s="6"/>
      <c r="P10" s="6"/>
      <c r="Q10" s="6"/>
      <c r="R10" s="6"/>
      <c r="S10" s="6"/>
      <c r="T10" s="6"/>
    </row>
    <row r="11" spans="1:20" ht="15.75">
      <c r="B11" s="23" t="s">
        <v>6</v>
      </c>
      <c r="C11" s="73" t="s">
        <v>7</v>
      </c>
      <c r="D11" s="73"/>
      <c r="E11" s="73"/>
      <c r="F11" s="73"/>
      <c r="G11" s="73"/>
      <c r="H11" s="73"/>
      <c r="I11" s="73"/>
      <c r="J11" s="73"/>
      <c r="K11" s="74"/>
      <c r="L11" s="6"/>
      <c r="M11" s="6"/>
      <c r="N11" s="6"/>
      <c r="O11" s="6"/>
      <c r="P11" s="6"/>
      <c r="Q11" s="6"/>
      <c r="R11" s="6"/>
      <c r="S11" s="5"/>
      <c r="T11" s="6"/>
    </row>
    <row r="12" spans="1:20" ht="33" customHeight="1">
      <c r="B12" s="24"/>
      <c r="C12" s="85"/>
      <c r="D12" s="83"/>
      <c r="E12" s="83"/>
      <c r="F12" s="83"/>
      <c r="G12" s="83"/>
      <c r="H12" s="83"/>
      <c r="I12" s="83"/>
      <c r="J12" s="83"/>
      <c r="K12" s="84"/>
      <c r="L12" s="6"/>
      <c r="M12" s="6"/>
      <c r="N12" s="6"/>
      <c r="O12" s="6"/>
      <c r="P12" s="6"/>
      <c r="Q12" s="6"/>
      <c r="R12" s="6"/>
      <c r="S12" s="6"/>
      <c r="T12" s="6"/>
    </row>
    <row r="13" spans="1:20" ht="19.5" thickBot="1">
      <c r="B13" s="24"/>
      <c r="C13" s="85"/>
      <c r="D13" s="83"/>
      <c r="E13" s="83"/>
      <c r="F13" s="83"/>
      <c r="G13" s="83"/>
      <c r="H13" s="83"/>
      <c r="I13" s="83"/>
      <c r="J13" s="83"/>
      <c r="K13" s="84"/>
      <c r="L13" s="6"/>
      <c r="M13" s="103" t="s">
        <v>41</v>
      </c>
      <c r="N13" s="103"/>
      <c r="O13" s="103"/>
      <c r="P13" s="103"/>
      <c r="Q13" s="103"/>
      <c r="R13" s="103"/>
      <c r="S13" s="103"/>
      <c r="T13" s="6"/>
    </row>
    <row r="14" spans="1:20" ht="19.5" thickBot="1">
      <c r="B14" s="24"/>
      <c r="C14" s="83"/>
      <c r="D14" s="83"/>
      <c r="E14" s="83"/>
      <c r="F14" s="83"/>
      <c r="G14" s="83"/>
      <c r="H14" s="83"/>
      <c r="I14" s="83"/>
      <c r="J14" s="83"/>
      <c r="K14" s="84"/>
      <c r="L14" s="6"/>
      <c r="M14" s="90" t="s">
        <v>42</v>
      </c>
      <c r="N14" s="90"/>
      <c r="O14" s="90"/>
      <c r="P14" s="90" t="s">
        <v>43</v>
      </c>
      <c r="Q14" s="90"/>
      <c r="R14" s="90"/>
      <c r="S14" s="90"/>
      <c r="T14" s="6"/>
    </row>
    <row r="15" spans="1:20" ht="16.5" thickBot="1">
      <c r="B15" s="24"/>
      <c r="C15" s="85"/>
      <c r="D15" s="83"/>
      <c r="E15" s="83"/>
      <c r="F15" s="83"/>
      <c r="G15" s="83"/>
      <c r="H15" s="83"/>
      <c r="I15" s="83"/>
      <c r="J15" s="83"/>
      <c r="K15" s="84"/>
      <c r="L15" s="6"/>
      <c r="M15" s="77" t="s">
        <v>66</v>
      </c>
      <c r="N15" s="77"/>
      <c r="O15" s="77"/>
      <c r="P15" s="102" t="s">
        <v>44</v>
      </c>
      <c r="Q15" s="102"/>
      <c r="R15" s="102"/>
      <c r="S15" s="102"/>
      <c r="T15" s="6"/>
    </row>
    <row r="16" spans="1:20" ht="16.5" thickBot="1">
      <c r="B16" s="24"/>
      <c r="C16" s="85"/>
      <c r="D16" s="83"/>
      <c r="E16" s="83"/>
      <c r="F16" s="83"/>
      <c r="G16" s="83"/>
      <c r="H16" s="83"/>
      <c r="I16" s="83"/>
      <c r="J16" s="83"/>
      <c r="K16" s="84"/>
      <c r="L16" s="6"/>
      <c r="M16" s="77" t="s">
        <v>57</v>
      </c>
      <c r="N16" s="77"/>
      <c r="O16" s="77"/>
      <c r="P16" s="102" t="s">
        <v>71</v>
      </c>
      <c r="Q16" s="102"/>
      <c r="R16" s="102"/>
      <c r="S16" s="102"/>
      <c r="T16" s="6"/>
    </row>
    <row r="17" spans="2:20" ht="16.5" thickBot="1">
      <c r="B17" s="24"/>
      <c r="C17" s="85"/>
      <c r="D17" s="83"/>
      <c r="E17" s="83"/>
      <c r="F17" s="83"/>
      <c r="G17" s="83"/>
      <c r="H17" s="83"/>
      <c r="I17" s="83"/>
      <c r="J17" s="83"/>
      <c r="K17" s="84"/>
      <c r="L17" s="6"/>
      <c r="M17" s="77" t="s">
        <v>45</v>
      </c>
      <c r="N17" s="77"/>
      <c r="O17" s="77"/>
      <c r="P17" s="102" t="s">
        <v>46</v>
      </c>
      <c r="Q17" s="102"/>
      <c r="R17" s="102"/>
      <c r="S17" s="102"/>
      <c r="T17" s="6"/>
    </row>
    <row r="18" spans="2:20" ht="16.5" thickBot="1">
      <c r="B18" s="24"/>
      <c r="C18" s="83"/>
      <c r="D18" s="83"/>
      <c r="E18" s="83"/>
      <c r="F18" s="83"/>
      <c r="G18" s="83"/>
      <c r="H18" s="83"/>
      <c r="I18" s="83"/>
      <c r="J18" s="83"/>
      <c r="K18" s="84"/>
      <c r="L18" s="6"/>
      <c r="M18" s="77" t="s">
        <v>67</v>
      </c>
      <c r="N18" s="77"/>
      <c r="O18" s="77"/>
      <c r="P18" s="102" t="s">
        <v>47</v>
      </c>
      <c r="Q18" s="102"/>
      <c r="R18" s="102"/>
      <c r="S18" s="102"/>
      <c r="T18" s="6"/>
    </row>
    <row r="19" spans="2:20" ht="16.5" thickBot="1">
      <c r="B19" s="24"/>
      <c r="C19" s="83"/>
      <c r="D19" s="83"/>
      <c r="E19" s="83"/>
      <c r="F19" s="83"/>
      <c r="G19" s="83"/>
      <c r="H19" s="83"/>
      <c r="I19" s="83"/>
      <c r="J19" s="83"/>
      <c r="K19" s="84"/>
      <c r="L19" s="6"/>
      <c r="M19" s="77" t="s">
        <v>68</v>
      </c>
      <c r="N19" s="77"/>
      <c r="O19" s="77"/>
      <c r="P19" s="102" t="s">
        <v>47</v>
      </c>
      <c r="Q19" s="102"/>
      <c r="R19" s="102"/>
      <c r="S19" s="102"/>
      <c r="T19" s="6"/>
    </row>
    <row r="20" spans="2:20" ht="16.5" thickBot="1">
      <c r="B20" s="24"/>
      <c r="C20" s="83"/>
      <c r="D20" s="83"/>
      <c r="E20" s="83"/>
      <c r="F20" s="83"/>
      <c r="G20" s="83"/>
      <c r="H20" s="83"/>
      <c r="I20" s="83"/>
      <c r="J20" s="83"/>
      <c r="K20" s="84"/>
      <c r="L20" s="6"/>
      <c r="M20" s="77"/>
      <c r="N20" s="77"/>
      <c r="O20" s="77"/>
      <c r="P20" s="102"/>
      <c r="Q20" s="102"/>
      <c r="R20" s="102"/>
      <c r="S20" s="102"/>
      <c r="T20" s="6"/>
    </row>
    <row r="21" spans="2:20" ht="16.5" thickBot="1">
      <c r="B21" s="24"/>
      <c r="C21" s="83"/>
      <c r="D21" s="83"/>
      <c r="E21" s="83"/>
      <c r="F21" s="83"/>
      <c r="G21" s="83"/>
      <c r="H21" s="83"/>
      <c r="I21" s="83"/>
      <c r="J21" s="83"/>
      <c r="K21" s="84"/>
      <c r="L21" s="6"/>
      <c r="M21" s="77"/>
      <c r="N21" s="77"/>
      <c r="O21" s="77"/>
      <c r="P21" s="102"/>
      <c r="Q21" s="102"/>
      <c r="R21" s="102"/>
      <c r="S21" s="102"/>
      <c r="T21" s="6"/>
    </row>
    <row r="22" spans="2:20" ht="16.5" thickBot="1">
      <c r="B22" s="24"/>
      <c r="C22" s="85"/>
      <c r="D22" s="85"/>
      <c r="E22" s="85"/>
      <c r="F22" s="85"/>
      <c r="G22" s="85"/>
      <c r="H22" s="85"/>
      <c r="I22" s="85"/>
      <c r="J22" s="85"/>
      <c r="K22" s="92"/>
      <c r="L22" s="6"/>
      <c r="M22" s="77"/>
      <c r="N22" s="77"/>
      <c r="O22" s="77"/>
      <c r="P22" s="102"/>
      <c r="Q22" s="102"/>
      <c r="R22" s="102"/>
      <c r="S22" s="102"/>
      <c r="T22" s="6"/>
    </row>
    <row r="23" spans="2:20" ht="15.75">
      <c r="B23" s="24"/>
      <c r="C23" s="85"/>
      <c r="D23" s="85"/>
      <c r="E23" s="85"/>
      <c r="F23" s="85"/>
      <c r="G23" s="85"/>
      <c r="H23" s="85"/>
      <c r="I23" s="85"/>
      <c r="J23" s="85"/>
      <c r="K23" s="92"/>
      <c r="L23" s="6"/>
      <c r="M23" s="123"/>
      <c r="N23" s="123"/>
      <c r="O23" s="123"/>
      <c r="P23" s="6"/>
      <c r="Q23" s="6"/>
      <c r="R23" s="6"/>
      <c r="S23" s="6"/>
      <c r="T23" s="6"/>
    </row>
    <row r="24" spans="2:20" ht="15.75">
      <c r="B24" s="24"/>
      <c r="C24" s="83"/>
      <c r="D24" s="83"/>
      <c r="E24" s="83"/>
      <c r="F24" s="83"/>
      <c r="G24" s="83"/>
      <c r="H24" s="83"/>
      <c r="I24" s="83"/>
      <c r="J24" s="83"/>
      <c r="K24" s="84"/>
      <c r="L24" s="6"/>
      <c r="M24" s="123"/>
      <c r="N24" s="124"/>
      <c r="O24" s="124"/>
      <c r="P24" s="6"/>
      <c r="Q24" s="6"/>
      <c r="R24" s="6"/>
      <c r="S24" s="6"/>
      <c r="T24" s="6"/>
    </row>
    <row r="25" spans="2:20" ht="15.75">
      <c r="B25" s="24"/>
      <c r="C25" s="83"/>
      <c r="D25" s="83"/>
      <c r="E25" s="83"/>
      <c r="F25" s="83"/>
      <c r="G25" s="83"/>
      <c r="H25" s="83"/>
      <c r="I25" s="83"/>
      <c r="J25" s="83"/>
      <c r="K25" s="84"/>
      <c r="L25" s="6"/>
      <c r="M25" s="123"/>
      <c r="N25" s="123"/>
      <c r="O25" s="123"/>
      <c r="P25" s="6"/>
      <c r="Q25" s="6"/>
      <c r="R25" s="6"/>
      <c r="S25" s="6"/>
      <c r="T25" s="6"/>
    </row>
    <row r="26" spans="2:20" ht="15.75">
      <c r="B26" s="24"/>
      <c r="C26" s="83"/>
      <c r="D26" s="83"/>
      <c r="E26" s="83"/>
      <c r="F26" s="83"/>
      <c r="G26" s="83"/>
      <c r="H26" s="83"/>
      <c r="I26" s="83"/>
      <c r="J26" s="83"/>
      <c r="K26" s="84"/>
      <c r="L26" s="6"/>
      <c r="M26" s="6"/>
      <c r="N26" s="6"/>
      <c r="O26" s="6"/>
      <c r="P26" s="6"/>
      <c r="Q26" s="6"/>
      <c r="R26" s="6"/>
      <c r="S26" s="6"/>
      <c r="T26" s="6"/>
    </row>
    <row r="27" spans="2:20" ht="19.5" thickBot="1">
      <c r="B27" s="24"/>
      <c r="C27" s="83"/>
      <c r="D27" s="83"/>
      <c r="E27" s="83"/>
      <c r="F27" s="83"/>
      <c r="G27" s="83"/>
      <c r="H27" s="83"/>
      <c r="I27" s="83"/>
      <c r="J27" s="83"/>
      <c r="K27" s="84"/>
      <c r="L27" s="25"/>
      <c r="M27" s="87" t="s">
        <v>7</v>
      </c>
      <c r="N27" s="87"/>
      <c r="O27" s="87"/>
      <c r="P27" s="87"/>
      <c r="Q27" s="87"/>
      <c r="R27" s="87"/>
      <c r="S27" s="6"/>
      <c r="T27" s="6"/>
    </row>
    <row r="28" spans="2:20" ht="19.5" thickBot="1">
      <c r="B28" s="24"/>
      <c r="C28" s="83"/>
      <c r="D28" s="83"/>
      <c r="E28" s="83"/>
      <c r="F28" s="83"/>
      <c r="G28" s="83"/>
      <c r="H28" s="83"/>
      <c r="I28" s="83"/>
      <c r="J28" s="83"/>
      <c r="K28" s="84"/>
      <c r="L28" s="25"/>
      <c r="M28" s="90" t="s">
        <v>14</v>
      </c>
      <c r="N28" s="90"/>
      <c r="O28" s="90"/>
      <c r="P28" s="26" t="s">
        <v>69</v>
      </c>
      <c r="Q28" s="96" t="s">
        <v>53</v>
      </c>
      <c r="R28" s="97"/>
      <c r="S28" s="6"/>
      <c r="T28" s="6"/>
    </row>
    <row r="29" spans="2:20" ht="19.5" thickBot="1">
      <c r="B29" s="24"/>
      <c r="C29" s="83"/>
      <c r="D29" s="83"/>
      <c r="E29" s="83"/>
      <c r="F29" s="83"/>
      <c r="G29" s="83"/>
      <c r="H29" s="83"/>
      <c r="I29" s="83"/>
      <c r="J29" s="83"/>
      <c r="K29" s="84"/>
      <c r="L29" s="25"/>
      <c r="M29" s="86" t="s">
        <v>15</v>
      </c>
      <c r="N29" s="86"/>
      <c r="O29" s="86"/>
      <c r="P29" s="3">
        <f xml:space="preserve"> COUNTIFS($C12:$K100, "*O*F*11*issued*")</f>
        <v>0</v>
      </c>
      <c r="Q29" s="98">
        <f xml:space="preserve"> COUNTIFS(C12:K104, "*O*F*11*surrendered*")</f>
        <v>0</v>
      </c>
      <c r="R29" s="99"/>
      <c r="S29" s="6"/>
      <c r="T29" s="6"/>
    </row>
    <row r="30" spans="2:20" ht="19.5" thickBot="1">
      <c r="B30" s="24"/>
      <c r="C30" s="83"/>
      <c r="D30" s="83"/>
      <c r="E30" s="83"/>
      <c r="F30" s="83"/>
      <c r="G30" s="83"/>
      <c r="H30" s="83"/>
      <c r="I30" s="83"/>
      <c r="J30" s="83"/>
      <c r="K30" s="84"/>
      <c r="L30" s="25"/>
      <c r="M30" s="86" t="s">
        <v>55</v>
      </c>
      <c r="N30" s="86"/>
      <c r="O30" s="86"/>
      <c r="P30" s="3">
        <f xml:space="preserve"> COUNTIF($C12:$K104, "*CMMS*raised*")</f>
        <v>0</v>
      </c>
      <c r="Q30" s="100"/>
      <c r="R30" s="101"/>
      <c r="S30" s="6"/>
      <c r="T30" s="6"/>
    </row>
    <row r="31" spans="2:20" ht="19.5" thickBot="1">
      <c r="B31" s="24"/>
      <c r="C31" s="83"/>
      <c r="D31" s="83"/>
      <c r="E31" s="83"/>
      <c r="F31" s="83"/>
      <c r="G31" s="83"/>
      <c r="H31" s="83"/>
      <c r="I31" s="83"/>
      <c r="J31" s="83"/>
      <c r="K31" s="84"/>
      <c r="L31" s="25"/>
      <c r="M31" s="86" t="s">
        <v>28</v>
      </c>
      <c r="N31" s="86"/>
      <c r="O31" s="86"/>
      <c r="P31" s="3">
        <f xml:space="preserve"> COUNTIFS($C12:$K104, "Work Permit*issued*") + COUNTIFS($C12:$K104, "*Permit*to*work*issued*") + COUNTIFS($C12:$K104, "*O*F*2*issued*")</f>
        <v>0</v>
      </c>
      <c r="Q31" s="98">
        <f xml:space="preserve"> COUNTIFS($C12:$K104, "Work Permit*surrendered*") + COUNTIFS($C12:$K104, "*Permit*to*work*surrendered*") + COUNTIFS($C12:$K104, "*O*F*2*surrendered*")</f>
        <v>0</v>
      </c>
      <c r="R31" s="99"/>
      <c r="S31" s="6"/>
      <c r="T31" s="6"/>
    </row>
    <row r="32" spans="2:20" ht="19.5" thickBot="1">
      <c r="B32" s="24"/>
      <c r="C32" s="83"/>
      <c r="D32" s="83"/>
      <c r="E32" s="83"/>
      <c r="F32" s="83"/>
      <c r="G32" s="83"/>
      <c r="H32" s="83"/>
      <c r="I32" s="83"/>
      <c r="J32" s="83"/>
      <c r="K32" s="84"/>
      <c r="L32" s="25"/>
      <c r="M32" s="86" t="s">
        <v>29</v>
      </c>
      <c r="N32" s="86"/>
      <c r="O32" s="86"/>
      <c r="P32" s="3">
        <f xml:space="preserve"> COUNTIFS($C12:$K104, "Work*Test*Permit*issued*") + COUNTIFS($C12:$K104, "*O*F*3*issued*")</f>
        <v>0</v>
      </c>
      <c r="Q32" s="98">
        <f xml:space="preserve"> COUNTIFS(C12:K104, "Work*Test*Permit*surrendered*") + COUNTIFS($C12:$K104, "*O*F*3*surrendered*")</f>
        <v>0</v>
      </c>
      <c r="R32" s="99"/>
      <c r="S32" s="6"/>
      <c r="T32" s="6"/>
    </row>
    <row r="33" spans="2:20" ht="19.5" thickBot="1">
      <c r="B33" s="24"/>
      <c r="C33" s="83"/>
      <c r="D33" s="83"/>
      <c r="E33" s="83"/>
      <c r="F33" s="83"/>
      <c r="G33" s="83"/>
      <c r="H33" s="83"/>
      <c r="I33" s="83"/>
      <c r="J33" s="83"/>
      <c r="K33" s="84"/>
      <c r="L33" s="25"/>
      <c r="M33" s="86" t="s">
        <v>30</v>
      </c>
      <c r="N33" s="86"/>
      <c r="O33" s="86"/>
      <c r="P33" s="3">
        <f xml:space="preserve"> COUNTIFS($C12:$K104, "*Local*Checks*") + COUNTIFS($C12:$K104, "*Checks*Local*")</f>
        <v>0</v>
      </c>
      <c r="Q33" s="100"/>
      <c r="R33" s="101"/>
      <c r="S33" s="6"/>
      <c r="T33" s="6"/>
    </row>
    <row r="34" spans="2:20" ht="19.5" thickBot="1">
      <c r="B34" s="24"/>
      <c r="C34" s="83"/>
      <c r="D34" s="83"/>
      <c r="E34" s="83"/>
      <c r="F34" s="83"/>
      <c r="G34" s="83"/>
      <c r="H34" s="83"/>
      <c r="I34" s="83"/>
      <c r="J34" s="83"/>
      <c r="K34" s="84"/>
      <c r="L34" s="25"/>
      <c r="M34" s="86" t="s">
        <v>49</v>
      </c>
      <c r="N34" s="86"/>
      <c r="O34" s="86"/>
      <c r="P34" s="3">
        <f xml:space="preserve"> COUNTIFS($C12:$K104, "*Hot*Work*Permit*issued*")</f>
        <v>0</v>
      </c>
      <c r="Q34" s="98">
        <f xml:space="preserve"> COUNTIFS($C12:$K104, "*Hot*Work*Permit*surrendered*")</f>
        <v>0</v>
      </c>
      <c r="R34" s="99"/>
      <c r="S34" s="6"/>
      <c r="T34" s="6"/>
    </row>
    <row r="35" spans="2:20" ht="19.5" thickBot="1">
      <c r="B35" s="24"/>
      <c r="C35" s="83"/>
      <c r="D35" s="83"/>
      <c r="E35" s="83"/>
      <c r="F35" s="83"/>
      <c r="G35" s="83"/>
      <c r="H35" s="83"/>
      <c r="I35" s="83"/>
      <c r="J35" s="83"/>
      <c r="K35" s="84"/>
      <c r="L35" s="25"/>
      <c r="M35" s="86" t="s">
        <v>48</v>
      </c>
      <c r="N35" s="86"/>
      <c r="O35" s="86"/>
      <c r="P35" s="3">
        <f xml:space="preserve"> COUNTIFS($C12:$K104, "*Confined*Space*Permit*issued*")</f>
        <v>0</v>
      </c>
      <c r="Q35" s="98">
        <f xml:space="preserve"> COUNTIFS($C12:$K104, "*Confined*Space*Permit*surrendered*")</f>
        <v>0</v>
      </c>
      <c r="R35" s="99"/>
      <c r="S35" s="6"/>
      <c r="T35" s="6"/>
    </row>
    <row r="36" spans="2:20" ht="19.5" thickBot="1">
      <c r="B36" s="24"/>
      <c r="C36" s="83"/>
      <c r="D36" s="83"/>
      <c r="E36" s="83"/>
      <c r="F36" s="83"/>
      <c r="G36" s="83"/>
      <c r="H36" s="83"/>
      <c r="I36" s="83"/>
      <c r="J36" s="83"/>
      <c r="K36" s="84"/>
      <c r="L36" s="25"/>
      <c r="M36" s="77" t="s">
        <v>50</v>
      </c>
      <c r="N36" s="77"/>
      <c r="O36" s="77"/>
      <c r="P36" s="3">
        <f>COUNTIFS($C12:$K104,"*Application*for*Protection*Guarantee*")</f>
        <v>0</v>
      </c>
      <c r="Q36" s="100"/>
      <c r="R36" s="101"/>
      <c r="S36" s="6"/>
      <c r="T36" s="6"/>
    </row>
    <row r="37" spans="2:20" ht="19.5" thickBot="1">
      <c r="B37" s="24"/>
      <c r="C37" s="83"/>
      <c r="D37" s="83"/>
      <c r="E37" s="83"/>
      <c r="F37" s="83"/>
      <c r="G37" s="83"/>
      <c r="H37" s="83"/>
      <c r="I37" s="83"/>
      <c r="J37" s="83"/>
      <c r="K37" s="84"/>
      <c r="L37" s="6"/>
      <c r="M37" s="125"/>
      <c r="N37" s="125"/>
      <c r="O37" s="125"/>
      <c r="P37" s="28"/>
      <c r="Q37" s="129"/>
      <c r="R37" s="130"/>
      <c r="S37" s="29"/>
      <c r="T37" s="6"/>
    </row>
    <row r="38" spans="2:20" ht="19.5" thickBot="1">
      <c r="B38" s="24"/>
      <c r="C38" s="83"/>
      <c r="D38" s="83"/>
      <c r="E38" s="83"/>
      <c r="F38" s="83"/>
      <c r="G38" s="83"/>
      <c r="H38" s="83"/>
      <c r="I38" s="83"/>
      <c r="J38" s="83"/>
      <c r="K38" s="84"/>
      <c r="L38" s="6"/>
      <c r="M38" s="86"/>
      <c r="N38" s="86"/>
      <c r="O38" s="86"/>
      <c r="P38" s="27"/>
      <c r="Q38" s="121"/>
      <c r="R38" s="122"/>
      <c r="S38" s="30"/>
      <c r="T38" s="6"/>
    </row>
    <row r="39" spans="2:20" ht="19.5" thickBot="1">
      <c r="B39" s="24"/>
      <c r="C39" s="83"/>
      <c r="D39" s="83"/>
      <c r="E39" s="83"/>
      <c r="F39" s="83"/>
      <c r="G39" s="83"/>
      <c r="H39" s="83"/>
      <c r="I39" s="83"/>
      <c r="J39" s="83"/>
      <c r="K39" s="84"/>
      <c r="L39" s="6"/>
      <c r="M39" s="86"/>
      <c r="N39" s="86"/>
      <c r="O39" s="86"/>
      <c r="P39" s="27"/>
      <c r="Q39" s="121"/>
      <c r="R39" s="122"/>
      <c r="S39" s="30"/>
      <c r="T39" s="6"/>
    </row>
    <row r="40" spans="2:20" ht="18.75">
      <c r="B40" s="24"/>
      <c r="C40" s="83"/>
      <c r="D40" s="83"/>
      <c r="E40" s="83"/>
      <c r="F40" s="83"/>
      <c r="G40" s="83"/>
      <c r="H40" s="83"/>
      <c r="I40" s="83"/>
      <c r="J40" s="83"/>
      <c r="K40" s="84"/>
      <c r="L40" s="6"/>
      <c r="M40" s="31"/>
      <c r="N40" s="32"/>
      <c r="O40" s="32"/>
      <c r="P40" s="32"/>
      <c r="Q40" s="32"/>
      <c r="R40" s="32"/>
      <c r="S40" s="30"/>
      <c r="T40" s="6"/>
    </row>
    <row r="41" spans="2:20" ht="18.75">
      <c r="B41" s="24"/>
      <c r="C41" s="83"/>
      <c r="D41" s="83"/>
      <c r="E41" s="83"/>
      <c r="F41" s="83"/>
      <c r="G41" s="83"/>
      <c r="H41" s="83"/>
      <c r="I41" s="83"/>
      <c r="J41" s="83"/>
      <c r="K41" s="84"/>
      <c r="L41" s="6"/>
      <c r="M41" s="31"/>
      <c r="N41" s="32"/>
      <c r="O41" s="32"/>
      <c r="P41" s="32"/>
      <c r="Q41" s="32"/>
      <c r="R41" s="32"/>
      <c r="S41" s="30"/>
      <c r="T41" s="6"/>
    </row>
    <row r="42" spans="2:20" ht="18.75">
      <c r="B42" s="24"/>
      <c r="C42" s="83"/>
      <c r="D42" s="83"/>
      <c r="E42" s="83"/>
      <c r="F42" s="83"/>
      <c r="G42" s="83"/>
      <c r="H42" s="83"/>
      <c r="I42" s="83"/>
      <c r="J42" s="83"/>
      <c r="K42" s="84"/>
      <c r="L42" s="6"/>
      <c r="M42" s="33"/>
      <c r="N42" s="33"/>
      <c r="O42" s="33"/>
      <c r="P42" s="33"/>
      <c r="Q42" s="32"/>
      <c r="R42" s="32"/>
      <c r="S42" s="30"/>
      <c r="T42" s="6"/>
    </row>
    <row r="43" spans="2:20" ht="18.75">
      <c r="B43" s="24"/>
      <c r="C43" s="83"/>
      <c r="D43" s="83"/>
      <c r="E43" s="83"/>
      <c r="F43" s="83"/>
      <c r="G43" s="83"/>
      <c r="H43" s="83"/>
      <c r="I43" s="83"/>
      <c r="J43" s="83"/>
      <c r="K43" s="84"/>
      <c r="L43" s="6"/>
      <c r="M43" s="33"/>
      <c r="N43" s="33"/>
      <c r="O43" s="33"/>
      <c r="P43" s="33"/>
      <c r="Q43" s="32"/>
      <c r="R43" s="32"/>
      <c r="S43" s="30"/>
      <c r="T43" s="6"/>
    </row>
    <row r="44" spans="2:20" ht="18.75">
      <c r="B44" s="24"/>
      <c r="C44" s="83"/>
      <c r="D44" s="83"/>
      <c r="E44" s="83"/>
      <c r="F44" s="83"/>
      <c r="G44" s="83"/>
      <c r="H44" s="83"/>
      <c r="I44" s="83"/>
      <c r="J44" s="83"/>
      <c r="K44" s="84"/>
      <c r="L44" s="6"/>
      <c r="M44" s="33"/>
      <c r="N44" s="33"/>
      <c r="O44" s="33"/>
      <c r="P44" s="33"/>
      <c r="Q44" s="32"/>
      <c r="R44" s="32"/>
      <c r="S44" s="32"/>
      <c r="T44" s="6"/>
    </row>
    <row r="45" spans="2:20" ht="15.75">
      <c r="B45" s="24"/>
      <c r="C45" s="83"/>
      <c r="D45" s="83"/>
      <c r="E45" s="83"/>
      <c r="F45" s="83"/>
      <c r="G45" s="83"/>
      <c r="H45" s="83"/>
      <c r="I45" s="83"/>
      <c r="J45" s="83"/>
      <c r="K45" s="84"/>
      <c r="L45" s="25"/>
      <c r="M45" s="25"/>
      <c r="N45" s="25"/>
      <c r="O45" s="25"/>
      <c r="P45" s="25"/>
      <c r="Q45" s="25"/>
      <c r="R45" s="25"/>
      <c r="S45" s="6"/>
      <c r="T45" s="6"/>
    </row>
    <row r="46" spans="2:20" ht="15.75">
      <c r="B46" s="24"/>
      <c r="C46" s="83"/>
      <c r="D46" s="83"/>
      <c r="E46" s="83"/>
      <c r="F46" s="83"/>
      <c r="G46" s="83"/>
      <c r="H46" s="83"/>
      <c r="I46" s="83"/>
      <c r="J46" s="83"/>
      <c r="K46" s="84"/>
      <c r="L46" s="25"/>
      <c r="M46" s="25"/>
      <c r="N46" s="25"/>
      <c r="O46" s="25"/>
      <c r="P46" s="25"/>
      <c r="Q46" s="25"/>
      <c r="R46" s="25"/>
      <c r="S46" s="6"/>
      <c r="T46" s="6"/>
    </row>
    <row r="47" spans="2:20" ht="15.75">
      <c r="B47" s="24"/>
      <c r="C47" s="83"/>
      <c r="D47" s="83"/>
      <c r="E47" s="83"/>
      <c r="F47" s="83"/>
      <c r="G47" s="83"/>
      <c r="H47" s="83"/>
      <c r="I47" s="83"/>
      <c r="J47" s="83"/>
      <c r="K47" s="84"/>
      <c r="L47" s="25"/>
      <c r="M47" s="25"/>
      <c r="N47" s="25"/>
      <c r="O47" s="25"/>
      <c r="P47" s="25"/>
      <c r="Q47" s="25"/>
      <c r="R47" s="25"/>
      <c r="S47" s="6"/>
      <c r="T47" s="6"/>
    </row>
    <row r="48" spans="2:20" ht="15.75">
      <c r="B48" s="24"/>
      <c r="C48" s="83"/>
      <c r="D48" s="83"/>
      <c r="E48" s="83"/>
      <c r="F48" s="83"/>
      <c r="G48" s="83"/>
      <c r="H48" s="83"/>
      <c r="I48" s="83"/>
      <c r="J48" s="83"/>
      <c r="K48" s="84"/>
      <c r="L48" s="25"/>
      <c r="M48" s="25"/>
      <c r="N48" s="25"/>
      <c r="O48" s="25"/>
      <c r="P48" s="25"/>
      <c r="Q48" s="25"/>
      <c r="R48" s="25"/>
      <c r="S48" s="6"/>
      <c r="T48" s="6"/>
    </row>
    <row r="49" spans="2:20" ht="15.75">
      <c r="B49" s="24"/>
      <c r="C49" s="83"/>
      <c r="D49" s="83"/>
      <c r="E49" s="83"/>
      <c r="F49" s="83"/>
      <c r="G49" s="83"/>
      <c r="H49" s="83"/>
      <c r="I49" s="83"/>
      <c r="J49" s="83"/>
      <c r="K49" s="84"/>
      <c r="L49" s="25"/>
      <c r="M49" s="25"/>
      <c r="N49" s="25"/>
      <c r="O49" s="25"/>
      <c r="P49" s="25"/>
      <c r="Q49" s="25"/>
      <c r="R49" s="25"/>
      <c r="S49" s="6"/>
      <c r="T49" s="6"/>
    </row>
    <row r="50" spans="2:20" ht="15.75">
      <c r="B50" s="24"/>
      <c r="C50" s="83"/>
      <c r="D50" s="83"/>
      <c r="E50" s="83"/>
      <c r="F50" s="83"/>
      <c r="G50" s="83"/>
      <c r="H50" s="83"/>
      <c r="I50" s="83"/>
      <c r="J50" s="83"/>
      <c r="K50" s="84"/>
      <c r="L50" s="25"/>
      <c r="M50" s="34"/>
      <c r="N50" s="34"/>
      <c r="O50" s="34"/>
      <c r="P50" s="34"/>
      <c r="Q50" s="25"/>
      <c r="R50" s="25"/>
      <c r="S50" s="6"/>
      <c r="T50" s="6"/>
    </row>
    <row r="51" spans="2:20" ht="15.75">
      <c r="B51" s="24"/>
      <c r="C51" s="83"/>
      <c r="D51" s="83"/>
      <c r="E51" s="83"/>
      <c r="F51" s="83"/>
      <c r="G51" s="83"/>
      <c r="H51" s="83"/>
      <c r="I51" s="83"/>
      <c r="J51" s="83"/>
      <c r="K51" s="84"/>
      <c r="L51" s="25"/>
      <c r="M51" s="25"/>
      <c r="N51" s="25"/>
      <c r="O51" s="25"/>
      <c r="P51" s="25"/>
      <c r="Q51" s="25"/>
      <c r="R51" s="25"/>
      <c r="S51" s="6"/>
      <c r="T51" s="6"/>
    </row>
    <row r="52" spans="2:20" ht="15.75">
      <c r="B52" s="24"/>
      <c r="C52" s="83"/>
      <c r="D52" s="83"/>
      <c r="E52" s="83"/>
      <c r="F52" s="83"/>
      <c r="G52" s="83"/>
      <c r="H52" s="83"/>
      <c r="I52" s="83"/>
      <c r="J52" s="83"/>
      <c r="K52" s="84"/>
      <c r="L52" s="25"/>
      <c r="M52" s="25"/>
      <c r="N52" s="25"/>
      <c r="O52" s="25"/>
      <c r="P52" s="25"/>
      <c r="Q52" s="25"/>
      <c r="R52" s="25"/>
      <c r="S52" s="6"/>
      <c r="T52" s="6"/>
    </row>
    <row r="53" spans="2:20" ht="15.75">
      <c r="B53" s="24"/>
      <c r="C53" s="83"/>
      <c r="D53" s="83"/>
      <c r="E53" s="83"/>
      <c r="F53" s="83"/>
      <c r="G53" s="83"/>
      <c r="H53" s="83"/>
      <c r="I53" s="83"/>
      <c r="J53" s="83"/>
      <c r="K53" s="84"/>
      <c r="L53" s="25"/>
      <c r="M53" s="25"/>
      <c r="N53" s="25"/>
      <c r="O53" s="25"/>
      <c r="P53" s="25"/>
      <c r="Q53" s="25"/>
      <c r="R53" s="25"/>
      <c r="S53" s="6"/>
      <c r="T53" s="6"/>
    </row>
    <row r="54" spans="2:20" ht="15.75">
      <c r="B54" s="24"/>
      <c r="C54" s="83"/>
      <c r="D54" s="83"/>
      <c r="E54" s="83"/>
      <c r="F54" s="83"/>
      <c r="G54" s="83"/>
      <c r="H54" s="83"/>
      <c r="I54" s="83"/>
      <c r="J54" s="83"/>
      <c r="K54" s="84"/>
      <c r="L54" s="25"/>
      <c r="M54" s="25"/>
      <c r="N54" s="25"/>
      <c r="O54" s="25"/>
      <c r="P54" s="25"/>
      <c r="Q54" s="25"/>
      <c r="R54" s="25"/>
      <c r="S54" s="6"/>
      <c r="T54" s="6"/>
    </row>
    <row r="55" spans="2:20" ht="15.75">
      <c r="B55" s="24"/>
      <c r="C55" s="83"/>
      <c r="D55" s="83"/>
      <c r="E55" s="83"/>
      <c r="F55" s="83"/>
      <c r="G55" s="83"/>
      <c r="H55" s="83"/>
      <c r="I55" s="83"/>
      <c r="J55" s="83"/>
      <c r="K55" s="84"/>
      <c r="L55" s="25"/>
      <c r="M55" s="6"/>
      <c r="N55" s="6"/>
      <c r="O55" s="6"/>
      <c r="P55" s="6"/>
      <c r="Q55" s="6"/>
      <c r="R55" s="6"/>
      <c r="S55" s="6"/>
      <c r="T55" s="6"/>
    </row>
    <row r="56" spans="2:20" ht="15.75">
      <c r="B56" s="24"/>
      <c r="C56" s="83"/>
      <c r="D56" s="83"/>
      <c r="E56" s="83"/>
      <c r="F56" s="83"/>
      <c r="G56" s="83"/>
      <c r="H56" s="83"/>
      <c r="I56" s="83"/>
      <c r="J56" s="83"/>
      <c r="K56" s="84"/>
      <c r="L56" s="25"/>
      <c r="M56" s="6"/>
      <c r="N56" s="6"/>
      <c r="O56" s="6"/>
      <c r="P56" s="6"/>
      <c r="Q56" s="6"/>
      <c r="R56" s="6"/>
      <c r="S56" s="6"/>
      <c r="T56" s="6"/>
    </row>
    <row r="57" spans="2:20" ht="15.75">
      <c r="B57" s="24"/>
      <c r="C57" s="83"/>
      <c r="D57" s="83"/>
      <c r="E57" s="83"/>
      <c r="F57" s="83"/>
      <c r="G57" s="83"/>
      <c r="H57" s="83"/>
      <c r="I57" s="83"/>
      <c r="J57" s="83"/>
      <c r="K57" s="84"/>
      <c r="L57" s="25"/>
      <c r="M57" s="6"/>
      <c r="N57" s="6"/>
      <c r="O57" s="6"/>
      <c r="P57" s="6"/>
      <c r="Q57" s="6"/>
      <c r="R57" s="6"/>
      <c r="S57" s="6"/>
      <c r="T57" s="6"/>
    </row>
    <row r="58" spans="2:20" ht="15.75">
      <c r="B58" s="24"/>
      <c r="C58" s="83"/>
      <c r="D58" s="83"/>
      <c r="E58" s="83"/>
      <c r="F58" s="83"/>
      <c r="G58" s="83"/>
      <c r="H58" s="83"/>
      <c r="I58" s="83"/>
      <c r="J58" s="83"/>
      <c r="K58" s="84"/>
      <c r="L58" s="25"/>
      <c r="M58" s="6"/>
      <c r="N58" s="6"/>
      <c r="O58" s="6"/>
      <c r="P58" s="6"/>
      <c r="Q58" s="6"/>
      <c r="R58" s="6"/>
      <c r="S58" s="6"/>
      <c r="T58" s="6"/>
    </row>
    <row r="59" spans="2:20" ht="15.75">
      <c r="B59" s="24"/>
      <c r="C59" s="83"/>
      <c r="D59" s="83"/>
      <c r="E59" s="83"/>
      <c r="F59" s="83"/>
      <c r="G59" s="83"/>
      <c r="H59" s="83"/>
      <c r="I59" s="83"/>
      <c r="J59" s="83"/>
      <c r="K59" s="84"/>
      <c r="L59" s="25"/>
      <c r="M59" s="6"/>
      <c r="N59" s="6"/>
      <c r="O59" s="6"/>
      <c r="P59" s="6"/>
      <c r="Q59" s="6"/>
      <c r="R59" s="6"/>
      <c r="S59" s="6"/>
      <c r="T59" s="6"/>
    </row>
    <row r="60" spans="2:20" ht="15.75">
      <c r="B60" s="24"/>
      <c r="C60" s="83"/>
      <c r="D60" s="83"/>
      <c r="E60" s="83"/>
      <c r="F60" s="83"/>
      <c r="G60" s="83"/>
      <c r="H60" s="83"/>
      <c r="I60" s="83"/>
      <c r="J60" s="83"/>
      <c r="K60" s="84"/>
      <c r="L60" s="25"/>
      <c r="M60" s="6"/>
      <c r="N60" s="6"/>
      <c r="O60" s="6"/>
      <c r="P60" s="6"/>
      <c r="Q60" s="6"/>
      <c r="R60" s="6"/>
      <c r="S60" s="6"/>
      <c r="T60" s="6"/>
    </row>
    <row r="61" spans="2:20" ht="15.75">
      <c r="B61" s="24"/>
      <c r="C61" s="83"/>
      <c r="D61" s="83"/>
      <c r="E61" s="83"/>
      <c r="F61" s="83"/>
      <c r="G61" s="83"/>
      <c r="H61" s="83"/>
      <c r="I61" s="83"/>
      <c r="J61" s="83"/>
      <c r="K61" s="84"/>
      <c r="L61" s="25"/>
      <c r="M61" s="25"/>
      <c r="N61" s="25"/>
      <c r="O61" s="6"/>
      <c r="P61" s="25"/>
      <c r="Q61" s="25"/>
      <c r="R61" s="25"/>
      <c r="S61" s="6"/>
      <c r="T61" s="6"/>
    </row>
    <row r="62" spans="2:20" ht="15.75">
      <c r="B62" s="24"/>
      <c r="C62" s="83"/>
      <c r="D62" s="83"/>
      <c r="E62" s="83"/>
      <c r="F62" s="83"/>
      <c r="G62" s="83"/>
      <c r="H62" s="83"/>
      <c r="I62" s="83"/>
      <c r="J62" s="83"/>
      <c r="K62" s="84"/>
      <c r="L62" s="6"/>
      <c r="M62" s="6"/>
      <c r="N62" s="6"/>
      <c r="O62" s="6"/>
      <c r="P62" s="6"/>
      <c r="Q62" s="6"/>
      <c r="R62" s="6"/>
      <c r="S62" s="6"/>
      <c r="T62" s="6"/>
    </row>
    <row r="63" spans="2:20" ht="15.75">
      <c r="B63" s="24"/>
      <c r="C63" s="83"/>
      <c r="D63" s="83"/>
      <c r="E63" s="83"/>
      <c r="F63" s="83"/>
      <c r="G63" s="83"/>
      <c r="H63" s="83"/>
      <c r="I63" s="83"/>
      <c r="J63" s="83"/>
      <c r="K63" s="84"/>
      <c r="L63" s="6"/>
      <c r="M63" s="6"/>
      <c r="N63" s="6"/>
      <c r="O63" s="6"/>
      <c r="P63" s="6"/>
      <c r="Q63" s="6"/>
      <c r="R63" s="6"/>
      <c r="S63" s="6"/>
      <c r="T63" s="6"/>
    </row>
    <row r="64" spans="2:20" ht="15.75">
      <c r="B64" s="24"/>
      <c r="C64" s="83"/>
      <c r="D64" s="83"/>
      <c r="E64" s="83"/>
      <c r="F64" s="83"/>
      <c r="G64" s="83"/>
      <c r="H64" s="83"/>
      <c r="I64" s="83"/>
      <c r="J64" s="83"/>
      <c r="K64" s="84"/>
      <c r="L64" s="6"/>
      <c r="M64" s="6"/>
      <c r="N64" s="6"/>
      <c r="O64" s="6"/>
      <c r="P64" s="6"/>
      <c r="Q64" s="6"/>
      <c r="R64" s="6"/>
      <c r="S64" s="6"/>
      <c r="T64" s="6"/>
    </row>
    <row r="65" spans="2:20" ht="15.75">
      <c r="B65" s="24"/>
      <c r="C65" s="83"/>
      <c r="D65" s="83"/>
      <c r="E65" s="83"/>
      <c r="F65" s="83"/>
      <c r="G65" s="83"/>
      <c r="H65" s="83"/>
      <c r="I65" s="83"/>
      <c r="J65" s="83"/>
      <c r="K65" s="84"/>
      <c r="L65" s="6"/>
      <c r="M65" s="6"/>
      <c r="N65" s="6"/>
      <c r="O65" s="6"/>
      <c r="P65" s="6"/>
      <c r="Q65" s="6"/>
      <c r="R65" s="6"/>
      <c r="S65" s="6"/>
      <c r="T65" s="6"/>
    </row>
    <row r="66" spans="2:20" ht="15.75">
      <c r="B66" s="24"/>
      <c r="C66" s="83"/>
      <c r="D66" s="83"/>
      <c r="E66" s="83"/>
      <c r="F66" s="83"/>
      <c r="G66" s="83"/>
      <c r="H66" s="83"/>
      <c r="I66" s="83"/>
      <c r="J66" s="83"/>
      <c r="K66" s="84"/>
      <c r="L66" s="6"/>
      <c r="M66" s="6"/>
      <c r="N66" s="6"/>
      <c r="O66" s="6"/>
      <c r="P66" s="6"/>
      <c r="Q66" s="6"/>
      <c r="R66" s="6"/>
      <c r="S66" s="6"/>
      <c r="T66" s="6"/>
    </row>
    <row r="67" spans="2:20" ht="15.75">
      <c r="B67" s="24"/>
      <c r="C67" s="83"/>
      <c r="D67" s="83"/>
      <c r="E67" s="83"/>
      <c r="F67" s="83"/>
      <c r="G67" s="83"/>
      <c r="H67" s="83"/>
      <c r="I67" s="83"/>
      <c r="J67" s="83"/>
      <c r="K67" s="84"/>
      <c r="L67" s="6"/>
      <c r="M67" s="6"/>
      <c r="N67" s="6"/>
      <c r="O67" s="6"/>
      <c r="P67" s="6"/>
      <c r="Q67" s="6"/>
      <c r="R67" s="6"/>
      <c r="S67" s="6"/>
      <c r="T67" s="6"/>
    </row>
    <row r="68" spans="2:20" ht="15.75">
      <c r="B68" s="24"/>
      <c r="C68" s="83"/>
      <c r="D68" s="83"/>
      <c r="E68" s="83"/>
      <c r="F68" s="83"/>
      <c r="G68" s="83"/>
      <c r="H68" s="83"/>
      <c r="I68" s="83"/>
      <c r="J68" s="83"/>
      <c r="K68" s="84"/>
      <c r="L68" s="6"/>
      <c r="M68" s="6"/>
      <c r="N68" s="6"/>
      <c r="O68" s="6"/>
      <c r="P68" s="6"/>
      <c r="Q68" s="6"/>
      <c r="R68" s="6"/>
      <c r="S68" s="6"/>
      <c r="T68" s="6"/>
    </row>
    <row r="69" spans="2:20" ht="15.75">
      <c r="B69" s="24"/>
      <c r="C69" s="83"/>
      <c r="D69" s="83"/>
      <c r="E69" s="83"/>
      <c r="F69" s="83"/>
      <c r="G69" s="83"/>
      <c r="H69" s="83"/>
      <c r="I69" s="83"/>
      <c r="J69" s="83"/>
      <c r="K69" s="84"/>
      <c r="L69" s="6"/>
      <c r="M69" s="6"/>
      <c r="N69" s="6"/>
      <c r="O69" s="6"/>
      <c r="P69" s="6"/>
      <c r="Q69" s="6"/>
      <c r="R69" s="6"/>
      <c r="S69" s="6"/>
      <c r="T69" s="6"/>
    </row>
    <row r="70" spans="2:20" ht="15.75">
      <c r="B70" s="24"/>
      <c r="C70" s="83"/>
      <c r="D70" s="83"/>
      <c r="E70" s="83"/>
      <c r="F70" s="83"/>
      <c r="G70" s="83"/>
      <c r="H70" s="83"/>
      <c r="I70" s="83"/>
      <c r="J70" s="83"/>
      <c r="K70" s="84"/>
      <c r="L70" s="6"/>
      <c r="M70" s="6"/>
      <c r="N70" s="6"/>
      <c r="O70" s="6"/>
      <c r="P70" s="6"/>
      <c r="Q70" s="6"/>
      <c r="R70" s="6"/>
      <c r="S70" s="6"/>
      <c r="T70" s="6"/>
    </row>
    <row r="71" spans="2:20" ht="15.75">
      <c r="B71" s="24"/>
      <c r="C71" s="83"/>
      <c r="D71" s="83"/>
      <c r="E71" s="83"/>
      <c r="F71" s="83"/>
      <c r="G71" s="83"/>
      <c r="H71" s="83"/>
      <c r="I71" s="83"/>
      <c r="J71" s="83"/>
      <c r="K71" s="84"/>
      <c r="L71" s="6"/>
      <c r="M71" s="6"/>
      <c r="N71" s="6"/>
      <c r="O71" s="6"/>
      <c r="P71" s="6"/>
      <c r="Q71" s="6"/>
      <c r="R71" s="6"/>
      <c r="S71" s="6"/>
      <c r="T71" s="6"/>
    </row>
    <row r="72" spans="2:20" ht="15.75">
      <c r="B72" s="24"/>
      <c r="C72" s="83"/>
      <c r="D72" s="83"/>
      <c r="E72" s="83"/>
      <c r="F72" s="83"/>
      <c r="G72" s="83"/>
      <c r="H72" s="83"/>
      <c r="I72" s="83"/>
      <c r="J72" s="83"/>
      <c r="K72" s="84"/>
      <c r="L72" s="6"/>
      <c r="M72" s="6"/>
      <c r="N72" s="6"/>
      <c r="O72" s="6"/>
      <c r="P72" s="6"/>
      <c r="Q72" s="6"/>
      <c r="R72" s="6"/>
      <c r="S72" s="6"/>
      <c r="T72" s="6"/>
    </row>
    <row r="73" spans="2:20" ht="15.75">
      <c r="B73" s="24"/>
      <c r="C73" s="83"/>
      <c r="D73" s="83"/>
      <c r="E73" s="83"/>
      <c r="F73" s="83"/>
      <c r="G73" s="83"/>
      <c r="H73" s="83"/>
      <c r="I73" s="83"/>
      <c r="J73" s="83"/>
      <c r="K73" s="84"/>
      <c r="L73" s="6"/>
      <c r="M73" s="6"/>
      <c r="N73" s="6"/>
      <c r="O73" s="6"/>
      <c r="P73" s="6"/>
      <c r="Q73" s="6"/>
      <c r="R73" s="6"/>
      <c r="S73" s="6"/>
      <c r="T73" s="6"/>
    </row>
    <row r="74" spans="2:20" ht="15.75">
      <c r="B74" s="24"/>
      <c r="C74" s="83"/>
      <c r="D74" s="83"/>
      <c r="E74" s="83"/>
      <c r="F74" s="83"/>
      <c r="G74" s="83"/>
      <c r="H74" s="83"/>
      <c r="I74" s="83"/>
      <c r="J74" s="83"/>
      <c r="K74" s="84"/>
      <c r="L74" s="6"/>
      <c r="M74" s="6"/>
      <c r="N74" s="6"/>
      <c r="O74" s="6"/>
      <c r="P74" s="6"/>
      <c r="Q74" s="6"/>
      <c r="R74" s="6"/>
      <c r="S74" s="6"/>
      <c r="T74" s="6"/>
    </row>
    <row r="75" spans="2:20" ht="15.75">
      <c r="B75" s="24"/>
      <c r="C75" s="83"/>
      <c r="D75" s="83"/>
      <c r="E75" s="83"/>
      <c r="F75" s="83"/>
      <c r="G75" s="83"/>
      <c r="H75" s="83"/>
      <c r="I75" s="83"/>
      <c r="J75" s="83"/>
      <c r="K75" s="84"/>
      <c r="L75" s="6"/>
      <c r="M75" s="6"/>
      <c r="N75" s="6"/>
      <c r="O75" s="6"/>
      <c r="P75" s="6"/>
      <c r="Q75" s="6"/>
      <c r="R75" s="6"/>
      <c r="S75" s="6"/>
      <c r="T75" s="6"/>
    </row>
    <row r="76" spans="2:20" ht="15.75">
      <c r="B76" s="24"/>
      <c r="C76" s="83"/>
      <c r="D76" s="83"/>
      <c r="E76" s="83"/>
      <c r="F76" s="83"/>
      <c r="G76" s="83"/>
      <c r="H76" s="83"/>
      <c r="I76" s="83"/>
      <c r="J76" s="83"/>
      <c r="K76" s="84"/>
      <c r="L76" s="6"/>
      <c r="M76" s="6"/>
      <c r="N76" s="6"/>
      <c r="O76" s="6"/>
      <c r="P76" s="6"/>
      <c r="Q76" s="6"/>
      <c r="R76" s="6"/>
      <c r="S76" s="6"/>
      <c r="T76" s="6"/>
    </row>
    <row r="77" spans="2:20" ht="15.75">
      <c r="B77" s="24"/>
      <c r="C77" s="83"/>
      <c r="D77" s="83"/>
      <c r="E77" s="83"/>
      <c r="F77" s="83"/>
      <c r="G77" s="83"/>
      <c r="H77" s="83"/>
      <c r="I77" s="83"/>
      <c r="J77" s="83"/>
      <c r="K77" s="84"/>
      <c r="L77" s="6"/>
      <c r="M77" s="6"/>
      <c r="N77" s="6"/>
      <c r="O77" s="6"/>
      <c r="P77" s="6"/>
      <c r="Q77" s="6"/>
      <c r="R77" s="6"/>
      <c r="S77" s="6"/>
      <c r="T77" s="6"/>
    </row>
    <row r="78" spans="2:20" ht="15.75">
      <c r="B78" s="24"/>
      <c r="C78" s="83"/>
      <c r="D78" s="83"/>
      <c r="E78" s="83"/>
      <c r="F78" s="83"/>
      <c r="G78" s="83"/>
      <c r="H78" s="83"/>
      <c r="I78" s="83"/>
      <c r="J78" s="83"/>
      <c r="K78" s="84"/>
      <c r="L78" s="6"/>
      <c r="M78" s="6"/>
      <c r="N78" s="6"/>
      <c r="O78" s="6"/>
      <c r="P78" s="6"/>
      <c r="Q78" s="6"/>
      <c r="R78" s="6"/>
      <c r="S78" s="6"/>
      <c r="T78" s="6"/>
    </row>
    <row r="79" spans="2:20" ht="15.75">
      <c r="B79" s="24"/>
      <c r="C79" s="83"/>
      <c r="D79" s="83"/>
      <c r="E79" s="83"/>
      <c r="F79" s="83"/>
      <c r="G79" s="83"/>
      <c r="H79" s="83"/>
      <c r="I79" s="83"/>
      <c r="J79" s="83"/>
      <c r="K79" s="84"/>
      <c r="L79" s="6"/>
      <c r="M79" s="6"/>
      <c r="N79" s="6"/>
      <c r="O79" s="6"/>
      <c r="P79" s="6"/>
      <c r="Q79" s="6"/>
      <c r="R79" s="6"/>
      <c r="S79" s="6"/>
      <c r="T79" s="6"/>
    </row>
    <row r="80" spans="2:20" ht="15.75">
      <c r="B80" s="24"/>
      <c r="C80" s="83"/>
      <c r="D80" s="83"/>
      <c r="E80" s="83"/>
      <c r="F80" s="83"/>
      <c r="G80" s="83"/>
      <c r="H80" s="83"/>
      <c r="I80" s="83"/>
      <c r="J80" s="83"/>
      <c r="K80" s="84"/>
      <c r="L80" s="6"/>
      <c r="M80" s="6"/>
      <c r="N80" s="6"/>
      <c r="O80" s="6"/>
      <c r="P80" s="6"/>
      <c r="Q80" s="6"/>
      <c r="R80" s="6"/>
      <c r="S80" s="6"/>
      <c r="T80" s="6"/>
    </row>
    <row r="81" spans="2:20" ht="15.75">
      <c r="B81" s="24"/>
      <c r="C81" s="83"/>
      <c r="D81" s="83"/>
      <c r="E81" s="83"/>
      <c r="F81" s="83"/>
      <c r="G81" s="83"/>
      <c r="H81" s="83"/>
      <c r="I81" s="83"/>
      <c r="J81" s="83"/>
      <c r="K81" s="84"/>
      <c r="L81" s="6"/>
      <c r="M81" s="6"/>
      <c r="N81" s="6"/>
      <c r="O81" s="6"/>
      <c r="P81" s="6"/>
      <c r="Q81" s="6"/>
      <c r="R81" s="6"/>
      <c r="S81" s="6"/>
      <c r="T81" s="6"/>
    </row>
    <row r="82" spans="2:20" ht="15.75">
      <c r="B82" s="24"/>
      <c r="C82" s="83"/>
      <c r="D82" s="83"/>
      <c r="E82" s="83"/>
      <c r="F82" s="83"/>
      <c r="G82" s="83"/>
      <c r="H82" s="83"/>
      <c r="I82" s="83"/>
      <c r="J82" s="83"/>
      <c r="K82" s="84"/>
      <c r="L82" s="6"/>
      <c r="M82" s="6"/>
      <c r="N82" s="6"/>
      <c r="O82" s="6"/>
      <c r="P82" s="6"/>
      <c r="Q82" s="6"/>
      <c r="R82" s="6"/>
      <c r="S82" s="6"/>
      <c r="T82" s="6"/>
    </row>
    <row r="83" spans="2:20" ht="15.75">
      <c r="B83" s="24"/>
      <c r="C83" s="83"/>
      <c r="D83" s="83"/>
      <c r="E83" s="83"/>
      <c r="F83" s="83"/>
      <c r="G83" s="83"/>
      <c r="H83" s="83"/>
      <c r="I83" s="83"/>
      <c r="J83" s="83"/>
      <c r="K83" s="84"/>
      <c r="L83" s="6"/>
      <c r="M83" s="6"/>
      <c r="N83" s="6"/>
      <c r="O83" s="6"/>
      <c r="P83" s="6"/>
      <c r="Q83" s="6"/>
      <c r="R83" s="6"/>
      <c r="S83" s="6"/>
      <c r="T83" s="6"/>
    </row>
    <row r="84" spans="2:20" ht="15.75">
      <c r="B84" s="24"/>
      <c r="C84" s="83"/>
      <c r="D84" s="83"/>
      <c r="E84" s="83"/>
      <c r="F84" s="83"/>
      <c r="G84" s="83"/>
      <c r="H84" s="83"/>
      <c r="I84" s="83"/>
      <c r="J84" s="83"/>
      <c r="K84" s="84"/>
      <c r="L84" s="6"/>
      <c r="M84" s="6"/>
      <c r="N84" s="6"/>
      <c r="O84" s="6"/>
      <c r="P84" s="6"/>
      <c r="Q84" s="6"/>
      <c r="R84" s="6"/>
      <c r="S84" s="6"/>
      <c r="T84" s="6"/>
    </row>
    <row r="85" spans="2:20" ht="15.75">
      <c r="B85" s="24"/>
      <c r="C85" s="83"/>
      <c r="D85" s="83"/>
      <c r="E85" s="83"/>
      <c r="F85" s="83"/>
      <c r="G85" s="83"/>
      <c r="H85" s="83"/>
      <c r="I85" s="83"/>
      <c r="J85" s="83"/>
      <c r="K85" s="84"/>
      <c r="L85" s="6"/>
      <c r="M85" s="6"/>
      <c r="N85" s="6"/>
      <c r="O85" s="6"/>
      <c r="P85" s="6"/>
      <c r="Q85" s="6"/>
      <c r="R85" s="6"/>
      <c r="S85" s="6"/>
      <c r="T85" s="6"/>
    </row>
    <row r="86" spans="2:20" ht="15.75">
      <c r="B86" s="24"/>
      <c r="C86" s="83"/>
      <c r="D86" s="83"/>
      <c r="E86" s="83"/>
      <c r="F86" s="83"/>
      <c r="G86" s="83"/>
      <c r="H86" s="83"/>
      <c r="I86" s="83"/>
      <c r="J86" s="83"/>
      <c r="K86" s="84"/>
      <c r="L86" s="6"/>
      <c r="M86" s="6"/>
      <c r="N86" s="6"/>
      <c r="O86" s="6"/>
      <c r="P86" s="6"/>
      <c r="Q86" s="6"/>
      <c r="R86" s="6"/>
      <c r="S86" s="6"/>
      <c r="T86" s="6"/>
    </row>
    <row r="87" spans="2:20" ht="15.75">
      <c r="B87" s="24"/>
      <c r="C87" s="83"/>
      <c r="D87" s="83"/>
      <c r="E87" s="83"/>
      <c r="F87" s="83"/>
      <c r="G87" s="83"/>
      <c r="H87" s="83"/>
      <c r="I87" s="83"/>
      <c r="J87" s="83"/>
      <c r="K87" s="84"/>
      <c r="L87" s="6"/>
      <c r="M87" s="6"/>
      <c r="N87" s="6"/>
      <c r="O87" s="6"/>
      <c r="P87" s="6"/>
      <c r="Q87" s="6"/>
      <c r="R87" s="6"/>
      <c r="S87" s="6"/>
      <c r="T87" s="6"/>
    </row>
    <row r="88" spans="2:20" ht="15.75">
      <c r="B88" s="24"/>
      <c r="C88" s="83"/>
      <c r="D88" s="83"/>
      <c r="E88" s="83"/>
      <c r="F88" s="83"/>
      <c r="G88" s="83"/>
      <c r="H88" s="83"/>
      <c r="I88" s="83"/>
      <c r="J88" s="83"/>
      <c r="K88" s="84"/>
      <c r="L88" s="6"/>
      <c r="M88" s="6"/>
      <c r="N88" s="6"/>
      <c r="O88" s="6"/>
      <c r="P88" s="6"/>
      <c r="Q88" s="6"/>
      <c r="R88" s="6"/>
      <c r="S88" s="6"/>
      <c r="T88" s="6"/>
    </row>
    <row r="89" spans="2:20" ht="15.75">
      <c r="B89" s="24"/>
      <c r="C89" s="83"/>
      <c r="D89" s="83"/>
      <c r="E89" s="83"/>
      <c r="F89" s="83"/>
      <c r="G89" s="83"/>
      <c r="H89" s="83"/>
      <c r="I89" s="83"/>
      <c r="J89" s="83"/>
      <c r="K89" s="84"/>
      <c r="L89" s="6"/>
      <c r="M89" s="6"/>
      <c r="N89" s="6"/>
      <c r="O89" s="6"/>
      <c r="P89" s="6"/>
      <c r="Q89" s="6"/>
      <c r="R89" s="6"/>
      <c r="S89" s="6"/>
      <c r="T89" s="6"/>
    </row>
    <row r="90" spans="2:20" ht="15.75">
      <c r="B90" s="24"/>
      <c r="C90" s="83"/>
      <c r="D90" s="83"/>
      <c r="E90" s="83"/>
      <c r="F90" s="83"/>
      <c r="G90" s="83"/>
      <c r="H90" s="83"/>
      <c r="I90" s="83"/>
      <c r="J90" s="83"/>
      <c r="K90" s="84"/>
      <c r="L90" s="6"/>
      <c r="M90" s="6"/>
      <c r="N90" s="6"/>
      <c r="O90" s="6"/>
      <c r="P90" s="6"/>
      <c r="Q90" s="6"/>
      <c r="R90" s="6"/>
      <c r="S90" s="6"/>
      <c r="T90" s="6"/>
    </row>
    <row r="91" spans="2:20" ht="15.75">
      <c r="B91" s="24"/>
      <c r="C91" s="83"/>
      <c r="D91" s="83"/>
      <c r="E91" s="83"/>
      <c r="F91" s="83"/>
      <c r="G91" s="83"/>
      <c r="H91" s="83"/>
      <c r="I91" s="83"/>
      <c r="J91" s="83"/>
      <c r="K91" s="84"/>
      <c r="L91" s="6"/>
      <c r="M91" s="6"/>
      <c r="N91" s="6"/>
      <c r="O91" s="6"/>
      <c r="P91" s="6"/>
      <c r="Q91" s="6"/>
      <c r="R91" s="6"/>
      <c r="S91" s="6"/>
      <c r="T91" s="6"/>
    </row>
    <row r="92" spans="2:20" ht="15.75">
      <c r="B92" s="24"/>
      <c r="C92" s="83"/>
      <c r="D92" s="83"/>
      <c r="E92" s="83"/>
      <c r="F92" s="83"/>
      <c r="G92" s="83"/>
      <c r="H92" s="83"/>
      <c r="I92" s="83"/>
      <c r="J92" s="83"/>
      <c r="K92" s="84"/>
      <c r="L92" s="6"/>
      <c r="M92" s="6"/>
      <c r="N92" s="6"/>
      <c r="O92" s="6"/>
      <c r="P92" s="6"/>
      <c r="Q92" s="6"/>
      <c r="R92" s="6"/>
      <c r="S92" s="6"/>
      <c r="T92" s="6"/>
    </row>
    <row r="93" spans="2:20" ht="15.75">
      <c r="B93" s="24"/>
      <c r="C93" s="78"/>
      <c r="D93" s="78"/>
      <c r="E93" s="78"/>
      <c r="F93" s="78"/>
      <c r="G93" s="78"/>
      <c r="H93" s="78"/>
      <c r="I93" s="78"/>
      <c r="J93" s="78"/>
      <c r="K93" s="79"/>
      <c r="L93" s="6"/>
      <c r="M93" s="6"/>
      <c r="N93" s="6"/>
      <c r="O93" s="6"/>
      <c r="P93" s="6"/>
      <c r="Q93" s="6"/>
      <c r="R93" s="6"/>
      <c r="S93" s="6"/>
      <c r="T93" s="6"/>
    </row>
    <row r="94" spans="2:20" ht="15.75">
      <c r="B94" s="24"/>
      <c r="C94" s="83"/>
      <c r="D94" s="83"/>
      <c r="E94" s="83"/>
      <c r="F94" s="83"/>
      <c r="G94" s="83"/>
      <c r="H94" s="83"/>
      <c r="I94" s="83"/>
      <c r="J94" s="83"/>
      <c r="K94" s="84"/>
      <c r="L94" s="6"/>
      <c r="M94" s="6"/>
      <c r="N94" s="6"/>
      <c r="O94" s="6"/>
      <c r="P94" s="6"/>
      <c r="Q94" s="6"/>
      <c r="R94" s="6"/>
      <c r="S94" s="6"/>
      <c r="T94" s="6"/>
    </row>
    <row r="95" spans="2:20" ht="15.75">
      <c r="B95" s="24"/>
      <c r="C95" s="83"/>
      <c r="D95" s="83"/>
      <c r="E95" s="83"/>
      <c r="F95" s="83"/>
      <c r="G95" s="83"/>
      <c r="H95" s="83"/>
      <c r="I95" s="83"/>
      <c r="J95" s="83"/>
      <c r="K95" s="84"/>
      <c r="L95" s="6"/>
      <c r="M95" s="6"/>
      <c r="N95" s="6"/>
      <c r="O95" s="6"/>
      <c r="P95" s="6"/>
      <c r="Q95" s="6"/>
      <c r="R95" s="6"/>
      <c r="S95" s="6"/>
      <c r="T95" s="6"/>
    </row>
    <row r="96" spans="2:20" ht="15.75">
      <c r="B96" s="24"/>
      <c r="C96" s="83"/>
      <c r="D96" s="83"/>
      <c r="E96" s="83"/>
      <c r="F96" s="83"/>
      <c r="G96" s="83"/>
      <c r="H96" s="83"/>
      <c r="I96" s="83"/>
      <c r="J96" s="83"/>
      <c r="K96" s="84"/>
      <c r="L96" s="6"/>
      <c r="M96" s="6"/>
      <c r="N96" s="6"/>
      <c r="O96" s="6"/>
      <c r="P96" s="6"/>
      <c r="Q96" s="6"/>
      <c r="R96" s="6"/>
      <c r="S96" s="6"/>
      <c r="T96" s="6"/>
    </row>
    <row r="97" spans="2:20" ht="15.75">
      <c r="B97" s="24"/>
      <c r="C97" s="83"/>
      <c r="D97" s="83"/>
      <c r="E97" s="83"/>
      <c r="F97" s="83"/>
      <c r="G97" s="83"/>
      <c r="H97" s="83"/>
      <c r="I97" s="83"/>
      <c r="J97" s="83"/>
      <c r="K97" s="84"/>
      <c r="L97" s="6"/>
      <c r="M97" s="6"/>
      <c r="N97" s="6"/>
      <c r="O97" s="6"/>
      <c r="P97" s="6"/>
      <c r="Q97" s="6"/>
      <c r="R97" s="6"/>
      <c r="S97" s="6"/>
      <c r="T97" s="6"/>
    </row>
    <row r="98" spans="2:20" ht="15.75">
      <c r="B98" s="24"/>
      <c r="C98" s="83"/>
      <c r="D98" s="83"/>
      <c r="E98" s="83"/>
      <c r="F98" s="83"/>
      <c r="G98" s="83"/>
      <c r="H98" s="83"/>
      <c r="I98" s="83"/>
      <c r="J98" s="83"/>
      <c r="K98" s="84"/>
      <c r="L98" s="6"/>
      <c r="M98" s="6"/>
      <c r="N98" s="6"/>
      <c r="O98" s="6"/>
      <c r="P98" s="6"/>
      <c r="Q98" s="6"/>
      <c r="R98" s="6"/>
      <c r="S98" s="6"/>
      <c r="T98" s="6"/>
    </row>
    <row r="99" spans="2:20" ht="16.5" thickBot="1">
      <c r="B99" s="24"/>
      <c r="C99" s="83"/>
      <c r="D99" s="83"/>
      <c r="E99" s="83"/>
      <c r="F99" s="83"/>
      <c r="G99" s="83"/>
      <c r="H99" s="83"/>
      <c r="I99" s="83"/>
      <c r="J99" s="83"/>
      <c r="K99" s="84"/>
      <c r="L99" s="6"/>
      <c r="M99" s="75" t="s">
        <v>8</v>
      </c>
      <c r="N99" s="75"/>
      <c r="O99" s="75"/>
      <c r="P99" s="75"/>
      <c r="Q99" s="75"/>
      <c r="R99" s="75"/>
      <c r="S99" s="6"/>
      <c r="T99" s="6"/>
    </row>
    <row r="100" spans="2:20" ht="16.5" thickBot="1">
      <c r="B100" s="24"/>
      <c r="C100" s="83"/>
      <c r="D100" s="83"/>
      <c r="E100" s="83"/>
      <c r="F100" s="83"/>
      <c r="G100" s="83"/>
      <c r="H100" s="83"/>
      <c r="I100" s="83"/>
      <c r="J100" s="83"/>
      <c r="K100" s="84"/>
      <c r="L100" s="6"/>
      <c r="M100" s="107" t="s">
        <v>9</v>
      </c>
      <c r="N100" s="108"/>
      <c r="O100" s="108" t="s">
        <v>10</v>
      </c>
      <c r="P100" s="108"/>
      <c r="Q100" s="108" t="s">
        <v>11</v>
      </c>
      <c r="R100" s="109"/>
      <c r="S100" s="6"/>
      <c r="T100" s="6"/>
    </row>
    <row r="101" spans="2:20" ht="15.75">
      <c r="B101" s="24"/>
      <c r="C101" s="78"/>
      <c r="D101" s="78"/>
      <c r="E101" s="78"/>
      <c r="F101" s="78"/>
      <c r="G101" s="78"/>
      <c r="H101" s="78"/>
      <c r="I101" s="78"/>
      <c r="J101" s="78"/>
      <c r="K101" s="79"/>
      <c r="L101" s="6"/>
      <c r="M101" s="107"/>
      <c r="N101" s="108"/>
      <c r="O101" s="108"/>
      <c r="P101" s="108"/>
      <c r="Q101" s="108"/>
      <c r="R101" s="109"/>
      <c r="S101" s="6"/>
      <c r="T101" s="6"/>
    </row>
    <row r="102" spans="2:20" ht="16.5" thickBot="1">
      <c r="B102" s="24"/>
      <c r="C102" s="78"/>
      <c r="D102" s="78"/>
      <c r="E102" s="78"/>
      <c r="F102" s="78"/>
      <c r="G102" s="78"/>
      <c r="H102" s="78"/>
      <c r="I102" s="78"/>
      <c r="J102" s="78"/>
      <c r="K102" s="79"/>
      <c r="L102" s="6"/>
      <c r="M102" s="126"/>
      <c r="N102" s="127"/>
      <c r="O102" s="127"/>
      <c r="P102" s="127"/>
      <c r="Q102" s="127"/>
      <c r="R102" s="128"/>
      <c r="S102" s="6"/>
      <c r="T102" s="6"/>
    </row>
    <row r="103" spans="2:20" ht="16.5" thickBot="1">
      <c r="B103" s="24"/>
      <c r="C103" s="78"/>
      <c r="D103" s="78"/>
      <c r="E103" s="78"/>
      <c r="F103" s="78"/>
      <c r="G103" s="78"/>
      <c r="H103" s="78"/>
      <c r="I103" s="78"/>
      <c r="J103" s="78"/>
      <c r="K103" s="79"/>
      <c r="L103" s="6"/>
      <c r="M103" s="35"/>
      <c r="N103" s="36"/>
      <c r="O103" s="36"/>
      <c r="P103" s="36"/>
      <c r="Q103" s="36"/>
      <c r="R103" s="37"/>
      <c r="S103" s="6"/>
      <c r="T103" s="6"/>
    </row>
    <row r="104" spans="2:20" ht="19.5" thickBot="1">
      <c r="B104" s="24"/>
      <c r="C104" s="78"/>
      <c r="D104" s="78"/>
      <c r="E104" s="78"/>
      <c r="F104" s="78"/>
      <c r="G104" s="78"/>
      <c r="H104" s="78"/>
      <c r="I104" s="78"/>
      <c r="J104" s="78"/>
      <c r="K104" s="79"/>
      <c r="L104" s="6"/>
      <c r="M104" s="58" t="s">
        <v>12</v>
      </c>
      <c r="N104" s="22" t="s">
        <v>25</v>
      </c>
      <c r="O104" s="96" t="s">
        <v>3</v>
      </c>
      <c r="P104" s="97"/>
      <c r="Q104" s="104">
        <v>44356</v>
      </c>
      <c r="R104" s="105"/>
      <c r="S104" s="6"/>
      <c r="T104" s="6"/>
    </row>
    <row r="105" spans="2:20" ht="15.75">
      <c r="B105" s="24"/>
      <c r="C105" s="78"/>
      <c r="D105" s="78"/>
      <c r="E105" s="78"/>
      <c r="F105" s="78"/>
      <c r="G105" s="78"/>
      <c r="H105" s="78"/>
      <c r="I105" s="78"/>
      <c r="J105" s="78"/>
      <c r="K105" s="79"/>
      <c r="L105" s="6"/>
      <c r="M105" s="6"/>
      <c r="N105" s="6"/>
      <c r="O105" s="6"/>
      <c r="P105" s="6"/>
      <c r="Q105" s="6"/>
      <c r="R105" s="6"/>
      <c r="S105" s="6"/>
      <c r="T105" s="6"/>
    </row>
    <row r="106" spans="2:20" ht="15.75">
      <c r="B106" s="24"/>
      <c r="C106" s="78"/>
      <c r="D106" s="78"/>
      <c r="E106" s="78"/>
      <c r="F106" s="78"/>
      <c r="G106" s="78"/>
      <c r="H106" s="78"/>
      <c r="I106" s="78"/>
      <c r="J106" s="78"/>
      <c r="K106" s="79"/>
      <c r="L106" s="6"/>
      <c r="M106" s="6"/>
      <c r="N106" s="6"/>
      <c r="O106" s="6"/>
      <c r="P106" s="6"/>
      <c r="Q106" s="6"/>
      <c r="R106" s="6"/>
      <c r="S106" s="6"/>
      <c r="T106" s="6"/>
    </row>
    <row r="107" spans="2:20" ht="16.5" thickBot="1">
      <c r="B107" s="38"/>
      <c r="C107" s="80"/>
      <c r="D107" s="80"/>
      <c r="E107" s="80"/>
      <c r="F107" s="80"/>
      <c r="G107" s="80"/>
      <c r="H107" s="80"/>
      <c r="I107" s="80"/>
      <c r="J107" s="80"/>
      <c r="K107" s="81"/>
      <c r="L107" s="6"/>
      <c r="M107" s="6"/>
      <c r="N107" s="6"/>
      <c r="O107" s="6"/>
      <c r="P107" s="6"/>
      <c r="Q107" s="6"/>
      <c r="R107" s="6"/>
      <c r="S107" s="6"/>
      <c r="T107" s="6"/>
    </row>
    <row r="108" spans="2:20" ht="15.75">
      <c r="B108" s="39"/>
      <c r="C108" s="82"/>
      <c r="D108" s="82"/>
      <c r="E108" s="82"/>
      <c r="F108" s="82"/>
      <c r="G108" s="82"/>
      <c r="H108" s="82"/>
      <c r="I108" s="82"/>
      <c r="J108" s="82"/>
      <c r="K108" s="82"/>
      <c r="L108" s="6"/>
      <c r="M108" s="6"/>
      <c r="N108" s="6"/>
      <c r="O108" s="6"/>
      <c r="P108" s="6"/>
      <c r="Q108" s="6"/>
      <c r="R108" s="6"/>
      <c r="S108" s="6"/>
      <c r="T108" s="6"/>
    </row>
    <row r="109" spans="2:20" ht="15.75">
      <c r="B109" s="39"/>
      <c r="C109" s="82"/>
      <c r="D109" s="82"/>
      <c r="E109" s="82"/>
      <c r="F109" s="82"/>
      <c r="G109" s="82"/>
      <c r="H109" s="82"/>
      <c r="I109" s="82"/>
      <c r="J109" s="82"/>
      <c r="K109" s="82"/>
      <c r="L109" s="6"/>
      <c r="M109" s="6"/>
      <c r="N109" s="6"/>
      <c r="O109" s="6"/>
      <c r="P109" s="6"/>
      <c r="Q109" s="6"/>
      <c r="R109" s="6"/>
      <c r="S109" s="6"/>
      <c r="T109" s="6"/>
    </row>
    <row r="110" spans="2:20" ht="15.75">
      <c r="B110" s="40"/>
      <c r="C110" s="76"/>
      <c r="D110" s="76"/>
      <c r="E110" s="76"/>
      <c r="F110" s="76"/>
      <c r="G110" s="76"/>
      <c r="H110" s="76"/>
      <c r="I110" s="76"/>
      <c r="J110" s="76"/>
      <c r="K110" s="76"/>
    </row>
    <row r="111" spans="2:20" ht="15.75">
      <c r="B111" s="40"/>
      <c r="C111" s="76"/>
      <c r="D111" s="76"/>
      <c r="E111" s="76"/>
      <c r="F111" s="76"/>
      <c r="G111" s="76"/>
      <c r="H111" s="76"/>
      <c r="I111" s="76"/>
      <c r="J111" s="76"/>
      <c r="K111" s="76"/>
    </row>
    <row r="112" spans="2:20" ht="15.75">
      <c r="B112" s="40"/>
      <c r="C112" s="76"/>
      <c r="D112" s="76"/>
      <c r="E112" s="76"/>
      <c r="F112" s="76"/>
      <c r="G112" s="76"/>
      <c r="H112" s="76"/>
      <c r="I112" s="76"/>
      <c r="J112" s="76"/>
      <c r="K112" s="76"/>
    </row>
    <row r="113" spans="2:11" ht="15.75">
      <c r="B113" s="40"/>
      <c r="C113" s="76"/>
      <c r="D113" s="76"/>
      <c r="E113" s="76"/>
      <c r="F113" s="76"/>
      <c r="G113" s="76"/>
      <c r="H113" s="76"/>
      <c r="I113" s="76"/>
      <c r="J113" s="76"/>
      <c r="K113" s="76"/>
    </row>
    <row r="114" spans="2:11" ht="15.75">
      <c r="B114" s="40"/>
      <c r="C114" s="76"/>
      <c r="D114" s="76"/>
      <c r="E114" s="76"/>
      <c r="F114" s="76"/>
      <c r="G114" s="76"/>
      <c r="H114" s="76"/>
      <c r="I114" s="76"/>
      <c r="J114" s="76"/>
      <c r="K114" s="76"/>
    </row>
    <row r="115" spans="2:11" ht="15.75">
      <c r="B115" s="40"/>
      <c r="C115" s="76"/>
      <c r="D115" s="76"/>
      <c r="E115" s="76"/>
      <c r="F115" s="76"/>
      <c r="G115" s="76"/>
      <c r="H115" s="76"/>
      <c r="I115" s="76"/>
      <c r="J115" s="76"/>
      <c r="K115" s="76"/>
    </row>
    <row r="116" spans="2:11" ht="15.75">
      <c r="B116" s="40"/>
      <c r="C116" s="76"/>
      <c r="D116" s="76"/>
      <c r="E116" s="76"/>
      <c r="F116" s="76"/>
      <c r="G116" s="76"/>
      <c r="H116" s="76"/>
      <c r="I116" s="76"/>
      <c r="J116" s="76"/>
      <c r="K116" s="76"/>
    </row>
    <row r="117" spans="2:11" ht="15.75">
      <c r="B117" s="40"/>
      <c r="C117" s="76"/>
      <c r="D117" s="76"/>
      <c r="E117" s="76"/>
      <c r="F117" s="76"/>
      <c r="G117" s="76"/>
      <c r="H117" s="76"/>
      <c r="I117" s="76"/>
      <c r="J117" s="76"/>
      <c r="K117" s="76"/>
    </row>
    <row r="118" spans="2:11" ht="15.75">
      <c r="B118" s="40"/>
      <c r="C118" s="76"/>
      <c r="D118" s="76"/>
      <c r="E118" s="76"/>
      <c r="F118" s="76"/>
      <c r="G118" s="76"/>
      <c r="H118" s="76"/>
      <c r="I118" s="76"/>
      <c r="J118" s="76"/>
      <c r="K118" s="76"/>
    </row>
    <row r="119" spans="2:11" ht="15.75">
      <c r="B119" s="40"/>
      <c r="C119" s="76"/>
      <c r="D119" s="76"/>
      <c r="E119" s="76"/>
      <c r="F119" s="76"/>
      <c r="G119" s="76"/>
      <c r="H119" s="76"/>
      <c r="I119" s="76"/>
      <c r="J119" s="76"/>
      <c r="K119" s="76"/>
    </row>
    <row r="120" spans="2:11" ht="15.75">
      <c r="B120" s="40"/>
      <c r="C120" s="76"/>
      <c r="D120" s="76"/>
      <c r="E120" s="76"/>
      <c r="F120" s="76"/>
      <c r="G120" s="76"/>
      <c r="H120" s="76"/>
      <c r="I120" s="76"/>
      <c r="J120" s="76"/>
      <c r="K120" s="76"/>
    </row>
    <row r="121" spans="2:11" ht="15.75">
      <c r="B121" s="40"/>
      <c r="C121" s="76"/>
      <c r="D121" s="76"/>
      <c r="E121" s="76"/>
      <c r="F121" s="76"/>
      <c r="G121" s="76"/>
      <c r="H121" s="76"/>
      <c r="I121" s="76"/>
      <c r="J121" s="76"/>
      <c r="K121" s="76"/>
    </row>
    <row r="122" spans="2:11" ht="15.75">
      <c r="B122" s="40"/>
      <c r="C122" s="76"/>
      <c r="D122" s="76"/>
      <c r="E122" s="76"/>
      <c r="F122" s="76"/>
      <c r="G122" s="76"/>
      <c r="H122" s="76"/>
      <c r="I122" s="76"/>
      <c r="J122" s="76"/>
      <c r="K122" s="76"/>
    </row>
    <row r="123" spans="2:11" ht="15.75">
      <c r="B123" s="40"/>
      <c r="C123" s="76"/>
      <c r="D123" s="76"/>
      <c r="E123" s="76"/>
      <c r="F123" s="76"/>
      <c r="G123" s="76"/>
      <c r="H123" s="76"/>
      <c r="I123" s="76"/>
      <c r="J123" s="76"/>
      <c r="K123" s="76"/>
    </row>
    <row r="124" spans="2:11" ht="15.75">
      <c r="B124" s="40"/>
      <c r="C124" s="76"/>
      <c r="D124" s="76"/>
      <c r="E124" s="76"/>
      <c r="F124" s="76"/>
      <c r="G124" s="76"/>
      <c r="H124" s="76"/>
      <c r="I124" s="76"/>
      <c r="J124" s="76"/>
      <c r="K124" s="76"/>
    </row>
    <row r="125" spans="2:11" ht="15.75">
      <c r="B125" s="40"/>
      <c r="C125" s="76"/>
      <c r="D125" s="76"/>
      <c r="E125" s="76"/>
      <c r="F125" s="76"/>
      <c r="G125" s="76"/>
      <c r="H125" s="76"/>
      <c r="I125" s="76"/>
      <c r="J125" s="76"/>
      <c r="K125" s="76"/>
    </row>
    <row r="126" spans="2:11" ht="15.75">
      <c r="B126" s="40"/>
      <c r="C126" s="76"/>
      <c r="D126" s="76"/>
      <c r="E126" s="76"/>
      <c r="F126" s="76"/>
      <c r="G126" s="76"/>
      <c r="H126" s="76"/>
      <c r="I126" s="76"/>
      <c r="J126" s="76"/>
      <c r="K126" s="76"/>
    </row>
    <row r="127" spans="2:11" ht="15.75">
      <c r="B127" s="40"/>
      <c r="C127" s="76"/>
      <c r="D127" s="76"/>
      <c r="E127" s="76"/>
      <c r="F127" s="76"/>
      <c r="G127" s="76"/>
      <c r="H127" s="76"/>
      <c r="I127" s="76"/>
      <c r="J127" s="76"/>
      <c r="K127" s="76"/>
    </row>
    <row r="128" spans="2:11" ht="15.75">
      <c r="B128" s="40"/>
      <c r="C128" s="76"/>
      <c r="D128" s="76"/>
      <c r="E128" s="76"/>
      <c r="F128" s="76"/>
      <c r="G128" s="76"/>
      <c r="H128" s="76"/>
      <c r="I128" s="76"/>
      <c r="J128" s="76"/>
      <c r="K128" s="76"/>
    </row>
    <row r="129" spans="2:11" ht="15.75">
      <c r="B129" s="40"/>
      <c r="C129" s="76"/>
      <c r="D129" s="76"/>
      <c r="E129" s="76"/>
      <c r="F129" s="76"/>
      <c r="G129" s="76"/>
      <c r="H129" s="76"/>
      <c r="I129" s="76"/>
      <c r="J129" s="76"/>
      <c r="K129" s="76"/>
    </row>
    <row r="130" spans="2:11" ht="15.75">
      <c r="B130" s="40"/>
      <c r="C130" s="76"/>
      <c r="D130" s="76"/>
      <c r="E130" s="76"/>
      <c r="F130" s="76"/>
      <c r="G130" s="76"/>
      <c r="H130" s="76"/>
      <c r="I130" s="76"/>
      <c r="J130" s="76"/>
      <c r="K130" s="76"/>
    </row>
    <row r="131" spans="2:11" ht="15.75">
      <c r="B131" s="40"/>
      <c r="C131" s="76"/>
      <c r="D131" s="76"/>
      <c r="E131" s="76"/>
      <c r="F131" s="76"/>
      <c r="G131" s="76"/>
      <c r="H131" s="76"/>
      <c r="I131" s="76"/>
      <c r="J131" s="76"/>
      <c r="K131" s="76"/>
    </row>
    <row r="132" spans="2:11" ht="15.75">
      <c r="B132" s="40"/>
      <c r="C132" s="76"/>
      <c r="D132" s="76"/>
      <c r="E132" s="76"/>
      <c r="F132" s="76"/>
      <c r="G132" s="76"/>
      <c r="H132" s="76"/>
      <c r="I132" s="76"/>
      <c r="J132" s="76"/>
      <c r="K132" s="76"/>
    </row>
    <row r="133" spans="2:11" ht="15.75">
      <c r="B133" s="40"/>
      <c r="C133" s="76"/>
      <c r="D133" s="76"/>
      <c r="E133" s="76"/>
      <c r="F133" s="76"/>
      <c r="G133" s="76"/>
      <c r="H133" s="76"/>
      <c r="I133" s="76"/>
      <c r="J133" s="76"/>
      <c r="K133" s="76"/>
    </row>
    <row r="134" spans="2:11" ht="15.75">
      <c r="B134" s="40"/>
      <c r="C134" s="76"/>
      <c r="D134" s="76"/>
      <c r="E134" s="76"/>
      <c r="F134" s="76"/>
      <c r="G134" s="76"/>
      <c r="H134" s="76"/>
      <c r="I134" s="76"/>
      <c r="J134" s="76"/>
      <c r="K134" s="76"/>
    </row>
    <row r="135" spans="2:11" ht="15.75">
      <c r="B135" s="40"/>
      <c r="C135" s="76"/>
      <c r="D135" s="76"/>
      <c r="E135" s="76"/>
      <c r="F135" s="76"/>
      <c r="G135" s="76"/>
      <c r="H135" s="76"/>
      <c r="I135" s="76"/>
      <c r="J135" s="76"/>
      <c r="K135" s="76"/>
    </row>
    <row r="136" spans="2:11" ht="15.75">
      <c r="B136" s="40"/>
      <c r="C136" s="76"/>
      <c r="D136" s="76"/>
      <c r="E136" s="76"/>
      <c r="F136" s="76"/>
      <c r="G136" s="76"/>
      <c r="H136" s="76"/>
      <c r="I136" s="76"/>
      <c r="J136" s="76"/>
      <c r="K136" s="76"/>
    </row>
    <row r="137" spans="2:11" ht="15.75">
      <c r="B137" s="40"/>
      <c r="C137" s="76"/>
      <c r="D137" s="76"/>
      <c r="E137" s="76"/>
      <c r="F137" s="76"/>
      <c r="G137" s="76"/>
      <c r="H137" s="76"/>
      <c r="I137" s="76"/>
      <c r="J137" s="76"/>
      <c r="K137" s="76"/>
    </row>
    <row r="138" spans="2:11" ht="15.75">
      <c r="B138" s="40"/>
      <c r="C138" s="76"/>
      <c r="D138" s="76"/>
      <c r="E138" s="76"/>
      <c r="F138" s="76"/>
      <c r="G138" s="76"/>
      <c r="H138" s="76"/>
      <c r="I138" s="76"/>
      <c r="J138" s="76"/>
      <c r="K138" s="76"/>
    </row>
    <row r="139" spans="2:11" ht="15.75">
      <c r="B139" s="40"/>
      <c r="C139" s="76"/>
      <c r="D139" s="76"/>
      <c r="E139" s="76"/>
      <c r="F139" s="76"/>
      <c r="G139" s="76"/>
      <c r="H139" s="76"/>
      <c r="I139" s="76"/>
      <c r="J139" s="76"/>
      <c r="K139" s="76"/>
    </row>
    <row r="140" spans="2:11" ht="15.75">
      <c r="B140" s="40"/>
      <c r="C140" s="76"/>
      <c r="D140" s="76"/>
      <c r="E140" s="76"/>
      <c r="F140" s="76"/>
      <c r="G140" s="76"/>
      <c r="H140" s="76"/>
      <c r="I140" s="76"/>
      <c r="J140" s="76"/>
      <c r="K140" s="76"/>
    </row>
    <row r="141" spans="2:11" ht="15.75">
      <c r="B141" s="40"/>
      <c r="C141" s="76"/>
      <c r="D141" s="76"/>
      <c r="E141" s="76"/>
      <c r="F141" s="76"/>
      <c r="G141" s="76"/>
      <c r="H141" s="76"/>
      <c r="I141" s="76"/>
      <c r="J141" s="76"/>
      <c r="K141" s="76"/>
    </row>
    <row r="142" spans="2:11" ht="15.75">
      <c r="B142" s="40"/>
      <c r="C142" s="76"/>
      <c r="D142" s="76"/>
      <c r="E142" s="76"/>
      <c r="F142" s="76"/>
      <c r="G142" s="76"/>
      <c r="H142" s="76"/>
      <c r="I142" s="76"/>
      <c r="J142" s="76"/>
      <c r="K142" s="76"/>
    </row>
    <row r="143" spans="2:11" ht="15.75">
      <c r="B143" s="40"/>
      <c r="C143" s="76"/>
      <c r="D143" s="76"/>
      <c r="E143" s="76"/>
      <c r="F143" s="76"/>
      <c r="G143" s="76"/>
      <c r="H143" s="76"/>
      <c r="I143" s="76"/>
      <c r="J143" s="76"/>
      <c r="K143" s="76"/>
    </row>
    <row r="144" spans="2:11" ht="15.75">
      <c r="B144" s="40"/>
      <c r="C144" s="76"/>
      <c r="D144" s="76"/>
      <c r="E144" s="76"/>
      <c r="F144" s="76"/>
      <c r="G144" s="76"/>
      <c r="H144" s="76"/>
      <c r="I144" s="76"/>
      <c r="J144" s="76"/>
      <c r="K144" s="76"/>
    </row>
    <row r="145" spans="2:11" ht="15.75">
      <c r="B145" s="40"/>
      <c r="C145" s="76"/>
      <c r="D145" s="76"/>
      <c r="E145" s="76"/>
      <c r="F145" s="76"/>
      <c r="G145" s="76"/>
      <c r="H145" s="76"/>
      <c r="I145" s="76"/>
      <c r="J145" s="76"/>
      <c r="K145" s="76"/>
    </row>
    <row r="146" spans="2:11" ht="15.75">
      <c r="B146" s="40"/>
      <c r="C146" s="76"/>
      <c r="D146" s="76"/>
      <c r="E146" s="76"/>
      <c r="F146" s="76"/>
      <c r="G146" s="76"/>
      <c r="H146" s="76"/>
      <c r="I146" s="76"/>
      <c r="J146" s="76"/>
      <c r="K146" s="76"/>
    </row>
    <row r="147" spans="2:11" ht="15.75">
      <c r="B147" s="40"/>
      <c r="C147" s="76"/>
      <c r="D147" s="76"/>
      <c r="E147" s="76"/>
      <c r="F147" s="76"/>
      <c r="G147" s="76"/>
      <c r="H147" s="76"/>
      <c r="I147" s="76"/>
      <c r="J147" s="76"/>
      <c r="K147" s="76"/>
    </row>
    <row r="148" spans="2:11" ht="15.75">
      <c r="B148" s="40"/>
      <c r="C148" s="76"/>
      <c r="D148" s="76"/>
      <c r="E148" s="76"/>
      <c r="F148" s="76"/>
      <c r="G148" s="76"/>
      <c r="H148" s="76"/>
      <c r="I148" s="76"/>
      <c r="J148" s="76"/>
      <c r="K148" s="76"/>
    </row>
    <row r="149" spans="2:11" ht="15.75">
      <c r="B149" s="40"/>
      <c r="C149" s="76"/>
      <c r="D149" s="76"/>
      <c r="E149" s="76"/>
      <c r="F149" s="76"/>
      <c r="G149" s="76"/>
      <c r="H149" s="76"/>
      <c r="I149" s="76"/>
      <c r="J149" s="76"/>
      <c r="K149" s="76"/>
    </row>
    <row r="150" spans="2:11" ht="15.75">
      <c r="B150" s="40"/>
      <c r="C150" s="76"/>
      <c r="D150" s="76"/>
      <c r="E150" s="76"/>
      <c r="F150" s="76"/>
      <c r="G150" s="76"/>
      <c r="H150" s="76"/>
      <c r="I150" s="76"/>
      <c r="J150" s="76"/>
      <c r="K150" s="76"/>
    </row>
    <row r="151" spans="2:11" ht="15.75">
      <c r="B151" s="40"/>
      <c r="C151" s="76"/>
      <c r="D151" s="76"/>
      <c r="E151" s="76"/>
      <c r="F151" s="76"/>
      <c r="G151" s="76"/>
      <c r="H151" s="76"/>
      <c r="I151" s="76"/>
      <c r="J151" s="76"/>
      <c r="K151" s="76"/>
    </row>
    <row r="152" spans="2:11" ht="15.75">
      <c r="B152" s="40"/>
      <c r="C152" s="76"/>
      <c r="D152" s="76"/>
      <c r="E152" s="76"/>
      <c r="F152" s="76"/>
      <c r="G152" s="76"/>
      <c r="H152" s="76"/>
      <c r="I152" s="76"/>
      <c r="J152" s="76"/>
      <c r="K152" s="76"/>
    </row>
    <row r="153" spans="2:11" ht="15.75">
      <c r="B153" s="40"/>
      <c r="C153" s="76"/>
      <c r="D153" s="76"/>
      <c r="E153" s="76"/>
      <c r="F153" s="76"/>
      <c r="G153" s="76"/>
      <c r="H153" s="76"/>
      <c r="I153" s="76"/>
      <c r="J153" s="76"/>
      <c r="K153" s="76"/>
    </row>
    <row r="154" spans="2:11" ht="15.75">
      <c r="B154" s="40"/>
      <c r="C154" s="76"/>
      <c r="D154" s="76"/>
      <c r="E154" s="76"/>
      <c r="F154" s="76"/>
      <c r="G154" s="76"/>
      <c r="H154" s="76"/>
      <c r="I154" s="76"/>
      <c r="J154" s="76"/>
      <c r="K154" s="76"/>
    </row>
    <row r="155" spans="2:11" ht="15.75">
      <c r="B155" s="40"/>
      <c r="C155" s="76"/>
      <c r="D155" s="76"/>
      <c r="E155" s="76"/>
      <c r="F155" s="76"/>
      <c r="G155" s="76"/>
      <c r="H155" s="76"/>
      <c r="I155" s="76"/>
      <c r="J155" s="76"/>
      <c r="K155" s="76"/>
    </row>
    <row r="156" spans="2:11" ht="15.75">
      <c r="B156" s="40"/>
      <c r="C156" s="76"/>
      <c r="D156" s="76"/>
      <c r="E156" s="76"/>
      <c r="F156" s="76"/>
      <c r="G156" s="76"/>
      <c r="H156" s="76"/>
      <c r="I156" s="76"/>
      <c r="J156" s="76"/>
      <c r="K156" s="76"/>
    </row>
    <row r="157" spans="2:11" ht="15.75">
      <c r="B157" s="40"/>
      <c r="C157" s="76"/>
      <c r="D157" s="76"/>
      <c r="E157" s="76"/>
      <c r="F157" s="76"/>
      <c r="G157" s="76"/>
      <c r="H157" s="76"/>
      <c r="I157" s="76"/>
      <c r="J157" s="76"/>
      <c r="K157" s="76"/>
    </row>
    <row r="158" spans="2:11" ht="15.75">
      <c r="B158" s="40"/>
      <c r="C158" s="76"/>
      <c r="D158" s="76"/>
      <c r="E158" s="76"/>
      <c r="F158" s="76"/>
      <c r="G158" s="76"/>
      <c r="H158" s="76"/>
      <c r="I158" s="76"/>
      <c r="J158" s="76"/>
      <c r="K158" s="76"/>
    </row>
    <row r="159" spans="2:11" ht="15.75">
      <c r="B159" s="40"/>
      <c r="C159" s="76"/>
      <c r="D159" s="76"/>
      <c r="E159" s="76"/>
      <c r="F159" s="76"/>
      <c r="G159" s="76"/>
      <c r="H159" s="76"/>
      <c r="I159" s="76"/>
      <c r="J159" s="76"/>
      <c r="K159" s="76"/>
    </row>
    <row r="160" spans="2:11" ht="15.75">
      <c r="B160" s="40"/>
      <c r="C160" s="76"/>
      <c r="D160" s="76"/>
      <c r="E160" s="76"/>
      <c r="F160" s="76"/>
      <c r="G160" s="76"/>
      <c r="H160" s="76"/>
      <c r="I160" s="76"/>
      <c r="J160" s="76"/>
      <c r="K160" s="76"/>
    </row>
    <row r="161" spans="2:11" ht="15.75">
      <c r="B161" s="40"/>
      <c r="C161" s="76"/>
      <c r="D161" s="76"/>
      <c r="E161" s="76"/>
      <c r="F161" s="76"/>
      <c r="G161" s="76"/>
      <c r="H161" s="76"/>
      <c r="I161" s="76"/>
      <c r="J161" s="76"/>
      <c r="K161" s="76"/>
    </row>
    <row r="162" spans="2:11" ht="15.75">
      <c r="B162" s="40"/>
      <c r="C162" s="76"/>
      <c r="D162" s="76"/>
      <c r="E162" s="76"/>
      <c r="F162" s="76"/>
      <c r="G162" s="76"/>
      <c r="H162" s="76"/>
      <c r="I162" s="76"/>
      <c r="J162" s="76"/>
      <c r="K162" s="76"/>
    </row>
    <row r="163" spans="2:11" ht="15.75">
      <c r="B163" s="40"/>
      <c r="C163" s="76"/>
      <c r="D163" s="76"/>
      <c r="E163" s="76"/>
      <c r="F163" s="76"/>
      <c r="G163" s="76"/>
      <c r="H163" s="76"/>
      <c r="I163" s="76"/>
      <c r="J163" s="76"/>
      <c r="K163" s="76"/>
    </row>
    <row r="164" spans="2:11" ht="15.75">
      <c r="B164" s="40"/>
      <c r="C164" s="76"/>
      <c r="D164" s="76"/>
      <c r="E164" s="76"/>
      <c r="F164" s="76"/>
      <c r="G164" s="76"/>
      <c r="H164" s="76"/>
      <c r="I164" s="76"/>
      <c r="J164" s="76"/>
      <c r="K164" s="76"/>
    </row>
    <row r="165" spans="2:11" ht="15.75">
      <c r="B165" s="40"/>
      <c r="C165" s="76"/>
      <c r="D165" s="76"/>
      <c r="E165" s="76"/>
      <c r="F165" s="76"/>
      <c r="G165" s="76"/>
      <c r="H165" s="76"/>
      <c r="I165" s="76"/>
      <c r="J165" s="76"/>
      <c r="K165" s="41"/>
    </row>
    <row r="166" spans="2:11" ht="15.75">
      <c r="B166" s="41"/>
      <c r="C166" s="76"/>
      <c r="D166" s="76"/>
      <c r="E166" s="76"/>
      <c r="F166" s="76"/>
      <c r="G166" s="76"/>
      <c r="H166" s="76"/>
      <c r="I166" s="76"/>
      <c r="J166" s="76"/>
      <c r="K166" s="41"/>
    </row>
    <row r="167" spans="2:11" ht="15.75">
      <c r="B167" s="41"/>
      <c r="C167" s="76"/>
      <c r="D167" s="76"/>
      <c r="E167" s="76"/>
      <c r="F167" s="76"/>
      <c r="G167" s="76"/>
      <c r="H167" s="76"/>
      <c r="I167" s="76"/>
      <c r="J167" s="76"/>
      <c r="K167" s="41"/>
    </row>
    <row r="168" spans="2:11" ht="15.75">
      <c r="B168" s="41"/>
      <c r="C168" s="76"/>
      <c r="D168" s="76"/>
      <c r="E168" s="76"/>
      <c r="F168" s="76"/>
      <c r="G168" s="76"/>
      <c r="H168" s="76"/>
      <c r="I168" s="76"/>
      <c r="J168" s="76"/>
      <c r="K168" s="41"/>
    </row>
    <row r="169" spans="2:11" ht="15.75">
      <c r="B169" s="41"/>
      <c r="C169" s="76"/>
      <c r="D169" s="76"/>
      <c r="E169" s="76"/>
      <c r="F169" s="76"/>
      <c r="G169" s="76"/>
      <c r="H169" s="76"/>
      <c r="I169" s="76"/>
      <c r="J169" s="76"/>
      <c r="K169" s="41"/>
    </row>
    <row r="170" spans="2:11" ht="15.75">
      <c r="B170" s="41"/>
      <c r="C170" s="76"/>
      <c r="D170" s="76"/>
      <c r="E170" s="76"/>
      <c r="F170" s="76"/>
      <c r="G170" s="76"/>
      <c r="H170" s="76"/>
      <c r="I170" s="76"/>
      <c r="J170" s="76"/>
      <c r="K170" s="41"/>
    </row>
    <row r="171" spans="2:11" ht="15.75">
      <c r="B171" s="41"/>
      <c r="C171" s="76"/>
      <c r="D171" s="76"/>
      <c r="E171" s="76"/>
      <c r="F171" s="76"/>
      <c r="G171" s="76"/>
      <c r="H171" s="76"/>
      <c r="I171" s="76"/>
      <c r="J171" s="76"/>
      <c r="K171" s="41"/>
    </row>
    <row r="172" spans="2:11" ht="15.75">
      <c r="B172" s="41"/>
      <c r="C172" s="76"/>
      <c r="D172" s="76"/>
      <c r="E172" s="76"/>
      <c r="F172" s="76"/>
      <c r="G172" s="76"/>
      <c r="H172" s="76"/>
      <c r="I172" s="76"/>
      <c r="J172" s="76"/>
      <c r="K172" s="41"/>
    </row>
    <row r="173" spans="2:11" ht="15.75">
      <c r="B173" s="41"/>
      <c r="C173" s="76"/>
      <c r="D173" s="76"/>
      <c r="E173" s="76"/>
      <c r="F173" s="76"/>
      <c r="G173" s="76"/>
      <c r="H173" s="76"/>
      <c r="I173" s="76"/>
      <c r="J173" s="76"/>
      <c r="K173" s="41"/>
    </row>
    <row r="174" spans="2:11" ht="15.75">
      <c r="B174" s="41"/>
      <c r="C174" s="76"/>
      <c r="D174" s="76"/>
      <c r="E174" s="76"/>
      <c r="F174" s="76"/>
      <c r="G174" s="76"/>
      <c r="H174" s="76"/>
      <c r="I174" s="76"/>
      <c r="J174" s="76"/>
      <c r="K174" s="41"/>
    </row>
    <row r="175" spans="2:11" ht="15.75">
      <c r="B175" s="41"/>
      <c r="C175" s="76"/>
      <c r="D175" s="76"/>
      <c r="E175" s="76"/>
      <c r="F175" s="76"/>
      <c r="G175" s="76"/>
      <c r="H175" s="76"/>
      <c r="I175" s="76"/>
      <c r="J175" s="76"/>
      <c r="K175" s="41"/>
    </row>
    <row r="176" spans="2:11" ht="15.75">
      <c r="B176" s="41"/>
      <c r="C176" s="76"/>
      <c r="D176" s="76"/>
      <c r="E176" s="76"/>
      <c r="F176" s="76"/>
      <c r="G176" s="76"/>
      <c r="H176" s="76"/>
      <c r="I176" s="76"/>
      <c r="J176" s="76"/>
      <c r="K176" s="41"/>
    </row>
    <row r="177" spans="2:11" ht="15.75">
      <c r="B177" s="41"/>
      <c r="C177" s="76"/>
      <c r="D177" s="76"/>
      <c r="E177" s="76"/>
      <c r="F177" s="76"/>
      <c r="G177" s="76"/>
      <c r="H177" s="76"/>
      <c r="I177" s="76"/>
      <c r="J177" s="76"/>
      <c r="K177" s="41"/>
    </row>
    <row r="178" spans="2:11" ht="15.75">
      <c r="B178" s="41"/>
      <c r="C178" s="76"/>
      <c r="D178" s="76"/>
      <c r="E178" s="76"/>
      <c r="F178" s="76"/>
      <c r="G178" s="76"/>
      <c r="H178" s="76"/>
      <c r="I178" s="76"/>
      <c r="J178" s="76"/>
      <c r="K178" s="41"/>
    </row>
    <row r="179" spans="2:11" ht="15.75">
      <c r="B179" s="41"/>
      <c r="C179" s="76"/>
      <c r="D179" s="76"/>
      <c r="E179" s="76"/>
      <c r="F179" s="76"/>
      <c r="G179" s="76"/>
      <c r="H179" s="76"/>
      <c r="I179" s="76"/>
      <c r="J179" s="76"/>
      <c r="K179" s="41"/>
    </row>
    <row r="180" spans="2:11" ht="15.75">
      <c r="B180" s="41"/>
      <c r="C180" s="76"/>
      <c r="D180" s="76"/>
      <c r="E180" s="76"/>
      <c r="F180" s="76"/>
      <c r="G180" s="76"/>
      <c r="H180" s="76"/>
      <c r="I180" s="76"/>
      <c r="J180" s="76"/>
      <c r="K180" s="41"/>
    </row>
    <row r="181" spans="2:11" ht="15.75">
      <c r="B181" s="41"/>
      <c r="C181" s="76"/>
      <c r="D181" s="76"/>
      <c r="E181" s="76"/>
      <c r="F181" s="76"/>
      <c r="G181" s="76"/>
      <c r="H181" s="76"/>
      <c r="I181" s="76"/>
      <c r="J181" s="76"/>
      <c r="K181" s="41"/>
    </row>
    <row r="182" spans="2:11" ht="15.75">
      <c r="B182" s="41"/>
      <c r="C182" s="76"/>
      <c r="D182" s="76"/>
      <c r="E182" s="76"/>
      <c r="F182" s="76"/>
      <c r="G182" s="76"/>
      <c r="H182" s="76"/>
      <c r="I182" s="76"/>
      <c r="J182" s="76"/>
      <c r="K182" s="41"/>
    </row>
    <row r="183" spans="2:11" ht="15.75">
      <c r="B183" s="41"/>
      <c r="C183" s="76"/>
      <c r="D183" s="76"/>
      <c r="E183" s="76"/>
      <c r="F183" s="76"/>
      <c r="G183" s="76"/>
      <c r="H183" s="76"/>
      <c r="I183" s="76"/>
      <c r="J183" s="76"/>
      <c r="K183" s="41"/>
    </row>
    <row r="184" spans="2:11" ht="15.75">
      <c r="B184" s="41"/>
      <c r="C184" s="76"/>
      <c r="D184" s="76"/>
      <c r="E184" s="76"/>
      <c r="F184" s="76"/>
      <c r="G184" s="76"/>
      <c r="H184" s="76"/>
      <c r="I184" s="76"/>
      <c r="J184" s="76"/>
      <c r="K184" s="41"/>
    </row>
    <row r="185" spans="2:11" ht="15.75">
      <c r="B185" s="41"/>
      <c r="C185" s="76"/>
      <c r="D185" s="76"/>
      <c r="E185" s="76"/>
      <c r="F185" s="76"/>
      <c r="G185" s="76"/>
      <c r="H185" s="76"/>
      <c r="I185" s="76"/>
      <c r="J185" s="76"/>
      <c r="K185" s="41"/>
    </row>
    <row r="186" spans="2:11" ht="15.75">
      <c r="B186" s="41"/>
      <c r="C186" s="76"/>
      <c r="D186" s="76"/>
      <c r="E186" s="76"/>
      <c r="F186" s="76"/>
      <c r="G186" s="76"/>
      <c r="H186" s="76"/>
      <c r="I186" s="76"/>
      <c r="J186" s="76"/>
      <c r="K186" s="41"/>
    </row>
    <row r="187" spans="2:11" ht="15.75">
      <c r="B187" s="41"/>
      <c r="C187" s="76"/>
      <c r="D187" s="76"/>
      <c r="E187" s="76"/>
      <c r="F187" s="76"/>
      <c r="G187" s="76"/>
      <c r="H187" s="76"/>
      <c r="I187" s="76"/>
      <c r="J187" s="76"/>
      <c r="K187" s="41"/>
    </row>
    <row r="188" spans="2:11" ht="15.75">
      <c r="B188" s="41"/>
      <c r="C188" s="76"/>
      <c r="D188" s="76"/>
      <c r="E188" s="76"/>
      <c r="F188" s="76"/>
      <c r="G188" s="76"/>
      <c r="H188" s="76"/>
      <c r="I188" s="76"/>
      <c r="J188" s="76"/>
      <c r="K188" s="41"/>
    </row>
    <row r="189" spans="2:11" ht="15.75">
      <c r="B189" s="41"/>
      <c r="C189" s="76"/>
      <c r="D189" s="76"/>
      <c r="E189" s="76"/>
      <c r="F189" s="76"/>
      <c r="G189" s="76"/>
      <c r="H189" s="76"/>
      <c r="I189" s="76"/>
      <c r="J189" s="76"/>
      <c r="K189" s="41"/>
    </row>
    <row r="190" spans="2:11" ht="15.75">
      <c r="B190" s="41"/>
      <c r="C190" s="76"/>
      <c r="D190" s="76"/>
      <c r="E190" s="76"/>
      <c r="F190" s="76"/>
      <c r="G190" s="76"/>
      <c r="H190" s="76"/>
      <c r="I190" s="76"/>
      <c r="J190" s="76"/>
      <c r="K190" s="41"/>
    </row>
    <row r="191" spans="2:11" ht="15.75">
      <c r="B191" s="41"/>
      <c r="C191" s="76"/>
      <c r="D191" s="76"/>
      <c r="E191" s="76"/>
      <c r="F191" s="76"/>
      <c r="G191" s="76"/>
      <c r="H191" s="76"/>
      <c r="I191" s="76"/>
      <c r="J191" s="76"/>
      <c r="K191" s="41"/>
    </row>
    <row r="192" spans="2:11" ht="15.75">
      <c r="B192" s="41"/>
      <c r="C192" s="76"/>
      <c r="D192" s="76"/>
      <c r="E192" s="76"/>
      <c r="F192" s="76"/>
      <c r="G192" s="76"/>
      <c r="H192" s="76"/>
      <c r="I192" s="76"/>
      <c r="J192" s="76"/>
      <c r="K192" s="41"/>
    </row>
    <row r="193" spans="2:11" ht="15.75">
      <c r="B193" s="41"/>
      <c r="C193" s="76"/>
      <c r="D193" s="76"/>
      <c r="E193" s="76"/>
      <c r="F193" s="76"/>
      <c r="G193" s="76"/>
      <c r="H193" s="76"/>
      <c r="I193" s="76"/>
      <c r="J193" s="76"/>
      <c r="K193" s="41"/>
    </row>
    <row r="194" spans="2:11" ht="15.75">
      <c r="B194" s="42"/>
      <c r="C194" s="76"/>
      <c r="D194" s="76"/>
      <c r="E194" s="76"/>
      <c r="F194" s="76"/>
      <c r="G194" s="76"/>
      <c r="H194" s="76"/>
      <c r="I194" s="76"/>
      <c r="J194" s="76"/>
      <c r="K194" s="42"/>
    </row>
    <row r="195" spans="2:11" ht="15.75">
      <c r="B195" s="42"/>
      <c r="C195" s="76"/>
      <c r="D195" s="76"/>
      <c r="E195" s="76"/>
      <c r="F195" s="76"/>
      <c r="G195" s="76"/>
      <c r="H195" s="76"/>
      <c r="I195" s="76"/>
      <c r="J195" s="76"/>
      <c r="K195" s="42"/>
    </row>
    <row r="196" spans="2:11" ht="15.75">
      <c r="B196" s="42"/>
      <c r="C196" s="76"/>
      <c r="D196" s="76"/>
      <c r="E196" s="76"/>
      <c r="F196" s="76"/>
      <c r="G196" s="76"/>
      <c r="H196" s="76"/>
      <c r="I196" s="76"/>
      <c r="J196" s="76"/>
      <c r="K196" s="42"/>
    </row>
    <row r="197" spans="2:11" ht="15.75">
      <c r="B197" s="42"/>
      <c r="C197" s="76"/>
      <c r="D197" s="76"/>
      <c r="E197" s="76"/>
      <c r="F197" s="76"/>
      <c r="G197" s="76"/>
      <c r="H197" s="76"/>
      <c r="I197" s="76"/>
      <c r="J197" s="76"/>
      <c r="K197" s="42"/>
    </row>
    <row r="198" spans="2:11" ht="15.75">
      <c r="B198" s="42"/>
      <c r="C198" s="76"/>
      <c r="D198" s="76"/>
      <c r="E198" s="76"/>
      <c r="F198" s="76"/>
      <c r="G198" s="76"/>
      <c r="H198" s="76"/>
      <c r="I198" s="76"/>
      <c r="J198" s="76"/>
      <c r="K198" s="42"/>
    </row>
    <row r="199" spans="2:11" ht="15.75">
      <c r="B199" s="42"/>
      <c r="C199" s="76"/>
      <c r="D199" s="76"/>
      <c r="E199" s="76"/>
      <c r="F199" s="76"/>
      <c r="G199" s="76"/>
      <c r="H199" s="76"/>
      <c r="I199" s="76"/>
      <c r="J199" s="76"/>
      <c r="K199" s="42"/>
    </row>
    <row r="200" spans="2:11" ht="15.75">
      <c r="B200" s="42"/>
      <c r="C200" s="76"/>
      <c r="D200" s="76"/>
      <c r="E200" s="76"/>
      <c r="F200" s="76"/>
      <c r="G200" s="76"/>
      <c r="H200" s="76"/>
      <c r="I200" s="76"/>
      <c r="J200" s="76"/>
      <c r="K200" s="42"/>
    </row>
    <row r="201" spans="2:11" ht="15.75">
      <c r="B201" s="42"/>
      <c r="C201" s="76"/>
      <c r="D201" s="76"/>
      <c r="E201" s="76"/>
      <c r="F201" s="76"/>
      <c r="G201" s="76"/>
      <c r="H201" s="76"/>
      <c r="I201" s="76"/>
      <c r="J201" s="76"/>
      <c r="K201" s="42"/>
    </row>
    <row r="202" spans="2:11" ht="15.75">
      <c r="B202" s="42"/>
      <c r="C202" s="76"/>
      <c r="D202" s="76"/>
      <c r="E202" s="76"/>
      <c r="F202" s="76"/>
      <c r="G202" s="76"/>
      <c r="H202" s="76"/>
      <c r="I202" s="76"/>
      <c r="J202" s="76"/>
      <c r="K202" s="42"/>
    </row>
    <row r="203" spans="2:11" ht="15.75">
      <c r="B203" s="42"/>
      <c r="C203" s="76"/>
      <c r="D203" s="76"/>
      <c r="E203" s="76"/>
      <c r="F203" s="76"/>
      <c r="G203" s="76"/>
      <c r="H203" s="76"/>
      <c r="I203" s="76"/>
      <c r="J203" s="76"/>
      <c r="K203" s="42"/>
    </row>
    <row r="204" spans="2:11" ht="15.75">
      <c r="B204" s="42"/>
      <c r="C204" s="76"/>
      <c r="D204" s="76"/>
      <c r="E204" s="76"/>
      <c r="F204" s="76"/>
      <c r="G204" s="76"/>
      <c r="H204" s="76"/>
      <c r="I204" s="76"/>
      <c r="J204" s="76"/>
      <c r="K204" s="42"/>
    </row>
    <row r="205" spans="2:11" ht="15.75">
      <c r="B205" s="42"/>
      <c r="C205" s="76"/>
      <c r="D205" s="76"/>
      <c r="E205" s="76"/>
      <c r="F205" s="76"/>
      <c r="G205" s="76"/>
      <c r="H205" s="76"/>
      <c r="I205" s="76"/>
      <c r="J205" s="76"/>
      <c r="K205" s="42"/>
    </row>
    <row r="206" spans="2:11" ht="15.75">
      <c r="B206" s="42"/>
      <c r="C206" s="76"/>
      <c r="D206" s="76"/>
      <c r="E206" s="76"/>
      <c r="F206" s="76"/>
      <c r="G206" s="76"/>
      <c r="H206" s="76"/>
      <c r="I206" s="76"/>
      <c r="J206" s="76"/>
      <c r="K206" s="42"/>
    </row>
    <row r="207" spans="2:11" ht="15.75">
      <c r="B207" s="42"/>
      <c r="C207" s="76"/>
      <c r="D207" s="76"/>
      <c r="E207" s="76"/>
      <c r="F207" s="76"/>
      <c r="G207" s="76"/>
      <c r="H207" s="76"/>
      <c r="I207" s="76"/>
      <c r="J207" s="76"/>
      <c r="K207" s="42"/>
    </row>
    <row r="208" spans="2:11" ht="15.75">
      <c r="B208" s="42"/>
      <c r="C208" s="76"/>
      <c r="D208" s="76"/>
      <c r="E208" s="76"/>
      <c r="F208" s="76"/>
      <c r="G208" s="76"/>
      <c r="H208" s="76"/>
      <c r="I208" s="76"/>
      <c r="J208" s="76"/>
      <c r="K208" s="42"/>
    </row>
    <row r="209" spans="2:11" ht="15.75">
      <c r="B209" s="42"/>
      <c r="C209" s="76"/>
      <c r="D209" s="76"/>
      <c r="E209" s="76"/>
      <c r="F209" s="76"/>
      <c r="G209" s="76"/>
      <c r="H209" s="76"/>
      <c r="I209" s="76"/>
      <c r="J209" s="76"/>
      <c r="K209" s="42"/>
    </row>
    <row r="210" spans="2:11" ht="15.75">
      <c r="B210" s="42"/>
      <c r="C210" s="76"/>
      <c r="D210" s="76"/>
      <c r="E210" s="76"/>
      <c r="F210" s="76"/>
      <c r="G210" s="76"/>
      <c r="H210" s="76"/>
      <c r="I210" s="76"/>
      <c r="J210" s="76"/>
      <c r="K210" s="42"/>
    </row>
    <row r="211" spans="2:11" ht="15.75">
      <c r="B211" s="42"/>
      <c r="C211" s="76"/>
      <c r="D211" s="76"/>
      <c r="E211" s="76"/>
      <c r="F211" s="76"/>
      <c r="G211" s="76"/>
      <c r="H211" s="76"/>
      <c r="I211" s="76"/>
      <c r="J211" s="76"/>
      <c r="K211" s="42"/>
    </row>
    <row r="212" spans="2:11" ht="15.75">
      <c r="B212" s="42"/>
      <c r="C212" s="76"/>
      <c r="D212" s="76"/>
      <c r="E212" s="76"/>
      <c r="F212" s="76"/>
      <c r="G212" s="76"/>
      <c r="H212" s="76"/>
      <c r="I212" s="76"/>
      <c r="J212" s="76"/>
      <c r="K212" s="42"/>
    </row>
    <row r="213" spans="2:11" ht="15.75">
      <c r="B213" s="42"/>
      <c r="C213" s="76"/>
      <c r="D213" s="76"/>
      <c r="E213" s="76"/>
      <c r="F213" s="76"/>
      <c r="G213" s="76"/>
      <c r="H213" s="76"/>
      <c r="I213" s="76"/>
      <c r="J213" s="76"/>
      <c r="K213" s="42"/>
    </row>
    <row r="214" spans="2:11" ht="15.75">
      <c r="B214" s="42"/>
      <c r="C214" s="76"/>
      <c r="D214" s="76"/>
      <c r="E214" s="76"/>
      <c r="F214" s="76"/>
      <c r="G214" s="76"/>
      <c r="H214" s="76"/>
      <c r="I214" s="76"/>
      <c r="J214" s="76"/>
      <c r="K214" s="42"/>
    </row>
    <row r="215" spans="2:11" ht="15.75">
      <c r="B215" s="42"/>
      <c r="C215" s="76"/>
      <c r="D215" s="76"/>
      <c r="E215" s="76"/>
      <c r="F215" s="76"/>
      <c r="G215" s="76"/>
      <c r="H215" s="76"/>
      <c r="I215" s="76"/>
      <c r="J215" s="76"/>
      <c r="K215" s="42"/>
    </row>
    <row r="216" spans="2:11" ht="15.75">
      <c r="B216" s="42"/>
      <c r="C216" s="76"/>
      <c r="D216" s="76"/>
      <c r="E216" s="76"/>
      <c r="F216" s="76"/>
      <c r="G216" s="76"/>
      <c r="H216" s="76"/>
      <c r="I216" s="76"/>
      <c r="J216" s="76"/>
      <c r="K216" s="42"/>
    </row>
    <row r="217" spans="2:11" ht="15.75">
      <c r="B217" s="42"/>
      <c r="C217" s="76"/>
      <c r="D217" s="76"/>
      <c r="E217" s="76"/>
      <c r="F217" s="76"/>
      <c r="G217" s="76"/>
      <c r="H217" s="76"/>
      <c r="I217" s="76"/>
      <c r="J217" s="76"/>
      <c r="K217" s="42"/>
    </row>
    <row r="218" spans="2:11" ht="15.75">
      <c r="B218" s="42"/>
      <c r="C218" s="76"/>
      <c r="D218" s="76"/>
      <c r="E218" s="76"/>
      <c r="F218" s="76"/>
      <c r="G218" s="76"/>
      <c r="H218" s="76"/>
      <c r="I218" s="76"/>
      <c r="J218" s="76"/>
      <c r="K218" s="42"/>
    </row>
    <row r="219" spans="2:11" ht="15.75">
      <c r="B219" s="42"/>
      <c r="C219" s="76"/>
      <c r="D219" s="76"/>
      <c r="E219" s="76"/>
      <c r="F219" s="76"/>
      <c r="G219" s="76"/>
      <c r="H219" s="76"/>
      <c r="I219" s="76"/>
      <c r="J219" s="76"/>
      <c r="K219" s="42"/>
    </row>
    <row r="220" spans="2:11" ht="15.75">
      <c r="B220" s="42"/>
      <c r="C220" s="76"/>
      <c r="D220" s="76"/>
      <c r="E220" s="76"/>
      <c r="F220" s="76"/>
      <c r="G220" s="76"/>
      <c r="H220" s="76"/>
      <c r="I220" s="76"/>
      <c r="J220" s="76"/>
      <c r="K220" s="42"/>
    </row>
    <row r="221" spans="2:11" ht="15.75">
      <c r="B221" s="42"/>
      <c r="C221" s="76"/>
      <c r="D221" s="76"/>
      <c r="E221" s="76"/>
      <c r="F221" s="76"/>
      <c r="G221" s="76"/>
      <c r="H221" s="76"/>
      <c r="I221" s="76"/>
      <c r="J221" s="76"/>
      <c r="K221" s="42"/>
    </row>
    <row r="222" spans="2:11" ht="15.75">
      <c r="B222" s="42"/>
      <c r="C222" s="76"/>
      <c r="D222" s="76"/>
      <c r="E222" s="76"/>
      <c r="F222" s="76"/>
      <c r="G222" s="76"/>
      <c r="H222" s="76"/>
      <c r="I222" s="76"/>
      <c r="J222" s="76"/>
      <c r="K222" s="42"/>
    </row>
    <row r="223" spans="2:11" ht="15.75">
      <c r="B223" s="42"/>
      <c r="C223" s="76"/>
      <c r="D223" s="76"/>
      <c r="E223" s="76"/>
      <c r="F223" s="76"/>
      <c r="G223" s="76"/>
      <c r="H223" s="76"/>
      <c r="I223" s="76"/>
      <c r="J223" s="76"/>
      <c r="K223" s="42"/>
    </row>
    <row r="224" spans="2:11" ht="15.75">
      <c r="B224" s="42"/>
      <c r="C224" s="76"/>
      <c r="D224" s="76"/>
      <c r="E224" s="76"/>
      <c r="F224" s="76"/>
      <c r="G224" s="76"/>
      <c r="H224" s="76"/>
      <c r="I224" s="76"/>
      <c r="J224" s="76"/>
      <c r="K224" s="42"/>
    </row>
    <row r="225" spans="2:11" ht="15.75">
      <c r="B225" s="42"/>
      <c r="C225" s="76"/>
      <c r="D225" s="76"/>
      <c r="E225" s="76"/>
      <c r="F225" s="76"/>
      <c r="G225" s="76"/>
      <c r="H225" s="76"/>
      <c r="I225" s="76"/>
      <c r="J225" s="76"/>
      <c r="K225" s="42"/>
    </row>
    <row r="226" spans="2:11" ht="15.75">
      <c r="B226" s="42"/>
      <c r="C226" s="76"/>
      <c r="D226" s="76"/>
      <c r="E226" s="76"/>
      <c r="F226" s="76"/>
      <c r="G226" s="76"/>
      <c r="H226" s="76"/>
      <c r="I226" s="76"/>
      <c r="J226" s="76"/>
      <c r="K226" s="42"/>
    </row>
    <row r="227" spans="2:11" ht="15.75">
      <c r="B227" s="42"/>
      <c r="C227" s="76"/>
      <c r="D227" s="76"/>
      <c r="E227" s="76"/>
      <c r="F227" s="76"/>
      <c r="G227" s="76"/>
      <c r="H227" s="76"/>
      <c r="I227" s="76"/>
      <c r="J227" s="76"/>
      <c r="K227" s="42"/>
    </row>
    <row r="228" spans="2:11" ht="15.75">
      <c r="B228" s="42"/>
      <c r="C228" s="76"/>
      <c r="D228" s="76"/>
      <c r="E228" s="76"/>
      <c r="F228" s="76"/>
      <c r="G228" s="76"/>
      <c r="H228" s="76"/>
      <c r="I228" s="76"/>
      <c r="J228" s="76"/>
      <c r="K228" s="42"/>
    </row>
    <row r="229" spans="2:11" ht="15.75">
      <c r="B229" s="42"/>
      <c r="C229" s="76"/>
      <c r="D229" s="76"/>
      <c r="E229" s="76"/>
      <c r="F229" s="76"/>
      <c r="G229" s="76"/>
      <c r="H229" s="76"/>
      <c r="I229" s="76"/>
      <c r="J229" s="76"/>
      <c r="K229" s="42"/>
    </row>
    <row r="230" spans="2:11" ht="15.75">
      <c r="B230" s="42"/>
      <c r="C230" s="76"/>
      <c r="D230" s="76"/>
      <c r="E230" s="76"/>
      <c r="F230" s="76"/>
      <c r="G230" s="76"/>
      <c r="H230" s="76"/>
      <c r="I230" s="76"/>
      <c r="J230" s="76"/>
      <c r="K230" s="42"/>
    </row>
    <row r="231" spans="2:11" ht="15.75">
      <c r="B231" s="42"/>
      <c r="C231" s="76"/>
      <c r="D231" s="76"/>
      <c r="E231" s="76"/>
      <c r="F231" s="76"/>
      <c r="G231" s="76"/>
      <c r="H231" s="76"/>
      <c r="I231" s="76"/>
      <c r="J231" s="76"/>
      <c r="K231" s="42"/>
    </row>
    <row r="232" spans="2:11" ht="15.75">
      <c r="B232" s="42"/>
      <c r="C232" s="76"/>
      <c r="D232" s="76"/>
      <c r="E232" s="76"/>
      <c r="F232" s="76"/>
      <c r="G232" s="76"/>
      <c r="H232" s="76"/>
      <c r="I232" s="76"/>
      <c r="J232" s="76"/>
      <c r="K232" s="42"/>
    </row>
    <row r="233" spans="2:11" ht="15.75">
      <c r="B233" s="42"/>
      <c r="C233" s="76"/>
      <c r="D233" s="76"/>
      <c r="E233" s="76"/>
      <c r="F233" s="76"/>
      <c r="G233" s="76"/>
      <c r="H233" s="76"/>
      <c r="I233" s="76"/>
      <c r="J233" s="76"/>
      <c r="K233" s="42"/>
    </row>
    <row r="234" spans="2:11" ht="15.75">
      <c r="B234" s="42"/>
      <c r="C234" s="76"/>
      <c r="D234" s="76"/>
      <c r="E234" s="76"/>
      <c r="F234" s="76"/>
      <c r="G234" s="76"/>
      <c r="H234" s="76"/>
      <c r="I234" s="76"/>
      <c r="J234" s="76"/>
      <c r="K234" s="42"/>
    </row>
    <row r="235" spans="2:11" ht="15.75">
      <c r="B235" s="42"/>
      <c r="C235" s="76"/>
      <c r="D235" s="76"/>
      <c r="E235" s="76"/>
      <c r="F235" s="76"/>
      <c r="G235" s="76"/>
      <c r="H235" s="76"/>
      <c r="I235" s="76"/>
      <c r="J235" s="76"/>
      <c r="K235" s="42"/>
    </row>
    <row r="236" spans="2:11" ht="15.75">
      <c r="B236" s="42"/>
      <c r="C236" s="76"/>
      <c r="D236" s="76"/>
      <c r="E236" s="76"/>
      <c r="F236" s="76"/>
      <c r="G236" s="76"/>
      <c r="H236" s="76"/>
      <c r="I236" s="76"/>
      <c r="J236" s="76"/>
      <c r="K236" s="42"/>
    </row>
    <row r="237" spans="2:11" ht="15.75">
      <c r="B237" s="42"/>
      <c r="C237" s="76"/>
      <c r="D237" s="76"/>
      <c r="E237" s="76"/>
      <c r="F237" s="76"/>
      <c r="G237" s="76"/>
      <c r="H237" s="76"/>
      <c r="I237" s="76"/>
      <c r="J237" s="76"/>
      <c r="K237" s="42"/>
    </row>
    <row r="238" spans="2:11" ht="15.75">
      <c r="B238" s="42"/>
      <c r="C238" s="76"/>
      <c r="D238" s="76"/>
      <c r="E238" s="76"/>
      <c r="F238" s="76"/>
      <c r="G238" s="76"/>
      <c r="H238" s="76"/>
      <c r="I238" s="76"/>
      <c r="J238" s="76"/>
      <c r="K238" s="42"/>
    </row>
    <row r="239" spans="2:11" ht="15.75">
      <c r="B239" s="42"/>
      <c r="C239" s="76"/>
      <c r="D239" s="76"/>
      <c r="E239" s="76"/>
      <c r="F239" s="76"/>
      <c r="G239" s="76"/>
      <c r="H239" s="76"/>
      <c r="I239" s="76"/>
      <c r="J239" s="76"/>
      <c r="K239" s="42"/>
    </row>
    <row r="240" spans="2:11" ht="15.75">
      <c r="B240" s="42"/>
      <c r="C240" s="76"/>
      <c r="D240" s="76"/>
      <c r="E240" s="76"/>
      <c r="F240" s="76"/>
      <c r="G240" s="76"/>
      <c r="H240" s="76"/>
      <c r="I240" s="76"/>
      <c r="J240" s="76"/>
      <c r="K240" s="42"/>
    </row>
    <row r="241" spans="2:11" ht="15.75">
      <c r="B241" s="42"/>
      <c r="C241" s="76"/>
      <c r="D241" s="76"/>
      <c r="E241" s="76"/>
      <c r="F241" s="76"/>
      <c r="G241" s="76"/>
      <c r="H241" s="76"/>
      <c r="I241" s="76"/>
      <c r="J241" s="76"/>
      <c r="K241" s="42"/>
    </row>
    <row r="242" spans="2:11" ht="15.75">
      <c r="B242" s="42"/>
      <c r="C242" s="76"/>
      <c r="D242" s="76"/>
      <c r="E242" s="76"/>
      <c r="F242" s="76"/>
      <c r="G242" s="76"/>
      <c r="H242" s="76"/>
      <c r="I242" s="76"/>
      <c r="J242" s="76"/>
      <c r="K242" s="42"/>
    </row>
    <row r="243" spans="2:11" ht="15.75">
      <c r="B243" s="42"/>
      <c r="C243" s="76"/>
      <c r="D243" s="76"/>
      <c r="E243" s="76"/>
      <c r="F243" s="76"/>
      <c r="G243" s="76"/>
      <c r="H243" s="76"/>
      <c r="I243" s="76"/>
      <c r="J243" s="76"/>
      <c r="K243" s="42"/>
    </row>
    <row r="244" spans="2:11" ht="15.75">
      <c r="B244" s="42"/>
      <c r="C244" s="76"/>
      <c r="D244" s="76"/>
      <c r="E244" s="76"/>
      <c r="F244" s="76"/>
      <c r="G244" s="76"/>
      <c r="H244" s="76"/>
      <c r="I244" s="76"/>
      <c r="J244" s="76"/>
      <c r="K244" s="42"/>
    </row>
    <row r="245" spans="2:11" ht="15.75">
      <c r="B245" s="42"/>
      <c r="C245" s="76"/>
      <c r="D245" s="76"/>
      <c r="E245" s="76"/>
      <c r="F245" s="76"/>
      <c r="G245" s="76"/>
      <c r="H245" s="76"/>
      <c r="I245" s="76"/>
      <c r="J245" s="76"/>
      <c r="K245" s="42"/>
    </row>
    <row r="246" spans="2:11" ht="15.75">
      <c r="B246" s="42"/>
      <c r="C246" s="76"/>
      <c r="D246" s="76"/>
      <c r="E246" s="76"/>
      <c r="F246" s="76"/>
      <c r="G246" s="76"/>
      <c r="H246" s="76"/>
      <c r="I246" s="76"/>
      <c r="J246" s="76"/>
      <c r="K246" s="42"/>
    </row>
    <row r="247" spans="2:11" ht="15.75">
      <c r="B247" s="42"/>
      <c r="C247" s="76"/>
      <c r="D247" s="76"/>
      <c r="E247" s="76"/>
      <c r="F247" s="76"/>
      <c r="G247" s="76"/>
      <c r="H247" s="76"/>
      <c r="I247" s="76"/>
      <c r="J247" s="76"/>
      <c r="K247" s="42"/>
    </row>
    <row r="248" spans="2:11" ht="15.75">
      <c r="B248" s="42"/>
      <c r="C248" s="76"/>
      <c r="D248" s="76"/>
      <c r="E248" s="76"/>
      <c r="F248" s="76"/>
      <c r="G248" s="76"/>
      <c r="H248" s="76"/>
      <c r="I248" s="76"/>
      <c r="J248" s="76"/>
      <c r="K248" s="42"/>
    </row>
    <row r="249" spans="2:11" ht="15.75">
      <c r="B249" s="42"/>
      <c r="C249" s="76"/>
      <c r="D249" s="76"/>
      <c r="E249" s="76"/>
      <c r="F249" s="76"/>
      <c r="G249" s="76"/>
      <c r="H249" s="76"/>
      <c r="I249" s="76"/>
      <c r="J249" s="76"/>
      <c r="K249" s="42"/>
    </row>
    <row r="250" spans="2:11" ht="15.75">
      <c r="B250" s="42"/>
      <c r="C250" s="76"/>
      <c r="D250" s="76"/>
      <c r="E250" s="76"/>
      <c r="F250" s="76"/>
      <c r="G250" s="76"/>
      <c r="H250" s="76"/>
      <c r="I250" s="76"/>
      <c r="J250" s="76"/>
      <c r="K250" s="42"/>
    </row>
    <row r="251" spans="2:11" ht="15.75">
      <c r="B251" s="42"/>
      <c r="C251" s="76"/>
      <c r="D251" s="76"/>
      <c r="E251" s="76"/>
      <c r="F251" s="76"/>
      <c r="G251" s="76"/>
      <c r="H251" s="76"/>
      <c r="I251" s="76"/>
      <c r="J251" s="76"/>
      <c r="K251" s="42"/>
    </row>
    <row r="252" spans="2:11" ht="15.75">
      <c r="B252" s="42"/>
      <c r="C252" s="76"/>
      <c r="D252" s="76"/>
      <c r="E252" s="76"/>
      <c r="F252" s="76"/>
      <c r="G252" s="76"/>
      <c r="H252" s="76"/>
      <c r="I252" s="76"/>
      <c r="J252" s="76"/>
      <c r="K252" s="42"/>
    </row>
    <row r="253" spans="2:11" ht="15.75">
      <c r="B253" s="42"/>
      <c r="C253" s="76"/>
      <c r="D253" s="76"/>
      <c r="E253" s="76"/>
      <c r="F253" s="76"/>
      <c r="G253" s="76"/>
      <c r="H253" s="76"/>
      <c r="I253" s="76"/>
      <c r="J253" s="76"/>
      <c r="K253" s="42"/>
    </row>
    <row r="254" spans="2:11" ht="15.75">
      <c r="B254" s="42"/>
      <c r="C254" s="76"/>
      <c r="D254" s="76"/>
      <c r="E254" s="76"/>
      <c r="F254" s="76"/>
      <c r="G254" s="76"/>
      <c r="H254" s="76"/>
      <c r="I254" s="76"/>
      <c r="J254" s="76"/>
      <c r="K254" s="42"/>
    </row>
    <row r="255" spans="2:11" ht="15.75">
      <c r="B255" s="42"/>
      <c r="C255" s="76"/>
      <c r="D255" s="76"/>
      <c r="E255" s="76"/>
      <c r="F255" s="76"/>
      <c r="G255" s="76"/>
      <c r="H255" s="76"/>
      <c r="I255" s="76"/>
      <c r="J255" s="76"/>
      <c r="K255" s="42"/>
    </row>
    <row r="256" spans="2:11" ht="15.75">
      <c r="B256" s="42"/>
      <c r="C256" s="76"/>
      <c r="D256" s="76"/>
      <c r="E256" s="76"/>
      <c r="F256" s="76"/>
      <c r="G256" s="76"/>
      <c r="H256" s="76"/>
      <c r="I256" s="76"/>
      <c r="J256" s="76"/>
      <c r="K256" s="42"/>
    </row>
    <row r="257" spans="2:11" ht="15.75">
      <c r="B257" s="42"/>
      <c r="C257" s="76"/>
      <c r="D257" s="76"/>
      <c r="E257" s="76"/>
      <c r="F257" s="76"/>
      <c r="G257" s="76"/>
      <c r="H257" s="76"/>
      <c r="I257" s="76"/>
      <c r="J257" s="76"/>
      <c r="K257" s="42"/>
    </row>
    <row r="258" spans="2:11" ht="15.75">
      <c r="B258" s="42"/>
      <c r="C258" s="76"/>
      <c r="D258" s="76"/>
      <c r="E258" s="76"/>
      <c r="F258" s="76"/>
      <c r="G258" s="76"/>
      <c r="H258" s="76"/>
      <c r="I258" s="76"/>
      <c r="J258" s="76"/>
      <c r="K258" s="42"/>
    </row>
    <row r="259" spans="2:11" ht="15.75">
      <c r="B259" s="42"/>
      <c r="C259" s="76"/>
      <c r="D259" s="76"/>
      <c r="E259" s="76"/>
      <c r="F259" s="76"/>
      <c r="G259" s="76"/>
      <c r="H259" s="76"/>
      <c r="I259" s="76"/>
      <c r="J259" s="76"/>
      <c r="K259" s="42"/>
    </row>
    <row r="260" spans="2:11" ht="15.75">
      <c r="B260" s="42"/>
      <c r="C260" s="76"/>
      <c r="D260" s="76"/>
      <c r="E260" s="76"/>
      <c r="F260" s="76"/>
      <c r="G260" s="76"/>
      <c r="H260" s="76"/>
      <c r="I260" s="76"/>
      <c r="J260" s="76"/>
      <c r="K260" s="42"/>
    </row>
    <row r="261" spans="2:11" ht="15.75">
      <c r="B261" s="42"/>
      <c r="C261" s="76"/>
      <c r="D261" s="76"/>
      <c r="E261" s="76"/>
      <c r="F261" s="76"/>
      <c r="G261" s="76"/>
      <c r="H261" s="76"/>
      <c r="I261" s="76"/>
      <c r="J261" s="76"/>
      <c r="K261" s="42"/>
    </row>
    <row r="262" spans="2:11" ht="15.75">
      <c r="B262" s="42"/>
      <c r="C262" s="76"/>
      <c r="D262" s="76"/>
      <c r="E262" s="76"/>
      <c r="F262" s="76"/>
      <c r="G262" s="76"/>
      <c r="H262" s="76"/>
      <c r="I262" s="76"/>
      <c r="J262" s="76"/>
      <c r="K262" s="42"/>
    </row>
    <row r="263" spans="2:11" ht="15.75">
      <c r="B263" s="42"/>
      <c r="C263" s="76"/>
      <c r="D263" s="76"/>
      <c r="E263" s="76"/>
      <c r="F263" s="76"/>
      <c r="G263" s="76"/>
      <c r="H263" s="76"/>
      <c r="I263" s="76"/>
      <c r="J263" s="76"/>
      <c r="K263" s="42"/>
    </row>
    <row r="264" spans="2:11" ht="15.75">
      <c r="B264" s="42"/>
      <c r="C264" s="76"/>
      <c r="D264" s="76"/>
      <c r="E264" s="76"/>
      <c r="F264" s="76"/>
      <c r="G264" s="76"/>
      <c r="H264" s="76"/>
      <c r="I264" s="76"/>
      <c r="J264" s="76"/>
      <c r="K264" s="42"/>
    </row>
    <row r="265" spans="2:11" ht="15.75">
      <c r="B265" s="42"/>
      <c r="C265" s="76"/>
      <c r="D265" s="76"/>
      <c r="E265" s="76"/>
      <c r="F265" s="76"/>
      <c r="G265" s="76"/>
      <c r="H265" s="76"/>
      <c r="I265" s="76"/>
      <c r="J265" s="76"/>
      <c r="K265" s="42"/>
    </row>
    <row r="266" spans="2:11" ht="15.75">
      <c r="B266" s="42"/>
      <c r="C266" s="76"/>
      <c r="D266" s="76"/>
      <c r="E266" s="76"/>
      <c r="F266" s="76"/>
      <c r="G266" s="76"/>
      <c r="H266" s="76"/>
      <c r="I266" s="76"/>
      <c r="J266" s="76"/>
      <c r="K266" s="42"/>
    </row>
    <row r="267" spans="2:11" ht="15.75">
      <c r="B267" s="42"/>
      <c r="C267" s="76"/>
      <c r="D267" s="76"/>
      <c r="E267" s="76"/>
      <c r="F267" s="76"/>
      <c r="G267" s="76"/>
      <c r="H267" s="76"/>
      <c r="I267" s="76"/>
      <c r="J267" s="76"/>
      <c r="K267" s="42"/>
    </row>
    <row r="268" spans="2:11" ht="15.75">
      <c r="B268" s="42"/>
      <c r="C268" s="76"/>
      <c r="D268" s="76"/>
      <c r="E268" s="76"/>
      <c r="F268" s="76"/>
      <c r="G268" s="76"/>
      <c r="H268" s="76"/>
      <c r="I268" s="76"/>
      <c r="J268" s="76"/>
      <c r="K268" s="42"/>
    </row>
    <row r="269" spans="2:11" ht="15.75">
      <c r="B269" s="42"/>
      <c r="C269" s="76"/>
      <c r="D269" s="76"/>
      <c r="E269" s="76"/>
      <c r="F269" s="76"/>
      <c r="G269" s="76"/>
      <c r="H269" s="76"/>
      <c r="I269" s="76"/>
      <c r="J269" s="76"/>
      <c r="K269" s="42"/>
    </row>
    <row r="270" spans="2:11" ht="15.75">
      <c r="B270" s="42"/>
      <c r="C270" s="76"/>
      <c r="D270" s="76"/>
      <c r="E270" s="76"/>
      <c r="F270" s="76"/>
      <c r="G270" s="76"/>
      <c r="H270" s="76"/>
      <c r="I270" s="76"/>
      <c r="J270" s="76"/>
      <c r="K270" s="42"/>
    </row>
    <row r="271" spans="2:11" ht="15.75">
      <c r="B271" s="42"/>
      <c r="C271" s="76"/>
      <c r="D271" s="76"/>
      <c r="E271" s="76"/>
      <c r="F271" s="76"/>
      <c r="G271" s="76"/>
      <c r="H271" s="76"/>
      <c r="I271" s="76"/>
      <c r="J271" s="76"/>
      <c r="K271" s="42"/>
    </row>
    <row r="272" spans="2:11" ht="15.75">
      <c r="B272" s="42"/>
      <c r="C272" s="76"/>
      <c r="D272" s="76"/>
      <c r="E272" s="76"/>
      <c r="F272" s="76"/>
      <c r="G272" s="76"/>
      <c r="H272" s="76"/>
      <c r="I272" s="76"/>
      <c r="J272" s="76"/>
      <c r="K272" s="42"/>
    </row>
    <row r="273" spans="2:11" ht="15.75">
      <c r="B273" s="42"/>
      <c r="C273" s="76"/>
      <c r="D273" s="76"/>
      <c r="E273" s="76"/>
      <c r="F273" s="76"/>
      <c r="G273" s="76"/>
      <c r="H273" s="76"/>
      <c r="I273" s="76"/>
      <c r="J273" s="76"/>
      <c r="K273" s="42"/>
    </row>
    <row r="274" spans="2:11" ht="15.75">
      <c r="B274" s="42"/>
      <c r="C274" s="76"/>
      <c r="D274" s="76"/>
      <c r="E274" s="76"/>
      <c r="F274" s="76"/>
      <c r="G274" s="76"/>
      <c r="H274" s="76"/>
      <c r="I274" s="76"/>
      <c r="J274" s="76"/>
      <c r="K274" s="42"/>
    </row>
    <row r="275" spans="2:11" ht="15.75">
      <c r="B275" s="42"/>
      <c r="C275" s="76"/>
      <c r="D275" s="76"/>
      <c r="E275" s="76"/>
      <c r="F275" s="76"/>
      <c r="G275" s="76"/>
      <c r="H275" s="76"/>
      <c r="I275" s="76"/>
      <c r="J275" s="76"/>
      <c r="K275" s="42"/>
    </row>
    <row r="276" spans="2:11" ht="15.75">
      <c r="B276" s="42"/>
      <c r="C276" s="76"/>
      <c r="D276" s="76"/>
      <c r="E276" s="76"/>
      <c r="F276" s="76"/>
      <c r="G276" s="76"/>
      <c r="H276" s="76"/>
      <c r="I276" s="76"/>
      <c r="J276" s="76"/>
      <c r="K276" s="42"/>
    </row>
    <row r="277" spans="2:11" ht="15.75">
      <c r="B277" s="42"/>
      <c r="C277" s="76"/>
      <c r="D277" s="76"/>
      <c r="E277" s="76"/>
      <c r="F277" s="76"/>
      <c r="G277" s="76"/>
      <c r="H277" s="76"/>
      <c r="I277" s="76"/>
      <c r="J277" s="76"/>
      <c r="K277" s="42"/>
    </row>
    <row r="278" spans="2:11" ht="15.75">
      <c r="B278" s="42"/>
      <c r="C278" s="76"/>
      <c r="D278" s="76"/>
      <c r="E278" s="76"/>
      <c r="F278" s="76"/>
      <c r="G278" s="76"/>
      <c r="H278" s="76"/>
      <c r="I278" s="76"/>
      <c r="J278" s="76"/>
      <c r="K278" s="42"/>
    </row>
    <row r="279" spans="2:11" ht="15.75">
      <c r="B279" s="42"/>
      <c r="C279" s="76"/>
      <c r="D279" s="76"/>
      <c r="E279" s="76"/>
      <c r="F279" s="76"/>
      <c r="G279" s="76"/>
      <c r="H279" s="76"/>
      <c r="I279" s="76"/>
      <c r="J279" s="76"/>
      <c r="K279" s="42"/>
    </row>
    <row r="280" spans="2:11" ht="15.75">
      <c r="B280" s="42"/>
      <c r="C280" s="76"/>
      <c r="D280" s="76"/>
      <c r="E280" s="76"/>
      <c r="F280" s="76"/>
      <c r="G280" s="76"/>
      <c r="H280" s="76"/>
      <c r="I280" s="76"/>
      <c r="J280" s="76"/>
      <c r="K280" s="42"/>
    </row>
    <row r="281" spans="2:11" ht="15.75">
      <c r="B281" s="42"/>
      <c r="C281" s="76"/>
      <c r="D281" s="76"/>
      <c r="E281" s="76"/>
      <c r="F281" s="76"/>
      <c r="G281" s="76"/>
      <c r="H281" s="76"/>
      <c r="I281" s="76"/>
      <c r="J281" s="76"/>
      <c r="K281" s="42"/>
    </row>
    <row r="282" spans="2:11" ht="15.75">
      <c r="B282" s="42"/>
      <c r="C282" s="76"/>
      <c r="D282" s="76"/>
      <c r="E282" s="76"/>
      <c r="F282" s="76"/>
      <c r="G282" s="76"/>
      <c r="H282" s="76"/>
      <c r="I282" s="76"/>
      <c r="J282" s="76"/>
      <c r="K282" s="42"/>
    </row>
    <row r="283" spans="2:11" ht="15.75">
      <c r="B283" s="42"/>
      <c r="C283" s="76"/>
      <c r="D283" s="76"/>
      <c r="E283" s="76"/>
      <c r="F283" s="76"/>
      <c r="G283" s="76"/>
      <c r="H283" s="76"/>
      <c r="I283" s="76"/>
      <c r="J283" s="76"/>
      <c r="K283" s="42"/>
    </row>
    <row r="284" spans="2:11" ht="15.75">
      <c r="B284" s="42"/>
      <c r="C284" s="76"/>
      <c r="D284" s="76"/>
      <c r="E284" s="76"/>
      <c r="F284" s="76"/>
      <c r="G284" s="76"/>
      <c r="H284" s="76"/>
      <c r="I284" s="76"/>
      <c r="J284" s="76"/>
      <c r="K284" s="42"/>
    </row>
    <row r="285" spans="2:11" ht="15.75">
      <c r="B285" s="42"/>
      <c r="C285" s="76"/>
      <c r="D285" s="76"/>
      <c r="E285" s="76"/>
      <c r="F285" s="76"/>
      <c r="G285" s="76"/>
      <c r="H285" s="76"/>
      <c r="I285" s="76"/>
      <c r="J285" s="76"/>
      <c r="K285" s="42"/>
    </row>
    <row r="286" spans="2:11" ht="15.75">
      <c r="B286" s="42"/>
      <c r="C286" s="76"/>
      <c r="D286" s="76"/>
      <c r="E286" s="76"/>
      <c r="F286" s="76"/>
      <c r="G286" s="76"/>
      <c r="H286" s="76"/>
      <c r="I286" s="76"/>
      <c r="J286" s="76"/>
      <c r="K286" s="42"/>
    </row>
    <row r="287" spans="2:11" ht="15.75">
      <c r="B287" s="42"/>
      <c r="C287" s="76"/>
      <c r="D287" s="76"/>
      <c r="E287" s="76"/>
      <c r="F287" s="76"/>
      <c r="G287" s="76"/>
      <c r="H287" s="76"/>
      <c r="I287" s="76"/>
      <c r="J287" s="76"/>
      <c r="K287" s="42"/>
    </row>
    <row r="288" spans="2:11" ht="15.75">
      <c r="B288" s="42"/>
      <c r="C288" s="76"/>
      <c r="D288" s="76"/>
      <c r="E288" s="76"/>
      <c r="F288" s="76"/>
      <c r="G288" s="76"/>
      <c r="H288" s="76"/>
      <c r="I288" s="76"/>
      <c r="J288" s="76"/>
      <c r="K288" s="42"/>
    </row>
    <row r="289" spans="2:11" ht="15.75">
      <c r="B289" s="42"/>
      <c r="C289" s="42"/>
      <c r="D289" s="42"/>
      <c r="E289" s="42"/>
      <c r="F289" s="42"/>
      <c r="G289" s="42"/>
      <c r="H289" s="42"/>
      <c r="I289" s="42"/>
      <c r="J289" s="42"/>
      <c r="K289" s="42"/>
    </row>
  </sheetData>
  <sheetProtection algorithmName="SHA-512" hashValue="Mvn8gkAa+EQ9YEW6g+lY4cPPHTO5i3Et89fVZmZOJT73n55nPhgg+vE+Bh/EcWnvKBaYJZWB/aNxY7wIPB2Sfw==" saltValue="W+MEj2FkHndT/R2tb5zsjA==" spinCount="100000" sheet="1" insertColumns="0" insertRows="0" deleteColumns="0" deleteRows="0" sort="0"/>
  <mergeCells count="362">
    <mergeCell ref="B1:K1"/>
    <mergeCell ref="M1:O1"/>
    <mergeCell ref="C2:J2"/>
    <mergeCell ref="M2:S2"/>
    <mergeCell ref="N3:O3"/>
    <mergeCell ref="P3:Q3"/>
    <mergeCell ref="R3:S3"/>
    <mergeCell ref="N6:O6"/>
    <mergeCell ref="P6:Q6"/>
    <mergeCell ref="R6:S6"/>
    <mergeCell ref="C7:D7"/>
    <mergeCell ref="E7:K7"/>
    <mergeCell ref="M7:P7"/>
    <mergeCell ref="Q7:S7"/>
    <mergeCell ref="N4:O4"/>
    <mergeCell ref="P4:Q4"/>
    <mergeCell ref="R4:S4"/>
    <mergeCell ref="N5:O5"/>
    <mergeCell ref="P5:Q5"/>
    <mergeCell ref="R5:S5"/>
    <mergeCell ref="C11:K11"/>
    <mergeCell ref="C12:K12"/>
    <mergeCell ref="C13:K13"/>
    <mergeCell ref="M13:S13"/>
    <mergeCell ref="C14:K14"/>
    <mergeCell ref="M14:O14"/>
    <mergeCell ref="P14:S14"/>
    <mergeCell ref="C8:D8"/>
    <mergeCell ref="E8:K8"/>
    <mergeCell ref="M8:P8"/>
    <mergeCell ref="Q8:S8"/>
    <mergeCell ref="C9:D9"/>
    <mergeCell ref="E9:K9"/>
    <mergeCell ref="M9:P9"/>
    <mergeCell ref="Q9:S9"/>
    <mergeCell ref="C17:K17"/>
    <mergeCell ref="M17:O17"/>
    <mergeCell ref="P17:S17"/>
    <mergeCell ref="C18:K18"/>
    <mergeCell ref="M18:O18"/>
    <mergeCell ref="P18:S18"/>
    <mergeCell ref="C15:K15"/>
    <mergeCell ref="M15:O15"/>
    <mergeCell ref="P15:S15"/>
    <mergeCell ref="C16:K16"/>
    <mergeCell ref="M16:O16"/>
    <mergeCell ref="P16:S16"/>
    <mergeCell ref="C21:K21"/>
    <mergeCell ref="M21:O21"/>
    <mergeCell ref="P21:S21"/>
    <mergeCell ref="C22:K22"/>
    <mergeCell ref="M22:O22"/>
    <mergeCell ref="P22:S22"/>
    <mergeCell ref="C19:K19"/>
    <mergeCell ref="M19:O19"/>
    <mergeCell ref="P19:S19"/>
    <mergeCell ref="C20:K20"/>
    <mergeCell ref="M20:O20"/>
    <mergeCell ref="P20:S20"/>
    <mergeCell ref="C26:K26"/>
    <mergeCell ref="C27:K27"/>
    <mergeCell ref="M27:R27"/>
    <mergeCell ref="C28:K28"/>
    <mergeCell ref="M28:O28"/>
    <mergeCell ref="Q28:R28"/>
    <mergeCell ref="C23:K23"/>
    <mergeCell ref="M23:O23"/>
    <mergeCell ref="C24:K24"/>
    <mergeCell ref="M24:O24"/>
    <mergeCell ref="C25:K25"/>
    <mergeCell ref="M25:O25"/>
    <mergeCell ref="C31:K31"/>
    <mergeCell ref="M31:O31"/>
    <mergeCell ref="Q31:R31"/>
    <mergeCell ref="C32:K32"/>
    <mergeCell ref="M32:O32"/>
    <mergeCell ref="Q32:R32"/>
    <mergeCell ref="C29:K29"/>
    <mergeCell ref="M29:O29"/>
    <mergeCell ref="Q29:R29"/>
    <mergeCell ref="C30:K30"/>
    <mergeCell ref="M30:O30"/>
    <mergeCell ref="Q30:R30"/>
    <mergeCell ref="C35:K35"/>
    <mergeCell ref="M35:O35"/>
    <mergeCell ref="Q35:R35"/>
    <mergeCell ref="C36:K36"/>
    <mergeCell ref="M36:O36"/>
    <mergeCell ref="Q36:R36"/>
    <mergeCell ref="C33:K33"/>
    <mergeCell ref="M33:O33"/>
    <mergeCell ref="Q33:R33"/>
    <mergeCell ref="C34:K34"/>
    <mergeCell ref="M34:O34"/>
    <mergeCell ref="Q34:R34"/>
    <mergeCell ref="C39:K39"/>
    <mergeCell ref="M39:O39"/>
    <mergeCell ref="Q39:R39"/>
    <mergeCell ref="C40:K40"/>
    <mergeCell ref="C41:K41"/>
    <mergeCell ref="C42:K42"/>
    <mergeCell ref="C37:K37"/>
    <mergeCell ref="M37:O37"/>
    <mergeCell ref="Q37:R37"/>
    <mergeCell ref="C38:K38"/>
    <mergeCell ref="M38:O38"/>
    <mergeCell ref="Q38:R38"/>
    <mergeCell ref="C49:K49"/>
    <mergeCell ref="C50:K50"/>
    <mergeCell ref="C51:K51"/>
    <mergeCell ref="C52:K52"/>
    <mergeCell ref="C53:K53"/>
    <mergeCell ref="C54:K54"/>
    <mergeCell ref="C43:K43"/>
    <mergeCell ref="C44:K44"/>
    <mergeCell ref="C45:K45"/>
    <mergeCell ref="C46:K46"/>
    <mergeCell ref="C47:K47"/>
    <mergeCell ref="C48:K48"/>
    <mergeCell ref="C61:K61"/>
    <mergeCell ref="C62:K62"/>
    <mergeCell ref="C63:K63"/>
    <mergeCell ref="C64:K64"/>
    <mergeCell ref="C65:K65"/>
    <mergeCell ref="C66:K66"/>
    <mergeCell ref="C55:K55"/>
    <mergeCell ref="C56:K56"/>
    <mergeCell ref="C57:K57"/>
    <mergeCell ref="C58:K58"/>
    <mergeCell ref="C59:K59"/>
    <mergeCell ref="C60:K60"/>
    <mergeCell ref="C73:K73"/>
    <mergeCell ref="C74:K74"/>
    <mergeCell ref="C75:K75"/>
    <mergeCell ref="C76:K76"/>
    <mergeCell ref="C77:K77"/>
    <mergeCell ref="C78:K78"/>
    <mergeCell ref="C67:K67"/>
    <mergeCell ref="C68:K68"/>
    <mergeCell ref="C69:K69"/>
    <mergeCell ref="C70:K70"/>
    <mergeCell ref="C71:K71"/>
    <mergeCell ref="C72:K72"/>
    <mergeCell ref="C85:K85"/>
    <mergeCell ref="C86:K86"/>
    <mergeCell ref="C87:K87"/>
    <mergeCell ref="C88:K88"/>
    <mergeCell ref="C89:K89"/>
    <mergeCell ref="C90:K90"/>
    <mergeCell ref="C79:K79"/>
    <mergeCell ref="C80:K80"/>
    <mergeCell ref="C81:K81"/>
    <mergeCell ref="C82:K82"/>
    <mergeCell ref="C83:K83"/>
    <mergeCell ref="C84:K84"/>
    <mergeCell ref="C97:K97"/>
    <mergeCell ref="C98:K98"/>
    <mergeCell ref="C99:K99"/>
    <mergeCell ref="M99:R99"/>
    <mergeCell ref="C100:K100"/>
    <mergeCell ref="M100:N100"/>
    <mergeCell ref="O100:P100"/>
    <mergeCell ref="Q100:R100"/>
    <mergeCell ref="C91:K91"/>
    <mergeCell ref="C92:K92"/>
    <mergeCell ref="C93:K93"/>
    <mergeCell ref="C94:K94"/>
    <mergeCell ref="C95:K95"/>
    <mergeCell ref="C96:K96"/>
    <mergeCell ref="C104:K104"/>
    <mergeCell ref="O104:P104"/>
    <mergeCell ref="Q104:R104"/>
    <mergeCell ref="C105:K105"/>
    <mergeCell ref="C106:K106"/>
    <mergeCell ref="C107:K107"/>
    <mergeCell ref="C101:K101"/>
    <mergeCell ref="M101:N102"/>
    <mergeCell ref="O101:P102"/>
    <mergeCell ref="Q101:R102"/>
    <mergeCell ref="C102:K102"/>
    <mergeCell ref="C103:K103"/>
    <mergeCell ref="C114:K114"/>
    <mergeCell ref="C115:K115"/>
    <mergeCell ref="C116:K116"/>
    <mergeCell ref="C117:K117"/>
    <mergeCell ref="C118:K118"/>
    <mergeCell ref="C119:K119"/>
    <mergeCell ref="C108:K108"/>
    <mergeCell ref="C109:K109"/>
    <mergeCell ref="C110:K110"/>
    <mergeCell ref="C111:K111"/>
    <mergeCell ref="C112:K112"/>
    <mergeCell ref="C113:K113"/>
    <mergeCell ref="C126:K126"/>
    <mergeCell ref="C127:K127"/>
    <mergeCell ref="C128:K128"/>
    <mergeCell ref="C129:K129"/>
    <mergeCell ref="C130:K130"/>
    <mergeCell ref="C131:K131"/>
    <mergeCell ref="C120:K120"/>
    <mergeCell ref="C121:K121"/>
    <mergeCell ref="C122:K122"/>
    <mergeCell ref="C123:K123"/>
    <mergeCell ref="C124:K124"/>
    <mergeCell ref="C125:K125"/>
    <mergeCell ref="C138:K138"/>
    <mergeCell ref="C139:K139"/>
    <mergeCell ref="C140:K140"/>
    <mergeCell ref="C141:K141"/>
    <mergeCell ref="C142:K142"/>
    <mergeCell ref="C143:K143"/>
    <mergeCell ref="C132:K132"/>
    <mergeCell ref="C133:K133"/>
    <mergeCell ref="C134:K134"/>
    <mergeCell ref="C135:K135"/>
    <mergeCell ref="C136:K136"/>
    <mergeCell ref="C137:K137"/>
    <mergeCell ref="C150:K150"/>
    <mergeCell ref="C151:K151"/>
    <mergeCell ref="C152:K152"/>
    <mergeCell ref="C153:K153"/>
    <mergeCell ref="C154:K154"/>
    <mergeCell ref="C155:K155"/>
    <mergeCell ref="C144:K144"/>
    <mergeCell ref="C145:K145"/>
    <mergeCell ref="C146:K146"/>
    <mergeCell ref="C147:K147"/>
    <mergeCell ref="C148:K148"/>
    <mergeCell ref="C149:K149"/>
    <mergeCell ref="C162:K162"/>
    <mergeCell ref="C163:K163"/>
    <mergeCell ref="C164:K164"/>
    <mergeCell ref="C165:J165"/>
    <mergeCell ref="C166:J166"/>
    <mergeCell ref="C167:J167"/>
    <mergeCell ref="C156:K156"/>
    <mergeCell ref="C157:K157"/>
    <mergeCell ref="C158:K158"/>
    <mergeCell ref="C159:K159"/>
    <mergeCell ref="C160:K160"/>
    <mergeCell ref="C161:K161"/>
    <mergeCell ref="C174:J174"/>
    <mergeCell ref="C175:J175"/>
    <mergeCell ref="C176:J176"/>
    <mergeCell ref="C177:J177"/>
    <mergeCell ref="C178:J178"/>
    <mergeCell ref="C179:J179"/>
    <mergeCell ref="C168:J168"/>
    <mergeCell ref="C169:J169"/>
    <mergeCell ref="C170:J170"/>
    <mergeCell ref="C171:J171"/>
    <mergeCell ref="C172:J172"/>
    <mergeCell ref="C173:J173"/>
    <mergeCell ref="C186:J186"/>
    <mergeCell ref="C187:J187"/>
    <mergeCell ref="C188:J188"/>
    <mergeCell ref="C189:J189"/>
    <mergeCell ref="C190:J190"/>
    <mergeCell ref="C191:J191"/>
    <mergeCell ref="C180:J180"/>
    <mergeCell ref="C181:J181"/>
    <mergeCell ref="C182:J182"/>
    <mergeCell ref="C183:J183"/>
    <mergeCell ref="C184:J184"/>
    <mergeCell ref="C185:J185"/>
    <mergeCell ref="C198:J198"/>
    <mergeCell ref="C199:J199"/>
    <mergeCell ref="C200:J200"/>
    <mergeCell ref="C201:J201"/>
    <mergeCell ref="C202:J202"/>
    <mergeCell ref="C203:J203"/>
    <mergeCell ref="C192:J192"/>
    <mergeCell ref="C193:J193"/>
    <mergeCell ref="C194:J194"/>
    <mergeCell ref="C195:J195"/>
    <mergeCell ref="C196:J196"/>
    <mergeCell ref="C197:J197"/>
    <mergeCell ref="C210:J210"/>
    <mergeCell ref="C211:J211"/>
    <mergeCell ref="C212:J212"/>
    <mergeCell ref="C213:J213"/>
    <mergeCell ref="C214:J214"/>
    <mergeCell ref="C215:J215"/>
    <mergeCell ref="C204:J204"/>
    <mergeCell ref="C205:J205"/>
    <mergeCell ref="C206:J206"/>
    <mergeCell ref="C207:J207"/>
    <mergeCell ref="C208:J208"/>
    <mergeCell ref="C209:J209"/>
    <mergeCell ref="C222:J222"/>
    <mergeCell ref="C223:J223"/>
    <mergeCell ref="C224:J224"/>
    <mergeCell ref="C225:J225"/>
    <mergeCell ref="C226:J226"/>
    <mergeCell ref="C227:J227"/>
    <mergeCell ref="C216:J216"/>
    <mergeCell ref="C217:J217"/>
    <mergeCell ref="C218:J218"/>
    <mergeCell ref="C219:J219"/>
    <mergeCell ref="C220:J220"/>
    <mergeCell ref="C221:J221"/>
    <mergeCell ref="C234:J234"/>
    <mergeCell ref="C235:J235"/>
    <mergeCell ref="C236:J236"/>
    <mergeCell ref="C237:J237"/>
    <mergeCell ref="C238:J238"/>
    <mergeCell ref="C239:J239"/>
    <mergeCell ref="C228:J228"/>
    <mergeCell ref="C229:J229"/>
    <mergeCell ref="C230:J230"/>
    <mergeCell ref="C231:J231"/>
    <mergeCell ref="C232:J232"/>
    <mergeCell ref="C233:J233"/>
    <mergeCell ref="C246:J246"/>
    <mergeCell ref="C247:J247"/>
    <mergeCell ref="C248:J248"/>
    <mergeCell ref="C249:J249"/>
    <mergeCell ref="C250:J250"/>
    <mergeCell ref="C251:J251"/>
    <mergeCell ref="C240:J240"/>
    <mergeCell ref="C241:J241"/>
    <mergeCell ref="C242:J242"/>
    <mergeCell ref="C243:J243"/>
    <mergeCell ref="C244:J244"/>
    <mergeCell ref="C245:J245"/>
    <mergeCell ref="C258:J258"/>
    <mergeCell ref="C259:J259"/>
    <mergeCell ref="C260:J260"/>
    <mergeCell ref="C261:J261"/>
    <mergeCell ref="C262:J262"/>
    <mergeCell ref="C263:J263"/>
    <mergeCell ref="C252:J252"/>
    <mergeCell ref="C253:J253"/>
    <mergeCell ref="C254:J254"/>
    <mergeCell ref="C255:J255"/>
    <mergeCell ref="C256:J256"/>
    <mergeCell ref="C257:J257"/>
    <mergeCell ref="C270:J270"/>
    <mergeCell ref="C271:J271"/>
    <mergeCell ref="C272:J272"/>
    <mergeCell ref="C273:J273"/>
    <mergeCell ref="C274:J274"/>
    <mergeCell ref="C275:J275"/>
    <mergeCell ref="C264:J264"/>
    <mergeCell ref="C265:J265"/>
    <mergeCell ref="C266:J266"/>
    <mergeCell ref="C267:J267"/>
    <mergeCell ref="C268:J268"/>
    <mergeCell ref="C269:J269"/>
    <mergeCell ref="C288:J288"/>
    <mergeCell ref="C282:J282"/>
    <mergeCell ref="C283:J283"/>
    <mergeCell ref="C284:J284"/>
    <mergeCell ref="C285:J285"/>
    <mergeCell ref="C286:J286"/>
    <mergeCell ref="C287:J287"/>
    <mergeCell ref="C276:J276"/>
    <mergeCell ref="C277:J277"/>
    <mergeCell ref="C278:J278"/>
    <mergeCell ref="C279:J279"/>
    <mergeCell ref="C280:J280"/>
    <mergeCell ref="C281:J281"/>
  </mergeCells>
  <dataValidations count="8">
    <dataValidation type="list" allowBlank="1" showInputMessage="1" showErrorMessage="1" prompt="Select your shift" sqref="F5 N104" xr:uid="{F06BCBF3-7DBD-498E-998C-655F8749E8F7}">
      <formula1>"A,B,C,D"</formula1>
    </dataValidation>
    <dataValidation type="list" allowBlank="1" showInputMessage="1" showErrorMessage="1" prompt="Select day of the week" sqref="K3" xr:uid="{4F1C0B79-DE7B-4385-98F8-AA7C57458BB6}">
      <formula1>"SUNDAY,MONDAY,TUESDAY,WEDNESDAY,THURSDAY,FRIDAY,SATURDAY"</formula1>
    </dataValidation>
    <dataValidation type="date" operator="greaterThanOrEqual" allowBlank="1" showInputMessage="1" showErrorMessage="1" prompt="Insert today's date" sqref="K5 Q104" xr:uid="{045740E8-4361-41F0-B2A1-D957C3B01F41}">
      <formula1>K5</formula1>
    </dataValidation>
    <dataValidation type="list" allowBlank="1" showInputMessage="1" showErrorMessage="1" prompt="Select your unit" sqref="B8" xr:uid="{3BB44FC3-F043-4E20-826D-906539E00A9F}">
      <formula1>"1,2,3,4,5,6"</formula1>
    </dataValidation>
    <dataValidation allowBlank="1" showInputMessage="1" showErrorMessage="1" prompt="Input Unit Load" sqref="C8:D8" xr:uid="{3C10EB97-1968-44C6-82DE-4135DA1E2F3D}"/>
    <dataValidation allowBlank="1" showInputMessage="1" showErrorMessage="1" prompt="Insert DCS value" sqref="Q7:S9" xr:uid="{40292FE0-188E-496B-B53F-5745F8E9D4BA}"/>
    <dataValidation type="list" showInputMessage="1" showErrorMessage="1" prompt="Select the unavailable equipment from dropdown list" sqref="M15:O22" xr:uid="{783B8690-97D2-439F-9881-A89C92357C5A}">
      <formula1>"BFP A, BFP B, BFP C, Burners, LP Heaters, HP Heater 5, HP Heater 6, CCCWP A, CCCWP B, GAH A, GAH B. FDF A, FDF B, FDCF A, FDCF B, GSC Blower A, GSC Blower B, CWP A, CWP B, CEP A, CEP B, CBP A, CBP B, Station Compressors, Dryers, EDG, ,CSCCWP A or B"</formula1>
    </dataValidation>
    <dataValidation allowBlank="1" showInputMessage="1" showErrorMessage="1" prompt="Type equipment details here and the defect" sqref="P15:S22" xr:uid="{7EEA08BC-C7DF-4AD6-8755-289AD5C22154}"/>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1A5C3-9B86-408D-A587-27A1A5464A0F}">
  <sheetPr codeName="Sheet6"/>
  <dimension ref="A1:T289"/>
  <sheetViews>
    <sheetView zoomScale="70" zoomScaleNormal="70" workbookViewId="0">
      <pane ySplit="11" topLeftCell="A12" activePane="bottomLeft" state="frozen"/>
      <selection activeCell="Q29" sqref="Q29:R29"/>
      <selection pane="bottomLeft" activeCell="Q29" sqref="Q29:R29"/>
    </sheetView>
  </sheetViews>
  <sheetFormatPr defaultColWidth="9.140625" defaultRowHeight="15"/>
  <cols>
    <col min="1" max="1" width="9.140625" style="7"/>
    <col min="2" max="2" width="13.7109375" style="7" customWidth="1"/>
    <col min="3" max="3" width="12.42578125" style="7" customWidth="1"/>
    <col min="4" max="10" width="9.140625" style="7"/>
    <col min="11" max="11" width="13.140625" style="7" customWidth="1"/>
    <col min="12" max="12" width="13.85546875" style="7" customWidth="1"/>
    <col min="13" max="13" width="17.28515625" style="7" customWidth="1"/>
    <col min="14" max="15" width="9.140625" style="7"/>
    <col min="16" max="16" width="21.5703125" style="7" customWidth="1"/>
    <col min="17" max="18" width="9.140625" style="7"/>
    <col min="19" max="19" width="12.140625" style="7" customWidth="1"/>
    <col min="20" max="16384" width="9.140625" style="7"/>
  </cols>
  <sheetData>
    <row r="1" spans="1:20" ht="51" customHeight="1" thickBot="1">
      <c r="A1" s="4"/>
      <c r="B1" s="88" t="s">
        <v>0</v>
      </c>
      <c r="C1" s="88"/>
      <c r="D1" s="88"/>
      <c r="E1" s="88"/>
      <c r="F1" s="88"/>
      <c r="G1" s="88"/>
      <c r="H1" s="88"/>
      <c r="I1" s="88"/>
      <c r="J1" s="88"/>
      <c r="K1" s="88"/>
      <c r="L1" s="5"/>
      <c r="M1" s="106" t="s">
        <v>99</v>
      </c>
      <c r="N1" s="106"/>
      <c r="O1" s="106"/>
      <c r="P1" s="68">
        <f xml:space="preserve"> COUNTIFS($C12:$K100, "*Load*Loss*")</f>
        <v>1</v>
      </c>
      <c r="Q1" s="5"/>
      <c r="R1" s="5"/>
      <c r="S1" s="6"/>
      <c r="T1" s="6"/>
    </row>
    <row r="2" spans="1:20" ht="21.75" thickBot="1">
      <c r="B2" s="8"/>
      <c r="C2" s="89" t="s">
        <v>1</v>
      </c>
      <c r="D2" s="89"/>
      <c r="E2" s="89"/>
      <c r="F2" s="89"/>
      <c r="G2" s="89"/>
      <c r="H2" s="89"/>
      <c r="I2" s="89"/>
      <c r="J2" s="89"/>
      <c r="K2" s="9"/>
      <c r="L2" s="6"/>
      <c r="M2" s="110" t="s">
        <v>16</v>
      </c>
      <c r="N2" s="111"/>
      <c r="O2" s="111"/>
      <c r="P2" s="111"/>
      <c r="Q2" s="111"/>
      <c r="R2" s="111"/>
      <c r="S2" s="112"/>
      <c r="T2" s="6"/>
    </row>
    <row r="3" spans="1:20" ht="19.5" thickBot="1">
      <c r="B3" s="10" t="s">
        <v>33</v>
      </c>
      <c r="C3" s="11" t="s">
        <v>26</v>
      </c>
      <c r="D3" s="12"/>
      <c r="E3" s="12"/>
      <c r="F3" s="12"/>
      <c r="G3" s="12"/>
      <c r="H3" s="12"/>
      <c r="I3" s="12"/>
      <c r="J3" s="13" t="s">
        <v>31</v>
      </c>
      <c r="K3" s="14" t="s">
        <v>27</v>
      </c>
      <c r="L3" s="12"/>
      <c r="M3" s="15"/>
      <c r="N3" s="113" t="s">
        <v>17</v>
      </c>
      <c r="O3" s="114"/>
      <c r="P3" s="113" t="s">
        <v>18</v>
      </c>
      <c r="Q3" s="114"/>
      <c r="R3" s="115" t="s">
        <v>22</v>
      </c>
      <c r="S3" s="114"/>
      <c r="T3" s="6"/>
    </row>
    <row r="4" spans="1:20" ht="15.75" customHeight="1" thickBot="1">
      <c r="B4" s="16"/>
      <c r="C4" s="12"/>
      <c r="D4" s="12"/>
      <c r="E4" s="12"/>
      <c r="F4" s="12"/>
      <c r="G4" s="12"/>
      <c r="H4" s="12"/>
      <c r="I4" s="12"/>
      <c r="J4" s="12"/>
      <c r="K4" s="17"/>
      <c r="L4" s="6"/>
      <c r="M4" s="18" t="s">
        <v>19</v>
      </c>
      <c r="N4" s="116">
        <v>12000</v>
      </c>
      <c r="O4" s="117"/>
      <c r="P4" s="116">
        <v>5000</v>
      </c>
      <c r="Q4" s="117"/>
      <c r="R4" s="118">
        <v>8000</v>
      </c>
      <c r="S4" s="117"/>
      <c r="T4" s="6"/>
    </row>
    <row r="5" spans="1:20" ht="19.5" thickBot="1">
      <c r="B5" s="10" t="s">
        <v>34</v>
      </c>
      <c r="C5" s="11" t="s">
        <v>2</v>
      </c>
      <c r="D5" s="12"/>
      <c r="E5" s="13" t="s">
        <v>12</v>
      </c>
      <c r="F5" s="60" t="s">
        <v>25</v>
      </c>
      <c r="G5" s="12"/>
      <c r="H5" s="12"/>
      <c r="I5" s="12"/>
      <c r="J5" s="13" t="s">
        <v>32</v>
      </c>
      <c r="K5" s="19">
        <v>44355</v>
      </c>
      <c r="L5" s="12"/>
      <c r="M5" s="18" t="s">
        <v>20</v>
      </c>
      <c r="N5" s="133">
        <f xml:space="preserve"> '03'!N4</f>
        <v>9800</v>
      </c>
      <c r="O5" s="134"/>
      <c r="P5" s="133">
        <f xml:space="preserve"> '03'!P4</f>
        <v>2000</v>
      </c>
      <c r="Q5" s="134"/>
      <c r="R5" s="133">
        <f xml:space="preserve"> '03'!R4</f>
        <v>6000</v>
      </c>
      <c r="S5" s="134"/>
      <c r="T5" s="6"/>
    </row>
    <row r="6" spans="1:20" ht="15" customHeight="1" thickBot="1">
      <c r="B6" s="16"/>
      <c r="C6" s="12"/>
      <c r="D6" s="12"/>
      <c r="E6" s="12"/>
      <c r="F6" s="12"/>
      <c r="G6" s="12"/>
      <c r="H6" s="12"/>
      <c r="I6" s="12"/>
      <c r="J6" s="12"/>
      <c r="K6" s="17"/>
      <c r="L6" s="6"/>
      <c r="M6" s="20" t="s">
        <v>21</v>
      </c>
      <c r="N6" s="119">
        <f>IF(($N4-$N5)&lt;0,0,$N4-$N5)</f>
        <v>2200</v>
      </c>
      <c r="O6" s="120"/>
      <c r="P6" s="131">
        <f>IF(($P4-$P5)&lt;0,0,$P4-$P5)</f>
        <v>3000</v>
      </c>
      <c r="Q6" s="132"/>
      <c r="R6" s="131">
        <f xml:space="preserve"> IF(($R4 - $R5)&lt;0,0,$R4 - $R5)</f>
        <v>2000</v>
      </c>
      <c r="S6" s="132"/>
      <c r="T6" s="6"/>
    </row>
    <row r="7" spans="1:20" ht="19.5" thickBot="1">
      <c r="B7" s="21" t="s">
        <v>13</v>
      </c>
      <c r="C7" s="75" t="s">
        <v>4</v>
      </c>
      <c r="D7" s="75"/>
      <c r="E7" s="75" t="s">
        <v>5</v>
      </c>
      <c r="F7" s="75"/>
      <c r="G7" s="75"/>
      <c r="H7" s="75"/>
      <c r="I7" s="75"/>
      <c r="J7" s="75"/>
      <c r="K7" s="93"/>
      <c r="L7" s="6"/>
      <c r="M7" s="90" t="s">
        <v>23</v>
      </c>
      <c r="N7" s="90"/>
      <c r="O7" s="90"/>
      <c r="P7" s="90"/>
      <c r="Q7" s="86">
        <v>0</v>
      </c>
      <c r="R7" s="86"/>
      <c r="S7" s="86"/>
      <c r="T7" s="6"/>
    </row>
    <row r="8" spans="1:20" ht="19.5" thickBot="1">
      <c r="B8" s="22">
        <v>2</v>
      </c>
      <c r="C8" s="90" t="s">
        <v>51</v>
      </c>
      <c r="D8" s="90"/>
      <c r="E8" s="94"/>
      <c r="F8" s="94"/>
      <c r="G8" s="94"/>
      <c r="H8" s="94"/>
      <c r="I8" s="94"/>
      <c r="J8" s="94"/>
      <c r="K8" s="94"/>
      <c r="L8" s="6"/>
      <c r="M8" s="90" t="s">
        <v>24</v>
      </c>
      <c r="N8" s="90"/>
      <c r="O8" s="90"/>
      <c r="P8" s="90"/>
      <c r="Q8" s="86">
        <v>0</v>
      </c>
      <c r="R8" s="86"/>
      <c r="S8" s="86"/>
      <c r="T8" s="6"/>
    </row>
    <row r="9" spans="1:20" ht="19.5" thickBot="1">
      <c r="B9" s="16"/>
      <c r="C9" s="91"/>
      <c r="D9" s="91"/>
      <c r="E9" s="91"/>
      <c r="F9" s="91"/>
      <c r="G9" s="91"/>
      <c r="H9" s="91"/>
      <c r="I9" s="91"/>
      <c r="J9" s="91"/>
      <c r="K9" s="95"/>
      <c r="L9" s="6"/>
      <c r="M9" s="90" t="s">
        <v>98</v>
      </c>
      <c r="N9" s="90"/>
      <c r="O9" s="90"/>
      <c r="P9" s="90"/>
      <c r="Q9" s="86">
        <v>0</v>
      </c>
      <c r="R9" s="86"/>
      <c r="S9" s="86"/>
      <c r="T9" s="6"/>
    </row>
    <row r="10" spans="1:20">
      <c r="B10" s="16"/>
      <c r="C10" s="12"/>
      <c r="D10" s="12"/>
      <c r="E10" s="12"/>
      <c r="F10" s="12"/>
      <c r="G10" s="12"/>
      <c r="H10" s="12"/>
      <c r="I10" s="12"/>
      <c r="J10" s="12"/>
      <c r="K10" s="17"/>
      <c r="L10" s="6"/>
      <c r="M10" s="6"/>
      <c r="N10" s="6"/>
      <c r="O10" s="6"/>
      <c r="P10" s="6"/>
      <c r="Q10" s="6"/>
      <c r="R10" s="6"/>
      <c r="S10" s="6"/>
      <c r="T10" s="6"/>
    </row>
    <row r="11" spans="1:20" ht="15.75">
      <c r="B11" s="23" t="s">
        <v>6</v>
      </c>
      <c r="C11" s="73" t="s">
        <v>7</v>
      </c>
      <c r="D11" s="73"/>
      <c r="E11" s="73"/>
      <c r="F11" s="73"/>
      <c r="G11" s="73"/>
      <c r="H11" s="73"/>
      <c r="I11" s="73"/>
      <c r="J11" s="73"/>
      <c r="K11" s="74"/>
      <c r="L11" s="6"/>
      <c r="M11" s="6"/>
      <c r="N11" s="6"/>
      <c r="O11" s="6"/>
      <c r="P11" s="6"/>
      <c r="Q11" s="6"/>
      <c r="R11" s="6"/>
      <c r="S11" s="5"/>
      <c r="T11" s="6"/>
    </row>
    <row r="12" spans="1:20" ht="33" customHeight="1">
      <c r="B12" s="24"/>
      <c r="C12" s="85"/>
      <c r="D12" s="83"/>
      <c r="E12" s="83"/>
      <c r="F12" s="83"/>
      <c r="G12" s="83"/>
      <c r="H12" s="83"/>
      <c r="I12" s="83"/>
      <c r="J12" s="83"/>
      <c r="K12" s="84"/>
      <c r="L12" s="6"/>
      <c r="M12" s="6"/>
      <c r="N12" s="6"/>
      <c r="O12" s="6"/>
      <c r="P12" s="6"/>
      <c r="Q12" s="6"/>
      <c r="R12" s="6"/>
      <c r="S12" s="6"/>
      <c r="T12" s="6"/>
    </row>
    <row r="13" spans="1:20" ht="19.5" thickBot="1">
      <c r="B13" s="24"/>
      <c r="C13" s="85"/>
      <c r="D13" s="83"/>
      <c r="E13" s="83"/>
      <c r="F13" s="83"/>
      <c r="G13" s="83"/>
      <c r="H13" s="83"/>
      <c r="I13" s="83"/>
      <c r="J13" s="83"/>
      <c r="K13" s="84"/>
      <c r="L13" s="6"/>
      <c r="M13" s="103" t="s">
        <v>41</v>
      </c>
      <c r="N13" s="103"/>
      <c r="O13" s="103"/>
      <c r="P13" s="103"/>
      <c r="Q13" s="103"/>
      <c r="R13" s="103"/>
      <c r="S13" s="103"/>
      <c r="T13" s="6"/>
    </row>
    <row r="14" spans="1:20" ht="19.5" thickBot="1">
      <c r="B14" s="24"/>
      <c r="C14" s="83"/>
      <c r="D14" s="83"/>
      <c r="E14" s="83"/>
      <c r="F14" s="83"/>
      <c r="G14" s="83"/>
      <c r="H14" s="83"/>
      <c r="I14" s="83"/>
      <c r="J14" s="83"/>
      <c r="K14" s="84"/>
      <c r="L14" s="6"/>
      <c r="M14" s="90" t="s">
        <v>42</v>
      </c>
      <c r="N14" s="90"/>
      <c r="O14" s="90"/>
      <c r="P14" s="90" t="s">
        <v>43</v>
      </c>
      <c r="Q14" s="90"/>
      <c r="R14" s="90"/>
      <c r="S14" s="90"/>
      <c r="T14" s="6"/>
    </row>
    <row r="15" spans="1:20" ht="16.5" thickBot="1">
      <c r="B15" s="24"/>
      <c r="C15" s="85"/>
      <c r="D15" s="83"/>
      <c r="E15" s="83"/>
      <c r="F15" s="83"/>
      <c r="G15" s="83"/>
      <c r="H15" s="83"/>
      <c r="I15" s="83"/>
      <c r="J15" s="83"/>
      <c r="K15" s="84"/>
      <c r="L15" s="6"/>
      <c r="M15" s="77" t="s">
        <v>66</v>
      </c>
      <c r="N15" s="77"/>
      <c r="O15" s="77"/>
      <c r="P15" s="102" t="s">
        <v>44</v>
      </c>
      <c r="Q15" s="102"/>
      <c r="R15" s="102"/>
      <c r="S15" s="102"/>
      <c r="T15" s="6"/>
    </row>
    <row r="16" spans="1:20" ht="16.5" thickBot="1">
      <c r="B16" s="24"/>
      <c r="C16" s="85"/>
      <c r="D16" s="83"/>
      <c r="E16" s="83"/>
      <c r="F16" s="83"/>
      <c r="G16" s="83"/>
      <c r="H16" s="83"/>
      <c r="I16" s="83"/>
      <c r="J16" s="83"/>
      <c r="K16" s="84"/>
      <c r="L16" s="6"/>
      <c r="M16" s="77" t="s">
        <v>57</v>
      </c>
      <c r="N16" s="77"/>
      <c r="O16" s="77"/>
      <c r="P16" s="102" t="s">
        <v>71</v>
      </c>
      <c r="Q16" s="102"/>
      <c r="R16" s="102"/>
      <c r="S16" s="102"/>
      <c r="T16" s="6"/>
    </row>
    <row r="17" spans="2:20" ht="16.5" thickBot="1">
      <c r="B17" s="24"/>
      <c r="C17" s="85"/>
      <c r="D17" s="83"/>
      <c r="E17" s="83"/>
      <c r="F17" s="83"/>
      <c r="G17" s="83"/>
      <c r="H17" s="83"/>
      <c r="I17" s="83"/>
      <c r="J17" s="83"/>
      <c r="K17" s="84"/>
      <c r="L17" s="6"/>
      <c r="M17" s="77" t="s">
        <v>45</v>
      </c>
      <c r="N17" s="77"/>
      <c r="O17" s="77"/>
      <c r="P17" s="102" t="s">
        <v>46</v>
      </c>
      <c r="Q17" s="102"/>
      <c r="R17" s="102"/>
      <c r="S17" s="102"/>
      <c r="T17" s="6"/>
    </row>
    <row r="18" spans="2:20" ht="16.5" thickBot="1">
      <c r="B18" s="24"/>
      <c r="C18" s="83"/>
      <c r="D18" s="83"/>
      <c r="E18" s="83"/>
      <c r="F18" s="83"/>
      <c r="G18" s="83"/>
      <c r="H18" s="83"/>
      <c r="I18" s="83"/>
      <c r="J18" s="83"/>
      <c r="K18" s="84"/>
      <c r="L18" s="6"/>
      <c r="M18" s="77" t="s">
        <v>67</v>
      </c>
      <c r="N18" s="77"/>
      <c r="O18" s="77"/>
      <c r="P18" s="102" t="s">
        <v>47</v>
      </c>
      <c r="Q18" s="102"/>
      <c r="R18" s="102"/>
      <c r="S18" s="102"/>
      <c r="T18" s="6"/>
    </row>
    <row r="19" spans="2:20" ht="16.5" thickBot="1">
      <c r="B19" s="24"/>
      <c r="C19" s="83"/>
      <c r="D19" s="83"/>
      <c r="E19" s="83"/>
      <c r="F19" s="83"/>
      <c r="G19" s="83"/>
      <c r="H19" s="83"/>
      <c r="I19" s="83"/>
      <c r="J19" s="83"/>
      <c r="K19" s="84"/>
      <c r="L19" s="6"/>
      <c r="M19" s="77" t="s">
        <v>68</v>
      </c>
      <c r="N19" s="77"/>
      <c r="O19" s="77"/>
      <c r="P19" s="102" t="s">
        <v>47</v>
      </c>
      <c r="Q19" s="102"/>
      <c r="R19" s="102"/>
      <c r="S19" s="102"/>
      <c r="T19" s="6"/>
    </row>
    <row r="20" spans="2:20" ht="16.5" thickBot="1">
      <c r="B20" s="24"/>
      <c r="C20" s="83"/>
      <c r="D20" s="83"/>
      <c r="E20" s="83"/>
      <c r="F20" s="83"/>
      <c r="G20" s="83"/>
      <c r="H20" s="83"/>
      <c r="I20" s="83"/>
      <c r="J20" s="83"/>
      <c r="K20" s="84"/>
      <c r="L20" s="6"/>
      <c r="M20" s="77"/>
      <c r="N20" s="77"/>
      <c r="O20" s="77"/>
      <c r="P20" s="102"/>
      <c r="Q20" s="102"/>
      <c r="R20" s="102"/>
      <c r="S20" s="102"/>
      <c r="T20" s="6"/>
    </row>
    <row r="21" spans="2:20" ht="16.5" thickBot="1">
      <c r="B21" s="24"/>
      <c r="C21" s="83"/>
      <c r="D21" s="83"/>
      <c r="E21" s="83"/>
      <c r="F21" s="83"/>
      <c r="G21" s="83"/>
      <c r="H21" s="83"/>
      <c r="I21" s="83"/>
      <c r="J21" s="83"/>
      <c r="K21" s="84"/>
      <c r="L21" s="6"/>
      <c r="M21" s="77"/>
      <c r="N21" s="77"/>
      <c r="O21" s="77"/>
      <c r="P21" s="102"/>
      <c r="Q21" s="102"/>
      <c r="R21" s="102"/>
      <c r="S21" s="102"/>
      <c r="T21" s="6"/>
    </row>
    <row r="22" spans="2:20" ht="16.5" thickBot="1">
      <c r="B22" s="24"/>
      <c r="C22" s="85"/>
      <c r="D22" s="85"/>
      <c r="E22" s="85"/>
      <c r="F22" s="85"/>
      <c r="G22" s="85"/>
      <c r="H22" s="85"/>
      <c r="I22" s="85"/>
      <c r="J22" s="85"/>
      <c r="K22" s="92"/>
      <c r="L22" s="6"/>
      <c r="M22" s="77"/>
      <c r="N22" s="77"/>
      <c r="O22" s="77"/>
      <c r="P22" s="102"/>
      <c r="Q22" s="102"/>
      <c r="R22" s="102"/>
      <c r="S22" s="102"/>
      <c r="T22" s="6"/>
    </row>
    <row r="23" spans="2:20" ht="15.75">
      <c r="B23" s="24"/>
      <c r="C23" s="85"/>
      <c r="D23" s="85"/>
      <c r="E23" s="85"/>
      <c r="F23" s="85"/>
      <c r="G23" s="85"/>
      <c r="H23" s="85"/>
      <c r="I23" s="85"/>
      <c r="J23" s="85"/>
      <c r="K23" s="92"/>
      <c r="L23" s="6"/>
      <c r="M23" s="123"/>
      <c r="N23" s="123"/>
      <c r="O23" s="123"/>
      <c r="P23" s="6"/>
      <c r="Q23" s="6"/>
      <c r="R23" s="6"/>
      <c r="S23" s="6"/>
      <c r="T23" s="6"/>
    </row>
    <row r="24" spans="2:20" ht="15.75">
      <c r="B24" s="24"/>
      <c r="C24" s="83"/>
      <c r="D24" s="83"/>
      <c r="E24" s="83"/>
      <c r="F24" s="83"/>
      <c r="G24" s="83"/>
      <c r="H24" s="83"/>
      <c r="I24" s="83"/>
      <c r="J24" s="83"/>
      <c r="K24" s="84"/>
      <c r="L24" s="6"/>
      <c r="M24" s="123"/>
      <c r="N24" s="124"/>
      <c r="O24" s="124"/>
      <c r="P24" s="6"/>
      <c r="Q24" s="6"/>
      <c r="R24" s="6"/>
      <c r="S24" s="6"/>
      <c r="T24" s="6"/>
    </row>
    <row r="25" spans="2:20" ht="15.75">
      <c r="B25" s="24"/>
      <c r="C25" s="83" t="s">
        <v>102</v>
      </c>
      <c r="D25" s="83"/>
      <c r="E25" s="83"/>
      <c r="F25" s="83"/>
      <c r="G25" s="83"/>
      <c r="H25" s="83"/>
      <c r="I25" s="83"/>
      <c r="J25" s="83"/>
      <c r="K25" s="84"/>
      <c r="L25" s="6"/>
      <c r="M25" s="123"/>
      <c r="N25" s="123"/>
      <c r="O25" s="123"/>
      <c r="P25" s="6"/>
      <c r="Q25" s="6"/>
      <c r="R25" s="6"/>
      <c r="S25" s="6"/>
      <c r="T25" s="6"/>
    </row>
    <row r="26" spans="2:20" ht="15.75">
      <c r="B26" s="24"/>
      <c r="C26" s="83"/>
      <c r="D26" s="83"/>
      <c r="E26" s="83"/>
      <c r="F26" s="83"/>
      <c r="G26" s="83"/>
      <c r="H26" s="83"/>
      <c r="I26" s="83"/>
      <c r="J26" s="83"/>
      <c r="K26" s="84"/>
      <c r="L26" s="6"/>
      <c r="M26" s="6"/>
      <c r="N26" s="6"/>
      <c r="O26" s="6"/>
      <c r="P26" s="6"/>
      <c r="Q26" s="6"/>
      <c r="R26" s="6"/>
      <c r="S26" s="6"/>
      <c r="T26" s="6"/>
    </row>
    <row r="27" spans="2:20" ht="19.5" thickBot="1">
      <c r="B27" s="24"/>
      <c r="C27" s="83"/>
      <c r="D27" s="83"/>
      <c r="E27" s="83"/>
      <c r="F27" s="83"/>
      <c r="G27" s="83"/>
      <c r="H27" s="83"/>
      <c r="I27" s="83"/>
      <c r="J27" s="83"/>
      <c r="K27" s="84"/>
      <c r="L27" s="25"/>
      <c r="M27" s="87" t="s">
        <v>7</v>
      </c>
      <c r="N27" s="87"/>
      <c r="O27" s="87"/>
      <c r="P27" s="87"/>
      <c r="Q27" s="87"/>
      <c r="R27" s="87"/>
      <c r="S27" s="6"/>
      <c r="T27" s="6"/>
    </row>
    <row r="28" spans="2:20" ht="19.5" thickBot="1">
      <c r="B28" s="24"/>
      <c r="C28" s="83"/>
      <c r="D28" s="83"/>
      <c r="E28" s="83"/>
      <c r="F28" s="83"/>
      <c r="G28" s="83"/>
      <c r="H28" s="83"/>
      <c r="I28" s="83"/>
      <c r="J28" s="83"/>
      <c r="K28" s="84"/>
      <c r="L28" s="25"/>
      <c r="M28" s="90" t="s">
        <v>14</v>
      </c>
      <c r="N28" s="90"/>
      <c r="O28" s="90"/>
      <c r="P28" s="26" t="s">
        <v>69</v>
      </c>
      <c r="Q28" s="96" t="s">
        <v>53</v>
      </c>
      <c r="R28" s="97"/>
      <c r="S28" s="6"/>
      <c r="T28" s="6"/>
    </row>
    <row r="29" spans="2:20" ht="19.5" thickBot="1">
      <c r="B29" s="24"/>
      <c r="C29" s="83"/>
      <c r="D29" s="83"/>
      <c r="E29" s="83"/>
      <c r="F29" s="83"/>
      <c r="G29" s="83"/>
      <c r="H29" s="83"/>
      <c r="I29" s="83"/>
      <c r="J29" s="83"/>
      <c r="K29" s="84"/>
      <c r="L29" s="25"/>
      <c r="M29" s="86" t="s">
        <v>15</v>
      </c>
      <c r="N29" s="86"/>
      <c r="O29" s="86"/>
      <c r="P29" s="3">
        <f xml:space="preserve"> COUNTIFS($C12:$K100, "*O*F*11*issued*")</f>
        <v>0</v>
      </c>
      <c r="Q29" s="98">
        <f xml:space="preserve"> COUNTIFS(C12:K104, "*O*F*11*surrendered*")</f>
        <v>0</v>
      </c>
      <c r="R29" s="99"/>
      <c r="S29" s="6"/>
      <c r="T29" s="6"/>
    </row>
    <row r="30" spans="2:20" ht="19.5" thickBot="1">
      <c r="B30" s="24"/>
      <c r="C30" s="83"/>
      <c r="D30" s="83"/>
      <c r="E30" s="83"/>
      <c r="F30" s="83"/>
      <c r="G30" s="83"/>
      <c r="H30" s="83"/>
      <c r="I30" s="83"/>
      <c r="J30" s="83"/>
      <c r="K30" s="84"/>
      <c r="L30" s="25"/>
      <c r="M30" s="86" t="s">
        <v>55</v>
      </c>
      <c r="N30" s="86"/>
      <c r="O30" s="86"/>
      <c r="P30" s="3">
        <f xml:space="preserve"> COUNTIF($C12:$K104, "*CMMS*raised*")</f>
        <v>0</v>
      </c>
      <c r="Q30" s="100"/>
      <c r="R30" s="101"/>
      <c r="S30" s="6"/>
      <c r="T30" s="6"/>
    </row>
    <row r="31" spans="2:20" ht="19.5" thickBot="1">
      <c r="B31" s="24"/>
      <c r="C31" s="83"/>
      <c r="D31" s="83"/>
      <c r="E31" s="83"/>
      <c r="F31" s="83"/>
      <c r="G31" s="83"/>
      <c r="H31" s="83"/>
      <c r="I31" s="83"/>
      <c r="J31" s="83"/>
      <c r="K31" s="84"/>
      <c r="L31" s="25"/>
      <c r="M31" s="86" t="s">
        <v>28</v>
      </c>
      <c r="N31" s="86"/>
      <c r="O31" s="86"/>
      <c r="P31" s="3">
        <f xml:space="preserve"> COUNTIFS($C12:$K104, "Work Permit*issued*") + COUNTIFS($C12:$K104, "*Permit*to*work*issued*") + COUNTIFS($C12:$K104, "*O*F*2*issued*")</f>
        <v>0</v>
      </c>
      <c r="Q31" s="98">
        <f xml:space="preserve"> COUNTIFS($C12:$K104, "Work Permit*surrendered*") + COUNTIFS($C12:$K104, "*Permit*to*work*surrendered*") + COUNTIFS($C12:$K104, "*O*F*2*surrendered*")</f>
        <v>0</v>
      </c>
      <c r="R31" s="99"/>
      <c r="S31" s="6"/>
      <c r="T31" s="6"/>
    </row>
    <row r="32" spans="2:20" ht="19.5" thickBot="1">
      <c r="B32" s="24"/>
      <c r="C32" s="83"/>
      <c r="D32" s="83"/>
      <c r="E32" s="83"/>
      <c r="F32" s="83"/>
      <c r="G32" s="83"/>
      <c r="H32" s="83"/>
      <c r="I32" s="83"/>
      <c r="J32" s="83"/>
      <c r="K32" s="84"/>
      <c r="L32" s="25"/>
      <c r="M32" s="86" t="s">
        <v>29</v>
      </c>
      <c r="N32" s="86"/>
      <c r="O32" s="86"/>
      <c r="P32" s="3">
        <f xml:space="preserve"> COUNTIFS($C12:$K104, "Work*Test*Permit*issued*") + COUNTIFS($C12:$K104, "*O*F*3*issued*")</f>
        <v>0</v>
      </c>
      <c r="Q32" s="98">
        <f xml:space="preserve"> COUNTIFS(C12:K104, "Work*Test*Permit*surrendered*") + COUNTIFS($C12:$K104, "*O*F*3*surrendered*")</f>
        <v>0</v>
      </c>
      <c r="R32" s="99"/>
      <c r="S32" s="6"/>
      <c r="T32" s="6"/>
    </row>
    <row r="33" spans="2:20" ht="19.5" thickBot="1">
      <c r="B33" s="24"/>
      <c r="C33" s="83"/>
      <c r="D33" s="83"/>
      <c r="E33" s="83"/>
      <c r="F33" s="83"/>
      <c r="G33" s="83"/>
      <c r="H33" s="83"/>
      <c r="I33" s="83"/>
      <c r="J33" s="83"/>
      <c r="K33" s="84"/>
      <c r="L33" s="25"/>
      <c r="M33" s="86" t="s">
        <v>30</v>
      </c>
      <c r="N33" s="86"/>
      <c r="O33" s="86"/>
      <c r="P33" s="3">
        <f xml:space="preserve"> COUNTIFS($C12:$K104, "*Local*Checks*") + COUNTIFS($C12:$K104, "*Checks*Local*")</f>
        <v>0</v>
      </c>
      <c r="Q33" s="100"/>
      <c r="R33" s="101"/>
      <c r="S33" s="6"/>
      <c r="T33" s="6"/>
    </row>
    <row r="34" spans="2:20" ht="19.5" thickBot="1">
      <c r="B34" s="24"/>
      <c r="C34" s="83"/>
      <c r="D34" s="83"/>
      <c r="E34" s="83"/>
      <c r="F34" s="83"/>
      <c r="G34" s="83"/>
      <c r="H34" s="83"/>
      <c r="I34" s="83"/>
      <c r="J34" s="83"/>
      <c r="K34" s="84"/>
      <c r="L34" s="25"/>
      <c r="M34" s="86" t="s">
        <v>49</v>
      </c>
      <c r="N34" s="86"/>
      <c r="O34" s="86"/>
      <c r="P34" s="3">
        <f xml:space="preserve"> COUNTIFS($C12:$K104, "*Hot*Work*Permit*issued*")</f>
        <v>0</v>
      </c>
      <c r="Q34" s="98">
        <f xml:space="preserve"> COUNTIFS($C12:$K104, "*Hot*Work*Permit*surrendered*")</f>
        <v>0</v>
      </c>
      <c r="R34" s="99"/>
      <c r="S34" s="6"/>
      <c r="T34" s="6"/>
    </row>
    <row r="35" spans="2:20" ht="19.5" thickBot="1">
      <c r="B35" s="24"/>
      <c r="C35" s="83"/>
      <c r="D35" s="83"/>
      <c r="E35" s="83"/>
      <c r="F35" s="83"/>
      <c r="G35" s="83"/>
      <c r="H35" s="83"/>
      <c r="I35" s="83"/>
      <c r="J35" s="83"/>
      <c r="K35" s="84"/>
      <c r="L35" s="25"/>
      <c r="M35" s="86" t="s">
        <v>48</v>
      </c>
      <c r="N35" s="86"/>
      <c r="O35" s="86"/>
      <c r="P35" s="3">
        <f xml:space="preserve"> COUNTIFS($C12:$K104, "*Confined*Space*Permit*issued*")</f>
        <v>0</v>
      </c>
      <c r="Q35" s="98">
        <f xml:space="preserve"> COUNTIFS($C12:$K104, "*Confined*Space*Permit*surrendered*")</f>
        <v>0</v>
      </c>
      <c r="R35" s="99"/>
      <c r="S35" s="6"/>
      <c r="T35" s="6"/>
    </row>
    <row r="36" spans="2:20" ht="19.5" thickBot="1">
      <c r="B36" s="24"/>
      <c r="C36" s="83"/>
      <c r="D36" s="83"/>
      <c r="E36" s="83"/>
      <c r="F36" s="83"/>
      <c r="G36" s="83"/>
      <c r="H36" s="83"/>
      <c r="I36" s="83"/>
      <c r="J36" s="83"/>
      <c r="K36" s="84"/>
      <c r="L36" s="25"/>
      <c r="M36" s="77" t="s">
        <v>50</v>
      </c>
      <c r="N36" s="77"/>
      <c r="O36" s="77"/>
      <c r="P36" s="3">
        <f>COUNTIFS($C12:$K104,"*Application*for*Protection*Guarantee*")</f>
        <v>0</v>
      </c>
      <c r="Q36" s="100"/>
      <c r="R36" s="101"/>
      <c r="S36" s="6"/>
      <c r="T36" s="6"/>
    </row>
    <row r="37" spans="2:20" ht="19.5" thickBot="1">
      <c r="B37" s="24"/>
      <c r="C37" s="83"/>
      <c r="D37" s="83"/>
      <c r="E37" s="83"/>
      <c r="F37" s="83"/>
      <c r="G37" s="83"/>
      <c r="H37" s="83"/>
      <c r="I37" s="83"/>
      <c r="J37" s="83"/>
      <c r="K37" s="84"/>
      <c r="L37" s="6"/>
      <c r="M37" s="125"/>
      <c r="N37" s="125"/>
      <c r="O37" s="125"/>
      <c r="P37" s="28"/>
      <c r="Q37" s="129"/>
      <c r="R37" s="130"/>
      <c r="S37" s="29"/>
      <c r="T37" s="6"/>
    </row>
    <row r="38" spans="2:20" ht="19.5" thickBot="1">
      <c r="B38" s="24"/>
      <c r="C38" s="83"/>
      <c r="D38" s="83"/>
      <c r="E38" s="83"/>
      <c r="F38" s="83"/>
      <c r="G38" s="83"/>
      <c r="H38" s="83"/>
      <c r="I38" s="83"/>
      <c r="J38" s="83"/>
      <c r="K38" s="84"/>
      <c r="L38" s="6"/>
      <c r="M38" s="86"/>
      <c r="N38" s="86"/>
      <c r="O38" s="86"/>
      <c r="P38" s="27"/>
      <c r="Q38" s="121"/>
      <c r="R38" s="122"/>
      <c r="S38" s="30"/>
      <c r="T38" s="6"/>
    </row>
    <row r="39" spans="2:20" ht="19.5" thickBot="1">
      <c r="B39" s="24"/>
      <c r="C39" s="83"/>
      <c r="D39" s="83"/>
      <c r="E39" s="83"/>
      <c r="F39" s="83"/>
      <c r="G39" s="83"/>
      <c r="H39" s="83"/>
      <c r="I39" s="83"/>
      <c r="J39" s="83"/>
      <c r="K39" s="84"/>
      <c r="L39" s="6"/>
      <c r="M39" s="86"/>
      <c r="N39" s="86"/>
      <c r="O39" s="86"/>
      <c r="P39" s="27"/>
      <c r="Q39" s="121"/>
      <c r="R39" s="122"/>
      <c r="S39" s="30"/>
      <c r="T39" s="6"/>
    </row>
    <row r="40" spans="2:20" ht="18.75">
      <c r="B40" s="24"/>
      <c r="C40" s="83"/>
      <c r="D40" s="83"/>
      <c r="E40" s="83"/>
      <c r="F40" s="83"/>
      <c r="G40" s="83"/>
      <c r="H40" s="83"/>
      <c r="I40" s="83"/>
      <c r="J40" s="83"/>
      <c r="K40" s="84"/>
      <c r="L40" s="6"/>
      <c r="M40" s="31"/>
      <c r="N40" s="32"/>
      <c r="O40" s="32"/>
      <c r="P40" s="32"/>
      <c r="Q40" s="32"/>
      <c r="R40" s="32"/>
      <c r="S40" s="30"/>
      <c r="T40" s="6"/>
    </row>
    <row r="41" spans="2:20" ht="18.75">
      <c r="B41" s="24"/>
      <c r="C41" s="83"/>
      <c r="D41" s="83"/>
      <c r="E41" s="83"/>
      <c r="F41" s="83"/>
      <c r="G41" s="83"/>
      <c r="H41" s="83"/>
      <c r="I41" s="83"/>
      <c r="J41" s="83"/>
      <c r="K41" s="84"/>
      <c r="L41" s="6"/>
      <c r="M41" s="31"/>
      <c r="N41" s="32"/>
      <c r="O41" s="32"/>
      <c r="P41" s="32"/>
      <c r="Q41" s="32"/>
      <c r="R41" s="32"/>
      <c r="S41" s="30"/>
      <c r="T41" s="6"/>
    </row>
    <row r="42" spans="2:20" ht="18.75">
      <c r="B42" s="24"/>
      <c r="C42" s="83"/>
      <c r="D42" s="83"/>
      <c r="E42" s="83"/>
      <c r="F42" s="83"/>
      <c r="G42" s="83"/>
      <c r="H42" s="83"/>
      <c r="I42" s="83"/>
      <c r="J42" s="83"/>
      <c r="K42" s="84"/>
      <c r="L42" s="6"/>
      <c r="M42" s="33"/>
      <c r="N42" s="33"/>
      <c r="O42" s="33"/>
      <c r="P42" s="33"/>
      <c r="Q42" s="32"/>
      <c r="R42" s="32"/>
      <c r="S42" s="30"/>
      <c r="T42" s="6"/>
    </row>
    <row r="43" spans="2:20" ht="18.75">
      <c r="B43" s="24"/>
      <c r="C43" s="83"/>
      <c r="D43" s="83"/>
      <c r="E43" s="83"/>
      <c r="F43" s="83"/>
      <c r="G43" s="83"/>
      <c r="H43" s="83"/>
      <c r="I43" s="83"/>
      <c r="J43" s="83"/>
      <c r="K43" s="84"/>
      <c r="L43" s="6"/>
      <c r="M43" s="33"/>
      <c r="N43" s="33"/>
      <c r="O43" s="33"/>
      <c r="P43" s="33"/>
      <c r="Q43" s="32"/>
      <c r="R43" s="32"/>
      <c r="S43" s="30"/>
      <c r="T43" s="6"/>
    </row>
    <row r="44" spans="2:20" ht="18.75">
      <c r="B44" s="24"/>
      <c r="C44" s="83"/>
      <c r="D44" s="83"/>
      <c r="E44" s="83"/>
      <c r="F44" s="83"/>
      <c r="G44" s="83"/>
      <c r="H44" s="83"/>
      <c r="I44" s="83"/>
      <c r="J44" s="83"/>
      <c r="K44" s="84"/>
      <c r="L44" s="6"/>
      <c r="M44" s="33"/>
      <c r="N44" s="33"/>
      <c r="O44" s="33"/>
      <c r="P44" s="33"/>
      <c r="Q44" s="32"/>
      <c r="R44" s="32"/>
      <c r="S44" s="32"/>
      <c r="T44" s="6"/>
    </row>
    <row r="45" spans="2:20" ht="15.75">
      <c r="B45" s="24"/>
      <c r="C45" s="83"/>
      <c r="D45" s="83"/>
      <c r="E45" s="83"/>
      <c r="F45" s="83"/>
      <c r="G45" s="83"/>
      <c r="H45" s="83"/>
      <c r="I45" s="83"/>
      <c r="J45" s="83"/>
      <c r="K45" s="84"/>
      <c r="L45" s="25"/>
      <c r="M45" s="25"/>
      <c r="N45" s="25"/>
      <c r="O45" s="25"/>
      <c r="P45" s="25"/>
      <c r="Q45" s="25"/>
      <c r="R45" s="25"/>
      <c r="S45" s="6"/>
      <c r="T45" s="6"/>
    </row>
    <row r="46" spans="2:20" ht="15.75">
      <c r="B46" s="24"/>
      <c r="C46" s="83"/>
      <c r="D46" s="83"/>
      <c r="E46" s="83"/>
      <c r="F46" s="83"/>
      <c r="G46" s="83"/>
      <c r="H46" s="83"/>
      <c r="I46" s="83"/>
      <c r="J46" s="83"/>
      <c r="K46" s="84"/>
      <c r="L46" s="25"/>
      <c r="M46" s="25"/>
      <c r="N46" s="25"/>
      <c r="O46" s="25"/>
      <c r="P46" s="25"/>
      <c r="Q46" s="25"/>
      <c r="R46" s="25"/>
      <c r="S46" s="6"/>
      <c r="T46" s="6"/>
    </row>
    <row r="47" spans="2:20" ht="15.75">
      <c r="B47" s="24"/>
      <c r="C47" s="83"/>
      <c r="D47" s="83"/>
      <c r="E47" s="83"/>
      <c r="F47" s="83"/>
      <c r="G47" s="83"/>
      <c r="H47" s="83"/>
      <c r="I47" s="83"/>
      <c r="J47" s="83"/>
      <c r="K47" s="84"/>
      <c r="L47" s="25"/>
      <c r="M47" s="25"/>
      <c r="N47" s="25"/>
      <c r="O47" s="25"/>
      <c r="P47" s="25"/>
      <c r="Q47" s="25"/>
      <c r="R47" s="25"/>
      <c r="S47" s="6"/>
      <c r="T47" s="6"/>
    </row>
    <row r="48" spans="2:20" ht="15.75">
      <c r="B48" s="24"/>
      <c r="C48" s="83"/>
      <c r="D48" s="83"/>
      <c r="E48" s="83"/>
      <c r="F48" s="83"/>
      <c r="G48" s="83"/>
      <c r="H48" s="83"/>
      <c r="I48" s="83"/>
      <c r="J48" s="83"/>
      <c r="K48" s="84"/>
      <c r="L48" s="25"/>
      <c r="M48" s="25"/>
      <c r="N48" s="25"/>
      <c r="O48" s="25"/>
      <c r="P48" s="25"/>
      <c r="Q48" s="25"/>
      <c r="R48" s="25"/>
      <c r="S48" s="6"/>
      <c r="T48" s="6"/>
    </row>
    <row r="49" spans="2:20" ht="15.75">
      <c r="B49" s="24"/>
      <c r="C49" s="83"/>
      <c r="D49" s="83"/>
      <c r="E49" s="83"/>
      <c r="F49" s="83"/>
      <c r="G49" s="83"/>
      <c r="H49" s="83"/>
      <c r="I49" s="83"/>
      <c r="J49" s="83"/>
      <c r="K49" s="84"/>
      <c r="L49" s="25"/>
      <c r="M49" s="25"/>
      <c r="N49" s="25"/>
      <c r="O49" s="25"/>
      <c r="P49" s="25"/>
      <c r="Q49" s="25"/>
      <c r="R49" s="25"/>
      <c r="S49" s="6"/>
      <c r="T49" s="6"/>
    </row>
    <row r="50" spans="2:20" ht="15.75">
      <c r="B50" s="24"/>
      <c r="C50" s="83"/>
      <c r="D50" s="83"/>
      <c r="E50" s="83"/>
      <c r="F50" s="83"/>
      <c r="G50" s="83"/>
      <c r="H50" s="83"/>
      <c r="I50" s="83"/>
      <c r="J50" s="83"/>
      <c r="K50" s="84"/>
      <c r="L50" s="25"/>
      <c r="M50" s="34"/>
      <c r="N50" s="34"/>
      <c r="O50" s="34"/>
      <c r="P50" s="34"/>
      <c r="Q50" s="25"/>
      <c r="R50" s="25"/>
      <c r="S50" s="6"/>
      <c r="T50" s="6"/>
    </row>
    <row r="51" spans="2:20" ht="15.75">
      <c r="B51" s="24"/>
      <c r="C51" s="83"/>
      <c r="D51" s="83"/>
      <c r="E51" s="83"/>
      <c r="F51" s="83"/>
      <c r="G51" s="83"/>
      <c r="H51" s="83"/>
      <c r="I51" s="83"/>
      <c r="J51" s="83"/>
      <c r="K51" s="84"/>
      <c r="L51" s="25"/>
      <c r="M51" s="25"/>
      <c r="N51" s="25"/>
      <c r="O51" s="25"/>
      <c r="P51" s="25"/>
      <c r="Q51" s="25"/>
      <c r="R51" s="25"/>
      <c r="S51" s="6"/>
      <c r="T51" s="6"/>
    </row>
    <row r="52" spans="2:20" ht="15.75">
      <c r="B52" s="24"/>
      <c r="C52" s="83"/>
      <c r="D52" s="83"/>
      <c r="E52" s="83"/>
      <c r="F52" s="83"/>
      <c r="G52" s="83"/>
      <c r="H52" s="83"/>
      <c r="I52" s="83"/>
      <c r="J52" s="83"/>
      <c r="K52" s="84"/>
      <c r="L52" s="25"/>
      <c r="M52" s="25"/>
      <c r="N52" s="25"/>
      <c r="O52" s="25"/>
      <c r="P52" s="25"/>
      <c r="Q52" s="25"/>
      <c r="R52" s="25"/>
      <c r="S52" s="6"/>
      <c r="T52" s="6"/>
    </row>
    <row r="53" spans="2:20" ht="15.75">
      <c r="B53" s="24"/>
      <c r="C53" s="83"/>
      <c r="D53" s="83"/>
      <c r="E53" s="83"/>
      <c r="F53" s="83"/>
      <c r="G53" s="83"/>
      <c r="H53" s="83"/>
      <c r="I53" s="83"/>
      <c r="J53" s="83"/>
      <c r="K53" s="84"/>
      <c r="L53" s="25"/>
      <c r="M53" s="25"/>
      <c r="N53" s="25"/>
      <c r="O53" s="25"/>
      <c r="P53" s="25"/>
      <c r="Q53" s="25"/>
      <c r="R53" s="25"/>
      <c r="S53" s="6"/>
      <c r="T53" s="6"/>
    </row>
    <row r="54" spans="2:20" ht="15.75">
      <c r="B54" s="24"/>
      <c r="C54" s="83"/>
      <c r="D54" s="83"/>
      <c r="E54" s="83"/>
      <c r="F54" s="83"/>
      <c r="G54" s="83"/>
      <c r="H54" s="83"/>
      <c r="I54" s="83"/>
      <c r="J54" s="83"/>
      <c r="K54" s="84"/>
      <c r="L54" s="25"/>
      <c r="M54" s="25"/>
      <c r="N54" s="25"/>
      <c r="O54" s="25"/>
      <c r="P54" s="25"/>
      <c r="Q54" s="25"/>
      <c r="R54" s="25"/>
      <c r="S54" s="6"/>
      <c r="T54" s="6"/>
    </row>
    <row r="55" spans="2:20" ht="15.75">
      <c r="B55" s="24"/>
      <c r="C55" s="83"/>
      <c r="D55" s="83"/>
      <c r="E55" s="83"/>
      <c r="F55" s="83"/>
      <c r="G55" s="83"/>
      <c r="H55" s="83"/>
      <c r="I55" s="83"/>
      <c r="J55" s="83"/>
      <c r="K55" s="84"/>
      <c r="L55" s="25"/>
      <c r="M55" s="6"/>
      <c r="N55" s="6"/>
      <c r="O55" s="6"/>
      <c r="P55" s="6"/>
      <c r="Q55" s="6"/>
      <c r="R55" s="6"/>
      <c r="S55" s="6"/>
      <c r="T55" s="6"/>
    </row>
    <row r="56" spans="2:20" ht="15.75">
      <c r="B56" s="24"/>
      <c r="C56" s="83"/>
      <c r="D56" s="83"/>
      <c r="E56" s="83"/>
      <c r="F56" s="83"/>
      <c r="G56" s="83"/>
      <c r="H56" s="83"/>
      <c r="I56" s="83"/>
      <c r="J56" s="83"/>
      <c r="K56" s="84"/>
      <c r="L56" s="25"/>
      <c r="M56" s="6"/>
      <c r="N56" s="6"/>
      <c r="O56" s="6"/>
      <c r="P56" s="6"/>
      <c r="Q56" s="6"/>
      <c r="R56" s="6"/>
      <c r="S56" s="6"/>
      <c r="T56" s="6"/>
    </row>
    <row r="57" spans="2:20" ht="15.75">
      <c r="B57" s="24"/>
      <c r="C57" s="83"/>
      <c r="D57" s="83"/>
      <c r="E57" s="83"/>
      <c r="F57" s="83"/>
      <c r="G57" s="83"/>
      <c r="H57" s="83"/>
      <c r="I57" s="83"/>
      <c r="J57" s="83"/>
      <c r="K57" s="84"/>
      <c r="L57" s="25"/>
      <c r="M57" s="6"/>
      <c r="N57" s="6"/>
      <c r="O57" s="6"/>
      <c r="P57" s="6"/>
      <c r="Q57" s="6"/>
      <c r="R57" s="6"/>
      <c r="S57" s="6"/>
      <c r="T57" s="6"/>
    </row>
    <row r="58" spans="2:20" ht="15.75">
      <c r="B58" s="24"/>
      <c r="C58" s="83"/>
      <c r="D58" s="83"/>
      <c r="E58" s="83"/>
      <c r="F58" s="83"/>
      <c r="G58" s="83"/>
      <c r="H58" s="83"/>
      <c r="I58" s="83"/>
      <c r="J58" s="83"/>
      <c r="K58" s="84"/>
      <c r="L58" s="25"/>
      <c r="M58" s="6"/>
      <c r="N58" s="6"/>
      <c r="O58" s="6"/>
      <c r="P58" s="6"/>
      <c r="Q58" s="6"/>
      <c r="R58" s="6"/>
      <c r="S58" s="6"/>
      <c r="T58" s="6"/>
    </row>
    <row r="59" spans="2:20" ht="15.75">
      <c r="B59" s="24"/>
      <c r="C59" s="83"/>
      <c r="D59" s="83"/>
      <c r="E59" s="83"/>
      <c r="F59" s="83"/>
      <c r="G59" s="83"/>
      <c r="H59" s="83"/>
      <c r="I59" s="83"/>
      <c r="J59" s="83"/>
      <c r="K59" s="84"/>
      <c r="L59" s="25"/>
      <c r="M59" s="6"/>
      <c r="N59" s="6"/>
      <c r="O59" s="6"/>
      <c r="P59" s="6"/>
      <c r="Q59" s="6"/>
      <c r="R59" s="6"/>
      <c r="S59" s="6"/>
      <c r="T59" s="6"/>
    </row>
    <row r="60" spans="2:20" ht="15.75">
      <c r="B60" s="24"/>
      <c r="C60" s="83"/>
      <c r="D60" s="83"/>
      <c r="E60" s="83"/>
      <c r="F60" s="83"/>
      <c r="G60" s="83"/>
      <c r="H60" s="83"/>
      <c r="I60" s="83"/>
      <c r="J60" s="83"/>
      <c r="K60" s="84"/>
      <c r="L60" s="25"/>
      <c r="M60" s="6"/>
      <c r="N60" s="6"/>
      <c r="O60" s="6"/>
      <c r="P60" s="6"/>
      <c r="Q60" s="6"/>
      <c r="R60" s="6"/>
      <c r="S60" s="6"/>
      <c r="T60" s="6"/>
    </row>
    <row r="61" spans="2:20" ht="15.75">
      <c r="B61" s="24"/>
      <c r="C61" s="83"/>
      <c r="D61" s="83"/>
      <c r="E61" s="83"/>
      <c r="F61" s="83"/>
      <c r="G61" s="83"/>
      <c r="H61" s="83"/>
      <c r="I61" s="83"/>
      <c r="J61" s="83"/>
      <c r="K61" s="84"/>
      <c r="L61" s="25"/>
      <c r="M61" s="25"/>
      <c r="N61" s="25"/>
      <c r="O61" s="6"/>
      <c r="P61" s="25"/>
      <c r="Q61" s="25"/>
      <c r="R61" s="25"/>
      <c r="S61" s="6"/>
      <c r="T61" s="6"/>
    </row>
    <row r="62" spans="2:20" ht="15.75">
      <c r="B62" s="24"/>
      <c r="C62" s="83"/>
      <c r="D62" s="83"/>
      <c r="E62" s="83"/>
      <c r="F62" s="83"/>
      <c r="G62" s="83"/>
      <c r="H62" s="83"/>
      <c r="I62" s="83"/>
      <c r="J62" s="83"/>
      <c r="K62" s="84"/>
      <c r="L62" s="6"/>
      <c r="M62" s="6"/>
      <c r="N62" s="6"/>
      <c r="O62" s="6"/>
      <c r="P62" s="6"/>
      <c r="Q62" s="6"/>
      <c r="R62" s="6"/>
      <c r="S62" s="6"/>
      <c r="T62" s="6"/>
    </row>
    <row r="63" spans="2:20" ht="15.75">
      <c r="B63" s="24"/>
      <c r="C63" s="83"/>
      <c r="D63" s="83"/>
      <c r="E63" s="83"/>
      <c r="F63" s="83"/>
      <c r="G63" s="83"/>
      <c r="H63" s="83"/>
      <c r="I63" s="83"/>
      <c r="J63" s="83"/>
      <c r="K63" s="84"/>
      <c r="L63" s="6"/>
      <c r="M63" s="6"/>
      <c r="N63" s="6"/>
      <c r="O63" s="6"/>
      <c r="P63" s="6"/>
      <c r="Q63" s="6"/>
      <c r="R63" s="6"/>
      <c r="S63" s="6"/>
      <c r="T63" s="6"/>
    </row>
    <row r="64" spans="2:20" ht="15.75">
      <c r="B64" s="24"/>
      <c r="C64" s="83"/>
      <c r="D64" s="83"/>
      <c r="E64" s="83"/>
      <c r="F64" s="83"/>
      <c r="G64" s="83"/>
      <c r="H64" s="83"/>
      <c r="I64" s="83"/>
      <c r="J64" s="83"/>
      <c r="K64" s="84"/>
      <c r="L64" s="6"/>
      <c r="M64" s="6"/>
      <c r="N64" s="6"/>
      <c r="O64" s="6"/>
      <c r="P64" s="6"/>
      <c r="Q64" s="6"/>
      <c r="R64" s="6"/>
      <c r="S64" s="6"/>
      <c r="T64" s="6"/>
    </row>
    <row r="65" spans="2:20" ht="15.75">
      <c r="B65" s="24"/>
      <c r="C65" s="83"/>
      <c r="D65" s="83"/>
      <c r="E65" s="83"/>
      <c r="F65" s="83"/>
      <c r="G65" s="83"/>
      <c r="H65" s="83"/>
      <c r="I65" s="83"/>
      <c r="J65" s="83"/>
      <c r="K65" s="84"/>
      <c r="L65" s="6"/>
      <c r="M65" s="6"/>
      <c r="N65" s="6"/>
      <c r="O65" s="6"/>
      <c r="P65" s="6"/>
      <c r="Q65" s="6"/>
      <c r="R65" s="6"/>
      <c r="S65" s="6"/>
      <c r="T65" s="6"/>
    </row>
    <row r="66" spans="2:20" ht="15.75">
      <c r="B66" s="24"/>
      <c r="C66" s="83"/>
      <c r="D66" s="83"/>
      <c r="E66" s="83"/>
      <c r="F66" s="83"/>
      <c r="G66" s="83"/>
      <c r="H66" s="83"/>
      <c r="I66" s="83"/>
      <c r="J66" s="83"/>
      <c r="K66" s="84"/>
      <c r="L66" s="6"/>
      <c r="M66" s="6"/>
      <c r="N66" s="6"/>
      <c r="O66" s="6"/>
      <c r="P66" s="6"/>
      <c r="Q66" s="6"/>
      <c r="R66" s="6"/>
      <c r="S66" s="6"/>
      <c r="T66" s="6"/>
    </row>
    <row r="67" spans="2:20" ht="15.75">
      <c r="B67" s="24"/>
      <c r="C67" s="83"/>
      <c r="D67" s="83"/>
      <c r="E67" s="83"/>
      <c r="F67" s="83"/>
      <c r="G67" s="83"/>
      <c r="H67" s="83"/>
      <c r="I67" s="83"/>
      <c r="J67" s="83"/>
      <c r="K67" s="84"/>
      <c r="L67" s="6"/>
      <c r="M67" s="6"/>
      <c r="N67" s="6"/>
      <c r="O67" s="6"/>
      <c r="P67" s="6"/>
      <c r="Q67" s="6"/>
      <c r="R67" s="6"/>
      <c r="S67" s="6"/>
      <c r="T67" s="6"/>
    </row>
    <row r="68" spans="2:20" ht="15.75">
      <c r="B68" s="24"/>
      <c r="C68" s="83"/>
      <c r="D68" s="83"/>
      <c r="E68" s="83"/>
      <c r="F68" s="83"/>
      <c r="G68" s="83"/>
      <c r="H68" s="83"/>
      <c r="I68" s="83"/>
      <c r="J68" s="83"/>
      <c r="K68" s="84"/>
      <c r="L68" s="6"/>
      <c r="M68" s="6"/>
      <c r="N68" s="6"/>
      <c r="O68" s="6"/>
      <c r="P68" s="6"/>
      <c r="Q68" s="6"/>
      <c r="R68" s="6"/>
      <c r="S68" s="6"/>
      <c r="T68" s="6"/>
    </row>
    <row r="69" spans="2:20" ht="15.75">
      <c r="B69" s="24"/>
      <c r="C69" s="83"/>
      <c r="D69" s="83"/>
      <c r="E69" s="83"/>
      <c r="F69" s="83"/>
      <c r="G69" s="83"/>
      <c r="H69" s="83"/>
      <c r="I69" s="83"/>
      <c r="J69" s="83"/>
      <c r="K69" s="84"/>
      <c r="L69" s="6"/>
      <c r="M69" s="6"/>
      <c r="N69" s="6"/>
      <c r="O69" s="6"/>
      <c r="P69" s="6"/>
      <c r="Q69" s="6"/>
      <c r="R69" s="6"/>
      <c r="S69" s="6"/>
      <c r="T69" s="6"/>
    </row>
    <row r="70" spans="2:20" ht="15.75">
      <c r="B70" s="24"/>
      <c r="C70" s="83"/>
      <c r="D70" s="83"/>
      <c r="E70" s="83"/>
      <c r="F70" s="83"/>
      <c r="G70" s="83"/>
      <c r="H70" s="83"/>
      <c r="I70" s="83"/>
      <c r="J70" s="83"/>
      <c r="K70" s="84"/>
      <c r="L70" s="6"/>
      <c r="M70" s="6"/>
      <c r="N70" s="6"/>
      <c r="O70" s="6"/>
      <c r="P70" s="6"/>
      <c r="Q70" s="6"/>
      <c r="R70" s="6"/>
      <c r="S70" s="6"/>
      <c r="T70" s="6"/>
    </row>
    <row r="71" spans="2:20" ht="15.75">
      <c r="B71" s="24"/>
      <c r="C71" s="83"/>
      <c r="D71" s="83"/>
      <c r="E71" s="83"/>
      <c r="F71" s="83"/>
      <c r="G71" s="83"/>
      <c r="H71" s="83"/>
      <c r="I71" s="83"/>
      <c r="J71" s="83"/>
      <c r="K71" s="84"/>
      <c r="L71" s="6"/>
      <c r="M71" s="6"/>
      <c r="N71" s="6"/>
      <c r="O71" s="6"/>
      <c r="P71" s="6"/>
      <c r="Q71" s="6"/>
      <c r="R71" s="6"/>
      <c r="S71" s="6"/>
      <c r="T71" s="6"/>
    </row>
    <row r="72" spans="2:20" ht="15.75">
      <c r="B72" s="24"/>
      <c r="C72" s="83"/>
      <c r="D72" s="83"/>
      <c r="E72" s="83"/>
      <c r="F72" s="83"/>
      <c r="G72" s="83"/>
      <c r="H72" s="83"/>
      <c r="I72" s="83"/>
      <c r="J72" s="83"/>
      <c r="K72" s="84"/>
      <c r="L72" s="6"/>
      <c r="M72" s="6"/>
      <c r="N72" s="6"/>
      <c r="O72" s="6"/>
      <c r="P72" s="6"/>
      <c r="Q72" s="6"/>
      <c r="R72" s="6"/>
      <c r="S72" s="6"/>
      <c r="T72" s="6"/>
    </row>
    <row r="73" spans="2:20" ht="15.75">
      <c r="B73" s="24"/>
      <c r="C73" s="83"/>
      <c r="D73" s="83"/>
      <c r="E73" s="83"/>
      <c r="F73" s="83"/>
      <c r="G73" s="83"/>
      <c r="H73" s="83"/>
      <c r="I73" s="83"/>
      <c r="J73" s="83"/>
      <c r="K73" s="84"/>
      <c r="L73" s="6"/>
      <c r="M73" s="6"/>
      <c r="N73" s="6"/>
      <c r="O73" s="6"/>
      <c r="P73" s="6"/>
      <c r="Q73" s="6"/>
      <c r="R73" s="6"/>
      <c r="S73" s="6"/>
      <c r="T73" s="6"/>
    </row>
    <row r="74" spans="2:20" ht="15.75">
      <c r="B74" s="24"/>
      <c r="C74" s="83"/>
      <c r="D74" s="83"/>
      <c r="E74" s="83"/>
      <c r="F74" s="83"/>
      <c r="G74" s="83"/>
      <c r="H74" s="83"/>
      <c r="I74" s="83"/>
      <c r="J74" s="83"/>
      <c r="K74" s="84"/>
      <c r="L74" s="6"/>
      <c r="M74" s="6"/>
      <c r="N74" s="6"/>
      <c r="O74" s="6"/>
      <c r="P74" s="6"/>
      <c r="Q74" s="6"/>
      <c r="R74" s="6"/>
      <c r="S74" s="6"/>
      <c r="T74" s="6"/>
    </row>
    <row r="75" spans="2:20" ht="15.75">
      <c r="B75" s="24"/>
      <c r="C75" s="83"/>
      <c r="D75" s="83"/>
      <c r="E75" s="83"/>
      <c r="F75" s="83"/>
      <c r="G75" s="83"/>
      <c r="H75" s="83"/>
      <c r="I75" s="83"/>
      <c r="J75" s="83"/>
      <c r="K75" s="84"/>
      <c r="L75" s="6"/>
      <c r="M75" s="6"/>
      <c r="N75" s="6"/>
      <c r="O75" s="6"/>
      <c r="P75" s="6"/>
      <c r="Q75" s="6"/>
      <c r="R75" s="6"/>
      <c r="S75" s="6"/>
      <c r="T75" s="6"/>
    </row>
    <row r="76" spans="2:20" ht="15.75">
      <c r="B76" s="24"/>
      <c r="C76" s="83"/>
      <c r="D76" s="83"/>
      <c r="E76" s="83"/>
      <c r="F76" s="83"/>
      <c r="G76" s="83"/>
      <c r="H76" s="83"/>
      <c r="I76" s="83"/>
      <c r="J76" s="83"/>
      <c r="K76" s="84"/>
      <c r="L76" s="6"/>
      <c r="M76" s="6"/>
      <c r="N76" s="6"/>
      <c r="O76" s="6"/>
      <c r="P76" s="6"/>
      <c r="Q76" s="6"/>
      <c r="R76" s="6"/>
      <c r="S76" s="6"/>
      <c r="T76" s="6"/>
    </row>
    <row r="77" spans="2:20" ht="15.75">
      <c r="B77" s="24"/>
      <c r="C77" s="83"/>
      <c r="D77" s="83"/>
      <c r="E77" s="83"/>
      <c r="F77" s="83"/>
      <c r="G77" s="83"/>
      <c r="H77" s="83"/>
      <c r="I77" s="83"/>
      <c r="J77" s="83"/>
      <c r="K77" s="84"/>
      <c r="L77" s="6"/>
      <c r="M77" s="6"/>
      <c r="N77" s="6"/>
      <c r="O77" s="6"/>
      <c r="P77" s="6"/>
      <c r="Q77" s="6"/>
      <c r="R77" s="6"/>
      <c r="S77" s="6"/>
      <c r="T77" s="6"/>
    </row>
    <row r="78" spans="2:20" ht="15.75">
      <c r="B78" s="24"/>
      <c r="C78" s="83"/>
      <c r="D78" s="83"/>
      <c r="E78" s="83"/>
      <c r="F78" s="83"/>
      <c r="G78" s="83"/>
      <c r="H78" s="83"/>
      <c r="I78" s="83"/>
      <c r="J78" s="83"/>
      <c r="K78" s="84"/>
      <c r="L78" s="6"/>
      <c r="M78" s="6"/>
      <c r="N78" s="6"/>
      <c r="O78" s="6"/>
      <c r="P78" s="6"/>
      <c r="Q78" s="6"/>
      <c r="R78" s="6"/>
      <c r="S78" s="6"/>
      <c r="T78" s="6"/>
    </row>
    <row r="79" spans="2:20" ht="15.75">
      <c r="B79" s="24"/>
      <c r="C79" s="83"/>
      <c r="D79" s="83"/>
      <c r="E79" s="83"/>
      <c r="F79" s="83"/>
      <c r="G79" s="83"/>
      <c r="H79" s="83"/>
      <c r="I79" s="83"/>
      <c r="J79" s="83"/>
      <c r="K79" s="84"/>
      <c r="L79" s="6"/>
      <c r="M79" s="6"/>
      <c r="N79" s="6"/>
      <c r="O79" s="6"/>
      <c r="P79" s="6"/>
      <c r="Q79" s="6"/>
      <c r="R79" s="6"/>
      <c r="S79" s="6"/>
      <c r="T79" s="6"/>
    </row>
    <row r="80" spans="2:20" ht="15.75">
      <c r="B80" s="24"/>
      <c r="C80" s="83"/>
      <c r="D80" s="83"/>
      <c r="E80" s="83"/>
      <c r="F80" s="83"/>
      <c r="G80" s="83"/>
      <c r="H80" s="83"/>
      <c r="I80" s="83"/>
      <c r="J80" s="83"/>
      <c r="K80" s="84"/>
      <c r="L80" s="6"/>
      <c r="M80" s="6"/>
      <c r="N80" s="6"/>
      <c r="O80" s="6"/>
      <c r="P80" s="6"/>
      <c r="Q80" s="6"/>
      <c r="R80" s="6"/>
      <c r="S80" s="6"/>
      <c r="T80" s="6"/>
    </row>
    <row r="81" spans="2:20" ht="15.75">
      <c r="B81" s="24"/>
      <c r="C81" s="83"/>
      <c r="D81" s="83"/>
      <c r="E81" s="83"/>
      <c r="F81" s="83"/>
      <c r="G81" s="83"/>
      <c r="H81" s="83"/>
      <c r="I81" s="83"/>
      <c r="J81" s="83"/>
      <c r="K81" s="84"/>
      <c r="L81" s="6"/>
      <c r="M81" s="6"/>
      <c r="N81" s="6"/>
      <c r="O81" s="6"/>
      <c r="P81" s="6"/>
      <c r="Q81" s="6"/>
      <c r="R81" s="6"/>
      <c r="S81" s="6"/>
      <c r="T81" s="6"/>
    </row>
    <row r="82" spans="2:20" ht="15.75">
      <c r="B82" s="24"/>
      <c r="C82" s="83"/>
      <c r="D82" s="83"/>
      <c r="E82" s="83"/>
      <c r="F82" s="83"/>
      <c r="G82" s="83"/>
      <c r="H82" s="83"/>
      <c r="I82" s="83"/>
      <c r="J82" s="83"/>
      <c r="K82" s="84"/>
      <c r="L82" s="6"/>
      <c r="M82" s="6"/>
      <c r="N82" s="6"/>
      <c r="O82" s="6"/>
      <c r="P82" s="6"/>
      <c r="Q82" s="6"/>
      <c r="R82" s="6"/>
      <c r="S82" s="6"/>
      <c r="T82" s="6"/>
    </row>
    <row r="83" spans="2:20" ht="15.75">
      <c r="B83" s="24"/>
      <c r="C83" s="83"/>
      <c r="D83" s="83"/>
      <c r="E83" s="83"/>
      <c r="F83" s="83"/>
      <c r="G83" s="83"/>
      <c r="H83" s="83"/>
      <c r="I83" s="83"/>
      <c r="J83" s="83"/>
      <c r="K83" s="84"/>
      <c r="L83" s="6"/>
      <c r="M83" s="6"/>
      <c r="N83" s="6"/>
      <c r="O83" s="6"/>
      <c r="P83" s="6"/>
      <c r="Q83" s="6"/>
      <c r="R83" s="6"/>
      <c r="S83" s="6"/>
      <c r="T83" s="6"/>
    </row>
    <row r="84" spans="2:20" ht="15.75">
      <c r="B84" s="24"/>
      <c r="C84" s="83"/>
      <c r="D84" s="83"/>
      <c r="E84" s="83"/>
      <c r="F84" s="83"/>
      <c r="G84" s="83"/>
      <c r="H84" s="83"/>
      <c r="I84" s="83"/>
      <c r="J84" s="83"/>
      <c r="K84" s="84"/>
      <c r="L84" s="6"/>
      <c r="M84" s="6"/>
      <c r="N84" s="6"/>
      <c r="O84" s="6"/>
      <c r="P84" s="6"/>
      <c r="Q84" s="6"/>
      <c r="R84" s="6"/>
      <c r="S84" s="6"/>
      <c r="T84" s="6"/>
    </row>
    <row r="85" spans="2:20" ht="15.75">
      <c r="B85" s="24"/>
      <c r="C85" s="83"/>
      <c r="D85" s="83"/>
      <c r="E85" s="83"/>
      <c r="F85" s="83"/>
      <c r="G85" s="83"/>
      <c r="H85" s="83"/>
      <c r="I85" s="83"/>
      <c r="J85" s="83"/>
      <c r="K85" s="84"/>
      <c r="L85" s="6"/>
      <c r="M85" s="6"/>
      <c r="N85" s="6"/>
      <c r="O85" s="6"/>
      <c r="P85" s="6"/>
      <c r="Q85" s="6"/>
      <c r="R85" s="6"/>
      <c r="S85" s="6"/>
      <c r="T85" s="6"/>
    </row>
    <row r="86" spans="2:20" ht="15.75">
      <c r="B86" s="24"/>
      <c r="C86" s="83"/>
      <c r="D86" s="83"/>
      <c r="E86" s="83"/>
      <c r="F86" s="83"/>
      <c r="G86" s="83"/>
      <c r="H86" s="83"/>
      <c r="I86" s="83"/>
      <c r="J86" s="83"/>
      <c r="K86" s="84"/>
      <c r="L86" s="6"/>
      <c r="M86" s="6"/>
      <c r="N86" s="6"/>
      <c r="O86" s="6"/>
      <c r="P86" s="6"/>
      <c r="Q86" s="6"/>
      <c r="R86" s="6"/>
      <c r="S86" s="6"/>
      <c r="T86" s="6"/>
    </row>
    <row r="87" spans="2:20" ht="15.75">
      <c r="B87" s="24"/>
      <c r="C87" s="83"/>
      <c r="D87" s="83"/>
      <c r="E87" s="83"/>
      <c r="F87" s="83"/>
      <c r="G87" s="83"/>
      <c r="H87" s="83"/>
      <c r="I87" s="83"/>
      <c r="J87" s="83"/>
      <c r="K87" s="84"/>
      <c r="L87" s="6"/>
      <c r="M87" s="6"/>
      <c r="N87" s="6"/>
      <c r="O87" s="6"/>
      <c r="P87" s="6"/>
      <c r="Q87" s="6"/>
      <c r="R87" s="6"/>
      <c r="S87" s="6"/>
      <c r="T87" s="6"/>
    </row>
    <row r="88" spans="2:20" ht="15.75">
      <c r="B88" s="24"/>
      <c r="C88" s="83"/>
      <c r="D88" s="83"/>
      <c r="E88" s="83"/>
      <c r="F88" s="83"/>
      <c r="G88" s="83"/>
      <c r="H88" s="83"/>
      <c r="I88" s="83"/>
      <c r="J88" s="83"/>
      <c r="K88" s="84"/>
      <c r="L88" s="6"/>
      <c r="M88" s="6"/>
      <c r="N88" s="6"/>
      <c r="O88" s="6"/>
      <c r="P88" s="6"/>
      <c r="Q88" s="6"/>
      <c r="R88" s="6"/>
      <c r="S88" s="6"/>
      <c r="T88" s="6"/>
    </row>
    <row r="89" spans="2:20" ht="15.75">
      <c r="B89" s="24"/>
      <c r="C89" s="83"/>
      <c r="D89" s="83"/>
      <c r="E89" s="83"/>
      <c r="F89" s="83"/>
      <c r="G89" s="83"/>
      <c r="H89" s="83"/>
      <c r="I89" s="83"/>
      <c r="J89" s="83"/>
      <c r="K89" s="84"/>
      <c r="L89" s="6"/>
      <c r="M89" s="6"/>
      <c r="N89" s="6"/>
      <c r="O89" s="6"/>
      <c r="P89" s="6"/>
      <c r="Q89" s="6"/>
      <c r="R89" s="6"/>
      <c r="S89" s="6"/>
      <c r="T89" s="6"/>
    </row>
    <row r="90" spans="2:20" ht="15.75">
      <c r="B90" s="24"/>
      <c r="C90" s="83"/>
      <c r="D90" s="83"/>
      <c r="E90" s="83"/>
      <c r="F90" s="83"/>
      <c r="G90" s="83"/>
      <c r="H90" s="83"/>
      <c r="I90" s="83"/>
      <c r="J90" s="83"/>
      <c r="K90" s="84"/>
      <c r="L90" s="6"/>
      <c r="M90" s="6"/>
      <c r="N90" s="6"/>
      <c r="O90" s="6"/>
      <c r="P90" s="6"/>
      <c r="Q90" s="6"/>
      <c r="R90" s="6"/>
      <c r="S90" s="6"/>
      <c r="T90" s="6"/>
    </row>
    <row r="91" spans="2:20" ht="15.75">
      <c r="B91" s="24"/>
      <c r="C91" s="83"/>
      <c r="D91" s="83"/>
      <c r="E91" s="83"/>
      <c r="F91" s="83"/>
      <c r="G91" s="83"/>
      <c r="H91" s="83"/>
      <c r="I91" s="83"/>
      <c r="J91" s="83"/>
      <c r="K91" s="84"/>
      <c r="L91" s="6"/>
      <c r="M91" s="6"/>
      <c r="N91" s="6"/>
      <c r="O91" s="6"/>
      <c r="P91" s="6"/>
      <c r="Q91" s="6"/>
      <c r="R91" s="6"/>
      <c r="S91" s="6"/>
      <c r="T91" s="6"/>
    </row>
    <row r="92" spans="2:20" ht="15.75">
      <c r="B92" s="24"/>
      <c r="C92" s="83"/>
      <c r="D92" s="83"/>
      <c r="E92" s="83"/>
      <c r="F92" s="83"/>
      <c r="G92" s="83"/>
      <c r="H92" s="83"/>
      <c r="I92" s="83"/>
      <c r="J92" s="83"/>
      <c r="K92" s="84"/>
      <c r="L92" s="6"/>
      <c r="M92" s="6"/>
      <c r="N92" s="6"/>
      <c r="O92" s="6"/>
      <c r="P92" s="6"/>
      <c r="Q92" s="6"/>
      <c r="R92" s="6"/>
      <c r="S92" s="6"/>
      <c r="T92" s="6"/>
    </row>
    <row r="93" spans="2:20" ht="15.75">
      <c r="B93" s="24"/>
      <c r="C93" s="78"/>
      <c r="D93" s="78"/>
      <c r="E93" s="78"/>
      <c r="F93" s="78"/>
      <c r="G93" s="78"/>
      <c r="H93" s="78"/>
      <c r="I93" s="78"/>
      <c r="J93" s="78"/>
      <c r="K93" s="79"/>
      <c r="L93" s="6"/>
      <c r="M93" s="6"/>
      <c r="N93" s="6"/>
      <c r="O93" s="6"/>
      <c r="P93" s="6"/>
      <c r="Q93" s="6"/>
      <c r="R93" s="6"/>
      <c r="S93" s="6"/>
      <c r="T93" s="6"/>
    </row>
    <row r="94" spans="2:20" ht="15.75">
      <c r="B94" s="24"/>
      <c r="C94" s="83"/>
      <c r="D94" s="83"/>
      <c r="E94" s="83"/>
      <c r="F94" s="83"/>
      <c r="G94" s="83"/>
      <c r="H94" s="83"/>
      <c r="I94" s="83"/>
      <c r="J94" s="83"/>
      <c r="K94" s="84"/>
      <c r="L94" s="6"/>
      <c r="M94" s="6"/>
      <c r="N94" s="6"/>
      <c r="O94" s="6"/>
      <c r="P94" s="6"/>
      <c r="Q94" s="6"/>
      <c r="R94" s="6"/>
      <c r="S94" s="6"/>
      <c r="T94" s="6"/>
    </row>
    <row r="95" spans="2:20" ht="15.75">
      <c r="B95" s="24"/>
      <c r="C95" s="83"/>
      <c r="D95" s="83"/>
      <c r="E95" s="83"/>
      <c r="F95" s="83"/>
      <c r="G95" s="83"/>
      <c r="H95" s="83"/>
      <c r="I95" s="83"/>
      <c r="J95" s="83"/>
      <c r="K95" s="84"/>
      <c r="L95" s="6"/>
      <c r="M95" s="6"/>
      <c r="N95" s="6"/>
      <c r="O95" s="6"/>
      <c r="P95" s="6"/>
      <c r="Q95" s="6"/>
      <c r="R95" s="6"/>
      <c r="S95" s="6"/>
      <c r="T95" s="6"/>
    </row>
    <row r="96" spans="2:20" ht="15.75">
      <c r="B96" s="24"/>
      <c r="C96" s="83"/>
      <c r="D96" s="83"/>
      <c r="E96" s="83"/>
      <c r="F96" s="83"/>
      <c r="G96" s="83"/>
      <c r="H96" s="83"/>
      <c r="I96" s="83"/>
      <c r="J96" s="83"/>
      <c r="K96" s="84"/>
      <c r="L96" s="6"/>
      <c r="M96" s="6"/>
      <c r="N96" s="6"/>
      <c r="O96" s="6"/>
      <c r="P96" s="6"/>
      <c r="Q96" s="6"/>
      <c r="R96" s="6"/>
      <c r="S96" s="6"/>
      <c r="T96" s="6"/>
    </row>
    <row r="97" spans="2:20" ht="15.75">
      <c r="B97" s="24"/>
      <c r="C97" s="83"/>
      <c r="D97" s="83"/>
      <c r="E97" s="83"/>
      <c r="F97" s="83"/>
      <c r="G97" s="83"/>
      <c r="H97" s="83"/>
      <c r="I97" s="83"/>
      <c r="J97" s="83"/>
      <c r="K97" s="84"/>
      <c r="L97" s="6"/>
      <c r="M97" s="6"/>
      <c r="N97" s="6"/>
      <c r="O97" s="6"/>
      <c r="P97" s="6"/>
      <c r="Q97" s="6"/>
      <c r="R97" s="6"/>
      <c r="S97" s="6"/>
      <c r="T97" s="6"/>
    </row>
    <row r="98" spans="2:20" ht="15.75">
      <c r="B98" s="24"/>
      <c r="C98" s="83"/>
      <c r="D98" s="83"/>
      <c r="E98" s="83"/>
      <c r="F98" s="83"/>
      <c r="G98" s="83"/>
      <c r="H98" s="83"/>
      <c r="I98" s="83"/>
      <c r="J98" s="83"/>
      <c r="K98" s="84"/>
      <c r="L98" s="6"/>
      <c r="M98" s="6"/>
      <c r="N98" s="6"/>
      <c r="O98" s="6"/>
      <c r="P98" s="6"/>
      <c r="Q98" s="6"/>
      <c r="R98" s="6"/>
      <c r="S98" s="6"/>
      <c r="T98" s="6"/>
    </row>
    <row r="99" spans="2:20" ht="16.5" thickBot="1">
      <c r="B99" s="24"/>
      <c r="C99" s="83"/>
      <c r="D99" s="83"/>
      <c r="E99" s="83"/>
      <c r="F99" s="83"/>
      <c r="G99" s="83"/>
      <c r="H99" s="83"/>
      <c r="I99" s="83"/>
      <c r="J99" s="83"/>
      <c r="K99" s="84"/>
      <c r="L99" s="6"/>
      <c r="M99" s="75" t="s">
        <v>8</v>
      </c>
      <c r="N99" s="75"/>
      <c r="O99" s="75"/>
      <c r="P99" s="75"/>
      <c r="Q99" s="75"/>
      <c r="R99" s="75"/>
      <c r="S99" s="6"/>
      <c r="T99" s="6"/>
    </row>
    <row r="100" spans="2:20" ht="16.5" thickBot="1">
      <c r="B100" s="24"/>
      <c r="C100" s="83"/>
      <c r="D100" s="83"/>
      <c r="E100" s="83"/>
      <c r="F100" s="83"/>
      <c r="G100" s="83"/>
      <c r="H100" s="83"/>
      <c r="I100" s="83"/>
      <c r="J100" s="83"/>
      <c r="K100" s="84"/>
      <c r="L100" s="6"/>
      <c r="M100" s="107" t="s">
        <v>9</v>
      </c>
      <c r="N100" s="108"/>
      <c r="O100" s="108" t="s">
        <v>10</v>
      </c>
      <c r="P100" s="108"/>
      <c r="Q100" s="108" t="s">
        <v>11</v>
      </c>
      <c r="R100" s="109"/>
      <c r="S100" s="6"/>
      <c r="T100" s="6"/>
    </row>
    <row r="101" spans="2:20" ht="15.75">
      <c r="B101" s="24"/>
      <c r="C101" s="78"/>
      <c r="D101" s="78"/>
      <c r="E101" s="78"/>
      <c r="F101" s="78"/>
      <c r="G101" s="78"/>
      <c r="H101" s="78"/>
      <c r="I101" s="78"/>
      <c r="J101" s="78"/>
      <c r="K101" s="79"/>
      <c r="L101" s="6"/>
      <c r="M101" s="107"/>
      <c r="N101" s="108"/>
      <c r="O101" s="108"/>
      <c r="P101" s="108"/>
      <c r="Q101" s="108"/>
      <c r="R101" s="109"/>
      <c r="S101" s="6"/>
      <c r="T101" s="6"/>
    </row>
    <row r="102" spans="2:20" ht="16.5" thickBot="1">
      <c r="B102" s="24"/>
      <c r="C102" s="78"/>
      <c r="D102" s="78"/>
      <c r="E102" s="78"/>
      <c r="F102" s="78"/>
      <c r="G102" s="78"/>
      <c r="H102" s="78"/>
      <c r="I102" s="78"/>
      <c r="J102" s="78"/>
      <c r="K102" s="79"/>
      <c r="L102" s="6"/>
      <c r="M102" s="126"/>
      <c r="N102" s="127"/>
      <c r="O102" s="127"/>
      <c r="P102" s="127"/>
      <c r="Q102" s="127"/>
      <c r="R102" s="128"/>
      <c r="S102" s="6"/>
      <c r="T102" s="6"/>
    </row>
    <row r="103" spans="2:20" ht="16.5" thickBot="1">
      <c r="B103" s="24"/>
      <c r="C103" s="78"/>
      <c r="D103" s="78"/>
      <c r="E103" s="78"/>
      <c r="F103" s="78"/>
      <c r="G103" s="78"/>
      <c r="H103" s="78"/>
      <c r="I103" s="78"/>
      <c r="J103" s="78"/>
      <c r="K103" s="79"/>
      <c r="L103" s="6"/>
      <c r="M103" s="35"/>
      <c r="N103" s="36"/>
      <c r="O103" s="36"/>
      <c r="P103" s="36"/>
      <c r="Q103" s="36"/>
      <c r="R103" s="37"/>
      <c r="S103" s="6"/>
      <c r="T103" s="6"/>
    </row>
    <row r="104" spans="2:20" ht="19.5" thickBot="1">
      <c r="B104" s="24"/>
      <c r="C104" s="78"/>
      <c r="D104" s="78"/>
      <c r="E104" s="78"/>
      <c r="F104" s="78"/>
      <c r="G104" s="78"/>
      <c r="H104" s="78"/>
      <c r="I104" s="78"/>
      <c r="J104" s="78"/>
      <c r="K104" s="79"/>
      <c r="L104" s="6"/>
      <c r="M104" s="61" t="s">
        <v>12</v>
      </c>
      <c r="N104" s="22" t="s">
        <v>25</v>
      </c>
      <c r="O104" s="96" t="s">
        <v>3</v>
      </c>
      <c r="P104" s="97"/>
      <c r="Q104" s="104">
        <v>44356</v>
      </c>
      <c r="R104" s="105"/>
      <c r="S104" s="6"/>
      <c r="T104" s="6"/>
    </row>
    <row r="105" spans="2:20" ht="15.75">
      <c r="B105" s="24"/>
      <c r="C105" s="78"/>
      <c r="D105" s="78"/>
      <c r="E105" s="78"/>
      <c r="F105" s="78"/>
      <c r="G105" s="78"/>
      <c r="H105" s="78"/>
      <c r="I105" s="78"/>
      <c r="J105" s="78"/>
      <c r="K105" s="79"/>
      <c r="L105" s="6"/>
      <c r="M105" s="6"/>
      <c r="N105" s="6"/>
      <c r="O105" s="6"/>
      <c r="P105" s="6"/>
      <c r="Q105" s="6"/>
      <c r="R105" s="6"/>
      <c r="S105" s="6"/>
      <c r="T105" s="6"/>
    </row>
    <row r="106" spans="2:20" ht="15.75">
      <c r="B106" s="24"/>
      <c r="C106" s="78"/>
      <c r="D106" s="78"/>
      <c r="E106" s="78"/>
      <c r="F106" s="78"/>
      <c r="G106" s="78"/>
      <c r="H106" s="78"/>
      <c r="I106" s="78"/>
      <c r="J106" s="78"/>
      <c r="K106" s="79"/>
      <c r="L106" s="6"/>
      <c r="M106" s="6"/>
      <c r="N106" s="6"/>
      <c r="O106" s="6"/>
      <c r="P106" s="6"/>
      <c r="Q106" s="6"/>
      <c r="R106" s="6"/>
      <c r="S106" s="6"/>
      <c r="T106" s="6"/>
    </row>
    <row r="107" spans="2:20" ht="16.5" thickBot="1">
      <c r="B107" s="38"/>
      <c r="C107" s="80"/>
      <c r="D107" s="80"/>
      <c r="E107" s="80"/>
      <c r="F107" s="80"/>
      <c r="G107" s="80"/>
      <c r="H107" s="80"/>
      <c r="I107" s="80"/>
      <c r="J107" s="80"/>
      <c r="K107" s="81"/>
      <c r="L107" s="6"/>
      <c r="M107" s="6"/>
      <c r="N107" s="6"/>
      <c r="O107" s="6"/>
      <c r="P107" s="6"/>
      <c r="Q107" s="6"/>
      <c r="R107" s="6"/>
      <c r="S107" s="6"/>
      <c r="T107" s="6"/>
    </row>
    <row r="108" spans="2:20" ht="15.75">
      <c r="B108" s="39"/>
      <c r="C108" s="82"/>
      <c r="D108" s="82"/>
      <c r="E108" s="82"/>
      <c r="F108" s="82"/>
      <c r="G108" s="82"/>
      <c r="H108" s="82"/>
      <c r="I108" s="82"/>
      <c r="J108" s="82"/>
      <c r="K108" s="82"/>
      <c r="L108" s="6"/>
      <c r="M108" s="6"/>
      <c r="N108" s="6"/>
      <c r="O108" s="6"/>
      <c r="P108" s="6"/>
      <c r="Q108" s="6"/>
      <c r="R108" s="6"/>
      <c r="S108" s="6"/>
      <c r="T108" s="6"/>
    </row>
    <row r="109" spans="2:20" ht="15.75">
      <c r="B109" s="39"/>
      <c r="C109" s="82"/>
      <c r="D109" s="82"/>
      <c r="E109" s="82"/>
      <c r="F109" s="82"/>
      <c r="G109" s="82"/>
      <c r="H109" s="82"/>
      <c r="I109" s="82"/>
      <c r="J109" s="82"/>
      <c r="K109" s="82"/>
      <c r="L109" s="6"/>
      <c r="M109" s="6"/>
      <c r="N109" s="6"/>
      <c r="O109" s="6"/>
      <c r="P109" s="6"/>
      <c r="Q109" s="6"/>
      <c r="R109" s="6"/>
      <c r="S109" s="6"/>
      <c r="T109" s="6"/>
    </row>
    <row r="110" spans="2:20" ht="15.75">
      <c r="B110" s="40"/>
      <c r="C110" s="76"/>
      <c r="D110" s="76"/>
      <c r="E110" s="76"/>
      <c r="F110" s="76"/>
      <c r="G110" s="76"/>
      <c r="H110" s="76"/>
      <c r="I110" s="76"/>
      <c r="J110" s="76"/>
      <c r="K110" s="76"/>
    </row>
    <row r="111" spans="2:20" ht="15.75">
      <c r="B111" s="40"/>
      <c r="C111" s="76"/>
      <c r="D111" s="76"/>
      <c r="E111" s="76"/>
      <c r="F111" s="76"/>
      <c r="G111" s="76"/>
      <c r="H111" s="76"/>
      <c r="I111" s="76"/>
      <c r="J111" s="76"/>
      <c r="K111" s="76"/>
    </row>
    <row r="112" spans="2:20" ht="15.75">
      <c r="B112" s="40"/>
      <c r="C112" s="76"/>
      <c r="D112" s="76"/>
      <c r="E112" s="76"/>
      <c r="F112" s="76"/>
      <c r="G112" s="76"/>
      <c r="H112" s="76"/>
      <c r="I112" s="76"/>
      <c r="J112" s="76"/>
      <c r="K112" s="76"/>
    </row>
    <row r="113" spans="2:11" ht="15.75">
      <c r="B113" s="40"/>
      <c r="C113" s="76"/>
      <c r="D113" s="76"/>
      <c r="E113" s="76"/>
      <c r="F113" s="76"/>
      <c r="G113" s="76"/>
      <c r="H113" s="76"/>
      <c r="I113" s="76"/>
      <c r="J113" s="76"/>
      <c r="K113" s="76"/>
    </row>
    <row r="114" spans="2:11" ht="15.75">
      <c r="B114" s="40"/>
      <c r="C114" s="76"/>
      <c r="D114" s="76"/>
      <c r="E114" s="76"/>
      <c r="F114" s="76"/>
      <c r="G114" s="76"/>
      <c r="H114" s="76"/>
      <c r="I114" s="76"/>
      <c r="J114" s="76"/>
      <c r="K114" s="76"/>
    </row>
    <row r="115" spans="2:11" ht="15.75">
      <c r="B115" s="40"/>
      <c r="C115" s="76"/>
      <c r="D115" s="76"/>
      <c r="E115" s="76"/>
      <c r="F115" s="76"/>
      <c r="G115" s="76"/>
      <c r="H115" s="76"/>
      <c r="I115" s="76"/>
      <c r="J115" s="76"/>
      <c r="K115" s="76"/>
    </row>
    <row r="116" spans="2:11" ht="15.75">
      <c r="B116" s="40"/>
      <c r="C116" s="76"/>
      <c r="D116" s="76"/>
      <c r="E116" s="76"/>
      <c r="F116" s="76"/>
      <c r="G116" s="76"/>
      <c r="H116" s="76"/>
      <c r="I116" s="76"/>
      <c r="J116" s="76"/>
      <c r="K116" s="76"/>
    </row>
    <row r="117" spans="2:11" ht="15.75">
      <c r="B117" s="40"/>
      <c r="C117" s="76"/>
      <c r="D117" s="76"/>
      <c r="E117" s="76"/>
      <c r="F117" s="76"/>
      <c r="G117" s="76"/>
      <c r="H117" s="76"/>
      <c r="I117" s="76"/>
      <c r="J117" s="76"/>
      <c r="K117" s="76"/>
    </row>
    <row r="118" spans="2:11" ht="15.75">
      <c r="B118" s="40"/>
      <c r="C118" s="76"/>
      <c r="D118" s="76"/>
      <c r="E118" s="76"/>
      <c r="F118" s="76"/>
      <c r="G118" s="76"/>
      <c r="H118" s="76"/>
      <c r="I118" s="76"/>
      <c r="J118" s="76"/>
      <c r="K118" s="76"/>
    </row>
    <row r="119" spans="2:11" ht="15.75">
      <c r="B119" s="40"/>
      <c r="C119" s="76"/>
      <c r="D119" s="76"/>
      <c r="E119" s="76"/>
      <c r="F119" s="76"/>
      <c r="G119" s="76"/>
      <c r="H119" s="76"/>
      <c r="I119" s="76"/>
      <c r="J119" s="76"/>
      <c r="K119" s="76"/>
    </row>
    <row r="120" spans="2:11" ht="15.75">
      <c r="B120" s="40"/>
      <c r="C120" s="76"/>
      <c r="D120" s="76"/>
      <c r="E120" s="76"/>
      <c r="F120" s="76"/>
      <c r="G120" s="76"/>
      <c r="H120" s="76"/>
      <c r="I120" s="76"/>
      <c r="J120" s="76"/>
      <c r="K120" s="76"/>
    </row>
    <row r="121" spans="2:11" ht="15.75">
      <c r="B121" s="40"/>
      <c r="C121" s="76"/>
      <c r="D121" s="76"/>
      <c r="E121" s="76"/>
      <c r="F121" s="76"/>
      <c r="G121" s="76"/>
      <c r="H121" s="76"/>
      <c r="I121" s="76"/>
      <c r="J121" s="76"/>
      <c r="K121" s="76"/>
    </row>
    <row r="122" spans="2:11" ht="15.75">
      <c r="B122" s="40"/>
      <c r="C122" s="76"/>
      <c r="D122" s="76"/>
      <c r="E122" s="76"/>
      <c r="F122" s="76"/>
      <c r="G122" s="76"/>
      <c r="H122" s="76"/>
      <c r="I122" s="76"/>
      <c r="J122" s="76"/>
      <c r="K122" s="76"/>
    </row>
    <row r="123" spans="2:11" ht="15.75">
      <c r="B123" s="40"/>
      <c r="C123" s="76"/>
      <c r="D123" s="76"/>
      <c r="E123" s="76"/>
      <c r="F123" s="76"/>
      <c r="G123" s="76"/>
      <c r="H123" s="76"/>
      <c r="I123" s="76"/>
      <c r="J123" s="76"/>
      <c r="K123" s="76"/>
    </row>
    <row r="124" spans="2:11" ht="15.75">
      <c r="B124" s="40"/>
      <c r="C124" s="76"/>
      <c r="D124" s="76"/>
      <c r="E124" s="76"/>
      <c r="F124" s="76"/>
      <c r="G124" s="76"/>
      <c r="H124" s="76"/>
      <c r="I124" s="76"/>
      <c r="J124" s="76"/>
      <c r="K124" s="76"/>
    </row>
    <row r="125" spans="2:11" ht="15.75">
      <c r="B125" s="40"/>
      <c r="C125" s="76"/>
      <c r="D125" s="76"/>
      <c r="E125" s="76"/>
      <c r="F125" s="76"/>
      <c r="G125" s="76"/>
      <c r="H125" s="76"/>
      <c r="I125" s="76"/>
      <c r="J125" s="76"/>
      <c r="K125" s="76"/>
    </row>
    <row r="126" spans="2:11" ht="15.75">
      <c r="B126" s="40"/>
      <c r="C126" s="76"/>
      <c r="D126" s="76"/>
      <c r="E126" s="76"/>
      <c r="F126" s="76"/>
      <c r="G126" s="76"/>
      <c r="H126" s="76"/>
      <c r="I126" s="76"/>
      <c r="J126" s="76"/>
      <c r="K126" s="76"/>
    </row>
    <row r="127" spans="2:11" ht="15.75">
      <c r="B127" s="40"/>
      <c r="C127" s="76"/>
      <c r="D127" s="76"/>
      <c r="E127" s="76"/>
      <c r="F127" s="76"/>
      <c r="G127" s="76"/>
      <c r="H127" s="76"/>
      <c r="I127" s="76"/>
      <c r="J127" s="76"/>
      <c r="K127" s="76"/>
    </row>
    <row r="128" spans="2:11" ht="15.75">
      <c r="B128" s="40"/>
      <c r="C128" s="76"/>
      <c r="D128" s="76"/>
      <c r="E128" s="76"/>
      <c r="F128" s="76"/>
      <c r="G128" s="76"/>
      <c r="H128" s="76"/>
      <c r="I128" s="76"/>
      <c r="J128" s="76"/>
      <c r="K128" s="76"/>
    </row>
    <row r="129" spans="2:11" ht="15.75">
      <c r="B129" s="40"/>
      <c r="C129" s="76"/>
      <c r="D129" s="76"/>
      <c r="E129" s="76"/>
      <c r="F129" s="76"/>
      <c r="G129" s="76"/>
      <c r="H129" s="76"/>
      <c r="I129" s="76"/>
      <c r="J129" s="76"/>
      <c r="K129" s="76"/>
    </row>
    <row r="130" spans="2:11" ht="15.75">
      <c r="B130" s="40"/>
      <c r="C130" s="76"/>
      <c r="D130" s="76"/>
      <c r="E130" s="76"/>
      <c r="F130" s="76"/>
      <c r="G130" s="76"/>
      <c r="H130" s="76"/>
      <c r="I130" s="76"/>
      <c r="J130" s="76"/>
      <c r="K130" s="76"/>
    </row>
    <row r="131" spans="2:11" ht="15.75">
      <c r="B131" s="40"/>
      <c r="C131" s="76"/>
      <c r="D131" s="76"/>
      <c r="E131" s="76"/>
      <c r="F131" s="76"/>
      <c r="G131" s="76"/>
      <c r="H131" s="76"/>
      <c r="I131" s="76"/>
      <c r="J131" s="76"/>
      <c r="K131" s="76"/>
    </row>
    <row r="132" spans="2:11" ht="15.75">
      <c r="B132" s="40"/>
      <c r="C132" s="76"/>
      <c r="D132" s="76"/>
      <c r="E132" s="76"/>
      <c r="F132" s="76"/>
      <c r="G132" s="76"/>
      <c r="H132" s="76"/>
      <c r="I132" s="76"/>
      <c r="J132" s="76"/>
      <c r="K132" s="76"/>
    </row>
    <row r="133" spans="2:11" ht="15.75">
      <c r="B133" s="40"/>
      <c r="C133" s="76"/>
      <c r="D133" s="76"/>
      <c r="E133" s="76"/>
      <c r="F133" s="76"/>
      <c r="G133" s="76"/>
      <c r="H133" s="76"/>
      <c r="I133" s="76"/>
      <c r="J133" s="76"/>
      <c r="K133" s="76"/>
    </row>
    <row r="134" spans="2:11" ht="15.75">
      <c r="B134" s="40"/>
      <c r="C134" s="76"/>
      <c r="D134" s="76"/>
      <c r="E134" s="76"/>
      <c r="F134" s="76"/>
      <c r="G134" s="76"/>
      <c r="H134" s="76"/>
      <c r="I134" s="76"/>
      <c r="J134" s="76"/>
      <c r="K134" s="76"/>
    </row>
    <row r="135" spans="2:11" ht="15.75">
      <c r="B135" s="40"/>
      <c r="C135" s="76"/>
      <c r="D135" s="76"/>
      <c r="E135" s="76"/>
      <c r="F135" s="76"/>
      <c r="G135" s="76"/>
      <c r="H135" s="76"/>
      <c r="I135" s="76"/>
      <c r="J135" s="76"/>
      <c r="K135" s="76"/>
    </row>
    <row r="136" spans="2:11" ht="15.75">
      <c r="B136" s="40"/>
      <c r="C136" s="76"/>
      <c r="D136" s="76"/>
      <c r="E136" s="76"/>
      <c r="F136" s="76"/>
      <c r="G136" s="76"/>
      <c r="H136" s="76"/>
      <c r="I136" s="76"/>
      <c r="J136" s="76"/>
      <c r="K136" s="76"/>
    </row>
    <row r="137" spans="2:11" ht="15.75">
      <c r="B137" s="40"/>
      <c r="C137" s="76"/>
      <c r="D137" s="76"/>
      <c r="E137" s="76"/>
      <c r="F137" s="76"/>
      <c r="G137" s="76"/>
      <c r="H137" s="76"/>
      <c r="I137" s="76"/>
      <c r="J137" s="76"/>
      <c r="K137" s="76"/>
    </row>
    <row r="138" spans="2:11" ht="15.75">
      <c r="B138" s="40"/>
      <c r="C138" s="76"/>
      <c r="D138" s="76"/>
      <c r="E138" s="76"/>
      <c r="F138" s="76"/>
      <c r="G138" s="76"/>
      <c r="H138" s="76"/>
      <c r="I138" s="76"/>
      <c r="J138" s="76"/>
      <c r="K138" s="76"/>
    </row>
    <row r="139" spans="2:11" ht="15.75">
      <c r="B139" s="40"/>
      <c r="C139" s="76"/>
      <c r="D139" s="76"/>
      <c r="E139" s="76"/>
      <c r="F139" s="76"/>
      <c r="G139" s="76"/>
      <c r="H139" s="76"/>
      <c r="I139" s="76"/>
      <c r="J139" s="76"/>
      <c r="K139" s="76"/>
    </row>
    <row r="140" spans="2:11" ht="15.75">
      <c r="B140" s="40"/>
      <c r="C140" s="76"/>
      <c r="D140" s="76"/>
      <c r="E140" s="76"/>
      <c r="F140" s="76"/>
      <c r="G140" s="76"/>
      <c r="H140" s="76"/>
      <c r="I140" s="76"/>
      <c r="J140" s="76"/>
      <c r="K140" s="76"/>
    </row>
    <row r="141" spans="2:11" ht="15.75">
      <c r="B141" s="40"/>
      <c r="C141" s="76"/>
      <c r="D141" s="76"/>
      <c r="E141" s="76"/>
      <c r="F141" s="76"/>
      <c r="G141" s="76"/>
      <c r="H141" s="76"/>
      <c r="I141" s="76"/>
      <c r="J141" s="76"/>
      <c r="K141" s="76"/>
    </row>
    <row r="142" spans="2:11" ht="15.75">
      <c r="B142" s="40"/>
      <c r="C142" s="76"/>
      <c r="D142" s="76"/>
      <c r="E142" s="76"/>
      <c r="F142" s="76"/>
      <c r="G142" s="76"/>
      <c r="H142" s="76"/>
      <c r="I142" s="76"/>
      <c r="J142" s="76"/>
      <c r="K142" s="76"/>
    </row>
    <row r="143" spans="2:11" ht="15.75">
      <c r="B143" s="40"/>
      <c r="C143" s="76"/>
      <c r="D143" s="76"/>
      <c r="E143" s="76"/>
      <c r="F143" s="76"/>
      <c r="G143" s="76"/>
      <c r="H143" s="76"/>
      <c r="I143" s="76"/>
      <c r="J143" s="76"/>
      <c r="K143" s="76"/>
    </row>
    <row r="144" spans="2:11" ht="15.75">
      <c r="B144" s="40"/>
      <c r="C144" s="76"/>
      <c r="D144" s="76"/>
      <c r="E144" s="76"/>
      <c r="F144" s="76"/>
      <c r="G144" s="76"/>
      <c r="H144" s="76"/>
      <c r="I144" s="76"/>
      <c r="J144" s="76"/>
      <c r="K144" s="76"/>
    </row>
    <row r="145" spans="2:11" ht="15.75">
      <c r="B145" s="40"/>
      <c r="C145" s="76"/>
      <c r="D145" s="76"/>
      <c r="E145" s="76"/>
      <c r="F145" s="76"/>
      <c r="G145" s="76"/>
      <c r="H145" s="76"/>
      <c r="I145" s="76"/>
      <c r="J145" s="76"/>
      <c r="K145" s="76"/>
    </row>
    <row r="146" spans="2:11" ht="15.75">
      <c r="B146" s="40"/>
      <c r="C146" s="76"/>
      <c r="D146" s="76"/>
      <c r="E146" s="76"/>
      <c r="F146" s="76"/>
      <c r="G146" s="76"/>
      <c r="H146" s="76"/>
      <c r="I146" s="76"/>
      <c r="J146" s="76"/>
      <c r="K146" s="76"/>
    </row>
    <row r="147" spans="2:11" ht="15.75">
      <c r="B147" s="40"/>
      <c r="C147" s="76"/>
      <c r="D147" s="76"/>
      <c r="E147" s="76"/>
      <c r="F147" s="76"/>
      <c r="G147" s="76"/>
      <c r="H147" s="76"/>
      <c r="I147" s="76"/>
      <c r="J147" s="76"/>
      <c r="K147" s="76"/>
    </row>
    <row r="148" spans="2:11" ht="15.75">
      <c r="B148" s="40"/>
      <c r="C148" s="76"/>
      <c r="D148" s="76"/>
      <c r="E148" s="76"/>
      <c r="F148" s="76"/>
      <c r="G148" s="76"/>
      <c r="H148" s="76"/>
      <c r="I148" s="76"/>
      <c r="J148" s="76"/>
      <c r="K148" s="76"/>
    </row>
    <row r="149" spans="2:11" ht="15.75">
      <c r="B149" s="40"/>
      <c r="C149" s="76"/>
      <c r="D149" s="76"/>
      <c r="E149" s="76"/>
      <c r="F149" s="76"/>
      <c r="G149" s="76"/>
      <c r="H149" s="76"/>
      <c r="I149" s="76"/>
      <c r="J149" s="76"/>
      <c r="K149" s="76"/>
    </row>
    <row r="150" spans="2:11" ht="15.75">
      <c r="B150" s="40"/>
      <c r="C150" s="76"/>
      <c r="D150" s="76"/>
      <c r="E150" s="76"/>
      <c r="F150" s="76"/>
      <c r="G150" s="76"/>
      <c r="H150" s="76"/>
      <c r="I150" s="76"/>
      <c r="J150" s="76"/>
      <c r="K150" s="76"/>
    </row>
    <row r="151" spans="2:11" ht="15.75">
      <c r="B151" s="40"/>
      <c r="C151" s="76"/>
      <c r="D151" s="76"/>
      <c r="E151" s="76"/>
      <c r="F151" s="76"/>
      <c r="G151" s="76"/>
      <c r="H151" s="76"/>
      <c r="I151" s="76"/>
      <c r="J151" s="76"/>
      <c r="K151" s="76"/>
    </row>
    <row r="152" spans="2:11" ht="15.75">
      <c r="B152" s="40"/>
      <c r="C152" s="76"/>
      <c r="D152" s="76"/>
      <c r="E152" s="76"/>
      <c r="F152" s="76"/>
      <c r="G152" s="76"/>
      <c r="H152" s="76"/>
      <c r="I152" s="76"/>
      <c r="J152" s="76"/>
      <c r="K152" s="76"/>
    </row>
    <row r="153" spans="2:11" ht="15.75">
      <c r="B153" s="40"/>
      <c r="C153" s="76"/>
      <c r="D153" s="76"/>
      <c r="E153" s="76"/>
      <c r="F153" s="76"/>
      <c r="G153" s="76"/>
      <c r="H153" s="76"/>
      <c r="I153" s="76"/>
      <c r="J153" s="76"/>
      <c r="K153" s="76"/>
    </row>
    <row r="154" spans="2:11" ht="15.75">
      <c r="B154" s="40"/>
      <c r="C154" s="76"/>
      <c r="D154" s="76"/>
      <c r="E154" s="76"/>
      <c r="F154" s="76"/>
      <c r="G154" s="76"/>
      <c r="H154" s="76"/>
      <c r="I154" s="76"/>
      <c r="J154" s="76"/>
      <c r="K154" s="76"/>
    </row>
    <row r="155" spans="2:11" ht="15.75">
      <c r="B155" s="40"/>
      <c r="C155" s="76"/>
      <c r="D155" s="76"/>
      <c r="E155" s="76"/>
      <c r="F155" s="76"/>
      <c r="G155" s="76"/>
      <c r="H155" s="76"/>
      <c r="I155" s="76"/>
      <c r="J155" s="76"/>
      <c r="K155" s="76"/>
    </row>
    <row r="156" spans="2:11" ht="15.75">
      <c r="B156" s="40"/>
      <c r="C156" s="76"/>
      <c r="D156" s="76"/>
      <c r="E156" s="76"/>
      <c r="F156" s="76"/>
      <c r="G156" s="76"/>
      <c r="H156" s="76"/>
      <c r="I156" s="76"/>
      <c r="J156" s="76"/>
      <c r="K156" s="76"/>
    </row>
    <row r="157" spans="2:11" ht="15.75">
      <c r="B157" s="40"/>
      <c r="C157" s="76"/>
      <c r="D157" s="76"/>
      <c r="E157" s="76"/>
      <c r="F157" s="76"/>
      <c r="G157" s="76"/>
      <c r="H157" s="76"/>
      <c r="I157" s="76"/>
      <c r="J157" s="76"/>
      <c r="K157" s="76"/>
    </row>
    <row r="158" spans="2:11" ht="15.75">
      <c r="B158" s="40"/>
      <c r="C158" s="76"/>
      <c r="D158" s="76"/>
      <c r="E158" s="76"/>
      <c r="F158" s="76"/>
      <c r="G158" s="76"/>
      <c r="H158" s="76"/>
      <c r="I158" s="76"/>
      <c r="J158" s="76"/>
      <c r="K158" s="76"/>
    </row>
    <row r="159" spans="2:11" ht="15.75">
      <c r="B159" s="40"/>
      <c r="C159" s="76"/>
      <c r="D159" s="76"/>
      <c r="E159" s="76"/>
      <c r="F159" s="76"/>
      <c r="G159" s="76"/>
      <c r="H159" s="76"/>
      <c r="I159" s="76"/>
      <c r="J159" s="76"/>
      <c r="K159" s="76"/>
    </row>
    <row r="160" spans="2:11" ht="15.75">
      <c r="B160" s="40"/>
      <c r="C160" s="76"/>
      <c r="D160" s="76"/>
      <c r="E160" s="76"/>
      <c r="F160" s="76"/>
      <c r="G160" s="76"/>
      <c r="H160" s="76"/>
      <c r="I160" s="76"/>
      <c r="J160" s="76"/>
      <c r="K160" s="76"/>
    </row>
    <row r="161" spans="2:11" ht="15.75">
      <c r="B161" s="40"/>
      <c r="C161" s="76"/>
      <c r="D161" s="76"/>
      <c r="E161" s="76"/>
      <c r="F161" s="76"/>
      <c r="G161" s="76"/>
      <c r="H161" s="76"/>
      <c r="I161" s="76"/>
      <c r="J161" s="76"/>
      <c r="K161" s="76"/>
    </row>
    <row r="162" spans="2:11" ht="15.75">
      <c r="B162" s="40"/>
      <c r="C162" s="76"/>
      <c r="D162" s="76"/>
      <c r="E162" s="76"/>
      <c r="F162" s="76"/>
      <c r="G162" s="76"/>
      <c r="H162" s="76"/>
      <c r="I162" s="76"/>
      <c r="J162" s="76"/>
      <c r="K162" s="76"/>
    </row>
    <row r="163" spans="2:11" ht="15.75">
      <c r="B163" s="40"/>
      <c r="C163" s="76"/>
      <c r="D163" s="76"/>
      <c r="E163" s="76"/>
      <c r="F163" s="76"/>
      <c r="G163" s="76"/>
      <c r="H163" s="76"/>
      <c r="I163" s="76"/>
      <c r="J163" s="76"/>
      <c r="K163" s="76"/>
    </row>
    <row r="164" spans="2:11" ht="15.75">
      <c r="B164" s="40"/>
      <c r="C164" s="76"/>
      <c r="D164" s="76"/>
      <c r="E164" s="76"/>
      <c r="F164" s="76"/>
      <c r="G164" s="76"/>
      <c r="H164" s="76"/>
      <c r="I164" s="76"/>
      <c r="J164" s="76"/>
      <c r="K164" s="76"/>
    </row>
    <row r="165" spans="2:11" ht="15.75">
      <c r="B165" s="40"/>
      <c r="C165" s="76"/>
      <c r="D165" s="76"/>
      <c r="E165" s="76"/>
      <c r="F165" s="76"/>
      <c r="G165" s="76"/>
      <c r="H165" s="76"/>
      <c r="I165" s="76"/>
      <c r="J165" s="76"/>
      <c r="K165" s="41"/>
    </row>
    <row r="166" spans="2:11" ht="15.75">
      <c r="B166" s="41"/>
      <c r="C166" s="76"/>
      <c r="D166" s="76"/>
      <c r="E166" s="76"/>
      <c r="F166" s="76"/>
      <c r="G166" s="76"/>
      <c r="H166" s="76"/>
      <c r="I166" s="76"/>
      <c r="J166" s="76"/>
      <c r="K166" s="41"/>
    </row>
    <row r="167" spans="2:11" ht="15.75">
      <c r="B167" s="41"/>
      <c r="C167" s="76"/>
      <c r="D167" s="76"/>
      <c r="E167" s="76"/>
      <c r="F167" s="76"/>
      <c r="G167" s="76"/>
      <c r="H167" s="76"/>
      <c r="I167" s="76"/>
      <c r="J167" s="76"/>
      <c r="K167" s="41"/>
    </row>
    <row r="168" spans="2:11" ht="15.75">
      <c r="B168" s="41"/>
      <c r="C168" s="76"/>
      <c r="D168" s="76"/>
      <c r="E168" s="76"/>
      <c r="F168" s="76"/>
      <c r="G168" s="76"/>
      <c r="H168" s="76"/>
      <c r="I168" s="76"/>
      <c r="J168" s="76"/>
      <c r="K168" s="41"/>
    </row>
    <row r="169" spans="2:11" ht="15.75">
      <c r="B169" s="41"/>
      <c r="C169" s="76"/>
      <c r="D169" s="76"/>
      <c r="E169" s="76"/>
      <c r="F169" s="76"/>
      <c r="G169" s="76"/>
      <c r="H169" s="76"/>
      <c r="I169" s="76"/>
      <c r="J169" s="76"/>
      <c r="K169" s="41"/>
    </row>
    <row r="170" spans="2:11" ht="15.75">
      <c r="B170" s="41"/>
      <c r="C170" s="76"/>
      <c r="D170" s="76"/>
      <c r="E170" s="76"/>
      <c r="F170" s="76"/>
      <c r="G170" s="76"/>
      <c r="H170" s="76"/>
      <c r="I170" s="76"/>
      <c r="J170" s="76"/>
      <c r="K170" s="41"/>
    </row>
    <row r="171" spans="2:11" ht="15.75">
      <c r="B171" s="41"/>
      <c r="C171" s="76"/>
      <c r="D171" s="76"/>
      <c r="E171" s="76"/>
      <c r="F171" s="76"/>
      <c r="G171" s="76"/>
      <c r="H171" s="76"/>
      <c r="I171" s="76"/>
      <c r="J171" s="76"/>
      <c r="K171" s="41"/>
    </row>
    <row r="172" spans="2:11" ht="15.75">
      <c r="B172" s="41"/>
      <c r="C172" s="76"/>
      <c r="D172" s="76"/>
      <c r="E172" s="76"/>
      <c r="F172" s="76"/>
      <c r="G172" s="76"/>
      <c r="H172" s="76"/>
      <c r="I172" s="76"/>
      <c r="J172" s="76"/>
      <c r="K172" s="41"/>
    </row>
    <row r="173" spans="2:11" ht="15.75">
      <c r="B173" s="41"/>
      <c r="C173" s="76"/>
      <c r="D173" s="76"/>
      <c r="E173" s="76"/>
      <c r="F173" s="76"/>
      <c r="G173" s="76"/>
      <c r="H173" s="76"/>
      <c r="I173" s="76"/>
      <c r="J173" s="76"/>
      <c r="K173" s="41"/>
    </row>
    <row r="174" spans="2:11" ht="15.75">
      <c r="B174" s="41"/>
      <c r="C174" s="76"/>
      <c r="D174" s="76"/>
      <c r="E174" s="76"/>
      <c r="F174" s="76"/>
      <c r="G174" s="76"/>
      <c r="H174" s="76"/>
      <c r="I174" s="76"/>
      <c r="J174" s="76"/>
      <c r="K174" s="41"/>
    </row>
    <row r="175" spans="2:11" ht="15.75">
      <c r="B175" s="41"/>
      <c r="C175" s="76"/>
      <c r="D175" s="76"/>
      <c r="E175" s="76"/>
      <c r="F175" s="76"/>
      <c r="G175" s="76"/>
      <c r="H175" s="76"/>
      <c r="I175" s="76"/>
      <c r="J175" s="76"/>
      <c r="K175" s="41"/>
    </row>
    <row r="176" spans="2:11" ht="15.75">
      <c r="B176" s="41"/>
      <c r="C176" s="76"/>
      <c r="D176" s="76"/>
      <c r="E176" s="76"/>
      <c r="F176" s="76"/>
      <c r="G176" s="76"/>
      <c r="H176" s="76"/>
      <c r="I176" s="76"/>
      <c r="J176" s="76"/>
      <c r="K176" s="41"/>
    </row>
    <row r="177" spans="2:11" ht="15.75">
      <c r="B177" s="41"/>
      <c r="C177" s="76"/>
      <c r="D177" s="76"/>
      <c r="E177" s="76"/>
      <c r="F177" s="76"/>
      <c r="G177" s="76"/>
      <c r="H177" s="76"/>
      <c r="I177" s="76"/>
      <c r="J177" s="76"/>
      <c r="K177" s="41"/>
    </row>
    <row r="178" spans="2:11" ht="15.75">
      <c r="B178" s="41"/>
      <c r="C178" s="76"/>
      <c r="D178" s="76"/>
      <c r="E178" s="76"/>
      <c r="F178" s="76"/>
      <c r="G178" s="76"/>
      <c r="H178" s="76"/>
      <c r="I178" s="76"/>
      <c r="J178" s="76"/>
      <c r="K178" s="41"/>
    </row>
    <row r="179" spans="2:11" ht="15.75">
      <c r="B179" s="41"/>
      <c r="C179" s="76"/>
      <c r="D179" s="76"/>
      <c r="E179" s="76"/>
      <c r="F179" s="76"/>
      <c r="G179" s="76"/>
      <c r="H179" s="76"/>
      <c r="I179" s="76"/>
      <c r="J179" s="76"/>
      <c r="K179" s="41"/>
    </row>
    <row r="180" spans="2:11" ht="15.75">
      <c r="B180" s="41"/>
      <c r="C180" s="76"/>
      <c r="D180" s="76"/>
      <c r="E180" s="76"/>
      <c r="F180" s="76"/>
      <c r="G180" s="76"/>
      <c r="H180" s="76"/>
      <c r="I180" s="76"/>
      <c r="J180" s="76"/>
      <c r="K180" s="41"/>
    </row>
    <row r="181" spans="2:11" ht="15.75">
      <c r="B181" s="41"/>
      <c r="C181" s="76"/>
      <c r="D181" s="76"/>
      <c r="E181" s="76"/>
      <c r="F181" s="76"/>
      <c r="G181" s="76"/>
      <c r="H181" s="76"/>
      <c r="I181" s="76"/>
      <c r="J181" s="76"/>
      <c r="K181" s="41"/>
    </row>
    <row r="182" spans="2:11" ht="15.75">
      <c r="B182" s="41"/>
      <c r="C182" s="76"/>
      <c r="D182" s="76"/>
      <c r="E182" s="76"/>
      <c r="F182" s="76"/>
      <c r="G182" s="76"/>
      <c r="H182" s="76"/>
      <c r="I182" s="76"/>
      <c r="J182" s="76"/>
      <c r="K182" s="41"/>
    </row>
    <row r="183" spans="2:11" ht="15.75">
      <c r="B183" s="41"/>
      <c r="C183" s="76"/>
      <c r="D183" s="76"/>
      <c r="E183" s="76"/>
      <c r="F183" s="76"/>
      <c r="G183" s="76"/>
      <c r="H183" s="76"/>
      <c r="I183" s="76"/>
      <c r="J183" s="76"/>
      <c r="K183" s="41"/>
    </row>
    <row r="184" spans="2:11" ht="15.75">
      <c r="B184" s="41"/>
      <c r="C184" s="76"/>
      <c r="D184" s="76"/>
      <c r="E184" s="76"/>
      <c r="F184" s="76"/>
      <c r="G184" s="76"/>
      <c r="H184" s="76"/>
      <c r="I184" s="76"/>
      <c r="J184" s="76"/>
      <c r="K184" s="41"/>
    </row>
    <row r="185" spans="2:11" ht="15.75">
      <c r="B185" s="41"/>
      <c r="C185" s="76"/>
      <c r="D185" s="76"/>
      <c r="E185" s="76"/>
      <c r="F185" s="76"/>
      <c r="G185" s="76"/>
      <c r="H185" s="76"/>
      <c r="I185" s="76"/>
      <c r="J185" s="76"/>
      <c r="K185" s="41"/>
    </row>
    <row r="186" spans="2:11" ht="15.75">
      <c r="B186" s="41"/>
      <c r="C186" s="76"/>
      <c r="D186" s="76"/>
      <c r="E186" s="76"/>
      <c r="F186" s="76"/>
      <c r="G186" s="76"/>
      <c r="H186" s="76"/>
      <c r="I186" s="76"/>
      <c r="J186" s="76"/>
      <c r="K186" s="41"/>
    </row>
    <row r="187" spans="2:11" ht="15.75">
      <c r="B187" s="41"/>
      <c r="C187" s="76"/>
      <c r="D187" s="76"/>
      <c r="E187" s="76"/>
      <c r="F187" s="76"/>
      <c r="G187" s="76"/>
      <c r="H187" s="76"/>
      <c r="I187" s="76"/>
      <c r="J187" s="76"/>
      <c r="K187" s="41"/>
    </row>
    <row r="188" spans="2:11" ht="15.75">
      <c r="B188" s="41"/>
      <c r="C188" s="76"/>
      <c r="D188" s="76"/>
      <c r="E188" s="76"/>
      <c r="F188" s="76"/>
      <c r="G188" s="76"/>
      <c r="H188" s="76"/>
      <c r="I188" s="76"/>
      <c r="J188" s="76"/>
      <c r="K188" s="41"/>
    </row>
    <row r="189" spans="2:11" ht="15.75">
      <c r="B189" s="41"/>
      <c r="C189" s="76"/>
      <c r="D189" s="76"/>
      <c r="E189" s="76"/>
      <c r="F189" s="76"/>
      <c r="G189" s="76"/>
      <c r="H189" s="76"/>
      <c r="I189" s="76"/>
      <c r="J189" s="76"/>
      <c r="K189" s="41"/>
    </row>
    <row r="190" spans="2:11" ht="15.75">
      <c r="B190" s="41"/>
      <c r="C190" s="76"/>
      <c r="D190" s="76"/>
      <c r="E190" s="76"/>
      <c r="F190" s="76"/>
      <c r="G190" s="76"/>
      <c r="H190" s="76"/>
      <c r="I190" s="76"/>
      <c r="J190" s="76"/>
      <c r="K190" s="41"/>
    </row>
    <row r="191" spans="2:11" ht="15.75">
      <c r="B191" s="41"/>
      <c r="C191" s="76"/>
      <c r="D191" s="76"/>
      <c r="E191" s="76"/>
      <c r="F191" s="76"/>
      <c r="G191" s="76"/>
      <c r="H191" s="76"/>
      <c r="I191" s="76"/>
      <c r="J191" s="76"/>
      <c r="K191" s="41"/>
    </row>
    <row r="192" spans="2:11" ht="15.75">
      <c r="B192" s="41"/>
      <c r="C192" s="76"/>
      <c r="D192" s="76"/>
      <c r="E192" s="76"/>
      <c r="F192" s="76"/>
      <c r="G192" s="76"/>
      <c r="H192" s="76"/>
      <c r="I192" s="76"/>
      <c r="J192" s="76"/>
      <c r="K192" s="41"/>
    </row>
    <row r="193" spans="2:11" ht="15.75">
      <c r="B193" s="41"/>
      <c r="C193" s="76"/>
      <c r="D193" s="76"/>
      <c r="E193" s="76"/>
      <c r="F193" s="76"/>
      <c r="G193" s="76"/>
      <c r="H193" s="76"/>
      <c r="I193" s="76"/>
      <c r="J193" s="76"/>
      <c r="K193" s="41"/>
    </row>
    <row r="194" spans="2:11" ht="15.75">
      <c r="B194" s="42"/>
      <c r="C194" s="76"/>
      <c r="D194" s="76"/>
      <c r="E194" s="76"/>
      <c r="F194" s="76"/>
      <c r="G194" s="76"/>
      <c r="H194" s="76"/>
      <c r="I194" s="76"/>
      <c r="J194" s="76"/>
      <c r="K194" s="42"/>
    </row>
    <row r="195" spans="2:11" ht="15.75">
      <c r="B195" s="42"/>
      <c r="C195" s="76"/>
      <c r="D195" s="76"/>
      <c r="E195" s="76"/>
      <c r="F195" s="76"/>
      <c r="G195" s="76"/>
      <c r="H195" s="76"/>
      <c r="I195" s="76"/>
      <c r="J195" s="76"/>
      <c r="K195" s="42"/>
    </row>
    <row r="196" spans="2:11" ht="15.75">
      <c r="B196" s="42"/>
      <c r="C196" s="76"/>
      <c r="D196" s="76"/>
      <c r="E196" s="76"/>
      <c r="F196" s="76"/>
      <c r="G196" s="76"/>
      <c r="H196" s="76"/>
      <c r="I196" s="76"/>
      <c r="J196" s="76"/>
      <c r="K196" s="42"/>
    </row>
    <row r="197" spans="2:11" ht="15.75">
      <c r="B197" s="42"/>
      <c r="C197" s="76"/>
      <c r="D197" s="76"/>
      <c r="E197" s="76"/>
      <c r="F197" s="76"/>
      <c r="G197" s="76"/>
      <c r="H197" s="76"/>
      <c r="I197" s="76"/>
      <c r="J197" s="76"/>
      <c r="K197" s="42"/>
    </row>
    <row r="198" spans="2:11" ht="15.75">
      <c r="B198" s="42"/>
      <c r="C198" s="76"/>
      <c r="D198" s="76"/>
      <c r="E198" s="76"/>
      <c r="F198" s="76"/>
      <c r="G198" s="76"/>
      <c r="H198" s="76"/>
      <c r="I198" s="76"/>
      <c r="J198" s="76"/>
      <c r="K198" s="42"/>
    </row>
    <row r="199" spans="2:11" ht="15.75">
      <c r="B199" s="42"/>
      <c r="C199" s="76"/>
      <c r="D199" s="76"/>
      <c r="E199" s="76"/>
      <c r="F199" s="76"/>
      <c r="G199" s="76"/>
      <c r="H199" s="76"/>
      <c r="I199" s="76"/>
      <c r="J199" s="76"/>
      <c r="K199" s="42"/>
    </row>
    <row r="200" spans="2:11" ht="15.75">
      <c r="B200" s="42"/>
      <c r="C200" s="76"/>
      <c r="D200" s="76"/>
      <c r="E200" s="76"/>
      <c r="F200" s="76"/>
      <c r="G200" s="76"/>
      <c r="H200" s="76"/>
      <c r="I200" s="76"/>
      <c r="J200" s="76"/>
      <c r="K200" s="42"/>
    </row>
    <row r="201" spans="2:11" ht="15.75">
      <c r="B201" s="42"/>
      <c r="C201" s="76"/>
      <c r="D201" s="76"/>
      <c r="E201" s="76"/>
      <c r="F201" s="76"/>
      <c r="G201" s="76"/>
      <c r="H201" s="76"/>
      <c r="I201" s="76"/>
      <c r="J201" s="76"/>
      <c r="K201" s="42"/>
    </row>
    <row r="202" spans="2:11" ht="15.75">
      <c r="B202" s="42"/>
      <c r="C202" s="76"/>
      <c r="D202" s="76"/>
      <c r="E202" s="76"/>
      <c r="F202" s="76"/>
      <c r="G202" s="76"/>
      <c r="H202" s="76"/>
      <c r="I202" s="76"/>
      <c r="J202" s="76"/>
      <c r="K202" s="42"/>
    </row>
    <row r="203" spans="2:11" ht="15.75">
      <c r="B203" s="42"/>
      <c r="C203" s="76"/>
      <c r="D203" s="76"/>
      <c r="E203" s="76"/>
      <c r="F203" s="76"/>
      <c r="G203" s="76"/>
      <c r="H203" s="76"/>
      <c r="I203" s="76"/>
      <c r="J203" s="76"/>
      <c r="K203" s="42"/>
    </row>
    <row r="204" spans="2:11" ht="15.75">
      <c r="B204" s="42"/>
      <c r="C204" s="76"/>
      <c r="D204" s="76"/>
      <c r="E204" s="76"/>
      <c r="F204" s="76"/>
      <c r="G204" s="76"/>
      <c r="H204" s="76"/>
      <c r="I204" s="76"/>
      <c r="J204" s="76"/>
      <c r="K204" s="42"/>
    </row>
    <row r="205" spans="2:11" ht="15.75">
      <c r="B205" s="42"/>
      <c r="C205" s="76"/>
      <c r="D205" s="76"/>
      <c r="E205" s="76"/>
      <c r="F205" s="76"/>
      <c r="G205" s="76"/>
      <c r="H205" s="76"/>
      <c r="I205" s="76"/>
      <c r="J205" s="76"/>
      <c r="K205" s="42"/>
    </row>
    <row r="206" spans="2:11" ht="15.75">
      <c r="B206" s="42"/>
      <c r="C206" s="76"/>
      <c r="D206" s="76"/>
      <c r="E206" s="76"/>
      <c r="F206" s="76"/>
      <c r="G206" s="76"/>
      <c r="H206" s="76"/>
      <c r="I206" s="76"/>
      <c r="J206" s="76"/>
      <c r="K206" s="42"/>
    </row>
    <row r="207" spans="2:11" ht="15.75">
      <c r="B207" s="42"/>
      <c r="C207" s="76"/>
      <c r="D207" s="76"/>
      <c r="E207" s="76"/>
      <c r="F207" s="76"/>
      <c r="G207" s="76"/>
      <c r="H207" s="76"/>
      <c r="I207" s="76"/>
      <c r="J207" s="76"/>
      <c r="K207" s="42"/>
    </row>
    <row r="208" spans="2:11" ht="15.75">
      <c r="B208" s="42"/>
      <c r="C208" s="76"/>
      <c r="D208" s="76"/>
      <c r="E208" s="76"/>
      <c r="F208" s="76"/>
      <c r="G208" s="76"/>
      <c r="H208" s="76"/>
      <c r="I208" s="76"/>
      <c r="J208" s="76"/>
      <c r="K208" s="42"/>
    </row>
    <row r="209" spans="2:11" ht="15.75">
      <c r="B209" s="42"/>
      <c r="C209" s="76"/>
      <c r="D209" s="76"/>
      <c r="E209" s="76"/>
      <c r="F209" s="76"/>
      <c r="G209" s="76"/>
      <c r="H209" s="76"/>
      <c r="I209" s="76"/>
      <c r="J209" s="76"/>
      <c r="K209" s="42"/>
    </row>
    <row r="210" spans="2:11" ht="15.75">
      <c r="B210" s="42"/>
      <c r="C210" s="76"/>
      <c r="D210" s="76"/>
      <c r="E210" s="76"/>
      <c r="F210" s="76"/>
      <c r="G210" s="76"/>
      <c r="H210" s="76"/>
      <c r="I210" s="76"/>
      <c r="J210" s="76"/>
      <c r="K210" s="42"/>
    </row>
    <row r="211" spans="2:11" ht="15.75">
      <c r="B211" s="42"/>
      <c r="C211" s="76"/>
      <c r="D211" s="76"/>
      <c r="E211" s="76"/>
      <c r="F211" s="76"/>
      <c r="G211" s="76"/>
      <c r="H211" s="76"/>
      <c r="I211" s="76"/>
      <c r="J211" s="76"/>
      <c r="K211" s="42"/>
    </row>
    <row r="212" spans="2:11" ht="15.75">
      <c r="B212" s="42"/>
      <c r="C212" s="76"/>
      <c r="D212" s="76"/>
      <c r="E212" s="76"/>
      <c r="F212" s="76"/>
      <c r="G212" s="76"/>
      <c r="H212" s="76"/>
      <c r="I212" s="76"/>
      <c r="J212" s="76"/>
      <c r="K212" s="42"/>
    </row>
    <row r="213" spans="2:11" ht="15.75">
      <c r="B213" s="42"/>
      <c r="C213" s="76"/>
      <c r="D213" s="76"/>
      <c r="E213" s="76"/>
      <c r="F213" s="76"/>
      <c r="G213" s="76"/>
      <c r="H213" s="76"/>
      <c r="I213" s="76"/>
      <c r="J213" s="76"/>
      <c r="K213" s="42"/>
    </row>
    <row r="214" spans="2:11" ht="15.75">
      <c r="B214" s="42"/>
      <c r="C214" s="76"/>
      <c r="D214" s="76"/>
      <c r="E214" s="76"/>
      <c r="F214" s="76"/>
      <c r="G214" s="76"/>
      <c r="H214" s="76"/>
      <c r="I214" s="76"/>
      <c r="J214" s="76"/>
      <c r="K214" s="42"/>
    </row>
    <row r="215" spans="2:11" ht="15.75">
      <c r="B215" s="42"/>
      <c r="C215" s="76"/>
      <c r="D215" s="76"/>
      <c r="E215" s="76"/>
      <c r="F215" s="76"/>
      <c r="G215" s="76"/>
      <c r="H215" s="76"/>
      <c r="I215" s="76"/>
      <c r="J215" s="76"/>
      <c r="K215" s="42"/>
    </row>
    <row r="216" spans="2:11" ht="15.75">
      <c r="B216" s="42"/>
      <c r="C216" s="76"/>
      <c r="D216" s="76"/>
      <c r="E216" s="76"/>
      <c r="F216" s="76"/>
      <c r="G216" s="76"/>
      <c r="H216" s="76"/>
      <c r="I216" s="76"/>
      <c r="J216" s="76"/>
      <c r="K216" s="42"/>
    </row>
    <row r="217" spans="2:11" ht="15.75">
      <c r="B217" s="42"/>
      <c r="C217" s="76"/>
      <c r="D217" s="76"/>
      <c r="E217" s="76"/>
      <c r="F217" s="76"/>
      <c r="G217" s="76"/>
      <c r="H217" s="76"/>
      <c r="I217" s="76"/>
      <c r="J217" s="76"/>
      <c r="K217" s="42"/>
    </row>
    <row r="218" spans="2:11" ht="15.75">
      <c r="B218" s="42"/>
      <c r="C218" s="76"/>
      <c r="D218" s="76"/>
      <c r="E218" s="76"/>
      <c r="F218" s="76"/>
      <c r="G218" s="76"/>
      <c r="H218" s="76"/>
      <c r="I218" s="76"/>
      <c r="J218" s="76"/>
      <c r="K218" s="42"/>
    </row>
    <row r="219" spans="2:11" ht="15.75">
      <c r="B219" s="42"/>
      <c r="C219" s="76"/>
      <c r="D219" s="76"/>
      <c r="E219" s="76"/>
      <c r="F219" s="76"/>
      <c r="G219" s="76"/>
      <c r="H219" s="76"/>
      <c r="I219" s="76"/>
      <c r="J219" s="76"/>
      <c r="K219" s="42"/>
    </row>
    <row r="220" spans="2:11" ht="15.75">
      <c r="B220" s="42"/>
      <c r="C220" s="76"/>
      <c r="D220" s="76"/>
      <c r="E220" s="76"/>
      <c r="F220" s="76"/>
      <c r="G220" s="76"/>
      <c r="H220" s="76"/>
      <c r="I220" s="76"/>
      <c r="J220" s="76"/>
      <c r="K220" s="42"/>
    </row>
    <row r="221" spans="2:11" ht="15.75">
      <c r="B221" s="42"/>
      <c r="C221" s="76"/>
      <c r="D221" s="76"/>
      <c r="E221" s="76"/>
      <c r="F221" s="76"/>
      <c r="G221" s="76"/>
      <c r="H221" s="76"/>
      <c r="I221" s="76"/>
      <c r="J221" s="76"/>
      <c r="K221" s="42"/>
    </row>
    <row r="222" spans="2:11" ht="15.75">
      <c r="B222" s="42"/>
      <c r="C222" s="76"/>
      <c r="D222" s="76"/>
      <c r="E222" s="76"/>
      <c r="F222" s="76"/>
      <c r="G222" s="76"/>
      <c r="H222" s="76"/>
      <c r="I222" s="76"/>
      <c r="J222" s="76"/>
      <c r="K222" s="42"/>
    </row>
    <row r="223" spans="2:11" ht="15.75">
      <c r="B223" s="42"/>
      <c r="C223" s="76"/>
      <c r="D223" s="76"/>
      <c r="E223" s="76"/>
      <c r="F223" s="76"/>
      <c r="G223" s="76"/>
      <c r="H223" s="76"/>
      <c r="I223" s="76"/>
      <c r="J223" s="76"/>
      <c r="K223" s="42"/>
    </row>
    <row r="224" spans="2:11" ht="15.75">
      <c r="B224" s="42"/>
      <c r="C224" s="76"/>
      <c r="D224" s="76"/>
      <c r="E224" s="76"/>
      <c r="F224" s="76"/>
      <c r="G224" s="76"/>
      <c r="H224" s="76"/>
      <c r="I224" s="76"/>
      <c r="J224" s="76"/>
      <c r="K224" s="42"/>
    </row>
    <row r="225" spans="2:11" ht="15.75">
      <c r="B225" s="42"/>
      <c r="C225" s="76"/>
      <c r="D225" s="76"/>
      <c r="E225" s="76"/>
      <c r="F225" s="76"/>
      <c r="G225" s="76"/>
      <c r="H225" s="76"/>
      <c r="I225" s="76"/>
      <c r="J225" s="76"/>
      <c r="K225" s="42"/>
    </row>
    <row r="226" spans="2:11" ht="15.75">
      <c r="B226" s="42"/>
      <c r="C226" s="76"/>
      <c r="D226" s="76"/>
      <c r="E226" s="76"/>
      <c r="F226" s="76"/>
      <c r="G226" s="76"/>
      <c r="H226" s="76"/>
      <c r="I226" s="76"/>
      <c r="J226" s="76"/>
      <c r="K226" s="42"/>
    </row>
    <row r="227" spans="2:11" ht="15.75">
      <c r="B227" s="42"/>
      <c r="C227" s="76"/>
      <c r="D227" s="76"/>
      <c r="E227" s="76"/>
      <c r="F227" s="76"/>
      <c r="G227" s="76"/>
      <c r="H227" s="76"/>
      <c r="I227" s="76"/>
      <c r="J227" s="76"/>
      <c r="K227" s="42"/>
    </row>
    <row r="228" spans="2:11" ht="15.75">
      <c r="B228" s="42"/>
      <c r="C228" s="76"/>
      <c r="D228" s="76"/>
      <c r="E228" s="76"/>
      <c r="F228" s="76"/>
      <c r="G228" s="76"/>
      <c r="H228" s="76"/>
      <c r="I228" s="76"/>
      <c r="J228" s="76"/>
      <c r="K228" s="42"/>
    </row>
    <row r="229" spans="2:11" ht="15.75">
      <c r="B229" s="42"/>
      <c r="C229" s="76"/>
      <c r="D229" s="76"/>
      <c r="E229" s="76"/>
      <c r="F229" s="76"/>
      <c r="G229" s="76"/>
      <c r="H229" s="76"/>
      <c r="I229" s="76"/>
      <c r="J229" s="76"/>
      <c r="K229" s="42"/>
    </row>
    <row r="230" spans="2:11" ht="15.75">
      <c r="B230" s="42"/>
      <c r="C230" s="76"/>
      <c r="D230" s="76"/>
      <c r="E230" s="76"/>
      <c r="F230" s="76"/>
      <c r="G230" s="76"/>
      <c r="H230" s="76"/>
      <c r="I230" s="76"/>
      <c r="J230" s="76"/>
      <c r="K230" s="42"/>
    </row>
    <row r="231" spans="2:11" ht="15.75">
      <c r="B231" s="42"/>
      <c r="C231" s="76"/>
      <c r="D231" s="76"/>
      <c r="E231" s="76"/>
      <c r="F231" s="76"/>
      <c r="G231" s="76"/>
      <c r="H231" s="76"/>
      <c r="I231" s="76"/>
      <c r="J231" s="76"/>
      <c r="K231" s="42"/>
    </row>
    <row r="232" spans="2:11" ht="15.75">
      <c r="B232" s="42"/>
      <c r="C232" s="76"/>
      <c r="D232" s="76"/>
      <c r="E232" s="76"/>
      <c r="F232" s="76"/>
      <c r="G232" s="76"/>
      <c r="H232" s="76"/>
      <c r="I232" s="76"/>
      <c r="J232" s="76"/>
      <c r="K232" s="42"/>
    </row>
    <row r="233" spans="2:11" ht="15.75">
      <c r="B233" s="42"/>
      <c r="C233" s="76"/>
      <c r="D233" s="76"/>
      <c r="E233" s="76"/>
      <c r="F233" s="76"/>
      <c r="G233" s="76"/>
      <c r="H233" s="76"/>
      <c r="I233" s="76"/>
      <c r="J233" s="76"/>
      <c r="K233" s="42"/>
    </row>
    <row r="234" spans="2:11" ht="15.75">
      <c r="B234" s="42"/>
      <c r="C234" s="76"/>
      <c r="D234" s="76"/>
      <c r="E234" s="76"/>
      <c r="F234" s="76"/>
      <c r="G234" s="76"/>
      <c r="H234" s="76"/>
      <c r="I234" s="76"/>
      <c r="J234" s="76"/>
      <c r="K234" s="42"/>
    </row>
    <row r="235" spans="2:11" ht="15.75">
      <c r="B235" s="42"/>
      <c r="C235" s="76"/>
      <c r="D235" s="76"/>
      <c r="E235" s="76"/>
      <c r="F235" s="76"/>
      <c r="G235" s="76"/>
      <c r="H235" s="76"/>
      <c r="I235" s="76"/>
      <c r="J235" s="76"/>
      <c r="K235" s="42"/>
    </row>
    <row r="236" spans="2:11" ht="15.75">
      <c r="B236" s="42"/>
      <c r="C236" s="76"/>
      <c r="D236" s="76"/>
      <c r="E236" s="76"/>
      <c r="F236" s="76"/>
      <c r="G236" s="76"/>
      <c r="H236" s="76"/>
      <c r="I236" s="76"/>
      <c r="J236" s="76"/>
      <c r="K236" s="42"/>
    </row>
    <row r="237" spans="2:11" ht="15.75">
      <c r="B237" s="42"/>
      <c r="C237" s="76"/>
      <c r="D237" s="76"/>
      <c r="E237" s="76"/>
      <c r="F237" s="76"/>
      <c r="G237" s="76"/>
      <c r="H237" s="76"/>
      <c r="I237" s="76"/>
      <c r="J237" s="76"/>
      <c r="K237" s="42"/>
    </row>
    <row r="238" spans="2:11" ht="15.75">
      <c r="B238" s="42"/>
      <c r="C238" s="76"/>
      <c r="D238" s="76"/>
      <c r="E238" s="76"/>
      <c r="F238" s="76"/>
      <c r="G238" s="76"/>
      <c r="H238" s="76"/>
      <c r="I238" s="76"/>
      <c r="J238" s="76"/>
      <c r="K238" s="42"/>
    </row>
    <row r="239" spans="2:11" ht="15.75">
      <c r="B239" s="42"/>
      <c r="C239" s="76"/>
      <c r="D239" s="76"/>
      <c r="E239" s="76"/>
      <c r="F239" s="76"/>
      <c r="G239" s="76"/>
      <c r="H239" s="76"/>
      <c r="I239" s="76"/>
      <c r="J239" s="76"/>
      <c r="K239" s="42"/>
    </row>
    <row r="240" spans="2:11" ht="15.75">
      <c r="B240" s="42"/>
      <c r="C240" s="76"/>
      <c r="D240" s="76"/>
      <c r="E240" s="76"/>
      <c r="F240" s="76"/>
      <c r="G240" s="76"/>
      <c r="H240" s="76"/>
      <c r="I240" s="76"/>
      <c r="J240" s="76"/>
      <c r="K240" s="42"/>
    </row>
    <row r="241" spans="2:11" ht="15.75">
      <c r="B241" s="42"/>
      <c r="C241" s="76"/>
      <c r="D241" s="76"/>
      <c r="E241" s="76"/>
      <c r="F241" s="76"/>
      <c r="G241" s="76"/>
      <c r="H241" s="76"/>
      <c r="I241" s="76"/>
      <c r="J241" s="76"/>
      <c r="K241" s="42"/>
    </row>
    <row r="242" spans="2:11" ht="15.75">
      <c r="B242" s="42"/>
      <c r="C242" s="76"/>
      <c r="D242" s="76"/>
      <c r="E242" s="76"/>
      <c r="F242" s="76"/>
      <c r="G242" s="76"/>
      <c r="H242" s="76"/>
      <c r="I242" s="76"/>
      <c r="J242" s="76"/>
      <c r="K242" s="42"/>
    </row>
    <row r="243" spans="2:11" ht="15.75">
      <c r="B243" s="42"/>
      <c r="C243" s="76"/>
      <c r="D243" s="76"/>
      <c r="E243" s="76"/>
      <c r="F243" s="76"/>
      <c r="G243" s="76"/>
      <c r="H243" s="76"/>
      <c r="I243" s="76"/>
      <c r="J243" s="76"/>
      <c r="K243" s="42"/>
    </row>
    <row r="244" spans="2:11" ht="15.75">
      <c r="B244" s="42"/>
      <c r="C244" s="76"/>
      <c r="D244" s="76"/>
      <c r="E244" s="76"/>
      <c r="F244" s="76"/>
      <c r="G244" s="76"/>
      <c r="H244" s="76"/>
      <c r="I244" s="76"/>
      <c r="J244" s="76"/>
      <c r="K244" s="42"/>
    </row>
    <row r="245" spans="2:11" ht="15.75">
      <c r="B245" s="42"/>
      <c r="C245" s="76"/>
      <c r="D245" s="76"/>
      <c r="E245" s="76"/>
      <c r="F245" s="76"/>
      <c r="G245" s="76"/>
      <c r="H245" s="76"/>
      <c r="I245" s="76"/>
      <c r="J245" s="76"/>
      <c r="K245" s="42"/>
    </row>
    <row r="246" spans="2:11" ht="15.75">
      <c r="B246" s="42"/>
      <c r="C246" s="76"/>
      <c r="D246" s="76"/>
      <c r="E246" s="76"/>
      <c r="F246" s="76"/>
      <c r="G246" s="76"/>
      <c r="H246" s="76"/>
      <c r="I246" s="76"/>
      <c r="J246" s="76"/>
      <c r="K246" s="42"/>
    </row>
    <row r="247" spans="2:11" ht="15.75">
      <c r="B247" s="42"/>
      <c r="C247" s="76"/>
      <c r="D247" s="76"/>
      <c r="E247" s="76"/>
      <c r="F247" s="76"/>
      <c r="G247" s="76"/>
      <c r="H247" s="76"/>
      <c r="I247" s="76"/>
      <c r="J247" s="76"/>
      <c r="K247" s="42"/>
    </row>
    <row r="248" spans="2:11" ht="15.75">
      <c r="B248" s="42"/>
      <c r="C248" s="76"/>
      <c r="D248" s="76"/>
      <c r="E248" s="76"/>
      <c r="F248" s="76"/>
      <c r="G248" s="76"/>
      <c r="H248" s="76"/>
      <c r="I248" s="76"/>
      <c r="J248" s="76"/>
      <c r="K248" s="42"/>
    </row>
    <row r="249" spans="2:11" ht="15.75">
      <c r="B249" s="42"/>
      <c r="C249" s="76"/>
      <c r="D249" s="76"/>
      <c r="E249" s="76"/>
      <c r="F249" s="76"/>
      <c r="G249" s="76"/>
      <c r="H249" s="76"/>
      <c r="I249" s="76"/>
      <c r="J249" s="76"/>
      <c r="K249" s="42"/>
    </row>
    <row r="250" spans="2:11" ht="15.75">
      <c r="B250" s="42"/>
      <c r="C250" s="76"/>
      <c r="D250" s="76"/>
      <c r="E250" s="76"/>
      <c r="F250" s="76"/>
      <c r="G250" s="76"/>
      <c r="H250" s="76"/>
      <c r="I250" s="76"/>
      <c r="J250" s="76"/>
      <c r="K250" s="42"/>
    </row>
    <row r="251" spans="2:11" ht="15.75">
      <c r="B251" s="42"/>
      <c r="C251" s="76"/>
      <c r="D251" s="76"/>
      <c r="E251" s="76"/>
      <c r="F251" s="76"/>
      <c r="G251" s="76"/>
      <c r="H251" s="76"/>
      <c r="I251" s="76"/>
      <c r="J251" s="76"/>
      <c r="K251" s="42"/>
    </row>
    <row r="252" spans="2:11" ht="15.75">
      <c r="B252" s="42"/>
      <c r="C252" s="76"/>
      <c r="D252" s="76"/>
      <c r="E252" s="76"/>
      <c r="F252" s="76"/>
      <c r="G252" s="76"/>
      <c r="H252" s="76"/>
      <c r="I252" s="76"/>
      <c r="J252" s="76"/>
      <c r="K252" s="42"/>
    </row>
    <row r="253" spans="2:11" ht="15.75">
      <c r="B253" s="42"/>
      <c r="C253" s="76"/>
      <c r="D253" s="76"/>
      <c r="E253" s="76"/>
      <c r="F253" s="76"/>
      <c r="G253" s="76"/>
      <c r="H253" s="76"/>
      <c r="I253" s="76"/>
      <c r="J253" s="76"/>
      <c r="K253" s="42"/>
    </row>
    <row r="254" spans="2:11" ht="15.75">
      <c r="B254" s="42"/>
      <c r="C254" s="76"/>
      <c r="D254" s="76"/>
      <c r="E254" s="76"/>
      <c r="F254" s="76"/>
      <c r="G254" s="76"/>
      <c r="H254" s="76"/>
      <c r="I254" s="76"/>
      <c r="J254" s="76"/>
      <c r="K254" s="42"/>
    </row>
    <row r="255" spans="2:11" ht="15.75">
      <c r="B255" s="42"/>
      <c r="C255" s="76"/>
      <c r="D255" s="76"/>
      <c r="E255" s="76"/>
      <c r="F255" s="76"/>
      <c r="G255" s="76"/>
      <c r="H255" s="76"/>
      <c r="I255" s="76"/>
      <c r="J255" s="76"/>
      <c r="K255" s="42"/>
    </row>
    <row r="256" spans="2:11" ht="15.75">
      <c r="B256" s="42"/>
      <c r="C256" s="76"/>
      <c r="D256" s="76"/>
      <c r="E256" s="76"/>
      <c r="F256" s="76"/>
      <c r="G256" s="76"/>
      <c r="H256" s="76"/>
      <c r="I256" s="76"/>
      <c r="J256" s="76"/>
      <c r="K256" s="42"/>
    </row>
    <row r="257" spans="2:11" ht="15.75">
      <c r="B257" s="42"/>
      <c r="C257" s="76"/>
      <c r="D257" s="76"/>
      <c r="E257" s="76"/>
      <c r="F257" s="76"/>
      <c r="G257" s="76"/>
      <c r="H257" s="76"/>
      <c r="I257" s="76"/>
      <c r="J257" s="76"/>
      <c r="K257" s="42"/>
    </row>
    <row r="258" spans="2:11" ht="15.75">
      <c r="B258" s="42"/>
      <c r="C258" s="76"/>
      <c r="D258" s="76"/>
      <c r="E258" s="76"/>
      <c r="F258" s="76"/>
      <c r="G258" s="76"/>
      <c r="H258" s="76"/>
      <c r="I258" s="76"/>
      <c r="J258" s="76"/>
      <c r="K258" s="42"/>
    </row>
    <row r="259" spans="2:11" ht="15.75">
      <c r="B259" s="42"/>
      <c r="C259" s="76"/>
      <c r="D259" s="76"/>
      <c r="E259" s="76"/>
      <c r="F259" s="76"/>
      <c r="G259" s="76"/>
      <c r="H259" s="76"/>
      <c r="I259" s="76"/>
      <c r="J259" s="76"/>
      <c r="K259" s="42"/>
    </row>
    <row r="260" spans="2:11" ht="15.75">
      <c r="B260" s="42"/>
      <c r="C260" s="76"/>
      <c r="D260" s="76"/>
      <c r="E260" s="76"/>
      <c r="F260" s="76"/>
      <c r="G260" s="76"/>
      <c r="H260" s="76"/>
      <c r="I260" s="76"/>
      <c r="J260" s="76"/>
      <c r="K260" s="42"/>
    </row>
    <row r="261" spans="2:11" ht="15.75">
      <c r="B261" s="42"/>
      <c r="C261" s="76"/>
      <c r="D261" s="76"/>
      <c r="E261" s="76"/>
      <c r="F261" s="76"/>
      <c r="G261" s="76"/>
      <c r="H261" s="76"/>
      <c r="I261" s="76"/>
      <c r="J261" s="76"/>
      <c r="K261" s="42"/>
    </row>
    <row r="262" spans="2:11" ht="15.75">
      <c r="B262" s="42"/>
      <c r="C262" s="76"/>
      <c r="D262" s="76"/>
      <c r="E262" s="76"/>
      <c r="F262" s="76"/>
      <c r="G262" s="76"/>
      <c r="H262" s="76"/>
      <c r="I262" s="76"/>
      <c r="J262" s="76"/>
      <c r="K262" s="42"/>
    </row>
    <row r="263" spans="2:11" ht="15.75">
      <c r="B263" s="42"/>
      <c r="C263" s="76"/>
      <c r="D263" s="76"/>
      <c r="E263" s="76"/>
      <c r="F263" s="76"/>
      <c r="G263" s="76"/>
      <c r="H263" s="76"/>
      <c r="I263" s="76"/>
      <c r="J263" s="76"/>
      <c r="K263" s="42"/>
    </row>
    <row r="264" spans="2:11" ht="15.75">
      <c r="B264" s="42"/>
      <c r="C264" s="76"/>
      <c r="D264" s="76"/>
      <c r="E264" s="76"/>
      <c r="F264" s="76"/>
      <c r="G264" s="76"/>
      <c r="H264" s="76"/>
      <c r="I264" s="76"/>
      <c r="J264" s="76"/>
      <c r="K264" s="42"/>
    </row>
    <row r="265" spans="2:11" ht="15.75">
      <c r="B265" s="42"/>
      <c r="C265" s="76"/>
      <c r="D265" s="76"/>
      <c r="E265" s="76"/>
      <c r="F265" s="76"/>
      <c r="G265" s="76"/>
      <c r="H265" s="76"/>
      <c r="I265" s="76"/>
      <c r="J265" s="76"/>
      <c r="K265" s="42"/>
    </row>
    <row r="266" spans="2:11" ht="15.75">
      <c r="B266" s="42"/>
      <c r="C266" s="76"/>
      <c r="D266" s="76"/>
      <c r="E266" s="76"/>
      <c r="F266" s="76"/>
      <c r="G266" s="76"/>
      <c r="H266" s="76"/>
      <c r="I266" s="76"/>
      <c r="J266" s="76"/>
      <c r="K266" s="42"/>
    </row>
    <row r="267" spans="2:11" ht="15.75">
      <c r="B267" s="42"/>
      <c r="C267" s="76"/>
      <c r="D267" s="76"/>
      <c r="E267" s="76"/>
      <c r="F267" s="76"/>
      <c r="G267" s="76"/>
      <c r="H267" s="76"/>
      <c r="I267" s="76"/>
      <c r="J267" s="76"/>
      <c r="K267" s="42"/>
    </row>
    <row r="268" spans="2:11" ht="15.75">
      <c r="B268" s="42"/>
      <c r="C268" s="76"/>
      <c r="D268" s="76"/>
      <c r="E268" s="76"/>
      <c r="F268" s="76"/>
      <c r="G268" s="76"/>
      <c r="H268" s="76"/>
      <c r="I268" s="76"/>
      <c r="J268" s="76"/>
      <c r="K268" s="42"/>
    </row>
    <row r="269" spans="2:11" ht="15.75">
      <c r="B269" s="42"/>
      <c r="C269" s="76"/>
      <c r="D269" s="76"/>
      <c r="E269" s="76"/>
      <c r="F269" s="76"/>
      <c r="G269" s="76"/>
      <c r="H269" s="76"/>
      <c r="I269" s="76"/>
      <c r="J269" s="76"/>
      <c r="K269" s="42"/>
    </row>
    <row r="270" spans="2:11" ht="15.75">
      <c r="B270" s="42"/>
      <c r="C270" s="76"/>
      <c r="D270" s="76"/>
      <c r="E270" s="76"/>
      <c r="F270" s="76"/>
      <c r="G270" s="76"/>
      <c r="H270" s="76"/>
      <c r="I270" s="76"/>
      <c r="J270" s="76"/>
      <c r="K270" s="42"/>
    </row>
    <row r="271" spans="2:11" ht="15.75">
      <c r="B271" s="42"/>
      <c r="C271" s="76"/>
      <c r="D271" s="76"/>
      <c r="E271" s="76"/>
      <c r="F271" s="76"/>
      <c r="G271" s="76"/>
      <c r="H271" s="76"/>
      <c r="I271" s="76"/>
      <c r="J271" s="76"/>
      <c r="K271" s="42"/>
    </row>
    <row r="272" spans="2:11" ht="15.75">
      <c r="B272" s="42"/>
      <c r="C272" s="76"/>
      <c r="D272" s="76"/>
      <c r="E272" s="76"/>
      <c r="F272" s="76"/>
      <c r="G272" s="76"/>
      <c r="H272" s="76"/>
      <c r="I272" s="76"/>
      <c r="J272" s="76"/>
      <c r="K272" s="42"/>
    </row>
    <row r="273" spans="2:11" ht="15.75">
      <c r="B273" s="42"/>
      <c r="C273" s="76"/>
      <c r="D273" s="76"/>
      <c r="E273" s="76"/>
      <c r="F273" s="76"/>
      <c r="G273" s="76"/>
      <c r="H273" s="76"/>
      <c r="I273" s="76"/>
      <c r="J273" s="76"/>
      <c r="K273" s="42"/>
    </row>
    <row r="274" spans="2:11" ht="15.75">
      <c r="B274" s="42"/>
      <c r="C274" s="76"/>
      <c r="D274" s="76"/>
      <c r="E274" s="76"/>
      <c r="F274" s="76"/>
      <c r="G274" s="76"/>
      <c r="H274" s="76"/>
      <c r="I274" s="76"/>
      <c r="J274" s="76"/>
      <c r="K274" s="42"/>
    </row>
    <row r="275" spans="2:11" ht="15.75">
      <c r="B275" s="42"/>
      <c r="C275" s="76"/>
      <c r="D275" s="76"/>
      <c r="E275" s="76"/>
      <c r="F275" s="76"/>
      <c r="G275" s="76"/>
      <c r="H275" s="76"/>
      <c r="I275" s="76"/>
      <c r="J275" s="76"/>
      <c r="K275" s="42"/>
    </row>
    <row r="276" spans="2:11" ht="15.75">
      <c r="B276" s="42"/>
      <c r="C276" s="76"/>
      <c r="D276" s="76"/>
      <c r="E276" s="76"/>
      <c r="F276" s="76"/>
      <c r="G276" s="76"/>
      <c r="H276" s="76"/>
      <c r="I276" s="76"/>
      <c r="J276" s="76"/>
      <c r="K276" s="42"/>
    </row>
    <row r="277" spans="2:11" ht="15.75">
      <c r="B277" s="42"/>
      <c r="C277" s="76"/>
      <c r="D277" s="76"/>
      <c r="E277" s="76"/>
      <c r="F277" s="76"/>
      <c r="G277" s="76"/>
      <c r="H277" s="76"/>
      <c r="I277" s="76"/>
      <c r="J277" s="76"/>
      <c r="K277" s="42"/>
    </row>
    <row r="278" spans="2:11" ht="15.75">
      <c r="B278" s="42"/>
      <c r="C278" s="76"/>
      <c r="D278" s="76"/>
      <c r="E278" s="76"/>
      <c r="F278" s="76"/>
      <c r="G278" s="76"/>
      <c r="H278" s="76"/>
      <c r="I278" s="76"/>
      <c r="J278" s="76"/>
      <c r="K278" s="42"/>
    </row>
    <row r="279" spans="2:11" ht="15.75">
      <c r="B279" s="42"/>
      <c r="C279" s="76"/>
      <c r="D279" s="76"/>
      <c r="E279" s="76"/>
      <c r="F279" s="76"/>
      <c r="G279" s="76"/>
      <c r="H279" s="76"/>
      <c r="I279" s="76"/>
      <c r="J279" s="76"/>
      <c r="K279" s="42"/>
    </row>
    <row r="280" spans="2:11" ht="15.75">
      <c r="B280" s="42"/>
      <c r="C280" s="76"/>
      <c r="D280" s="76"/>
      <c r="E280" s="76"/>
      <c r="F280" s="76"/>
      <c r="G280" s="76"/>
      <c r="H280" s="76"/>
      <c r="I280" s="76"/>
      <c r="J280" s="76"/>
      <c r="K280" s="42"/>
    </row>
    <row r="281" spans="2:11" ht="15.75">
      <c r="B281" s="42"/>
      <c r="C281" s="76"/>
      <c r="D281" s="76"/>
      <c r="E281" s="76"/>
      <c r="F281" s="76"/>
      <c r="G281" s="76"/>
      <c r="H281" s="76"/>
      <c r="I281" s="76"/>
      <c r="J281" s="76"/>
      <c r="K281" s="42"/>
    </row>
    <row r="282" spans="2:11" ht="15.75">
      <c r="B282" s="42"/>
      <c r="C282" s="76"/>
      <c r="D282" s="76"/>
      <c r="E282" s="76"/>
      <c r="F282" s="76"/>
      <c r="G282" s="76"/>
      <c r="H282" s="76"/>
      <c r="I282" s="76"/>
      <c r="J282" s="76"/>
      <c r="K282" s="42"/>
    </row>
    <row r="283" spans="2:11" ht="15.75">
      <c r="B283" s="42"/>
      <c r="C283" s="76"/>
      <c r="D283" s="76"/>
      <c r="E283" s="76"/>
      <c r="F283" s="76"/>
      <c r="G283" s="76"/>
      <c r="H283" s="76"/>
      <c r="I283" s="76"/>
      <c r="J283" s="76"/>
      <c r="K283" s="42"/>
    </row>
    <row r="284" spans="2:11" ht="15.75">
      <c r="B284" s="42"/>
      <c r="C284" s="76"/>
      <c r="D284" s="76"/>
      <c r="E284" s="76"/>
      <c r="F284" s="76"/>
      <c r="G284" s="76"/>
      <c r="H284" s="76"/>
      <c r="I284" s="76"/>
      <c r="J284" s="76"/>
      <c r="K284" s="42"/>
    </row>
    <row r="285" spans="2:11" ht="15.75">
      <c r="B285" s="42"/>
      <c r="C285" s="76"/>
      <c r="D285" s="76"/>
      <c r="E285" s="76"/>
      <c r="F285" s="76"/>
      <c r="G285" s="76"/>
      <c r="H285" s="76"/>
      <c r="I285" s="76"/>
      <c r="J285" s="76"/>
      <c r="K285" s="42"/>
    </row>
    <row r="286" spans="2:11" ht="15.75">
      <c r="B286" s="42"/>
      <c r="C286" s="76"/>
      <c r="D286" s="76"/>
      <c r="E286" s="76"/>
      <c r="F286" s="76"/>
      <c r="G286" s="76"/>
      <c r="H286" s="76"/>
      <c r="I286" s="76"/>
      <c r="J286" s="76"/>
      <c r="K286" s="42"/>
    </row>
    <row r="287" spans="2:11" ht="15.75">
      <c r="B287" s="42"/>
      <c r="C287" s="76"/>
      <c r="D287" s="76"/>
      <c r="E287" s="76"/>
      <c r="F287" s="76"/>
      <c r="G287" s="76"/>
      <c r="H287" s="76"/>
      <c r="I287" s="76"/>
      <c r="J287" s="76"/>
      <c r="K287" s="42"/>
    </row>
    <row r="288" spans="2:11" ht="15.75">
      <c r="B288" s="42"/>
      <c r="C288" s="76"/>
      <c r="D288" s="76"/>
      <c r="E288" s="76"/>
      <c r="F288" s="76"/>
      <c r="G288" s="76"/>
      <c r="H288" s="76"/>
      <c r="I288" s="76"/>
      <c r="J288" s="76"/>
      <c r="K288" s="42"/>
    </row>
    <row r="289" spans="2:11" ht="15.75">
      <c r="B289" s="42"/>
      <c r="C289" s="42"/>
      <c r="D289" s="42"/>
      <c r="E289" s="42"/>
      <c r="F289" s="42"/>
      <c r="G289" s="42"/>
      <c r="H289" s="42"/>
      <c r="I289" s="42"/>
      <c r="J289" s="42"/>
      <c r="K289" s="42"/>
    </row>
  </sheetData>
  <sheetProtection algorithmName="SHA-512" hashValue="qPk3TkWYQam573J9kwSkaJM4N0iwACE3ZxGiE/Wewy3zq6wuYOduHtjOEtzV6QC1gbnao7gXtqTNrOitPKSf8w==" saltValue="cIqZT/G3zJCgc86074UDVA==" spinCount="100000" sheet="1" insertColumns="0" insertRows="0" deleteColumns="0" deleteRows="0" sort="0"/>
  <mergeCells count="362">
    <mergeCell ref="B1:K1"/>
    <mergeCell ref="M1:O1"/>
    <mergeCell ref="C2:J2"/>
    <mergeCell ref="M2:S2"/>
    <mergeCell ref="N3:O3"/>
    <mergeCell ref="P3:Q3"/>
    <mergeCell ref="R3:S3"/>
    <mergeCell ref="N6:O6"/>
    <mergeCell ref="P6:Q6"/>
    <mergeCell ref="R6:S6"/>
    <mergeCell ref="C7:D7"/>
    <mergeCell ref="E7:K7"/>
    <mergeCell ref="M7:P7"/>
    <mergeCell ref="Q7:S7"/>
    <mergeCell ref="N4:O4"/>
    <mergeCell ref="P4:Q4"/>
    <mergeCell ref="R4:S4"/>
    <mergeCell ref="N5:O5"/>
    <mergeCell ref="P5:Q5"/>
    <mergeCell ref="R5:S5"/>
    <mergeCell ref="C11:K11"/>
    <mergeCell ref="C12:K12"/>
    <mergeCell ref="C13:K13"/>
    <mergeCell ref="M13:S13"/>
    <mergeCell ref="C14:K14"/>
    <mergeCell ref="M14:O14"/>
    <mergeCell ref="P14:S14"/>
    <mergeCell ref="C8:D8"/>
    <mergeCell ref="E8:K8"/>
    <mergeCell ref="M8:P8"/>
    <mergeCell ref="Q8:S8"/>
    <mergeCell ref="C9:D9"/>
    <mergeCell ref="E9:K9"/>
    <mergeCell ref="M9:P9"/>
    <mergeCell ref="Q9:S9"/>
    <mergeCell ref="C17:K17"/>
    <mergeCell ref="M17:O17"/>
    <mergeCell ref="P17:S17"/>
    <mergeCell ref="C18:K18"/>
    <mergeCell ref="M18:O18"/>
    <mergeCell ref="P18:S18"/>
    <mergeCell ref="C15:K15"/>
    <mergeCell ref="M15:O15"/>
    <mergeCell ref="P15:S15"/>
    <mergeCell ref="C16:K16"/>
    <mergeCell ref="M16:O16"/>
    <mergeCell ref="P16:S16"/>
    <mergeCell ref="C21:K21"/>
    <mergeCell ref="M21:O21"/>
    <mergeCell ref="P21:S21"/>
    <mergeCell ref="C22:K22"/>
    <mergeCell ref="M22:O22"/>
    <mergeCell ref="P22:S22"/>
    <mergeCell ref="C19:K19"/>
    <mergeCell ref="M19:O19"/>
    <mergeCell ref="P19:S19"/>
    <mergeCell ref="C20:K20"/>
    <mergeCell ref="M20:O20"/>
    <mergeCell ref="P20:S20"/>
    <mergeCell ref="C26:K26"/>
    <mergeCell ref="C27:K27"/>
    <mergeCell ref="M27:R27"/>
    <mergeCell ref="C28:K28"/>
    <mergeCell ref="M28:O28"/>
    <mergeCell ref="Q28:R28"/>
    <mergeCell ref="C23:K23"/>
    <mergeCell ref="M23:O23"/>
    <mergeCell ref="C24:K24"/>
    <mergeCell ref="M24:O24"/>
    <mergeCell ref="C25:K25"/>
    <mergeCell ref="M25:O25"/>
    <mergeCell ref="C31:K31"/>
    <mergeCell ref="M31:O31"/>
    <mergeCell ref="Q31:R31"/>
    <mergeCell ref="C32:K32"/>
    <mergeCell ref="M32:O32"/>
    <mergeCell ref="Q32:R32"/>
    <mergeCell ref="C29:K29"/>
    <mergeCell ref="M29:O29"/>
    <mergeCell ref="Q29:R29"/>
    <mergeCell ref="C30:K30"/>
    <mergeCell ref="M30:O30"/>
    <mergeCell ref="Q30:R30"/>
    <mergeCell ref="C35:K35"/>
    <mergeCell ref="M35:O35"/>
    <mergeCell ref="Q35:R35"/>
    <mergeCell ref="C36:K36"/>
    <mergeCell ref="M36:O36"/>
    <mergeCell ref="Q36:R36"/>
    <mergeCell ref="C33:K33"/>
    <mergeCell ref="M33:O33"/>
    <mergeCell ref="Q33:R33"/>
    <mergeCell ref="C34:K34"/>
    <mergeCell ref="M34:O34"/>
    <mergeCell ref="Q34:R34"/>
    <mergeCell ref="C39:K39"/>
    <mergeCell ref="M39:O39"/>
    <mergeCell ref="Q39:R39"/>
    <mergeCell ref="C40:K40"/>
    <mergeCell ref="C41:K41"/>
    <mergeCell ref="C42:K42"/>
    <mergeCell ref="C37:K37"/>
    <mergeCell ref="M37:O37"/>
    <mergeCell ref="Q37:R37"/>
    <mergeCell ref="C38:K38"/>
    <mergeCell ref="M38:O38"/>
    <mergeCell ref="Q38:R38"/>
    <mergeCell ref="C49:K49"/>
    <mergeCell ref="C50:K50"/>
    <mergeCell ref="C51:K51"/>
    <mergeCell ref="C52:K52"/>
    <mergeCell ref="C53:K53"/>
    <mergeCell ref="C54:K54"/>
    <mergeCell ref="C43:K43"/>
    <mergeCell ref="C44:K44"/>
    <mergeCell ref="C45:K45"/>
    <mergeCell ref="C46:K46"/>
    <mergeCell ref="C47:K47"/>
    <mergeCell ref="C48:K48"/>
    <mergeCell ref="C61:K61"/>
    <mergeCell ref="C62:K62"/>
    <mergeCell ref="C63:K63"/>
    <mergeCell ref="C64:K64"/>
    <mergeCell ref="C65:K65"/>
    <mergeCell ref="C66:K66"/>
    <mergeCell ref="C55:K55"/>
    <mergeCell ref="C56:K56"/>
    <mergeCell ref="C57:K57"/>
    <mergeCell ref="C58:K58"/>
    <mergeCell ref="C59:K59"/>
    <mergeCell ref="C60:K60"/>
    <mergeCell ref="C73:K73"/>
    <mergeCell ref="C74:K74"/>
    <mergeCell ref="C75:K75"/>
    <mergeCell ref="C76:K76"/>
    <mergeCell ref="C77:K77"/>
    <mergeCell ref="C78:K78"/>
    <mergeCell ref="C67:K67"/>
    <mergeCell ref="C68:K68"/>
    <mergeCell ref="C69:K69"/>
    <mergeCell ref="C70:K70"/>
    <mergeCell ref="C71:K71"/>
    <mergeCell ref="C72:K72"/>
    <mergeCell ref="C85:K85"/>
    <mergeCell ref="C86:K86"/>
    <mergeCell ref="C87:K87"/>
    <mergeCell ref="C88:K88"/>
    <mergeCell ref="C89:K89"/>
    <mergeCell ref="C90:K90"/>
    <mergeCell ref="C79:K79"/>
    <mergeCell ref="C80:K80"/>
    <mergeCell ref="C81:K81"/>
    <mergeCell ref="C82:K82"/>
    <mergeCell ref="C83:K83"/>
    <mergeCell ref="C84:K84"/>
    <mergeCell ref="C97:K97"/>
    <mergeCell ref="C98:K98"/>
    <mergeCell ref="C99:K99"/>
    <mergeCell ref="M99:R99"/>
    <mergeCell ref="C100:K100"/>
    <mergeCell ref="M100:N100"/>
    <mergeCell ref="O100:P100"/>
    <mergeCell ref="Q100:R100"/>
    <mergeCell ref="C91:K91"/>
    <mergeCell ref="C92:K92"/>
    <mergeCell ref="C93:K93"/>
    <mergeCell ref="C94:K94"/>
    <mergeCell ref="C95:K95"/>
    <mergeCell ref="C96:K96"/>
    <mergeCell ref="C104:K104"/>
    <mergeCell ref="O104:P104"/>
    <mergeCell ref="Q104:R104"/>
    <mergeCell ref="C105:K105"/>
    <mergeCell ref="C106:K106"/>
    <mergeCell ref="C107:K107"/>
    <mergeCell ref="C101:K101"/>
    <mergeCell ref="M101:N102"/>
    <mergeCell ref="O101:P102"/>
    <mergeCell ref="Q101:R102"/>
    <mergeCell ref="C102:K102"/>
    <mergeCell ref="C103:K103"/>
    <mergeCell ref="C114:K114"/>
    <mergeCell ref="C115:K115"/>
    <mergeCell ref="C116:K116"/>
    <mergeCell ref="C117:K117"/>
    <mergeCell ref="C118:K118"/>
    <mergeCell ref="C119:K119"/>
    <mergeCell ref="C108:K108"/>
    <mergeCell ref="C109:K109"/>
    <mergeCell ref="C110:K110"/>
    <mergeCell ref="C111:K111"/>
    <mergeCell ref="C112:K112"/>
    <mergeCell ref="C113:K113"/>
    <mergeCell ref="C126:K126"/>
    <mergeCell ref="C127:K127"/>
    <mergeCell ref="C128:K128"/>
    <mergeCell ref="C129:K129"/>
    <mergeCell ref="C130:K130"/>
    <mergeCell ref="C131:K131"/>
    <mergeCell ref="C120:K120"/>
    <mergeCell ref="C121:K121"/>
    <mergeCell ref="C122:K122"/>
    <mergeCell ref="C123:K123"/>
    <mergeCell ref="C124:K124"/>
    <mergeCell ref="C125:K125"/>
    <mergeCell ref="C138:K138"/>
    <mergeCell ref="C139:K139"/>
    <mergeCell ref="C140:K140"/>
    <mergeCell ref="C141:K141"/>
    <mergeCell ref="C142:K142"/>
    <mergeCell ref="C143:K143"/>
    <mergeCell ref="C132:K132"/>
    <mergeCell ref="C133:K133"/>
    <mergeCell ref="C134:K134"/>
    <mergeCell ref="C135:K135"/>
    <mergeCell ref="C136:K136"/>
    <mergeCell ref="C137:K137"/>
    <mergeCell ref="C150:K150"/>
    <mergeCell ref="C151:K151"/>
    <mergeCell ref="C152:K152"/>
    <mergeCell ref="C153:K153"/>
    <mergeCell ref="C154:K154"/>
    <mergeCell ref="C155:K155"/>
    <mergeCell ref="C144:K144"/>
    <mergeCell ref="C145:K145"/>
    <mergeCell ref="C146:K146"/>
    <mergeCell ref="C147:K147"/>
    <mergeCell ref="C148:K148"/>
    <mergeCell ref="C149:K149"/>
    <mergeCell ref="C162:K162"/>
    <mergeCell ref="C163:K163"/>
    <mergeCell ref="C164:K164"/>
    <mergeCell ref="C165:J165"/>
    <mergeCell ref="C166:J166"/>
    <mergeCell ref="C167:J167"/>
    <mergeCell ref="C156:K156"/>
    <mergeCell ref="C157:K157"/>
    <mergeCell ref="C158:K158"/>
    <mergeCell ref="C159:K159"/>
    <mergeCell ref="C160:K160"/>
    <mergeCell ref="C161:K161"/>
    <mergeCell ref="C174:J174"/>
    <mergeCell ref="C175:J175"/>
    <mergeCell ref="C176:J176"/>
    <mergeCell ref="C177:J177"/>
    <mergeCell ref="C178:J178"/>
    <mergeCell ref="C179:J179"/>
    <mergeCell ref="C168:J168"/>
    <mergeCell ref="C169:J169"/>
    <mergeCell ref="C170:J170"/>
    <mergeCell ref="C171:J171"/>
    <mergeCell ref="C172:J172"/>
    <mergeCell ref="C173:J173"/>
    <mergeCell ref="C186:J186"/>
    <mergeCell ref="C187:J187"/>
    <mergeCell ref="C188:J188"/>
    <mergeCell ref="C189:J189"/>
    <mergeCell ref="C190:J190"/>
    <mergeCell ref="C191:J191"/>
    <mergeCell ref="C180:J180"/>
    <mergeCell ref="C181:J181"/>
    <mergeCell ref="C182:J182"/>
    <mergeCell ref="C183:J183"/>
    <mergeCell ref="C184:J184"/>
    <mergeCell ref="C185:J185"/>
    <mergeCell ref="C198:J198"/>
    <mergeCell ref="C199:J199"/>
    <mergeCell ref="C200:J200"/>
    <mergeCell ref="C201:J201"/>
    <mergeCell ref="C202:J202"/>
    <mergeCell ref="C203:J203"/>
    <mergeCell ref="C192:J192"/>
    <mergeCell ref="C193:J193"/>
    <mergeCell ref="C194:J194"/>
    <mergeCell ref="C195:J195"/>
    <mergeCell ref="C196:J196"/>
    <mergeCell ref="C197:J197"/>
    <mergeCell ref="C210:J210"/>
    <mergeCell ref="C211:J211"/>
    <mergeCell ref="C212:J212"/>
    <mergeCell ref="C213:J213"/>
    <mergeCell ref="C214:J214"/>
    <mergeCell ref="C215:J215"/>
    <mergeCell ref="C204:J204"/>
    <mergeCell ref="C205:J205"/>
    <mergeCell ref="C206:J206"/>
    <mergeCell ref="C207:J207"/>
    <mergeCell ref="C208:J208"/>
    <mergeCell ref="C209:J209"/>
    <mergeCell ref="C222:J222"/>
    <mergeCell ref="C223:J223"/>
    <mergeCell ref="C224:J224"/>
    <mergeCell ref="C225:J225"/>
    <mergeCell ref="C226:J226"/>
    <mergeCell ref="C227:J227"/>
    <mergeCell ref="C216:J216"/>
    <mergeCell ref="C217:J217"/>
    <mergeCell ref="C218:J218"/>
    <mergeCell ref="C219:J219"/>
    <mergeCell ref="C220:J220"/>
    <mergeCell ref="C221:J221"/>
    <mergeCell ref="C234:J234"/>
    <mergeCell ref="C235:J235"/>
    <mergeCell ref="C236:J236"/>
    <mergeCell ref="C237:J237"/>
    <mergeCell ref="C238:J238"/>
    <mergeCell ref="C239:J239"/>
    <mergeCell ref="C228:J228"/>
    <mergeCell ref="C229:J229"/>
    <mergeCell ref="C230:J230"/>
    <mergeCell ref="C231:J231"/>
    <mergeCell ref="C232:J232"/>
    <mergeCell ref="C233:J233"/>
    <mergeCell ref="C246:J246"/>
    <mergeCell ref="C247:J247"/>
    <mergeCell ref="C248:J248"/>
    <mergeCell ref="C249:J249"/>
    <mergeCell ref="C250:J250"/>
    <mergeCell ref="C251:J251"/>
    <mergeCell ref="C240:J240"/>
    <mergeCell ref="C241:J241"/>
    <mergeCell ref="C242:J242"/>
    <mergeCell ref="C243:J243"/>
    <mergeCell ref="C244:J244"/>
    <mergeCell ref="C245:J245"/>
    <mergeCell ref="C258:J258"/>
    <mergeCell ref="C259:J259"/>
    <mergeCell ref="C260:J260"/>
    <mergeCell ref="C261:J261"/>
    <mergeCell ref="C262:J262"/>
    <mergeCell ref="C263:J263"/>
    <mergeCell ref="C252:J252"/>
    <mergeCell ref="C253:J253"/>
    <mergeCell ref="C254:J254"/>
    <mergeCell ref="C255:J255"/>
    <mergeCell ref="C256:J256"/>
    <mergeCell ref="C257:J257"/>
    <mergeCell ref="C270:J270"/>
    <mergeCell ref="C271:J271"/>
    <mergeCell ref="C272:J272"/>
    <mergeCell ref="C273:J273"/>
    <mergeCell ref="C274:J274"/>
    <mergeCell ref="C275:J275"/>
    <mergeCell ref="C264:J264"/>
    <mergeCell ref="C265:J265"/>
    <mergeCell ref="C266:J266"/>
    <mergeCell ref="C267:J267"/>
    <mergeCell ref="C268:J268"/>
    <mergeCell ref="C269:J269"/>
    <mergeCell ref="C288:J288"/>
    <mergeCell ref="C282:J282"/>
    <mergeCell ref="C283:J283"/>
    <mergeCell ref="C284:J284"/>
    <mergeCell ref="C285:J285"/>
    <mergeCell ref="C286:J286"/>
    <mergeCell ref="C287:J287"/>
    <mergeCell ref="C276:J276"/>
    <mergeCell ref="C277:J277"/>
    <mergeCell ref="C278:J278"/>
    <mergeCell ref="C279:J279"/>
    <mergeCell ref="C280:J280"/>
    <mergeCell ref="C281:J281"/>
  </mergeCells>
  <dataValidations count="8">
    <dataValidation allowBlank="1" showInputMessage="1" showErrorMessage="1" prompt="Type equipment details here and the defect" sqref="P15:S22" xr:uid="{D0E1B24A-FA77-4067-9458-6B234C34987B}"/>
    <dataValidation type="list" showInputMessage="1" showErrorMessage="1" prompt="Select the unavailable equipment from dropdown list" sqref="M15:O22" xr:uid="{B885EBF1-4EA4-4BF1-BD14-805A858E62EB}">
      <formula1>"BFP A, BFP B, BFP C, Burners, LP Heaters, HP Heater 5, HP Heater 6, CCCWP A, CCCWP B, GAH A, GAH B. FDF A, FDF B, FDCF A, FDCF B, GSC Blower A, GSC Blower B, CWP A, CWP B, CEP A, CEP B, CBP A, CBP B, Station Compressors, Dryers, EDG, ,CSCCWP A or B"</formula1>
    </dataValidation>
    <dataValidation allowBlank="1" showInputMessage="1" showErrorMessage="1" prompt="Insert DCS value" sqref="Q7:S9" xr:uid="{8C7F4D4E-DBB9-4B31-91D3-6778A64C2E77}"/>
    <dataValidation allowBlank="1" showInputMessage="1" showErrorMessage="1" prompt="Input Unit Load" sqref="C8:D8" xr:uid="{96C38EE5-7482-4FE7-ABC5-00F8F598A43F}"/>
    <dataValidation type="list" allowBlank="1" showInputMessage="1" showErrorMessage="1" prompt="Select your unit" sqref="B8" xr:uid="{A7AD8F6F-9456-4569-9922-7C55AE18BC03}">
      <formula1>"1,2,3,4,5,6"</formula1>
    </dataValidation>
    <dataValidation type="date" operator="greaterThanOrEqual" allowBlank="1" showInputMessage="1" showErrorMessage="1" prompt="Insert today's date" sqref="K5 Q104" xr:uid="{35B16ABA-96C5-41D7-BDA9-4CBB76CD22FD}">
      <formula1>K5</formula1>
    </dataValidation>
    <dataValidation type="list" allowBlank="1" showInputMessage="1" showErrorMessage="1" prompt="Select day of the week" sqref="K3" xr:uid="{1EA50ADB-21F2-4081-9BFC-70571989E584}">
      <formula1>"SUNDAY,MONDAY,TUESDAY,WEDNESDAY,THURSDAY,FRIDAY,SATURDAY"</formula1>
    </dataValidation>
    <dataValidation type="list" allowBlank="1" showInputMessage="1" showErrorMessage="1" prompt="Select your shift" sqref="F5 N104" xr:uid="{DCB99927-53D6-407C-8C2C-B6A5B6DE18FC}">
      <formula1>"A,B,C,D"</formula1>
    </dataValidation>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23CCF-643A-4B77-906F-F29C36407016}">
  <sheetPr codeName="Sheet7"/>
  <dimension ref="A1:U289"/>
  <sheetViews>
    <sheetView zoomScale="70" zoomScaleNormal="70" workbookViewId="0">
      <pane ySplit="11" topLeftCell="A12" activePane="bottomLeft" state="frozen"/>
      <selection activeCell="Q29" sqref="Q29:R29"/>
      <selection pane="bottomLeft" activeCell="Q29" sqref="Q29:R29"/>
    </sheetView>
  </sheetViews>
  <sheetFormatPr defaultColWidth="9.140625" defaultRowHeight="15"/>
  <cols>
    <col min="1" max="1" width="9.140625" style="7"/>
    <col min="2" max="2" width="13.7109375" style="7" customWidth="1"/>
    <col min="3" max="3" width="12.42578125" style="7" customWidth="1"/>
    <col min="4" max="10" width="9.140625" style="7"/>
    <col min="11" max="11" width="13.140625" style="7" customWidth="1"/>
    <col min="12" max="12" width="13.85546875" style="7" customWidth="1"/>
    <col min="13" max="13" width="17.28515625" style="7" customWidth="1"/>
    <col min="14" max="15" width="9.140625" style="7"/>
    <col min="16" max="16" width="21.5703125" style="7" customWidth="1"/>
    <col min="17" max="18" width="9.140625" style="7"/>
    <col min="19" max="19" width="12.140625" style="7" customWidth="1"/>
    <col min="20" max="16384" width="9.140625" style="7"/>
  </cols>
  <sheetData>
    <row r="1" spans="1:21" ht="51" customHeight="1" thickBot="1">
      <c r="A1" s="4"/>
      <c r="B1" s="88" t="s">
        <v>0</v>
      </c>
      <c r="C1" s="88"/>
      <c r="D1" s="88"/>
      <c r="E1" s="88"/>
      <c r="F1" s="88"/>
      <c r="G1" s="88"/>
      <c r="H1" s="88"/>
      <c r="I1" s="88"/>
      <c r="J1" s="88"/>
      <c r="K1" s="88"/>
      <c r="L1" s="5"/>
      <c r="M1" s="106" t="s">
        <v>99</v>
      </c>
      <c r="N1" s="106"/>
      <c r="O1" s="106"/>
      <c r="P1" s="68">
        <f xml:space="preserve"> COUNTIFS($C12:$K100, "*Load*Loss*")</f>
        <v>0</v>
      </c>
      <c r="Q1" s="5"/>
      <c r="R1" s="5"/>
      <c r="S1" s="6"/>
      <c r="T1" s="6"/>
    </row>
    <row r="2" spans="1:21" ht="21.75" thickBot="1">
      <c r="B2" s="8"/>
      <c r="C2" s="89" t="s">
        <v>1</v>
      </c>
      <c r="D2" s="89"/>
      <c r="E2" s="89"/>
      <c r="F2" s="89"/>
      <c r="G2" s="89"/>
      <c r="H2" s="89"/>
      <c r="I2" s="89"/>
      <c r="J2" s="89"/>
      <c r="K2" s="9"/>
      <c r="L2" s="6"/>
      <c r="M2" s="110" t="s">
        <v>16</v>
      </c>
      <c r="N2" s="111"/>
      <c r="O2" s="111"/>
      <c r="P2" s="111"/>
      <c r="Q2" s="111"/>
      <c r="R2" s="111"/>
      <c r="S2" s="112"/>
      <c r="T2" s="6"/>
    </row>
    <row r="3" spans="1:21" ht="19.5" thickBot="1">
      <c r="B3" s="10" t="s">
        <v>33</v>
      </c>
      <c r="C3" s="11" t="s">
        <v>26</v>
      </c>
      <c r="D3" s="12"/>
      <c r="E3" s="12"/>
      <c r="F3" s="12"/>
      <c r="G3" s="12"/>
      <c r="H3" s="12"/>
      <c r="I3" s="12"/>
      <c r="J3" s="13" t="s">
        <v>31</v>
      </c>
      <c r="K3" s="14" t="s">
        <v>27</v>
      </c>
      <c r="L3" s="12"/>
      <c r="M3" s="15"/>
      <c r="N3" s="113" t="s">
        <v>17</v>
      </c>
      <c r="O3" s="114"/>
      <c r="P3" s="113" t="s">
        <v>18</v>
      </c>
      <c r="Q3" s="114"/>
      <c r="R3" s="115" t="s">
        <v>22</v>
      </c>
      <c r="S3" s="114"/>
      <c r="T3" s="6"/>
    </row>
    <row r="4" spans="1:21" ht="15.75" customHeight="1" thickBot="1">
      <c r="B4" s="16"/>
      <c r="C4" s="12"/>
      <c r="D4" s="12"/>
      <c r="E4" s="12"/>
      <c r="F4" s="12"/>
      <c r="G4" s="12"/>
      <c r="H4" s="12"/>
      <c r="I4" s="12"/>
      <c r="J4" s="12"/>
      <c r="K4" s="17"/>
      <c r="L4" s="6"/>
      <c r="M4" s="18" t="s">
        <v>19</v>
      </c>
      <c r="N4" s="116"/>
      <c r="O4" s="117"/>
      <c r="P4" s="116"/>
      <c r="Q4" s="117"/>
      <c r="R4" s="118"/>
      <c r="S4" s="117"/>
      <c r="T4" s="6"/>
    </row>
    <row r="5" spans="1:21" ht="19.5" thickBot="1">
      <c r="B5" s="10" t="s">
        <v>34</v>
      </c>
      <c r="C5" s="11" t="s">
        <v>2</v>
      </c>
      <c r="D5" s="12"/>
      <c r="E5" s="13" t="s">
        <v>12</v>
      </c>
      <c r="F5" s="60" t="s">
        <v>25</v>
      </c>
      <c r="G5" s="12"/>
      <c r="H5" s="12"/>
      <c r="I5" s="12"/>
      <c r="J5" s="13" t="s">
        <v>32</v>
      </c>
      <c r="K5" s="19">
        <v>44355</v>
      </c>
      <c r="L5" s="12"/>
      <c r="M5" s="18" t="s">
        <v>20</v>
      </c>
      <c r="N5" s="133">
        <f xml:space="preserve"> '04'!N4</f>
        <v>12000</v>
      </c>
      <c r="O5" s="134"/>
      <c r="P5" s="133">
        <f xml:space="preserve"> '04'!P4</f>
        <v>5000</v>
      </c>
      <c r="Q5" s="134"/>
      <c r="R5" s="133">
        <f xml:space="preserve"> '04'!R4</f>
        <v>8000</v>
      </c>
      <c r="S5" s="134"/>
      <c r="T5" s="6"/>
    </row>
    <row r="6" spans="1:21" ht="15" customHeight="1" thickBot="1">
      <c r="B6" s="16"/>
      <c r="C6" s="12"/>
      <c r="D6" s="12"/>
      <c r="E6" s="12"/>
      <c r="F6" s="12"/>
      <c r="G6" s="12"/>
      <c r="H6" s="12"/>
      <c r="I6" s="12"/>
      <c r="J6" s="12"/>
      <c r="K6" s="17"/>
      <c r="L6" s="6"/>
      <c r="M6" s="20" t="s">
        <v>21</v>
      </c>
      <c r="N6" s="119">
        <f>IF(($N4-$N5)&lt;0,0,$N4-$N5)</f>
        <v>0</v>
      </c>
      <c r="O6" s="120"/>
      <c r="P6" s="131">
        <f>IF(($P4-$P5)&lt;0,0,$P4-$P5)</f>
        <v>0</v>
      </c>
      <c r="Q6" s="132"/>
      <c r="R6" s="131">
        <f xml:space="preserve"> IF(($R4 - $R5)&lt;0,0,$R4 - $R5)</f>
        <v>0</v>
      </c>
      <c r="S6" s="132"/>
      <c r="T6" s="6"/>
    </row>
    <row r="7" spans="1:21" ht="19.5" thickBot="1">
      <c r="B7" s="21" t="s">
        <v>13</v>
      </c>
      <c r="C7" s="75" t="s">
        <v>4</v>
      </c>
      <c r="D7" s="75"/>
      <c r="E7" s="75" t="s">
        <v>5</v>
      </c>
      <c r="F7" s="75"/>
      <c r="G7" s="75"/>
      <c r="H7" s="75"/>
      <c r="I7" s="75"/>
      <c r="J7" s="75"/>
      <c r="K7" s="93"/>
      <c r="L7" s="6"/>
      <c r="M7" s="90" t="s">
        <v>23</v>
      </c>
      <c r="N7" s="90"/>
      <c r="O7" s="90"/>
      <c r="P7" s="90"/>
      <c r="Q7" s="86"/>
      <c r="R7" s="86"/>
      <c r="S7" s="86"/>
      <c r="T7" s="6"/>
    </row>
    <row r="8" spans="1:21" ht="19.5" thickBot="1">
      <c r="B8" s="22">
        <v>2</v>
      </c>
      <c r="C8" s="90" t="s">
        <v>51</v>
      </c>
      <c r="D8" s="90"/>
      <c r="E8" s="94"/>
      <c r="F8" s="94"/>
      <c r="G8" s="94"/>
      <c r="H8" s="94"/>
      <c r="I8" s="94"/>
      <c r="J8" s="94"/>
      <c r="K8" s="94"/>
      <c r="L8" s="6"/>
      <c r="M8" s="90" t="s">
        <v>24</v>
      </c>
      <c r="N8" s="90"/>
      <c r="O8" s="90"/>
      <c r="P8" s="90"/>
      <c r="Q8" s="86">
        <v>0</v>
      </c>
      <c r="R8" s="86"/>
      <c r="S8" s="86"/>
      <c r="T8" s="6"/>
    </row>
    <row r="9" spans="1:21" ht="19.5" thickBot="1">
      <c r="B9" s="16"/>
      <c r="C9" s="91"/>
      <c r="D9" s="91"/>
      <c r="E9" s="91"/>
      <c r="F9" s="91"/>
      <c r="G9" s="91"/>
      <c r="H9" s="91"/>
      <c r="I9" s="91"/>
      <c r="J9" s="91"/>
      <c r="K9" s="95"/>
      <c r="L9" s="6"/>
      <c r="M9" s="90" t="s">
        <v>98</v>
      </c>
      <c r="N9" s="90"/>
      <c r="O9" s="90"/>
      <c r="P9" s="90"/>
      <c r="Q9" s="86">
        <v>0</v>
      </c>
      <c r="R9" s="86"/>
      <c r="S9" s="86"/>
      <c r="T9" s="6"/>
    </row>
    <row r="10" spans="1:21">
      <c r="B10" s="16"/>
      <c r="C10" s="12"/>
      <c r="D10" s="12"/>
      <c r="E10" s="12"/>
      <c r="F10" s="12"/>
      <c r="G10" s="12"/>
      <c r="H10" s="12"/>
      <c r="I10" s="12"/>
      <c r="J10" s="12"/>
      <c r="K10" s="17"/>
      <c r="L10" s="6"/>
      <c r="M10" s="6"/>
      <c r="N10" s="6"/>
      <c r="O10" s="6"/>
      <c r="P10" s="6"/>
      <c r="Q10" s="6"/>
      <c r="R10" s="6"/>
      <c r="S10" s="6"/>
      <c r="T10" s="6"/>
    </row>
    <row r="11" spans="1:21" ht="15.75">
      <c r="B11" s="23" t="s">
        <v>6</v>
      </c>
      <c r="C11" s="73" t="s">
        <v>7</v>
      </c>
      <c r="D11" s="73"/>
      <c r="E11" s="73"/>
      <c r="F11" s="73"/>
      <c r="G11" s="73"/>
      <c r="H11" s="73"/>
      <c r="I11" s="73"/>
      <c r="J11" s="73"/>
      <c r="K11" s="74"/>
      <c r="L11" s="6"/>
      <c r="M11" s="6"/>
      <c r="N11" s="6"/>
      <c r="O11" s="6"/>
      <c r="P11" s="6"/>
      <c r="Q11" s="6"/>
      <c r="R11" s="6"/>
      <c r="S11" s="5"/>
      <c r="T11" s="6"/>
      <c r="U11" s="67"/>
    </row>
    <row r="12" spans="1:21" ht="33" customHeight="1">
      <c r="B12" s="24"/>
      <c r="C12" s="85"/>
      <c r="D12" s="83"/>
      <c r="E12" s="83"/>
      <c r="F12" s="83"/>
      <c r="G12" s="83"/>
      <c r="H12" s="83"/>
      <c r="I12" s="83"/>
      <c r="J12" s="83"/>
      <c r="K12" s="84"/>
      <c r="L12" s="6"/>
      <c r="M12" s="6"/>
      <c r="N12" s="6"/>
      <c r="O12" s="6"/>
      <c r="P12" s="6"/>
      <c r="Q12" s="6"/>
      <c r="R12" s="6"/>
      <c r="S12" s="6"/>
      <c r="T12" s="6"/>
    </row>
    <row r="13" spans="1:21" ht="19.5" thickBot="1">
      <c r="B13" s="24"/>
      <c r="C13" s="85"/>
      <c r="D13" s="83"/>
      <c r="E13" s="83"/>
      <c r="F13" s="83"/>
      <c r="G13" s="83"/>
      <c r="H13" s="83"/>
      <c r="I13" s="83"/>
      <c r="J13" s="83"/>
      <c r="K13" s="84"/>
      <c r="L13" s="6"/>
      <c r="M13" s="103" t="s">
        <v>41</v>
      </c>
      <c r="N13" s="103"/>
      <c r="O13" s="103"/>
      <c r="P13" s="103"/>
      <c r="Q13" s="103"/>
      <c r="R13" s="103"/>
      <c r="S13" s="103"/>
      <c r="T13" s="6"/>
    </row>
    <row r="14" spans="1:21" ht="19.5" thickBot="1">
      <c r="B14" s="24"/>
      <c r="C14" s="83"/>
      <c r="D14" s="83"/>
      <c r="E14" s="83"/>
      <c r="F14" s="83"/>
      <c r="G14" s="83"/>
      <c r="H14" s="83"/>
      <c r="I14" s="83"/>
      <c r="J14" s="83"/>
      <c r="K14" s="84"/>
      <c r="L14" s="6"/>
      <c r="M14" s="90" t="s">
        <v>42</v>
      </c>
      <c r="N14" s="90"/>
      <c r="O14" s="90"/>
      <c r="P14" s="90" t="s">
        <v>43</v>
      </c>
      <c r="Q14" s="90"/>
      <c r="R14" s="90"/>
      <c r="S14" s="90"/>
      <c r="T14" s="6"/>
    </row>
    <row r="15" spans="1:21" ht="16.5" thickBot="1">
      <c r="B15" s="24"/>
      <c r="C15" s="85"/>
      <c r="D15" s="83"/>
      <c r="E15" s="83"/>
      <c r="F15" s="83"/>
      <c r="G15" s="83"/>
      <c r="H15" s="83"/>
      <c r="I15" s="83"/>
      <c r="J15" s="83"/>
      <c r="K15" s="84"/>
      <c r="L15" s="6"/>
      <c r="M15" s="77" t="s">
        <v>66</v>
      </c>
      <c r="N15" s="77"/>
      <c r="O15" s="77"/>
      <c r="P15" s="102" t="s">
        <v>44</v>
      </c>
      <c r="Q15" s="102"/>
      <c r="R15" s="102"/>
      <c r="S15" s="102"/>
      <c r="T15" s="6"/>
    </row>
    <row r="16" spans="1:21" ht="16.5" thickBot="1">
      <c r="B16" s="24"/>
      <c r="C16" s="85"/>
      <c r="D16" s="83"/>
      <c r="E16" s="83"/>
      <c r="F16" s="83"/>
      <c r="G16" s="83"/>
      <c r="H16" s="83"/>
      <c r="I16" s="83"/>
      <c r="J16" s="83"/>
      <c r="K16" s="84"/>
      <c r="L16" s="6"/>
      <c r="M16" s="77" t="s">
        <v>57</v>
      </c>
      <c r="N16" s="77"/>
      <c r="O16" s="77"/>
      <c r="P16" s="102" t="s">
        <v>71</v>
      </c>
      <c r="Q16" s="102"/>
      <c r="R16" s="102"/>
      <c r="S16" s="102"/>
      <c r="T16" s="6"/>
    </row>
    <row r="17" spans="2:20" ht="16.5" thickBot="1">
      <c r="B17" s="24"/>
      <c r="C17" s="85"/>
      <c r="D17" s="83"/>
      <c r="E17" s="83"/>
      <c r="F17" s="83"/>
      <c r="G17" s="83"/>
      <c r="H17" s="83"/>
      <c r="I17" s="83"/>
      <c r="J17" s="83"/>
      <c r="K17" s="84"/>
      <c r="L17" s="6"/>
      <c r="M17" s="77" t="s">
        <v>45</v>
      </c>
      <c r="N17" s="77"/>
      <c r="O17" s="77"/>
      <c r="P17" s="102" t="s">
        <v>46</v>
      </c>
      <c r="Q17" s="102"/>
      <c r="R17" s="102"/>
      <c r="S17" s="102"/>
      <c r="T17" s="6"/>
    </row>
    <row r="18" spans="2:20" ht="16.5" thickBot="1">
      <c r="B18" s="24"/>
      <c r="C18" s="83"/>
      <c r="D18" s="83"/>
      <c r="E18" s="83"/>
      <c r="F18" s="83"/>
      <c r="G18" s="83"/>
      <c r="H18" s="83"/>
      <c r="I18" s="83"/>
      <c r="J18" s="83"/>
      <c r="K18" s="84"/>
      <c r="L18" s="6"/>
      <c r="M18" s="77" t="s">
        <v>67</v>
      </c>
      <c r="N18" s="77"/>
      <c r="O18" s="77"/>
      <c r="P18" s="102" t="s">
        <v>47</v>
      </c>
      <c r="Q18" s="102"/>
      <c r="R18" s="102"/>
      <c r="S18" s="102"/>
      <c r="T18" s="6"/>
    </row>
    <row r="19" spans="2:20" ht="16.5" thickBot="1">
      <c r="B19" s="24"/>
      <c r="C19" s="83"/>
      <c r="D19" s="83"/>
      <c r="E19" s="83"/>
      <c r="F19" s="83"/>
      <c r="G19" s="83"/>
      <c r="H19" s="83"/>
      <c r="I19" s="83"/>
      <c r="J19" s="83"/>
      <c r="K19" s="84"/>
      <c r="L19" s="6"/>
      <c r="M19" s="77" t="s">
        <v>68</v>
      </c>
      <c r="N19" s="77"/>
      <c r="O19" s="77"/>
      <c r="P19" s="102" t="s">
        <v>47</v>
      </c>
      <c r="Q19" s="102"/>
      <c r="R19" s="102"/>
      <c r="S19" s="102"/>
      <c r="T19" s="6"/>
    </row>
    <row r="20" spans="2:20" ht="16.5" thickBot="1">
      <c r="B20" s="24"/>
      <c r="C20" s="83"/>
      <c r="D20" s="83"/>
      <c r="E20" s="83"/>
      <c r="F20" s="83"/>
      <c r="G20" s="83"/>
      <c r="H20" s="83"/>
      <c r="I20" s="83"/>
      <c r="J20" s="83"/>
      <c r="K20" s="84"/>
      <c r="L20" s="6"/>
      <c r="M20" s="77"/>
      <c r="N20" s="77"/>
      <c r="O20" s="77"/>
      <c r="P20" s="102"/>
      <c r="Q20" s="102"/>
      <c r="R20" s="102"/>
      <c r="S20" s="102"/>
      <c r="T20" s="6"/>
    </row>
    <row r="21" spans="2:20" ht="16.5" thickBot="1">
      <c r="B21" s="24"/>
      <c r="C21" s="83"/>
      <c r="D21" s="83"/>
      <c r="E21" s="83"/>
      <c r="F21" s="83"/>
      <c r="G21" s="83"/>
      <c r="H21" s="83"/>
      <c r="I21" s="83"/>
      <c r="J21" s="83"/>
      <c r="K21" s="84"/>
      <c r="L21" s="6"/>
      <c r="M21" s="77"/>
      <c r="N21" s="77"/>
      <c r="O21" s="77"/>
      <c r="P21" s="102"/>
      <c r="Q21" s="102"/>
      <c r="R21" s="102"/>
      <c r="S21" s="102"/>
      <c r="T21" s="6"/>
    </row>
    <row r="22" spans="2:20" ht="16.5" thickBot="1">
      <c r="B22" s="24"/>
      <c r="C22" s="85"/>
      <c r="D22" s="85"/>
      <c r="E22" s="85"/>
      <c r="F22" s="85"/>
      <c r="G22" s="85"/>
      <c r="H22" s="85"/>
      <c r="I22" s="85"/>
      <c r="J22" s="85"/>
      <c r="K22" s="92"/>
      <c r="L22" s="6"/>
      <c r="M22" s="77"/>
      <c r="N22" s="77"/>
      <c r="O22" s="77"/>
      <c r="P22" s="102"/>
      <c r="Q22" s="102"/>
      <c r="R22" s="102"/>
      <c r="S22" s="102"/>
      <c r="T22" s="6"/>
    </row>
    <row r="23" spans="2:20" ht="15.75">
      <c r="B23" s="24"/>
      <c r="C23" s="85"/>
      <c r="D23" s="85"/>
      <c r="E23" s="85"/>
      <c r="F23" s="85"/>
      <c r="G23" s="85"/>
      <c r="H23" s="85"/>
      <c r="I23" s="85"/>
      <c r="J23" s="85"/>
      <c r="K23" s="92"/>
      <c r="L23" s="6"/>
      <c r="M23" s="123"/>
      <c r="N23" s="123"/>
      <c r="O23" s="123"/>
      <c r="P23" s="6"/>
      <c r="Q23" s="6"/>
      <c r="R23" s="6"/>
      <c r="S23" s="6"/>
      <c r="T23" s="6"/>
    </row>
    <row r="24" spans="2:20" ht="15.75">
      <c r="B24" s="24"/>
      <c r="C24" s="83" t="s">
        <v>97</v>
      </c>
      <c r="D24" s="83"/>
      <c r="E24" s="83"/>
      <c r="F24" s="83"/>
      <c r="G24" s="83"/>
      <c r="H24" s="83"/>
      <c r="I24" s="83"/>
      <c r="J24" s="83"/>
      <c r="K24" s="84"/>
      <c r="L24" s="6"/>
      <c r="M24" s="123"/>
      <c r="N24" s="124"/>
      <c r="O24" s="124"/>
      <c r="P24" s="6"/>
      <c r="Q24" s="6"/>
      <c r="R24" s="6"/>
      <c r="S24" s="6"/>
      <c r="T24" s="6"/>
    </row>
    <row r="25" spans="2:20" ht="15.75">
      <c r="B25" s="24"/>
      <c r="C25" s="83"/>
      <c r="D25" s="83"/>
      <c r="E25" s="83"/>
      <c r="F25" s="83"/>
      <c r="G25" s="83"/>
      <c r="H25" s="83"/>
      <c r="I25" s="83"/>
      <c r="J25" s="83"/>
      <c r="K25" s="84"/>
      <c r="L25" s="6"/>
      <c r="M25" s="123"/>
      <c r="N25" s="123"/>
      <c r="O25" s="123"/>
      <c r="P25" s="6"/>
      <c r="Q25" s="6"/>
      <c r="R25" s="6"/>
      <c r="S25" s="6"/>
      <c r="T25" s="6"/>
    </row>
    <row r="26" spans="2:20" ht="15.75">
      <c r="B26" s="24"/>
      <c r="C26" s="83"/>
      <c r="D26" s="83"/>
      <c r="E26" s="83"/>
      <c r="F26" s="83"/>
      <c r="G26" s="83"/>
      <c r="H26" s="83"/>
      <c r="I26" s="83"/>
      <c r="J26" s="83"/>
      <c r="K26" s="84"/>
      <c r="L26" s="6"/>
      <c r="M26" s="6"/>
      <c r="N26" s="6"/>
      <c r="O26" s="6"/>
      <c r="P26" s="6"/>
      <c r="Q26" s="6"/>
      <c r="R26" s="6"/>
      <c r="S26" s="6"/>
      <c r="T26" s="6"/>
    </row>
    <row r="27" spans="2:20" ht="19.5" thickBot="1">
      <c r="B27" s="24"/>
      <c r="C27" s="83" t="s">
        <v>96</v>
      </c>
      <c r="D27" s="83"/>
      <c r="E27" s="83"/>
      <c r="F27" s="83"/>
      <c r="G27" s="83"/>
      <c r="H27" s="83"/>
      <c r="I27" s="83"/>
      <c r="J27" s="83"/>
      <c r="K27" s="84"/>
      <c r="L27" s="25"/>
      <c r="M27" s="87" t="s">
        <v>7</v>
      </c>
      <c r="N27" s="87"/>
      <c r="O27" s="87"/>
      <c r="P27" s="87"/>
      <c r="Q27" s="87"/>
      <c r="R27" s="87"/>
      <c r="S27" s="6"/>
      <c r="T27" s="6"/>
    </row>
    <row r="28" spans="2:20" ht="19.5" thickBot="1">
      <c r="B28" s="24"/>
      <c r="C28" s="83" t="s">
        <v>96</v>
      </c>
      <c r="D28" s="83"/>
      <c r="E28" s="83"/>
      <c r="F28" s="83"/>
      <c r="G28" s="83"/>
      <c r="H28" s="83"/>
      <c r="I28" s="83"/>
      <c r="J28" s="83"/>
      <c r="K28" s="84"/>
      <c r="L28" s="25"/>
      <c r="M28" s="90" t="s">
        <v>14</v>
      </c>
      <c r="N28" s="90"/>
      <c r="O28" s="90"/>
      <c r="P28" s="26" t="s">
        <v>69</v>
      </c>
      <c r="Q28" s="96" t="s">
        <v>53</v>
      </c>
      <c r="R28" s="97"/>
      <c r="S28" s="6"/>
      <c r="T28" s="6"/>
    </row>
    <row r="29" spans="2:20" ht="19.5" thickBot="1">
      <c r="B29" s="24"/>
      <c r="C29" s="83" t="s">
        <v>96</v>
      </c>
      <c r="D29" s="83"/>
      <c r="E29" s="83"/>
      <c r="F29" s="83"/>
      <c r="G29" s="83"/>
      <c r="H29" s="83"/>
      <c r="I29" s="83"/>
      <c r="J29" s="83"/>
      <c r="K29" s="84"/>
      <c r="L29" s="25"/>
      <c r="M29" s="86" t="s">
        <v>15</v>
      </c>
      <c r="N29" s="86"/>
      <c r="O29" s="86"/>
      <c r="P29" s="3">
        <f xml:space="preserve"> COUNTIFS($C12:$K100, "*O*F*11*issued*")</f>
        <v>7</v>
      </c>
      <c r="Q29" s="98">
        <f xml:space="preserve"> COUNTIFS(C12:K104, "*O*F*11*surrendered*")</f>
        <v>0</v>
      </c>
      <c r="R29" s="99"/>
      <c r="S29" s="6"/>
      <c r="T29" s="6"/>
    </row>
    <row r="30" spans="2:20" ht="19.5" thickBot="1">
      <c r="B30" s="24"/>
      <c r="C30" s="83" t="s">
        <v>96</v>
      </c>
      <c r="D30" s="83"/>
      <c r="E30" s="83"/>
      <c r="F30" s="83"/>
      <c r="G30" s="83"/>
      <c r="H30" s="83"/>
      <c r="I30" s="83"/>
      <c r="J30" s="83"/>
      <c r="K30" s="84"/>
      <c r="L30" s="25"/>
      <c r="M30" s="86" t="s">
        <v>55</v>
      </c>
      <c r="N30" s="86"/>
      <c r="O30" s="86"/>
      <c r="P30" s="3">
        <f xml:space="preserve"> COUNTIF($C12:$K104, "*CMMS*raised*")</f>
        <v>0</v>
      </c>
      <c r="Q30" s="100"/>
      <c r="R30" s="101"/>
      <c r="S30" s="6"/>
      <c r="T30" s="6"/>
    </row>
    <row r="31" spans="2:20" ht="19.5" thickBot="1">
      <c r="B31" s="24"/>
      <c r="C31" s="83" t="s">
        <v>96</v>
      </c>
      <c r="D31" s="83"/>
      <c r="E31" s="83"/>
      <c r="F31" s="83"/>
      <c r="G31" s="83"/>
      <c r="H31" s="83"/>
      <c r="I31" s="83"/>
      <c r="J31" s="83"/>
      <c r="K31" s="84"/>
      <c r="L31" s="25"/>
      <c r="M31" s="86" t="s">
        <v>28</v>
      </c>
      <c r="N31" s="86"/>
      <c r="O31" s="86"/>
      <c r="P31" s="3">
        <f xml:space="preserve"> COUNTIFS($C12:$K104, "Work Permit*issued*") + COUNTIFS($C12:$K104, "*Permit*to*work*issued*") + COUNTIFS($C12:$K104, "*O*F*2*issued*")</f>
        <v>0</v>
      </c>
      <c r="Q31" s="98">
        <f xml:space="preserve"> COUNTIFS($C12:$K104, "Work Permit*surrendered*") + COUNTIFS($C12:$K104, "*Permit*to*work*surrendered*") + COUNTIFS($C12:$K104, "*O*F*2*surrendered*")</f>
        <v>0</v>
      </c>
      <c r="R31" s="99"/>
      <c r="S31" s="6"/>
      <c r="T31" s="6"/>
    </row>
    <row r="32" spans="2:20" ht="19.5" thickBot="1">
      <c r="B32" s="24"/>
      <c r="C32" s="83" t="s">
        <v>96</v>
      </c>
      <c r="D32" s="83"/>
      <c r="E32" s="83"/>
      <c r="F32" s="83"/>
      <c r="G32" s="83"/>
      <c r="H32" s="83"/>
      <c r="I32" s="83"/>
      <c r="J32" s="83"/>
      <c r="K32" s="84"/>
      <c r="L32" s="25"/>
      <c r="M32" s="86" t="s">
        <v>29</v>
      </c>
      <c r="N32" s="86"/>
      <c r="O32" s="86"/>
      <c r="P32" s="3">
        <f xml:space="preserve"> COUNTIFS($C12:$K104, "Work*Test*Permit*issued*") + COUNTIFS($C12:$K104, "*O*F*3*issued*")</f>
        <v>0</v>
      </c>
      <c r="Q32" s="98">
        <f xml:space="preserve"> COUNTIFS(C12:K104, "Work*Test*Permit*surrendered*") + COUNTIFS($C12:$K104, "*O*F*3*surrendered*")</f>
        <v>0</v>
      </c>
      <c r="R32" s="99"/>
      <c r="S32" s="6"/>
      <c r="T32" s="6"/>
    </row>
    <row r="33" spans="2:20" ht="19.5" thickBot="1">
      <c r="B33" s="24"/>
      <c r="C33" s="83" t="s">
        <v>96</v>
      </c>
      <c r="D33" s="83"/>
      <c r="E33" s="83"/>
      <c r="F33" s="83"/>
      <c r="G33" s="83"/>
      <c r="H33" s="83"/>
      <c r="I33" s="83"/>
      <c r="J33" s="83"/>
      <c r="K33" s="84"/>
      <c r="L33" s="25"/>
      <c r="M33" s="86" t="s">
        <v>30</v>
      </c>
      <c r="N33" s="86"/>
      <c r="O33" s="86"/>
      <c r="P33" s="3">
        <f xml:space="preserve"> COUNTIFS($C12:$K104, "*Local*Checks*") + COUNTIFS($C12:$K104, "*Checks*Local*")</f>
        <v>0</v>
      </c>
      <c r="Q33" s="100"/>
      <c r="R33" s="101"/>
      <c r="S33" s="6"/>
      <c r="T33" s="6"/>
    </row>
    <row r="34" spans="2:20" ht="19.5" thickBot="1">
      <c r="B34" s="24"/>
      <c r="C34" s="83"/>
      <c r="D34" s="83"/>
      <c r="E34" s="83"/>
      <c r="F34" s="83"/>
      <c r="G34" s="83"/>
      <c r="H34" s="83"/>
      <c r="I34" s="83"/>
      <c r="J34" s="83"/>
      <c r="K34" s="84"/>
      <c r="L34" s="25"/>
      <c r="M34" s="86" t="s">
        <v>49</v>
      </c>
      <c r="N34" s="86"/>
      <c r="O34" s="86"/>
      <c r="P34" s="3">
        <f xml:space="preserve"> COUNTIFS($C12:$K104, "*Hot*Work*Permit*issued*")</f>
        <v>0</v>
      </c>
      <c r="Q34" s="98">
        <f xml:space="preserve"> COUNTIFS($C12:$K104, "*Hot*Work*Permit*surrendered*")</f>
        <v>0</v>
      </c>
      <c r="R34" s="99"/>
      <c r="S34" s="6"/>
      <c r="T34" s="6"/>
    </row>
    <row r="35" spans="2:20" ht="19.5" thickBot="1">
      <c r="B35" s="24"/>
      <c r="C35" s="83"/>
      <c r="D35" s="83"/>
      <c r="E35" s="83"/>
      <c r="F35" s="83"/>
      <c r="G35" s="83"/>
      <c r="H35" s="83"/>
      <c r="I35" s="83"/>
      <c r="J35" s="83"/>
      <c r="K35" s="84"/>
      <c r="L35" s="25"/>
      <c r="M35" s="86" t="s">
        <v>48</v>
      </c>
      <c r="N35" s="86"/>
      <c r="O35" s="86"/>
      <c r="P35" s="3">
        <f xml:space="preserve"> COUNTIFS($C12:$K104, "*Confined*Space*Permit*issued*")</f>
        <v>1</v>
      </c>
      <c r="Q35" s="98">
        <f xml:space="preserve"> COUNTIFS($C12:$K104, "*Confined*Space*Permit*surrendered*")</f>
        <v>0</v>
      </c>
      <c r="R35" s="99"/>
      <c r="S35" s="6"/>
      <c r="T35" s="6"/>
    </row>
    <row r="36" spans="2:20" ht="19.5" thickBot="1">
      <c r="B36" s="24"/>
      <c r="C36" s="83"/>
      <c r="D36" s="83"/>
      <c r="E36" s="83"/>
      <c r="F36" s="83"/>
      <c r="G36" s="83"/>
      <c r="H36" s="83"/>
      <c r="I36" s="83"/>
      <c r="J36" s="83"/>
      <c r="K36" s="84"/>
      <c r="L36" s="25"/>
      <c r="M36" s="77" t="s">
        <v>50</v>
      </c>
      <c r="N36" s="77"/>
      <c r="O36" s="77"/>
      <c r="P36" s="3">
        <f>COUNTIFS($C12:$K104,"*Application*for*Protection*Guarantee*")</f>
        <v>0</v>
      </c>
      <c r="Q36" s="100"/>
      <c r="R36" s="101"/>
      <c r="S36" s="6"/>
      <c r="T36" s="6"/>
    </row>
    <row r="37" spans="2:20" ht="19.5" thickBot="1">
      <c r="B37" s="24"/>
      <c r="C37" s="83"/>
      <c r="D37" s="83"/>
      <c r="E37" s="83"/>
      <c r="F37" s="83"/>
      <c r="G37" s="83"/>
      <c r="H37" s="83"/>
      <c r="I37" s="83"/>
      <c r="J37" s="83"/>
      <c r="K37" s="84"/>
      <c r="L37" s="6"/>
      <c r="M37" s="125"/>
      <c r="N37" s="125"/>
      <c r="O37" s="125"/>
      <c r="P37" s="28"/>
      <c r="Q37" s="129"/>
      <c r="R37" s="130"/>
      <c r="S37" s="29"/>
      <c r="T37" s="6"/>
    </row>
    <row r="38" spans="2:20" ht="19.5" thickBot="1">
      <c r="B38" s="24"/>
      <c r="C38" s="83"/>
      <c r="D38" s="83"/>
      <c r="E38" s="83"/>
      <c r="F38" s="83"/>
      <c r="G38" s="83"/>
      <c r="H38" s="83"/>
      <c r="I38" s="83"/>
      <c r="J38" s="83"/>
      <c r="K38" s="84"/>
      <c r="L38" s="6"/>
      <c r="M38" s="86"/>
      <c r="N38" s="86"/>
      <c r="O38" s="86"/>
      <c r="P38" s="27"/>
      <c r="Q38" s="121"/>
      <c r="R38" s="122"/>
      <c r="S38" s="30"/>
      <c r="T38" s="6"/>
    </row>
    <row r="39" spans="2:20" ht="19.5" thickBot="1">
      <c r="B39" s="24"/>
      <c r="C39" s="83"/>
      <c r="D39" s="83"/>
      <c r="E39" s="83"/>
      <c r="F39" s="83"/>
      <c r="G39" s="83"/>
      <c r="H39" s="83"/>
      <c r="I39" s="83"/>
      <c r="J39" s="83"/>
      <c r="K39" s="84"/>
      <c r="L39" s="6"/>
      <c r="M39" s="86"/>
      <c r="N39" s="86"/>
      <c r="O39" s="86"/>
      <c r="P39" s="27"/>
      <c r="Q39" s="121"/>
      <c r="R39" s="122"/>
      <c r="S39" s="30"/>
      <c r="T39" s="6"/>
    </row>
    <row r="40" spans="2:20" ht="18.75">
      <c r="B40" s="24"/>
      <c r="C40" s="83"/>
      <c r="D40" s="83"/>
      <c r="E40" s="83"/>
      <c r="F40" s="83"/>
      <c r="G40" s="83"/>
      <c r="H40" s="83"/>
      <c r="I40" s="83"/>
      <c r="J40" s="83"/>
      <c r="K40" s="84"/>
      <c r="L40" s="6"/>
      <c r="M40" s="31"/>
      <c r="N40" s="32"/>
      <c r="O40" s="32"/>
      <c r="P40" s="32"/>
      <c r="Q40" s="32"/>
      <c r="R40" s="32"/>
      <c r="S40" s="30"/>
      <c r="T40" s="6"/>
    </row>
    <row r="41" spans="2:20" ht="18.75">
      <c r="B41" s="24"/>
      <c r="C41" s="83"/>
      <c r="D41" s="83"/>
      <c r="E41" s="83"/>
      <c r="F41" s="83"/>
      <c r="G41" s="83"/>
      <c r="H41" s="83"/>
      <c r="I41" s="83"/>
      <c r="J41" s="83"/>
      <c r="K41" s="84"/>
      <c r="L41" s="6"/>
      <c r="M41" s="31"/>
      <c r="N41" s="32"/>
      <c r="O41" s="32"/>
      <c r="P41" s="32"/>
      <c r="Q41" s="32"/>
      <c r="R41" s="32"/>
      <c r="S41" s="30"/>
      <c r="T41" s="6"/>
    </row>
    <row r="42" spans="2:20" ht="18.75">
      <c r="B42" s="24"/>
      <c r="C42" s="83"/>
      <c r="D42" s="83"/>
      <c r="E42" s="83"/>
      <c r="F42" s="83"/>
      <c r="G42" s="83"/>
      <c r="H42" s="83"/>
      <c r="I42" s="83"/>
      <c r="J42" s="83"/>
      <c r="K42" s="84"/>
      <c r="L42" s="6"/>
      <c r="M42" s="33"/>
      <c r="N42" s="33"/>
      <c r="O42" s="33"/>
      <c r="P42" s="33"/>
      <c r="Q42" s="32"/>
      <c r="R42" s="32"/>
      <c r="S42" s="30"/>
      <c r="T42" s="6"/>
    </row>
    <row r="43" spans="2:20" ht="18.75">
      <c r="B43" s="24"/>
      <c r="C43" s="83"/>
      <c r="D43" s="83"/>
      <c r="E43" s="83"/>
      <c r="F43" s="83"/>
      <c r="G43" s="83"/>
      <c r="H43" s="83"/>
      <c r="I43" s="83"/>
      <c r="J43" s="83"/>
      <c r="K43" s="84"/>
      <c r="L43" s="6"/>
      <c r="M43" s="33"/>
      <c r="N43" s="33"/>
      <c r="O43" s="33"/>
      <c r="P43" s="33"/>
      <c r="Q43" s="32"/>
      <c r="R43" s="32"/>
      <c r="S43" s="30"/>
      <c r="T43" s="6"/>
    </row>
    <row r="44" spans="2:20" ht="18.75">
      <c r="B44" s="24"/>
      <c r="C44" s="83"/>
      <c r="D44" s="83"/>
      <c r="E44" s="83"/>
      <c r="F44" s="83"/>
      <c r="G44" s="83"/>
      <c r="H44" s="83"/>
      <c r="I44" s="83"/>
      <c r="J44" s="83"/>
      <c r="K44" s="84"/>
      <c r="L44" s="6"/>
      <c r="M44" s="33"/>
      <c r="N44" s="33"/>
      <c r="O44" s="33"/>
      <c r="P44" s="33"/>
      <c r="Q44" s="32"/>
      <c r="R44" s="32"/>
      <c r="S44" s="32"/>
      <c r="T44" s="6"/>
    </row>
    <row r="45" spans="2:20" ht="15.75">
      <c r="B45" s="24"/>
      <c r="C45" s="83"/>
      <c r="D45" s="83"/>
      <c r="E45" s="83"/>
      <c r="F45" s="83"/>
      <c r="G45" s="83"/>
      <c r="H45" s="83"/>
      <c r="I45" s="83"/>
      <c r="J45" s="83"/>
      <c r="K45" s="84"/>
      <c r="L45" s="25"/>
      <c r="M45" s="25"/>
      <c r="N45" s="25"/>
      <c r="O45" s="25"/>
      <c r="P45" s="25"/>
      <c r="Q45" s="25"/>
      <c r="R45" s="25"/>
      <c r="S45" s="6"/>
      <c r="T45" s="6"/>
    </row>
    <row r="46" spans="2:20" ht="15.75">
      <c r="B46" s="24"/>
      <c r="C46" s="83"/>
      <c r="D46" s="83"/>
      <c r="E46" s="83"/>
      <c r="F46" s="83"/>
      <c r="G46" s="83"/>
      <c r="H46" s="83"/>
      <c r="I46" s="83"/>
      <c r="J46" s="83"/>
      <c r="K46" s="84"/>
      <c r="L46" s="25"/>
      <c r="M46" s="25"/>
      <c r="N46" s="25"/>
      <c r="O46" s="25"/>
      <c r="P46" s="25"/>
      <c r="Q46" s="25"/>
      <c r="R46" s="25"/>
      <c r="S46" s="6"/>
      <c r="T46" s="6"/>
    </row>
    <row r="47" spans="2:20" ht="15.75">
      <c r="B47" s="24"/>
      <c r="C47" s="83"/>
      <c r="D47" s="83"/>
      <c r="E47" s="83"/>
      <c r="F47" s="83"/>
      <c r="G47" s="83"/>
      <c r="H47" s="83"/>
      <c r="I47" s="83"/>
      <c r="J47" s="83"/>
      <c r="K47" s="84"/>
      <c r="L47" s="25"/>
      <c r="M47" s="25"/>
      <c r="N47" s="25"/>
      <c r="O47" s="25"/>
      <c r="P47" s="25"/>
      <c r="Q47" s="25"/>
      <c r="R47" s="25"/>
      <c r="S47" s="6"/>
      <c r="T47" s="6"/>
    </row>
    <row r="48" spans="2:20" ht="15.75">
      <c r="B48" s="24"/>
      <c r="C48" s="83"/>
      <c r="D48" s="83"/>
      <c r="E48" s="83"/>
      <c r="F48" s="83"/>
      <c r="G48" s="83"/>
      <c r="H48" s="83"/>
      <c r="I48" s="83"/>
      <c r="J48" s="83"/>
      <c r="K48" s="84"/>
      <c r="L48" s="25"/>
      <c r="M48" s="25"/>
      <c r="N48" s="25"/>
      <c r="O48" s="25"/>
      <c r="P48" s="25"/>
      <c r="Q48" s="25"/>
      <c r="R48" s="25"/>
      <c r="S48" s="6"/>
      <c r="T48" s="6"/>
    </row>
    <row r="49" spans="2:20" ht="15.75">
      <c r="B49" s="24"/>
      <c r="C49" s="83"/>
      <c r="D49" s="83"/>
      <c r="E49" s="83"/>
      <c r="F49" s="83"/>
      <c r="G49" s="83"/>
      <c r="H49" s="83"/>
      <c r="I49" s="83"/>
      <c r="J49" s="83"/>
      <c r="K49" s="84"/>
      <c r="L49" s="25"/>
      <c r="M49" s="25"/>
      <c r="N49" s="25"/>
      <c r="O49" s="25"/>
      <c r="P49" s="25"/>
      <c r="Q49" s="25"/>
      <c r="R49" s="25"/>
      <c r="S49" s="6"/>
      <c r="T49" s="6"/>
    </row>
    <row r="50" spans="2:20" ht="15.75">
      <c r="B50" s="24"/>
      <c r="C50" s="83"/>
      <c r="D50" s="83"/>
      <c r="E50" s="83"/>
      <c r="F50" s="83"/>
      <c r="G50" s="83"/>
      <c r="H50" s="83"/>
      <c r="I50" s="83"/>
      <c r="J50" s="83"/>
      <c r="K50" s="84"/>
      <c r="L50" s="25"/>
      <c r="M50" s="34"/>
      <c r="N50" s="34"/>
      <c r="O50" s="34"/>
      <c r="P50" s="34"/>
      <c r="Q50" s="25"/>
      <c r="R50" s="25"/>
      <c r="S50" s="6"/>
      <c r="T50" s="6"/>
    </row>
    <row r="51" spans="2:20" ht="15.75">
      <c r="B51" s="24"/>
      <c r="C51" s="83"/>
      <c r="D51" s="83"/>
      <c r="E51" s="83"/>
      <c r="F51" s="83"/>
      <c r="G51" s="83"/>
      <c r="H51" s="83"/>
      <c r="I51" s="83"/>
      <c r="J51" s="83"/>
      <c r="K51" s="84"/>
      <c r="L51" s="25"/>
      <c r="M51" s="25"/>
      <c r="N51" s="25"/>
      <c r="O51" s="25"/>
      <c r="P51" s="25"/>
      <c r="Q51" s="25"/>
      <c r="R51" s="25"/>
      <c r="S51" s="6"/>
      <c r="T51" s="6"/>
    </row>
    <row r="52" spans="2:20" ht="15.75">
      <c r="B52" s="24"/>
      <c r="C52" s="83"/>
      <c r="D52" s="83"/>
      <c r="E52" s="83"/>
      <c r="F52" s="83"/>
      <c r="G52" s="83"/>
      <c r="H52" s="83"/>
      <c r="I52" s="83"/>
      <c r="J52" s="83"/>
      <c r="K52" s="84"/>
      <c r="L52" s="25"/>
      <c r="M52" s="25"/>
      <c r="N52" s="25"/>
      <c r="O52" s="25"/>
      <c r="P52" s="25"/>
      <c r="Q52" s="25"/>
      <c r="R52" s="25"/>
      <c r="S52" s="6"/>
      <c r="T52" s="6"/>
    </row>
    <row r="53" spans="2:20" ht="15.75">
      <c r="B53" s="24"/>
      <c r="C53" s="83"/>
      <c r="D53" s="83"/>
      <c r="E53" s="83"/>
      <c r="F53" s="83"/>
      <c r="G53" s="83"/>
      <c r="H53" s="83"/>
      <c r="I53" s="83"/>
      <c r="J53" s="83"/>
      <c r="K53" s="84"/>
      <c r="L53" s="25"/>
      <c r="M53" s="25"/>
      <c r="N53" s="25"/>
      <c r="O53" s="25"/>
      <c r="P53" s="25"/>
      <c r="Q53" s="25"/>
      <c r="R53" s="25"/>
      <c r="S53" s="6"/>
      <c r="T53" s="6"/>
    </row>
    <row r="54" spans="2:20" ht="15.75">
      <c r="B54" s="24"/>
      <c r="C54" s="83"/>
      <c r="D54" s="83"/>
      <c r="E54" s="83"/>
      <c r="F54" s="83"/>
      <c r="G54" s="83"/>
      <c r="H54" s="83"/>
      <c r="I54" s="83"/>
      <c r="J54" s="83"/>
      <c r="K54" s="84"/>
      <c r="L54" s="25"/>
      <c r="M54" s="25"/>
      <c r="N54" s="25"/>
      <c r="O54" s="25"/>
      <c r="P54" s="25"/>
      <c r="Q54" s="25"/>
      <c r="R54" s="25"/>
      <c r="S54" s="6"/>
      <c r="T54" s="6"/>
    </row>
    <row r="55" spans="2:20" ht="15.75">
      <c r="B55" s="24"/>
      <c r="C55" s="83"/>
      <c r="D55" s="83"/>
      <c r="E55" s="83"/>
      <c r="F55" s="83"/>
      <c r="G55" s="83"/>
      <c r="H55" s="83"/>
      <c r="I55" s="83"/>
      <c r="J55" s="83"/>
      <c r="K55" s="84"/>
      <c r="L55" s="25"/>
      <c r="M55" s="6"/>
      <c r="N55" s="6"/>
      <c r="O55" s="6"/>
      <c r="P55" s="6"/>
      <c r="Q55" s="6"/>
      <c r="R55" s="6"/>
      <c r="S55" s="6"/>
      <c r="T55" s="6"/>
    </row>
    <row r="56" spans="2:20" ht="15.75">
      <c r="B56" s="24"/>
      <c r="C56" s="83"/>
      <c r="D56" s="83"/>
      <c r="E56" s="83"/>
      <c r="F56" s="83"/>
      <c r="G56" s="83"/>
      <c r="H56" s="83"/>
      <c r="I56" s="83"/>
      <c r="J56" s="83"/>
      <c r="K56" s="84"/>
      <c r="L56" s="25"/>
      <c r="M56" s="6"/>
      <c r="N56" s="6"/>
      <c r="O56" s="6"/>
      <c r="P56" s="6"/>
      <c r="Q56" s="6"/>
      <c r="R56" s="6"/>
      <c r="S56" s="6"/>
      <c r="T56" s="6"/>
    </row>
    <row r="57" spans="2:20" ht="15.75">
      <c r="B57" s="24"/>
      <c r="C57" s="83"/>
      <c r="D57" s="83"/>
      <c r="E57" s="83"/>
      <c r="F57" s="83"/>
      <c r="G57" s="83"/>
      <c r="H57" s="83"/>
      <c r="I57" s="83"/>
      <c r="J57" s="83"/>
      <c r="K57" s="84"/>
      <c r="L57" s="25"/>
      <c r="M57" s="6"/>
      <c r="N57" s="6"/>
      <c r="O57" s="6"/>
      <c r="P57" s="6"/>
      <c r="Q57" s="6"/>
      <c r="R57" s="6"/>
      <c r="S57" s="6"/>
      <c r="T57" s="6"/>
    </row>
    <row r="58" spans="2:20" ht="15.75">
      <c r="B58" s="24"/>
      <c r="C58" s="83"/>
      <c r="D58" s="83"/>
      <c r="E58" s="83"/>
      <c r="F58" s="83"/>
      <c r="G58" s="83"/>
      <c r="H58" s="83"/>
      <c r="I58" s="83"/>
      <c r="J58" s="83"/>
      <c r="K58" s="84"/>
      <c r="L58" s="25"/>
      <c r="M58" s="6"/>
      <c r="N58" s="6"/>
      <c r="O58" s="6"/>
      <c r="P58" s="6"/>
      <c r="Q58" s="6"/>
      <c r="R58" s="6"/>
      <c r="S58" s="6"/>
      <c r="T58" s="6"/>
    </row>
    <row r="59" spans="2:20" ht="15.75">
      <c r="B59" s="24"/>
      <c r="C59" s="83"/>
      <c r="D59" s="83"/>
      <c r="E59" s="83"/>
      <c r="F59" s="83"/>
      <c r="G59" s="83"/>
      <c r="H59" s="83"/>
      <c r="I59" s="83"/>
      <c r="J59" s="83"/>
      <c r="K59" s="84"/>
      <c r="L59" s="25"/>
      <c r="M59" s="6"/>
      <c r="N59" s="6"/>
      <c r="O59" s="6"/>
      <c r="P59" s="6"/>
      <c r="Q59" s="6"/>
      <c r="R59" s="6"/>
      <c r="S59" s="6"/>
      <c r="T59" s="6"/>
    </row>
    <row r="60" spans="2:20" ht="15.75">
      <c r="B60" s="24"/>
      <c r="C60" s="83"/>
      <c r="D60" s="83"/>
      <c r="E60" s="83"/>
      <c r="F60" s="83"/>
      <c r="G60" s="83"/>
      <c r="H60" s="83"/>
      <c r="I60" s="83"/>
      <c r="J60" s="83"/>
      <c r="K60" s="84"/>
      <c r="L60" s="25"/>
      <c r="M60" s="6"/>
      <c r="N60" s="6"/>
      <c r="O60" s="6"/>
      <c r="P60" s="6"/>
      <c r="Q60" s="6"/>
      <c r="R60" s="6"/>
      <c r="S60" s="6"/>
      <c r="T60" s="6"/>
    </row>
    <row r="61" spans="2:20" ht="15.75">
      <c r="B61" s="24"/>
      <c r="C61" s="83"/>
      <c r="D61" s="83"/>
      <c r="E61" s="83"/>
      <c r="F61" s="83"/>
      <c r="G61" s="83"/>
      <c r="H61" s="83"/>
      <c r="I61" s="83"/>
      <c r="J61" s="83"/>
      <c r="K61" s="84"/>
      <c r="L61" s="25"/>
      <c r="M61" s="25"/>
      <c r="N61" s="25"/>
      <c r="O61" s="6"/>
      <c r="P61" s="25"/>
      <c r="Q61" s="25"/>
      <c r="R61" s="25"/>
      <c r="S61" s="6"/>
      <c r="T61" s="6"/>
    </row>
    <row r="62" spans="2:20" ht="15.75">
      <c r="B62" s="24"/>
      <c r="C62" s="83"/>
      <c r="D62" s="83"/>
      <c r="E62" s="83"/>
      <c r="F62" s="83"/>
      <c r="G62" s="83"/>
      <c r="H62" s="83"/>
      <c r="I62" s="83"/>
      <c r="J62" s="83"/>
      <c r="K62" s="84"/>
      <c r="L62" s="6"/>
      <c r="M62" s="6"/>
      <c r="N62" s="6"/>
      <c r="O62" s="6"/>
      <c r="P62" s="6"/>
      <c r="Q62" s="6"/>
      <c r="R62" s="6"/>
      <c r="S62" s="6"/>
      <c r="T62" s="6"/>
    </row>
    <row r="63" spans="2:20" ht="15.75">
      <c r="B63" s="24"/>
      <c r="C63" s="83"/>
      <c r="D63" s="83"/>
      <c r="E63" s="83"/>
      <c r="F63" s="83"/>
      <c r="G63" s="83"/>
      <c r="H63" s="83"/>
      <c r="I63" s="83"/>
      <c r="J63" s="83"/>
      <c r="K63" s="84"/>
      <c r="L63" s="6"/>
      <c r="M63" s="6"/>
      <c r="N63" s="6"/>
      <c r="O63" s="6"/>
      <c r="P63" s="6"/>
      <c r="Q63" s="6"/>
      <c r="R63" s="6"/>
      <c r="S63" s="6"/>
      <c r="T63" s="6"/>
    </row>
    <row r="64" spans="2:20" ht="15.75">
      <c r="B64" s="24"/>
      <c r="C64" s="83"/>
      <c r="D64" s="83"/>
      <c r="E64" s="83"/>
      <c r="F64" s="83"/>
      <c r="G64" s="83"/>
      <c r="H64" s="83"/>
      <c r="I64" s="83"/>
      <c r="J64" s="83"/>
      <c r="K64" s="84"/>
      <c r="L64" s="6"/>
      <c r="M64" s="6"/>
      <c r="N64" s="6"/>
      <c r="O64" s="6"/>
      <c r="P64" s="6"/>
      <c r="Q64" s="6"/>
      <c r="R64" s="6"/>
      <c r="S64" s="6"/>
      <c r="T64" s="6"/>
    </row>
    <row r="65" spans="2:20" ht="15.75">
      <c r="B65" s="24"/>
      <c r="C65" s="83"/>
      <c r="D65" s="83"/>
      <c r="E65" s="83"/>
      <c r="F65" s="83"/>
      <c r="G65" s="83"/>
      <c r="H65" s="83"/>
      <c r="I65" s="83"/>
      <c r="J65" s="83"/>
      <c r="K65" s="84"/>
      <c r="L65" s="6"/>
      <c r="M65" s="6"/>
      <c r="N65" s="6"/>
      <c r="O65" s="6"/>
      <c r="P65" s="6"/>
      <c r="Q65" s="6"/>
      <c r="R65" s="6"/>
      <c r="S65" s="6"/>
      <c r="T65" s="6"/>
    </row>
    <row r="66" spans="2:20" ht="15.75">
      <c r="B66" s="24"/>
      <c r="C66" s="83"/>
      <c r="D66" s="83"/>
      <c r="E66" s="83"/>
      <c r="F66" s="83"/>
      <c r="G66" s="83"/>
      <c r="H66" s="83"/>
      <c r="I66" s="83"/>
      <c r="J66" s="83"/>
      <c r="K66" s="84"/>
      <c r="L66" s="6"/>
      <c r="M66" s="6"/>
      <c r="N66" s="6"/>
      <c r="O66" s="6"/>
      <c r="P66" s="6"/>
      <c r="Q66" s="6"/>
      <c r="R66" s="6"/>
      <c r="S66" s="6"/>
      <c r="T66" s="6"/>
    </row>
    <row r="67" spans="2:20" ht="15.75">
      <c r="B67" s="24"/>
      <c r="C67" s="83"/>
      <c r="D67" s="83"/>
      <c r="E67" s="83"/>
      <c r="F67" s="83"/>
      <c r="G67" s="83"/>
      <c r="H67" s="83"/>
      <c r="I67" s="83"/>
      <c r="J67" s="83"/>
      <c r="K67" s="84"/>
      <c r="L67" s="6"/>
      <c r="M67" s="6"/>
      <c r="N67" s="6"/>
      <c r="O67" s="6"/>
      <c r="P67" s="6"/>
      <c r="Q67" s="6"/>
      <c r="R67" s="6"/>
      <c r="S67" s="6"/>
      <c r="T67" s="6"/>
    </row>
    <row r="68" spans="2:20" ht="15.75">
      <c r="B68" s="24"/>
      <c r="C68" s="83"/>
      <c r="D68" s="83"/>
      <c r="E68" s="83"/>
      <c r="F68" s="83"/>
      <c r="G68" s="83"/>
      <c r="H68" s="83"/>
      <c r="I68" s="83"/>
      <c r="J68" s="83"/>
      <c r="K68" s="84"/>
      <c r="L68" s="6"/>
      <c r="M68" s="6"/>
      <c r="N68" s="6"/>
      <c r="O68" s="6"/>
      <c r="P68" s="6"/>
      <c r="Q68" s="6"/>
      <c r="R68" s="6"/>
      <c r="S68" s="6"/>
      <c r="T68" s="6"/>
    </row>
    <row r="69" spans="2:20" ht="15.75">
      <c r="B69" s="24"/>
      <c r="C69" s="83"/>
      <c r="D69" s="83"/>
      <c r="E69" s="83"/>
      <c r="F69" s="83"/>
      <c r="G69" s="83"/>
      <c r="H69" s="83"/>
      <c r="I69" s="83"/>
      <c r="J69" s="83"/>
      <c r="K69" s="84"/>
      <c r="L69" s="6"/>
      <c r="M69" s="6"/>
      <c r="N69" s="6"/>
      <c r="O69" s="6"/>
      <c r="P69" s="6"/>
      <c r="Q69" s="6"/>
      <c r="R69" s="6"/>
      <c r="S69" s="6"/>
      <c r="T69" s="6"/>
    </row>
    <row r="70" spans="2:20" ht="15.75">
      <c r="B70" s="24"/>
      <c r="C70" s="83"/>
      <c r="D70" s="83"/>
      <c r="E70" s="83"/>
      <c r="F70" s="83"/>
      <c r="G70" s="83"/>
      <c r="H70" s="83"/>
      <c r="I70" s="83"/>
      <c r="J70" s="83"/>
      <c r="K70" s="84"/>
      <c r="L70" s="6"/>
      <c r="M70" s="6"/>
      <c r="N70" s="6"/>
      <c r="O70" s="6"/>
      <c r="P70" s="6"/>
      <c r="Q70" s="6"/>
      <c r="R70" s="6"/>
      <c r="S70" s="6"/>
      <c r="T70" s="6"/>
    </row>
    <row r="71" spans="2:20" ht="15.75">
      <c r="B71" s="24"/>
      <c r="C71" s="83"/>
      <c r="D71" s="83"/>
      <c r="E71" s="83"/>
      <c r="F71" s="83"/>
      <c r="G71" s="83"/>
      <c r="H71" s="83"/>
      <c r="I71" s="83"/>
      <c r="J71" s="83"/>
      <c r="K71" s="84"/>
      <c r="L71" s="6"/>
      <c r="M71" s="6"/>
      <c r="N71" s="6"/>
      <c r="O71" s="6"/>
      <c r="P71" s="6"/>
      <c r="Q71" s="6"/>
      <c r="R71" s="6"/>
      <c r="S71" s="6"/>
      <c r="T71" s="6"/>
    </row>
    <row r="72" spans="2:20" ht="15.75">
      <c r="B72" s="24"/>
      <c r="C72" s="83"/>
      <c r="D72" s="83"/>
      <c r="E72" s="83"/>
      <c r="F72" s="83"/>
      <c r="G72" s="83"/>
      <c r="H72" s="83"/>
      <c r="I72" s="83"/>
      <c r="J72" s="83"/>
      <c r="K72" s="84"/>
      <c r="L72" s="6"/>
      <c r="M72" s="6"/>
      <c r="N72" s="6"/>
      <c r="O72" s="6"/>
      <c r="P72" s="6"/>
      <c r="Q72" s="6"/>
      <c r="R72" s="6"/>
      <c r="S72" s="6"/>
      <c r="T72" s="6"/>
    </row>
    <row r="73" spans="2:20" ht="15.75">
      <c r="B73" s="24"/>
      <c r="C73" s="83"/>
      <c r="D73" s="83"/>
      <c r="E73" s="83"/>
      <c r="F73" s="83"/>
      <c r="G73" s="83"/>
      <c r="H73" s="83"/>
      <c r="I73" s="83"/>
      <c r="J73" s="83"/>
      <c r="K73" s="84"/>
      <c r="L73" s="6"/>
      <c r="M73" s="6"/>
      <c r="N73" s="6"/>
      <c r="O73" s="6"/>
      <c r="P73" s="6"/>
      <c r="Q73" s="6"/>
      <c r="R73" s="6"/>
      <c r="S73" s="6"/>
      <c r="T73" s="6"/>
    </row>
    <row r="74" spans="2:20" ht="15.75">
      <c r="B74" s="24"/>
      <c r="C74" s="83"/>
      <c r="D74" s="83"/>
      <c r="E74" s="83"/>
      <c r="F74" s="83"/>
      <c r="G74" s="83"/>
      <c r="H74" s="83"/>
      <c r="I74" s="83"/>
      <c r="J74" s="83"/>
      <c r="K74" s="84"/>
      <c r="L74" s="6"/>
      <c r="M74" s="6"/>
      <c r="N74" s="6"/>
      <c r="O74" s="6"/>
      <c r="P74" s="6"/>
      <c r="Q74" s="6"/>
      <c r="R74" s="6"/>
      <c r="S74" s="6"/>
      <c r="T74" s="6"/>
    </row>
    <row r="75" spans="2:20" ht="15.75">
      <c r="B75" s="24"/>
      <c r="C75" s="83"/>
      <c r="D75" s="83"/>
      <c r="E75" s="83"/>
      <c r="F75" s="83"/>
      <c r="G75" s="83"/>
      <c r="H75" s="83"/>
      <c r="I75" s="83"/>
      <c r="J75" s="83"/>
      <c r="K75" s="84"/>
      <c r="L75" s="6"/>
      <c r="M75" s="6"/>
      <c r="N75" s="6"/>
      <c r="O75" s="6"/>
      <c r="P75" s="6"/>
      <c r="Q75" s="6"/>
      <c r="R75" s="6"/>
      <c r="S75" s="6"/>
      <c r="T75" s="6"/>
    </row>
    <row r="76" spans="2:20" ht="15.75">
      <c r="B76" s="24"/>
      <c r="C76" s="83"/>
      <c r="D76" s="83"/>
      <c r="E76" s="83"/>
      <c r="F76" s="83"/>
      <c r="G76" s="83"/>
      <c r="H76" s="83"/>
      <c r="I76" s="83"/>
      <c r="J76" s="83"/>
      <c r="K76" s="84"/>
      <c r="L76" s="6"/>
      <c r="M76" s="6"/>
      <c r="N76" s="6"/>
      <c r="O76" s="6"/>
      <c r="P76" s="6"/>
      <c r="Q76" s="6"/>
      <c r="R76" s="6"/>
      <c r="S76" s="6"/>
      <c r="T76" s="6"/>
    </row>
    <row r="77" spans="2:20" ht="15.75">
      <c r="B77" s="24"/>
      <c r="C77" s="83"/>
      <c r="D77" s="83"/>
      <c r="E77" s="83"/>
      <c r="F77" s="83"/>
      <c r="G77" s="83"/>
      <c r="H77" s="83"/>
      <c r="I77" s="83"/>
      <c r="J77" s="83"/>
      <c r="K77" s="84"/>
      <c r="L77" s="6"/>
      <c r="M77" s="6"/>
      <c r="N77" s="6"/>
      <c r="O77" s="6"/>
      <c r="P77" s="6"/>
      <c r="Q77" s="6"/>
      <c r="R77" s="6"/>
      <c r="S77" s="6"/>
      <c r="T77" s="6"/>
    </row>
    <row r="78" spans="2:20" ht="15.75">
      <c r="B78" s="24"/>
      <c r="C78" s="83"/>
      <c r="D78" s="83"/>
      <c r="E78" s="83"/>
      <c r="F78" s="83"/>
      <c r="G78" s="83"/>
      <c r="H78" s="83"/>
      <c r="I78" s="83"/>
      <c r="J78" s="83"/>
      <c r="K78" s="84"/>
      <c r="L78" s="6"/>
      <c r="M78" s="6"/>
      <c r="N78" s="6"/>
      <c r="O78" s="6"/>
      <c r="P78" s="6"/>
      <c r="Q78" s="6"/>
      <c r="R78" s="6"/>
      <c r="S78" s="6"/>
      <c r="T78" s="6"/>
    </row>
    <row r="79" spans="2:20" ht="15.75">
      <c r="B79" s="24"/>
      <c r="C79" s="83"/>
      <c r="D79" s="83"/>
      <c r="E79" s="83"/>
      <c r="F79" s="83"/>
      <c r="G79" s="83"/>
      <c r="H79" s="83"/>
      <c r="I79" s="83"/>
      <c r="J79" s="83"/>
      <c r="K79" s="84"/>
      <c r="L79" s="6"/>
      <c r="M79" s="6"/>
      <c r="N79" s="6"/>
      <c r="O79" s="6"/>
      <c r="P79" s="6"/>
      <c r="Q79" s="6"/>
      <c r="R79" s="6"/>
      <c r="S79" s="6"/>
      <c r="T79" s="6"/>
    </row>
    <row r="80" spans="2:20" ht="15.75">
      <c r="B80" s="24"/>
      <c r="C80" s="83"/>
      <c r="D80" s="83"/>
      <c r="E80" s="83"/>
      <c r="F80" s="83"/>
      <c r="G80" s="83"/>
      <c r="H80" s="83"/>
      <c r="I80" s="83"/>
      <c r="J80" s="83"/>
      <c r="K80" s="84"/>
      <c r="L80" s="6"/>
      <c r="M80" s="6"/>
      <c r="N80" s="6"/>
      <c r="O80" s="6"/>
      <c r="P80" s="6"/>
      <c r="Q80" s="6"/>
      <c r="R80" s="6"/>
      <c r="S80" s="6"/>
      <c r="T80" s="6"/>
    </row>
    <row r="81" spans="2:20" ht="15.75">
      <c r="B81" s="24"/>
      <c r="C81" s="83"/>
      <c r="D81" s="83"/>
      <c r="E81" s="83"/>
      <c r="F81" s="83"/>
      <c r="G81" s="83"/>
      <c r="H81" s="83"/>
      <c r="I81" s="83"/>
      <c r="J81" s="83"/>
      <c r="K81" s="84"/>
      <c r="L81" s="6"/>
      <c r="M81" s="6"/>
      <c r="N81" s="6"/>
      <c r="O81" s="6"/>
      <c r="P81" s="6"/>
      <c r="Q81" s="6"/>
      <c r="R81" s="6"/>
      <c r="S81" s="6"/>
      <c r="T81" s="6"/>
    </row>
    <row r="82" spans="2:20" ht="15.75">
      <c r="B82" s="24"/>
      <c r="C82" s="83"/>
      <c r="D82" s="83"/>
      <c r="E82" s="83"/>
      <c r="F82" s="83"/>
      <c r="G82" s="83"/>
      <c r="H82" s="83"/>
      <c r="I82" s="83"/>
      <c r="J82" s="83"/>
      <c r="K82" s="84"/>
      <c r="L82" s="6"/>
      <c r="M82" s="6"/>
      <c r="N82" s="6"/>
      <c r="O82" s="6"/>
      <c r="P82" s="6"/>
      <c r="Q82" s="6"/>
      <c r="R82" s="6"/>
      <c r="S82" s="6"/>
      <c r="T82" s="6"/>
    </row>
    <row r="83" spans="2:20" ht="15.75">
      <c r="B83" s="24"/>
      <c r="C83" s="83"/>
      <c r="D83" s="83"/>
      <c r="E83" s="83"/>
      <c r="F83" s="83"/>
      <c r="G83" s="83"/>
      <c r="H83" s="83"/>
      <c r="I83" s="83"/>
      <c r="J83" s="83"/>
      <c r="K83" s="84"/>
      <c r="L83" s="6"/>
      <c r="M83" s="6"/>
      <c r="N83" s="6"/>
      <c r="O83" s="6"/>
      <c r="P83" s="6"/>
      <c r="Q83" s="6"/>
      <c r="R83" s="6"/>
      <c r="S83" s="6"/>
      <c r="T83" s="6"/>
    </row>
    <row r="84" spans="2:20" ht="15.75">
      <c r="B84" s="24"/>
      <c r="C84" s="83"/>
      <c r="D84" s="83"/>
      <c r="E84" s="83"/>
      <c r="F84" s="83"/>
      <c r="G84" s="83"/>
      <c r="H84" s="83"/>
      <c r="I84" s="83"/>
      <c r="J84" s="83"/>
      <c r="K84" s="84"/>
      <c r="L84" s="6"/>
      <c r="M84" s="6"/>
      <c r="N84" s="6"/>
      <c r="O84" s="6"/>
      <c r="P84" s="6"/>
      <c r="Q84" s="6"/>
      <c r="R84" s="6"/>
      <c r="S84" s="6"/>
      <c r="T84" s="6"/>
    </row>
    <row r="85" spans="2:20" ht="15.75">
      <c r="B85" s="24"/>
      <c r="C85" s="83"/>
      <c r="D85" s="83"/>
      <c r="E85" s="83"/>
      <c r="F85" s="83"/>
      <c r="G85" s="83"/>
      <c r="H85" s="83"/>
      <c r="I85" s="83"/>
      <c r="J85" s="83"/>
      <c r="K85" s="84"/>
      <c r="L85" s="6"/>
      <c r="M85" s="6"/>
      <c r="N85" s="6"/>
      <c r="O85" s="6"/>
      <c r="P85" s="6"/>
      <c r="Q85" s="6"/>
      <c r="R85" s="6"/>
      <c r="S85" s="6"/>
      <c r="T85" s="6"/>
    </row>
    <row r="86" spans="2:20" ht="15.75">
      <c r="B86" s="24"/>
      <c r="C86" s="83"/>
      <c r="D86" s="83"/>
      <c r="E86" s="83"/>
      <c r="F86" s="83"/>
      <c r="G86" s="83"/>
      <c r="H86" s="83"/>
      <c r="I86" s="83"/>
      <c r="J86" s="83"/>
      <c r="K86" s="84"/>
      <c r="L86" s="6"/>
      <c r="M86" s="6"/>
      <c r="N86" s="6"/>
      <c r="O86" s="6"/>
      <c r="P86" s="6"/>
      <c r="Q86" s="6"/>
      <c r="R86" s="6"/>
      <c r="S86" s="6"/>
      <c r="T86" s="6"/>
    </row>
    <row r="87" spans="2:20" ht="15.75">
      <c r="B87" s="24"/>
      <c r="C87" s="83"/>
      <c r="D87" s="83"/>
      <c r="E87" s="83"/>
      <c r="F87" s="83"/>
      <c r="G87" s="83"/>
      <c r="H87" s="83"/>
      <c r="I87" s="83"/>
      <c r="J87" s="83"/>
      <c r="K87" s="84"/>
      <c r="L87" s="6"/>
      <c r="M87" s="6"/>
      <c r="N87" s="6"/>
      <c r="O87" s="6"/>
      <c r="P87" s="6"/>
      <c r="Q87" s="6"/>
      <c r="R87" s="6"/>
      <c r="S87" s="6"/>
      <c r="T87" s="6"/>
    </row>
    <row r="88" spans="2:20" ht="15.75">
      <c r="B88" s="24"/>
      <c r="C88" s="83"/>
      <c r="D88" s="83"/>
      <c r="E88" s="83"/>
      <c r="F88" s="83"/>
      <c r="G88" s="83"/>
      <c r="H88" s="83"/>
      <c r="I88" s="83"/>
      <c r="J88" s="83"/>
      <c r="K88" s="84"/>
      <c r="L88" s="6"/>
      <c r="M88" s="6"/>
      <c r="N88" s="6"/>
      <c r="O88" s="6"/>
      <c r="P88" s="6"/>
      <c r="Q88" s="6"/>
      <c r="R88" s="6"/>
      <c r="S88" s="6"/>
      <c r="T88" s="6"/>
    </row>
    <row r="89" spans="2:20" ht="15.75">
      <c r="B89" s="24"/>
      <c r="C89" s="83"/>
      <c r="D89" s="83"/>
      <c r="E89" s="83"/>
      <c r="F89" s="83"/>
      <c r="G89" s="83"/>
      <c r="H89" s="83"/>
      <c r="I89" s="83"/>
      <c r="J89" s="83"/>
      <c r="K89" s="84"/>
      <c r="L89" s="6"/>
      <c r="M89" s="6"/>
      <c r="N89" s="6"/>
      <c r="O89" s="6"/>
      <c r="P89" s="6"/>
      <c r="Q89" s="6"/>
      <c r="R89" s="6"/>
      <c r="S89" s="6"/>
      <c r="T89" s="6"/>
    </row>
    <row r="90" spans="2:20" ht="15.75">
      <c r="B90" s="24"/>
      <c r="C90" s="83"/>
      <c r="D90" s="83"/>
      <c r="E90" s="83"/>
      <c r="F90" s="83"/>
      <c r="G90" s="83"/>
      <c r="H90" s="83"/>
      <c r="I90" s="83"/>
      <c r="J90" s="83"/>
      <c r="K90" s="84"/>
      <c r="L90" s="6"/>
      <c r="M90" s="6"/>
      <c r="N90" s="6"/>
      <c r="O90" s="6"/>
      <c r="P90" s="6"/>
      <c r="Q90" s="6"/>
      <c r="R90" s="6"/>
      <c r="S90" s="6"/>
      <c r="T90" s="6"/>
    </row>
    <row r="91" spans="2:20" ht="15.75">
      <c r="B91" s="24"/>
      <c r="C91" s="83"/>
      <c r="D91" s="83"/>
      <c r="E91" s="83"/>
      <c r="F91" s="83"/>
      <c r="G91" s="83"/>
      <c r="H91" s="83"/>
      <c r="I91" s="83"/>
      <c r="J91" s="83"/>
      <c r="K91" s="84"/>
      <c r="L91" s="6"/>
      <c r="M91" s="6"/>
      <c r="N91" s="6"/>
      <c r="O91" s="6"/>
      <c r="P91" s="6"/>
      <c r="Q91" s="6"/>
      <c r="R91" s="6"/>
      <c r="S91" s="6"/>
      <c r="T91" s="6"/>
    </row>
    <row r="92" spans="2:20" ht="15.75">
      <c r="B92" s="24"/>
      <c r="C92" s="83"/>
      <c r="D92" s="83"/>
      <c r="E92" s="83"/>
      <c r="F92" s="83"/>
      <c r="G92" s="83"/>
      <c r="H92" s="83"/>
      <c r="I92" s="83"/>
      <c r="J92" s="83"/>
      <c r="K92" s="84"/>
      <c r="L92" s="6"/>
      <c r="M92" s="6"/>
      <c r="N92" s="6"/>
      <c r="O92" s="6"/>
      <c r="P92" s="6"/>
      <c r="Q92" s="6"/>
      <c r="R92" s="6"/>
      <c r="S92" s="6"/>
      <c r="T92" s="6"/>
    </row>
    <row r="93" spans="2:20" ht="15.75">
      <c r="B93" s="24"/>
      <c r="C93" s="78"/>
      <c r="D93" s="78"/>
      <c r="E93" s="78"/>
      <c r="F93" s="78"/>
      <c r="G93" s="78"/>
      <c r="H93" s="78"/>
      <c r="I93" s="78"/>
      <c r="J93" s="78"/>
      <c r="K93" s="79"/>
      <c r="L93" s="6"/>
      <c r="M93" s="6"/>
      <c r="N93" s="6"/>
      <c r="O93" s="6"/>
      <c r="P93" s="6"/>
      <c r="Q93" s="6"/>
      <c r="R93" s="6"/>
      <c r="S93" s="6"/>
      <c r="T93" s="6"/>
    </row>
    <row r="94" spans="2:20" ht="15.75">
      <c r="B94" s="24"/>
      <c r="C94" s="83"/>
      <c r="D94" s="83"/>
      <c r="E94" s="83"/>
      <c r="F94" s="83"/>
      <c r="G94" s="83"/>
      <c r="H94" s="83"/>
      <c r="I94" s="83"/>
      <c r="J94" s="83"/>
      <c r="K94" s="84"/>
      <c r="L94" s="6"/>
      <c r="M94" s="6"/>
      <c r="N94" s="6"/>
      <c r="O94" s="6"/>
      <c r="P94" s="6"/>
      <c r="Q94" s="6"/>
      <c r="R94" s="6"/>
      <c r="S94" s="6"/>
      <c r="T94" s="6"/>
    </row>
    <row r="95" spans="2:20" ht="15.75">
      <c r="B95" s="24"/>
      <c r="C95" s="83"/>
      <c r="D95" s="83"/>
      <c r="E95" s="83"/>
      <c r="F95" s="83"/>
      <c r="G95" s="83"/>
      <c r="H95" s="83"/>
      <c r="I95" s="83"/>
      <c r="J95" s="83"/>
      <c r="K95" s="84"/>
      <c r="L95" s="6"/>
      <c r="M95" s="6"/>
      <c r="N95" s="6"/>
      <c r="O95" s="6"/>
      <c r="P95" s="6"/>
      <c r="Q95" s="6"/>
      <c r="R95" s="6"/>
      <c r="S95" s="6"/>
      <c r="T95" s="6"/>
    </row>
    <row r="96" spans="2:20" ht="15.75">
      <c r="B96" s="24"/>
      <c r="C96" s="83"/>
      <c r="D96" s="83"/>
      <c r="E96" s="83"/>
      <c r="F96" s="83"/>
      <c r="G96" s="83"/>
      <c r="H96" s="83"/>
      <c r="I96" s="83"/>
      <c r="J96" s="83"/>
      <c r="K96" s="84"/>
      <c r="L96" s="6"/>
      <c r="M96" s="6"/>
      <c r="N96" s="6"/>
      <c r="O96" s="6"/>
      <c r="P96" s="6"/>
      <c r="Q96" s="6"/>
      <c r="R96" s="6"/>
      <c r="S96" s="6"/>
      <c r="T96" s="6"/>
    </row>
    <row r="97" spans="2:20" ht="15.75">
      <c r="B97" s="24"/>
      <c r="C97" s="83"/>
      <c r="D97" s="83"/>
      <c r="E97" s="83"/>
      <c r="F97" s="83"/>
      <c r="G97" s="83"/>
      <c r="H97" s="83"/>
      <c r="I97" s="83"/>
      <c r="J97" s="83"/>
      <c r="K97" s="84"/>
      <c r="L97" s="6"/>
      <c r="M97" s="6"/>
      <c r="N97" s="6"/>
      <c r="O97" s="6"/>
      <c r="P97" s="6"/>
      <c r="Q97" s="6"/>
      <c r="R97" s="6"/>
      <c r="S97" s="6"/>
      <c r="T97" s="6"/>
    </row>
    <row r="98" spans="2:20" ht="15.75">
      <c r="B98" s="24"/>
      <c r="C98" s="83"/>
      <c r="D98" s="83"/>
      <c r="E98" s="83"/>
      <c r="F98" s="83"/>
      <c r="G98" s="83"/>
      <c r="H98" s="83"/>
      <c r="I98" s="83"/>
      <c r="J98" s="83"/>
      <c r="K98" s="84"/>
      <c r="L98" s="6"/>
      <c r="M98" s="6"/>
      <c r="N98" s="6"/>
      <c r="O98" s="6"/>
      <c r="P98" s="6"/>
      <c r="Q98" s="6"/>
      <c r="R98" s="6"/>
      <c r="S98" s="6"/>
      <c r="T98" s="6"/>
    </row>
    <row r="99" spans="2:20" ht="16.5" thickBot="1">
      <c r="B99" s="24"/>
      <c r="C99" s="83"/>
      <c r="D99" s="83"/>
      <c r="E99" s="83"/>
      <c r="F99" s="83"/>
      <c r="G99" s="83"/>
      <c r="H99" s="83"/>
      <c r="I99" s="83"/>
      <c r="J99" s="83"/>
      <c r="K99" s="84"/>
      <c r="L99" s="6"/>
      <c r="M99" s="75" t="s">
        <v>8</v>
      </c>
      <c r="N99" s="75"/>
      <c r="O99" s="75"/>
      <c r="P99" s="75"/>
      <c r="Q99" s="75"/>
      <c r="R99" s="75"/>
      <c r="S99" s="6"/>
      <c r="T99" s="6"/>
    </row>
    <row r="100" spans="2:20" ht="16.5" thickBot="1">
      <c r="B100" s="24"/>
      <c r="C100" s="83"/>
      <c r="D100" s="83"/>
      <c r="E100" s="83"/>
      <c r="F100" s="83"/>
      <c r="G100" s="83"/>
      <c r="H100" s="83"/>
      <c r="I100" s="83"/>
      <c r="J100" s="83"/>
      <c r="K100" s="84"/>
      <c r="L100" s="6"/>
      <c r="M100" s="107" t="s">
        <v>9</v>
      </c>
      <c r="N100" s="108"/>
      <c r="O100" s="108" t="s">
        <v>10</v>
      </c>
      <c r="P100" s="108"/>
      <c r="Q100" s="108" t="s">
        <v>11</v>
      </c>
      <c r="R100" s="109"/>
      <c r="S100" s="6"/>
      <c r="T100" s="6"/>
    </row>
    <row r="101" spans="2:20" ht="15.75">
      <c r="B101" s="24"/>
      <c r="C101" s="78"/>
      <c r="D101" s="78"/>
      <c r="E101" s="78"/>
      <c r="F101" s="78"/>
      <c r="G101" s="78"/>
      <c r="H101" s="78"/>
      <c r="I101" s="78"/>
      <c r="J101" s="78"/>
      <c r="K101" s="79"/>
      <c r="L101" s="6"/>
      <c r="M101" s="107"/>
      <c r="N101" s="108"/>
      <c r="O101" s="108"/>
      <c r="P101" s="108"/>
      <c r="Q101" s="108"/>
      <c r="R101" s="109"/>
      <c r="S101" s="6"/>
      <c r="T101" s="6"/>
    </row>
    <row r="102" spans="2:20" ht="16.5" thickBot="1">
      <c r="B102" s="24"/>
      <c r="C102" s="78"/>
      <c r="D102" s="78"/>
      <c r="E102" s="78"/>
      <c r="F102" s="78"/>
      <c r="G102" s="78"/>
      <c r="H102" s="78"/>
      <c r="I102" s="78"/>
      <c r="J102" s="78"/>
      <c r="K102" s="79"/>
      <c r="L102" s="6"/>
      <c r="M102" s="126"/>
      <c r="N102" s="127"/>
      <c r="O102" s="127"/>
      <c r="P102" s="127"/>
      <c r="Q102" s="127"/>
      <c r="R102" s="128"/>
      <c r="S102" s="6"/>
      <c r="T102" s="6"/>
    </row>
    <row r="103" spans="2:20" ht="16.5" thickBot="1">
      <c r="B103" s="24"/>
      <c r="C103" s="78"/>
      <c r="D103" s="78"/>
      <c r="E103" s="78"/>
      <c r="F103" s="78"/>
      <c r="G103" s="78"/>
      <c r="H103" s="78"/>
      <c r="I103" s="78"/>
      <c r="J103" s="78"/>
      <c r="K103" s="79"/>
      <c r="L103" s="6"/>
      <c r="M103" s="35"/>
      <c r="N103" s="36"/>
      <c r="O103" s="36"/>
      <c r="P103" s="36"/>
      <c r="Q103" s="36"/>
      <c r="R103" s="37"/>
      <c r="S103" s="6"/>
      <c r="T103" s="6"/>
    </row>
    <row r="104" spans="2:20" ht="19.5" thickBot="1">
      <c r="B104" s="24"/>
      <c r="C104" s="78"/>
      <c r="D104" s="78"/>
      <c r="E104" s="78"/>
      <c r="F104" s="78"/>
      <c r="G104" s="78"/>
      <c r="H104" s="78"/>
      <c r="I104" s="78"/>
      <c r="J104" s="78"/>
      <c r="K104" s="79"/>
      <c r="L104" s="6"/>
      <c r="M104" s="61" t="s">
        <v>12</v>
      </c>
      <c r="N104" s="22" t="s">
        <v>25</v>
      </c>
      <c r="O104" s="96" t="s">
        <v>3</v>
      </c>
      <c r="P104" s="97"/>
      <c r="Q104" s="104">
        <v>44356</v>
      </c>
      <c r="R104" s="105"/>
      <c r="S104" s="6"/>
      <c r="T104" s="6"/>
    </row>
    <row r="105" spans="2:20" ht="15.75">
      <c r="B105" s="24"/>
      <c r="C105" s="78"/>
      <c r="D105" s="78"/>
      <c r="E105" s="78"/>
      <c r="F105" s="78"/>
      <c r="G105" s="78"/>
      <c r="H105" s="78"/>
      <c r="I105" s="78"/>
      <c r="J105" s="78"/>
      <c r="K105" s="79"/>
      <c r="L105" s="6"/>
      <c r="M105" s="6"/>
      <c r="N105" s="6"/>
      <c r="O105" s="6"/>
      <c r="P105" s="6"/>
      <c r="Q105" s="6"/>
      <c r="R105" s="6"/>
      <c r="S105" s="6"/>
      <c r="T105" s="6"/>
    </row>
    <row r="106" spans="2:20" ht="15.75">
      <c r="B106" s="24"/>
      <c r="C106" s="78"/>
      <c r="D106" s="78"/>
      <c r="E106" s="78"/>
      <c r="F106" s="78"/>
      <c r="G106" s="78"/>
      <c r="H106" s="78"/>
      <c r="I106" s="78"/>
      <c r="J106" s="78"/>
      <c r="K106" s="79"/>
      <c r="L106" s="6"/>
      <c r="M106" s="6"/>
      <c r="N106" s="6"/>
      <c r="O106" s="6"/>
      <c r="P106" s="6"/>
      <c r="Q106" s="6"/>
      <c r="R106" s="6"/>
      <c r="S106" s="6"/>
      <c r="T106" s="6"/>
    </row>
    <row r="107" spans="2:20" ht="16.5" thickBot="1">
      <c r="B107" s="38"/>
      <c r="C107" s="80"/>
      <c r="D107" s="80"/>
      <c r="E107" s="80"/>
      <c r="F107" s="80"/>
      <c r="G107" s="80"/>
      <c r="H107" s="80"/>
      <c r="I107" s="80"/>
      <c r="J107" s="80"/>
      <c r="K107" s="81"/>
      <c r="L107" s="6"/>
      <c r="M107" s="6"/>
      <c r="N107" s="6"/>
      <c r="O107" s="6"/>
      <c r="P107" s="6"/>
      <c r="Q107" s="6"/>
      <c r="R107" s="6"/>
      <c r="S107" s="6"/>
      <c r="T107" s="6"/>
    </row>
    <row r="108" spans="2:20" ht="15.75">
      <c r="B108" s="39"/>
      <c r="C108" s="82"/>
      <c r="D108" s="82"/>
      <c r="E108" s="82"/>
      <c r="F108" s="82"/>
      <c r="G108" s="82"/>
      <c r="H108" s="82"/>
      <c r="I108" s="82"/>
      <c r="J108" s="82"/>
      <c r="K108" s="82"/>
      <c r="L108" s="6"/>
      <c r="M108" s="6"/>
      <c r="N108" s="6"/>
      <c r="O108" s="6"/>
      <c r="P108" s="6"/>
      <c r="Q108" s="6"/>
      <c r="R108" s="6"/>
      <c r="S108" s="6"/>
      <c r="T108" s="6"/>
    </row>
    <row r="109" spans="2:20" ht="15.75">
      <c r="B109" s="39"/>
      <c r="C109" s="82"/>
      <c r="D109" s="82"/>
      <c r="E109" s="82"/>
      <c r="F109" s="82"/>
      <c r="G109" s="82"/>
      <c r="H109" s="82"/>
      <c r="I109" s="82"/>
      <c r="J109" s="82"/>
      <c r="K109" s="82"/>
      <c r="L109" s="6"/>
      <c r="M109" s="6"/>
      <c r="N109" s="6"/>
      <c r="O109" s="6"/>
      <c r="P109" s="6"/>
      <c r="Q109" s="6"/>
      <c r="R109" s="6"/>
      <c r="S109" s="6"/>
      <c r="T109" s="6"/>
    </row>
    <row r="110" spans="2:20" ht="15.75">
      <c r="B110" s="40"/>
      <c r="C110" s="76"/>
      <c r="D110" s="76"/>
      <c r="E110" s="76"/>
      <c r="F110" s="76"/>
      <c r="G110" s="76"/>
      <c r="H110" s="76"/>
      <c r="I110" s="76"/>
      <c r="J110" s="76"/>
      <c r="K110" s="76"/>
    </row>
    <row r="111" spans="2:20" ht="15.75">
      <c r="B111" s="40"/>
      <c r="C111" s="76"/>
      <c r="D111" s="76"/>
      <c r="E111" s="76"/>
      <c r="F111" s="76"/>
      <c r="G111" s="76"/>
      <c r="H111" s="76"/>
      <c r="I111" s="76"/>
      <c r="J111" s="76"/>
      <c r="K111" s="76"/>
    </row>
    <row r="112" spans="2:20" ht="15.75">
      <c r="B112" s="40"/>
      <c r="C112" s="76"/>
      <c r="D112" s="76"/>
      <c r="E112" s="76"/>
      <c r="F112" s="76"/>
      <c r="G112" s="76"/>
      <c r="H112" s="76"/>
      <c r="I112" s="76"/>
      <c r="J112" s="76"/>
      <c r="K112" s="76"/>
    </row>
    <row r="113" spans="2:11" ht="15.75">
      <c r="B113" s="40"/>
      <c r="C113" s="76"/>
      <c r="D113" s="76"/>
      <c r="E113" s="76"/>
      <c r="F113" s="76"/>
      <c r="G113" s="76"/>
      <c r="H113" s="76"/>
      <c r="I113" s="76"/>
      <c r="J113" s="76"/>
      <c r="K113" s="76"/>
    </row>
    <row r="114" spans="2:11" ht="15.75">
      <c r="B114" s="40"/>
      <c r="C114" s="76"/>
      <c r="D114" s="76"/>
      <c r="E114" s="76"/>
      <c r="F114" s="76"/>
      <c r="G114" s="76"/>
      <c r="H114" s="76"/>
      <c r="I114" s="76"/>
      <c r="J114" s="76"/>
      <c r="K114" s="76"/>
    </row>
    <row r="115" spans="2:11" ht="15.75">
      <c r="B115" s="40"/>
      <c r="C115" s="76"/>
      <c r="D115" s="76"/>
      <c r="E115" s="76"/>
      <c r="F115" s="76"/>
      <c r="G115" s="76"/>
      <c r="H115" s="76"/>
      <c r="I115" s="76"/>
      <c r="J115" s="76"/>
      <c r="K115" s="76"/>
    </row>
    <row r="116" spans="2:11" ht="15.75">
      <c r="B116" s="40"/>
      <c r="C116" s="76"/>
      <c r="D116" s="76"/>
      <c r="E116" s="76"/>
      <c r="F116" s="76"/>
      <c r="G116" s="76"/>
      <c r="H116" s="76"/>
      <c r="I116" s="76"/>
      <c r="J116" s="76"/>
      <c r="K116" s="76"/>
    </row>
    <row r="117" spans="2:11" ht="15.75">
      <c r="B117" s="40"/>
      <c r="C117" s="76"/>
      <c r="D117" s="76"/>
      <c r="E117" s="76"/>
      <c r="F117" s="76"/>
      <c r="G117" s="76"/>
      <c r="H117" s="76"/>
      <c r="I117" s="76"/>
      <c r="J117" s="76"/>
      <c r="K117" s="76"/>
    </row>
    <row r="118" spans="2:11" ht="15.75">
      <c r="B118" s="40"/>
      <c r="C118" s="76"/>
      <c r="D118" s="76"/>
      <c r="E118" s="76"/>
      <c r="F118" s="76"/>
      <c r="G118" s="76"/>
      <c r="H118" s="76"/>
      <c r="I118" s="76"/>
      <c r="J118" s="76"/>
      <c r="K118" s="76"/>
    </row>
    <row r="119" spans="2:11" ht="15.75">
      <c r="B119" s="40"/>
      <c r="C119" s="76"/>
      <c r="D119" s="76"/>
      <c r="E119" s="76"/>
      <c r="F119" s="76"/>
      <c r="G119" s="76"/>
      <c r="H119" s="76"/>
      <c r="I119" s="76"/>
      <c r="J119" s="76"/>
      <c r="K119" s="76"/>
    </row>
    <row r="120" spans="2:11" ht="15.75">
      <c r="B120" s="40"/>
      <c r="C120" s="76"/>
      <c r="D120" s="76"/>
      <c r="E120" s="76"/>
      <c r="F120" s="76"/>
      <c r="G120" s="76"/>
      <c r="H120" s="76"/>
      <c r="I120" s="76"/>
      <c r="J120" s="76"/>
      <c r="K120" s="76"/>
    </row>
    <row r="121" spans="2:11" ht="15.75">
      <c r="B121" s="40"/>
      <c r="C121" s="76"/>
      <c r="D121" s="76"/>
      <c r="E121" s="76"/>
      <c r="F121" s="76"/>
      <c r="G121" s="76"/>
      <c r="H121" s="76"/>
      <c r="I121" s="76"/>
      <c r="J121" s="76"/>
      <c r="K121" s="76"/>
    </row>
    <row r="122" spans="2:11" ht="15.75">
      <c r="B122" s="40"/>
      <c r="C122" s="76"/>
      <c r="D122" s="76"/>
      <c r="E122" s="76"/>
      <c r="F122" s="76"/>
      <c r="G122" s="76"/>
      <c r="H122" s="76"/>
      <c r="I122" s="76"/>
      <c r="J122" s="76"/>
      <c r="K122" s="76"/>
    </row>
    <row r="123" spans="2:11" ht="15.75">
      <c r="B123" s="40"/>
      <c r="C123" s="76"/>
      <c r="D123" s="76"/>
      <c r="E123" s="76"/>
      <c r="F123" s="76"/>
      <c r="G123" s="76"/>
      <c r="H123" s="76"/>
      <c r="I123" s="76"/>
      <c r="J123" s="76"/>
      <c r="K123" s="76"/>
    </row>
    <row r="124" spans="2:11" ht="15.75">
      <c r="B124" s="40"/>
      <c r="C124" s="76"/>
      <c r="D124" s="76"/>
      <c r="E124" s="76"/>
      <c r="F124" s="76"/>
      <c r="G124" s="76"/>
      <c r="H124" s="76"/>
      <c r="I124" s="76"/>
      <c r="J124" s="76"/>
      <c r="K124" s="76"/>
    </row>
    <row r="125" spans="2:11" ht="15.75">
      <c r="B125" s="40"/>
      <c r="C125" s="76"/>
      <c r="D125" s="76"/>
      <c r="E125" s="76"/>
      <c r="F125" s="76"/>
      <c r="G125" s="76"/>
      <c r="H125" s="76"/>
      <c r="I125" s="76"/>
      <c r="J125" s="76"/>
      <c r="K125" s="76"/>
    </row>
    <row r="126" spans="2:11" ht="15.75">
      <c r="B126" s="40"/>
      <c r="C126" s="76"/>
      <c r="D126" s="76"/>
      <c r="E126" s="76"/>
      <c r="F126" s="76"/>
      <c r="G126" s="76"/>
      <c r="H126" s="76"/>
      <c r="I126" s="76"/>
      <c r="J126" s="76"/>
      <c r="K126" s="76"/>
    </row>
    <row r="127" spans="2:11" ht="15.75">
      <c r="B127" s="40"/>
      <c r="C127" s="76"/>
      <c r="D127" s="76"/>
      <c r="E127" s="76"/>
      <c r="F127" s="76"/>
      <c r="G127" s="76"/>
      <c r="H127" s="76"/>
      <c r="I127" s="76"/>
      <c r="J127" s="76"/>
      <c r="K127" s="76"/>
    </row>
    <row r="128" spans="2:11" ht="15.75">
      <c r="B128" s="40"/>
      <c r="C128" s="76"/>
      <c r="D128" s="76"/>
      <c r="E128" s="76"/>
      <c r="F128" s="76"/>
      <c r="G128" s="76"/>
      <c r="H128" s="76"/>
      <c r="I128" s="76"/>
      <c r="J128" s="76"/>
      <c r="K128" s="76"/>
    </row>
    <row r="129" spans="2:11" ht="15.75">
      <c r="B129" s="40"/>
      <c r="C129" s="76"/>
      <c r="D129" s="76"/>
      <c r="E129" s="76"/>
      <c r="F129" s="76"/>
      <c r="G129" s="76"/>
      <c r="H129" s="76"/>
      <c r="I129" s="76"/>
      <c r="J129" s="76"/>
      <c r="K129" s="76"/>
    </row>
    <row r="130" spans="2:11" ht="15.75">
      <c r="B130" s="40"/>
      <c r="C130" s="76"/>
      <c r="D130" s="76"/>
      <c r="E130" s="76"/>
      <c r="F130" s="76"/>
      <c r="G130" s="76"/>
      <c r="H130" s="76"/>
      <c r="I130" s="76"/>
      <c r="J130" s="76"/>
      <c r="K130" s="76"/>
    </row>
    <row r="131" spans="2:11" ht="15.75">
      <c r="B131" s="40"/>
      <c r="C131" s="76"/>
      <c r="D131" s="76"/>
      <c r="E131" s="76"/>
      <c r="F131" s="76"/>
      <c r="G131" s="76"/>
      <c r="H131" s="76"/>
      <c r="I131" s="76"/>
      <c r="J131" s="76"/>
      <c r="K131" s="76"/>
    </row>
    <row r="132" spans="2:11" ht="15.75">
      <c r="B132" s="40"/>
      <c r="C132" s="76"/>
      <c r="D132" s="76"/>
      <c r="E132" s="76"/>
      <c r="F132" s="76"/>
      <c r="G132" s="76"/>
      <c r="H132" s="76"/>
      <c r="I132" s="76"/>
      <c r="J132" s="76"/>
      <c r="K132" s="76"/>
    </row>
    <row r="133" spans="2:11" ht="15.75">
      <c r="B133" s="40"/>
      <c r="C133" s="76"/>
      <c r="D133" s="76"/>
      <c r="E133" s="76"/>
      <c r="F133" s="76"/>
      <c r="G133" s="76"/>
      <c r="H133" s="76"/>
      <c r="I133" s="76"/>
      <c r="J133" s="76"/>
      <c r="K133" s="76"/>
    </row>
    <row r="134" spans="2:11" ht="15.75">
      <c r="B134" s="40"/>
      <c r="C134" s="76"/>
      <c r="D134" s="76"/>
      <c r="E134" s="76"/>
      <c r="F134" s="76"/>
      <c r="G134" s="76"/>
      <c r="H134" s="76"/>
      <c r="I134" s="76"/>
      <c r="J134" s="76"/>
      <c r="K134" s="76"/>
    </row>
    <row r="135" spans="2:11" ht="15.75">
      <c r="B135" s="40"/>
      <c r="C135" s="76"/>
      <c r="D135" s="76"/>
      <c r="E135" s="76"/>
      <c r="F135" s="76"/>
      <c r="G135" s="76"/>
      <c r="H135" s="76"/>
      <c r="I135" s="76"/>
      <c r="J135" s="76"/>
      <c r="K135" s="76"/>
    </row>
    <row r="136" spans="2:11" ht="15.75">
      <c r="B136" s="40"/>
      <c r="C136" s="76"/>
      <c r="D136" s="76"/>
      <c r="E136" s="76"/>
      <c r="F136" s="76"/>
      <c r="G136" s="76"/>
      <c r="H136" s="76"/>
      <c r="I136" s="76"/>
      <c r="J136" s="76"/>
      <c r="K136" s="76"/>
    </row>
    <row r="137" spans="2:11" ht="15.75">
      <c r="B137" s="40"/>
      <c r="C137" s="76"/>
      <c r="D137" s="76"/>
      <c r="E137" s="76"/>
      <c r="F137" s="76"/>
      <c r="G137" s="76"/>
      <c r="H137" s="76"/>
      <c r="I137" s="76"/>
      <c r="J137" s="76"/>
      <c r="K137" s="76"/>
    </row>
    <row r="138" spans="2:11" ht="15.75">
      <c r="B138" s="40"/>
      <c r="C138" s="76"/>
      <c r="D138" s="76"/>
      <c r="E138" s="76"/>
      <c r="F138" s="76"/>
      <c r="G138" s="76"/>
      <c r="H138" s="76"/>
      <c r="I138" s="76"/>
      <c r="J138" s="76"/>
      <c r="K138" s="76"/>
    </row>
    <row r="139" spans="2:11" ht="15.75">
      <c r="B139" s="40"/>
      <c r="C139" s="76"/>
      <c r="D139" s="76"/>
      <c r="E139" s="76"/>
      <c r="F139" s="76"/>
      <c r="G139" s="76"/>
      <c r="H139" s="76"/>
      <c r="I139" s="76"/>
      <c r="J139" s="76"/>
      <c r="K139" s="76"/>
    </row>
    <row r="140" spans="2:11" ht="15.75">
      <c r="B140" s="40"/>
      <c r="C140" s="76"/>
      <c r="D140" s="76"/>
      <c r="E140" s="76"/>
      <c r="F140" s="76"/>
      <c r="G140" s="76"/>
      <c r="H140" s="76"/>
      <c r="I140" s="76"/>
      <c r="J140" s="76"/>
      <c r="K140" s="76"/>
    </row>
    <row r="141" spans="2:11" ht="15.75">
      <c r="B141" s="40"/>
      <c r="C141" s="76"/>
      <c r="D141" s="76"/>
      <c r="E141" s="76"/>
      <c r="F141" s="76"/>
      <c r="G141" s="76"/>
      <c r="H141" s="76"/>
      <c r="I141" s="76"/>
      <c r="J141" s="76"/>
      <c r="K141" s="76"/>
    </row>
    <row r="142" spans="2:11" ht="15.75">
      <c r="B142" s="40"/>
      <c r="C142" s="76"/>
      <c r="D142" s="76"/>
      <c r="E142" s="76"/>
      <c r="F142" s="76"/>
      <c r="G142" s="76"/>
      <c r="H142" s="76"/>
      <c r="I142" s="76"/>
      <c r="J142" s="76"/>
      <c r="K142" s="76"/>
    </row>
    <row r="143" spans="2:11" ht="15.75">
      <c r="B143" s="40"/>
      <c r="C143" s="76"/>
      <c r="D143" s="76"/>
      <c r="E143" s="76"/>
      <c r="F143" s="76"/>
      <c r="G143" s="76"/>
      <c r="H143" s="76"/>
      <c r="I143" s="76"/>
      <c r="J143" s="76"/>
      <c r="K143" s="76"/>
    </row>
    <row r="144" spans="2:11" ht="15.75">
      <c r="B144" s="40"/>
      <c r="C144" s="76"/>
      <c r="D144" s="76"/>
      <c r="E144" s="76"/>
      <c r="F144" s="76"/>
      <c r="G144" s="76"/>
      <c r="H144" s="76"/>
      <c r="I144" s="76"/>
      <c r="J144" s="76"/>
      <c r="K144" s="76"/>
    </row>
    <row r="145" spans="2:11" ht="15.75">
      <c r="B145" s="40"/>
      <c r="C145" s="76"/>
      <c r="D145" s="76"/>
      <c r="E145" s="76"/>
      <c r="F145" s="76"/>
      <c r="G145" s="76"/>
      <c r="H145" s="76"/>
      <c r="I145" s="76"/>
      <c r="J145" s="76"/>
      <c r="K145" s="76"/>
    </row>
    <row r="146" spans="2:11" ht="15.75">
      <c r="B146" s="40"/>
      <c r="C146" s="76"/>
      <c r="D146" s="76"/>
      <c r="E146" s="76"/>
      <c r="F146" s="76"/>
      <c r="G146" s="76"/>
      <c r="H146" s="76"/>
      <c r="I146" s="76"/>
      <c r="J146" s="76"/>
      <c r="K146" s="76"/>
    </row>
    <row r="147" spans="2:11" ht="15.75">
      <c r="B147" s="40"/>
      <c r="C147" s="76"/>
      <c r="D147" s="76"/>
      <c r="E147" s="76"/>
      <c r="F147" s="76"/>
      <c r="G147" s="76"/>
      <c r="H147" s="76"/>
      <c r="I147" s="76"/>
      <c r="J147" s="76"/>
      <c r="K147" s="76"/>
    </row>
    <row r="148" spans="2:11" ht="15.75">
      <c r="B148" s="40"/>
      <c r="C148" s="76"/>
      <c r="D148" s="76"/>
      <c r="E148" s="76"/>
      <c r="F148" s="76"/>
      <c r="G148" s="76"/>
      <c r="H148" s="76"/>
      <c r="I148" s="76"/>
      <c r="J148" s="76"/>
      <c r="K148" s="76"/>
    </row>
    <row r="149" spans="2:11" ht="15.75">
      <c r="B149" s="40"/>
      <c r="C149" s="76"/>
      <c r="D149" s="76"/>
      <c r="E149" s="76"/>
      <c r="F149" s="76"/>
      <c r="G149" s="76"/>
      <c r="H149" s="76"/>
      <c r="I149" s="76"/>
      <c r="J149" s="76"/>
      <c r="K149" s="76"/>
    </row>
    <row r="150" spans="2:11" ht="15.75">
      <c r="B150" s="40"/>
      <c r="C150" s="76"/>
      <c r="D150" s="76"/>
      <c r="E150" s="76"/>
      <c r="F150" s="76"/>
      <c r="G150" s="76"/>
      <c r="H150" s="76"/>
      <c r="I150" s="76"/>
      <c r="J150" s="76"/>
      <c r="K150" s="76"/>
    </row>
    <row r="151" spans="2:11" ht="15.75">
      <c r="B151" s="40"/>
      <c r="C151" s="76"/>
      <c r="D151" s="76"/>
      <c r="E151" s="76"/>
      <c r="F151" s="76"/>
      <c r="G151" s="76"/>
      <c r="H151" s="76"/>
      <c r="I151" s="76"/>
      <c r="J151" s="76"/>
      <c r="K151" s="76"/>
    </row>
    <row r="152" spans="2:11" ht="15.75">
      <c r="B152" s="40"/>
      <c r="C152" s="76"/>
      <c r="D152" s="76"/>
      <c r="E152" s="76"/>
      <c r="F152" s="76"/>
      <c r="G152" s="76"/>
      <c r="H152" s="76"/>
      <c r="I152" s="76"/>
      <c r="J152" s="76"/>
      <c r="K152" s="76"/>
    </row>
    <row r="153" spans="2:11" ht="15.75">
      <c r="B153" s="40"/>
      <c r="C153" s="76"/>
      <c r="D153" s="76"/>
      <c r="E153" s="76"/>
      <c r="F153" s="76"/>
      <c r="G153" s="76"/>
      <c r="H153" s="76"/>
      <c r="I153" s="76"/>
      <c r="J153" s="76"/>
      <c r="K153" s="76"/>
    </row>
    <row r="154" spans="2:11" ht="15.75">
      <c r="B154" s="40"/>
      <c r="C154" s="76"/>
      <c r="D154" s="76"/>
      <c r="E154" s="76"/>
      <c r="F154" s="76"/>
      <c r="G154" s="76"/>
      <c r="H154" s="76"/>
      <c r="I154" s="76"/>
      <c r="J154" s="76"/>
      <c r="K154" s="76"/>
    </row>
    <row r="155" spans="2:11" ht="15.75">
      <c r="B155" s="40"/>
      <c r="C155" s="76"/>
      <c r="D155" s="76"/>
      <c r="E155" s="76"/>
      <c r="F155" s="76"/>
      <c r="G155" s="76"/>
      <c r="H155" s="76"/>
      <c r="I155" s="76"/>
      <c r="J155" s="76"/>
      <c r="K155" s="76"/>
    </row>
    <row r="156" spans="2:11" ht="15.75">
      <c r="B156" s="40"/>
      <c r="C156" s="76"/>
      <c r="D156" s="76"/>
      <c r="E156" s="76"/>
      <c r="F156" s="76"/>
      <c r="G156" s="76"/>
      <c r="H156" s="76"/>
      <c r="I156" s="76"/>
      <c r="J156" s="76"/>
      <c r="K156" s="76"/>
    </row>
    <row r="157" spans="2:11" ht="15.75">
      <c r="B157" s="40"/>
      <c r="C157" s="76"/>
      <c r="D157" s="76"/>
      <c r="E157" s="76"/>
      <c r="F157" s="76"/>
      <c r="G157" s="76"/>
      <c r="H157" s="76"/>
      <c r="I157" s="76"/>
      <c r="J157" s="76"/>
      <c r="K157" s="76"/>
    </row>
    <row r="158" spans="2:11" ht="15.75">
      <c r="B158" s="40"/>
      <c r="C158" s="76"/>
      <c r="D158" s="76"/>
      <c r="E158" s="76"/>
      <c r="F158" s="76"/>
      <c r="G158" s="76"/>
      <c r="H158" s="76"/>
      <c r="I158" s="76"/>
      <c r="J158" s="76"/>
      <c r="K158" s="76"/>
    </row>
    <row r="159" spans="2:11" ht="15.75">
      <c r="B159" s="40"/>
      <c r="C159" s="76"/>
      <c r="D159" s="76"/>
      <c r="E159" s="76"/>
      <c r="F159" s="76"/>
      <c r="G159" s="76"/>
      <c r="H159" s="76"/>
      <c r="I159" s="76"/>
      <c r="J159" s="76"/>
      <c r="K159" s="76"/>
    </row>
    <row r="160" spans="2:11" ht="15.75">
      <c r="B160" s="40"/>
      <c r="C160" s="76"/>
      <c r="D160" s="76"/>
      <c r="E160" s="76"/>
      <c r="F160" s="76"/>
      <c r="G160" s="76"/>
      <c r="H160" s="76"/>
      <c r="I160" s="76"/>
      <c r="J160" s="76"/>
      <c r="K160" s="76"/>
    </row>
    <row r="161" spans="2:11" ht="15.75">
      <c r="B161" s="40"/>
      <c r="C161" s="76"/>
      <c r="D161" s="76"/>
      <c r="E161" s="76"/>
      <c r="F161" s="76"/>
      <c r="G161" s="76"/>
      <c r="H161" s="76"/>
      <c r="I161" s="76"/>
      <c r="J161" s="76"/>
      <c r="K161" s="76"/>
    </row>
    <row r="162" spans="2:11" ht="15.75">
      <c r="B162" s="40"/>
      <c r="C162" s="76"/>
      <c r="D162" s="76"/>
      <c r="E162" s="76"/>
      <c r="F162" s="76"/>
      <c r="G162" s="76"/>
      <c r="H162" s="76"/>
      <c r="I162" s="76"/>
      <c r="J162" s="76"/>
      <c r="K162" s="76"/>
    </row>
    <row r="163" spans="2:11" ht="15.75">
      <c r="B163" s="40"/>
      <c r="C163" s="76"/>
      <c r="D163" s="76"/>
      <c r="E163" s="76"/>
      <c r="F163" s="76"/>
      <c r="G163" s="76"/>
      <c r="H163" s="76"/>
      <c r="I163" s="76"/>
      <c r="J163" s="76"/>
      <c r="K163" s="76"/>
    </row>
    <row r="164" spans="2:11" ht="15.75">
      <c r="B164" s="40"/>
      <c r="C164" s="76"/>
      <c r="D164" s="76"/>
      <c r="E164" s="76"/>
      <c r="F164" s="76"/>
      <c r="G164" s="76"/>
      <c r="H164" s="76"/>
      <c r="I164" s="76"/>
      <c r="J164" s="76"/>
      <c r="K164" s="76"/>
    </row>
    <row r="165" spans="2:11" ht="15.75">
      <c r="B165" s="40"/>
      <c r="C165" s="76"/>
      <c r="D165" s="76"/>
      <c r="E165" s="76"/>
      <c r="F165" s="76"/>
      <c r="G165" s="76"/>
      <c r="H165" s="76"/>
      <c r="I165" s="76"/>
      <c r="J165" s="76"/>
      <c r="K165" s="41"/>
    </row>
    <row r="166" spans="2:11" ht="15.75">
      <c r="B166" s="41"/>
      <c r="C166" s="76"/>
      <c r="D166" s="76"/>
      <c r="E166" s="76"/>
      <c r="F166" s="76"/>
      <c r="G166" s="76"/>
      <c r="H166" s="76"/>
      <c r="I166" s="76"/>
      <c r="J166" s="76"/>
      <c r="K166" s="41"/>
    </row>
    <row r="167" spans="2:11" ht="15.75">
      <c r="B167" s="41"/>
      <c r="C167" s="76"/>
      <c r="D167" s="76"/>
      <c r="E167" s="76"/>
      <c r="F167" s="76"/>
      <c r="G167" s="76"/>
      <c r="H167" s="76"/>
      <c r="I167" s="76"/>
      <c r="J167" s="76"/>
      <c r="K167" s="41"/>
    </row>
    <row r="168" spans="2:11" ht="15.75">
      <c r="B168" s="41"/>
      <c r="C168" s="76"/>
      <c r="D168" s="76"/>
      <c r="E168" s="76"/>
      <c r="F168" s="76"/>
      <c r="G168" s="76"/>
      <c r="H168" s="76"/>
      <c r="I168" s="76"/>
      <c r="J168" s="76"/>
      <c r="K168" s="41"/>
    </row>
    <row r="169" spans="2:11" ht="15.75">
      <c r="B169" s="41"/>
      <c r="C169" s="76"/>
      <c r="D169" s="76"/>
      <c r="E169" s="76"/>
      <c r="F169" s="76"/>
      <c r="G169" s="76"/>
      <c r="H169" s="76"/>
      <c r="I169" s="76"/>
      <c r="J169" s="76"/>
      <c r="K169" s="41"/>
    </row>
    <row r="170" spans="2:11" ht="15.75">
      <c r="B170" s="41"/>
      <c r="C170" s="76"/>
      <c r="D170" s="76"/>
      <c r="E170" s="76"/>
      <c r="F170" s="76"/>
      <c r="G170" s="76"/>
      <c r="H170" s="76"/>
      <c r="I170" s="76"/>
      <c r="J170" s="76"/>
      <c r="K170" s="41"/>
    </row>
    <row r="171" spans="2:11" ht="15.75">
      <c r="B171" s="41"/>
      <c r="C171" s="76"/>
      <c r="D171" s="76"/>
      <c r="E171" s="76"/>
      <c r="F171" s="76"/>
      <c r="G171" s="76"/>
      <c r="H171" s="76"/>
      <c r="I171" s="76"/>
      <c r="J171" s="76"/>
      <c r="K171" s="41"/>
    </row>
    <row r="172" spans="2:11" ht="15.75">
      <c r="B172" s="41"/>
      <c r="C172" s="76"/>
      <c r="D172" s="76"/>
      <c r="E172" s="76"/>
      <c r="F172" s="76"/>
      <c r="G172" s="76"/>
      <c r="H172" s="76"/>
      <c r="I172" s="76"/>
      <c r="J172" s="76"/>
      <c r="K172" s="41"/>
    </row>
    <row r="173" spans="2:11" ht="15.75">
      <c r="B173" s="41"/>
      <c r="C173" s="76"/>
      <c r="D173" s="76"/>
      <c r="E173" s="76"/>
      <c r="F173" s="76"/>
      <c r="G173" s="76"/>
      <c r="H173" s="76"/>
      <c r="I173" s="76"/>
      <c r="J173" s="76"/>
      <c r="K173" s="41"/>
    </row>
    <row r="174" spans="2:11" ht="15.75">
      <c r="B174" s="41"/>
      <c r="C174" s="76"/>
      <c r="D174" s="76"/>
      <c r="E174" s="76"/>
      <c r="F174" s="76"/>
      <c r="G174" s="76"/>
      <c r="H174" s="76"/>
      <c r="I174" s="76"/>
      <c r="J174" s="76"/>
      <c r="K174" s="41"/>
    </row>
    <row r="175" spans="2:11" ht="15.75">
      <c r="B175" s="41"/>
      <c r="C175" s="76"/>
      <c r="D175" s="76"/>
      <c r="E175" s="76"/>
      <c r="F175" s="76"/>
      <c r="G175" s="76"/>
      <c r="H175" s="76"/>
      <c r="I175" s="76"/>
      <c r="J175" s="76"/>
      <c r="K175" s="41"/>
    </row>
    <row r="176" spans="2:11" ht="15.75">
      <c r="B176" s="41"/>
      <c r="C176" s="76"/>
      <c r="D176" s="76"/>
      <c r="E176" s="76"/>
      <c r="F176" s="76"/>
      <c r="G176" s="76"/>
      <c r="H176" s="76"/>
      <c r="I176" s="76"/>
      <c r="J176" s="76"/>
      <c r="K176" s="41"/>
    </row>
    <row r="177" spans="2:11" ht="15.75">
      <c r="B177" s="41"/>
      <c r="C177" s="76"/>
      <c r="D177" s="76"/>
      <c r="E177" s="76"/>
      <c r="F177" s="76"/>
      <c r="G177" s="76"/>
      <c r="H177" s="76"/>
      <c r="I177" s="76"/>
      <c r="J177" s="76"/>
      <c r="K177" s="41"/>
    </row>
    <row r="178" spans="2:11" ht="15.75">
      <c r="B178" s="41"/>
      <c r="C178" s="76"/>
      <c r="D178" s="76"/>
      <c r="E178" s="76"/>
      <c r="F178" s="76"/>
      <c r="G178" s="76"/>
      <c r="H178" s="76"/>
      <c r="I178" s="76"/>
      <c r="J178" s="76"/>
      <c r="K178" s="41"/>
    </row>
    <row r="179" spans="2:11" ht="15.75">
      <c r="B179" s="41"/>
      <c r="C179" s="76"/>
      <c r="D179" s="76"/>
      <c r="E179" s="76"/>
      <c r="F179" s="76"/>
      <c r="G179" s="76"/>
      <c r="H179" s="76"/>
      <c r="I179" s="76"/>
      <c r="J179" s="76"/>
      <c r="K179" s="41"/>
    </row>
    <row r="180" spans="2:11" ht="15.75">
      <c r="B180" s="41"/>
      <c r="C180" s="76"/>
      <c r="D180" s="76"/>
      <c r="E180" s="76"/>
      <c r="F180" s="76"/>
      <c r="G180" s="76"/>
      <c r="H180" s="76"/>
      <c r="I180" s="76"/>
      <c r="J180" s="76"/>
      <c r="K180" s="41"/>
    </row>
    <row r="181" spans="2:11" ht="15.75">
      <c r="B181" s="41"/>
      <c r="C181" s="76"/>
      <c r="D181" s="76"/>
      <c r="E181" s="76"/>
      <c r="F181" s="76"/>
      <c r="G181" s="76"/>
      <c r="H181" s="76"/>
      <c r="I181" s="76"/>
      <c r="J181" s="76"/>
      <c r="K181" s="41"/>
    </row>
    <row r="182" spans="2:11" ht="15.75">
      <c r="B182" s="41"/>
      <c r="C182" s="76"/>
      <c r="D182" s="76"/>
      <c r="E182" s="76"/>
      <c r="F182" s="76"/>
      <c r="G182" s="76"/>
      <c r="H182" s="76"/>
      <c r="I182" s="76"/>
      <c r="J182" s="76"/>
      <c r="K182" s="41"/>
    </row>
    <row r="183" spans="2:11" ht="15.75">
      <c r="B183" s="41"/>
      <c r="C183" s="76"/>
      <c r="D183" s="76"/>
      <c r="E183" s="76"/>
      <c r="F183" s="76"/>
      <c r="G183" s="76"/>
      <c r="H183" s="76"/>
      <c r="I183" s="76"/>
      <c r="J183" s="76"/>
      <c r="K183" s="41"/>
    </row>
    <row r="184" spans="2:11" ht="15.75">
      <c r="B184" s="41"/>
      <c r="C184" s="76"/>
      <c r="D184" s="76"/>
      <c r="E184" s="76"/>
      <c r="F184" s="76"/>
      <c r="G184" s="76"/>
      <c r="H184" s="76"/>
      <c r="I184" s="76"/>
      <c r="J184" s="76"/>
      <c r="K184" s="41"/>
    </row>
    <row r="185" spans="2:11" ht="15.75">
      <c r="B185" s="41"/>
      <c r="C185" s="76"/>
      <c r="D185" s="76"/>
      <c r="E185" s="76"/>
      <c r="F185" s="76"/>
      <c r="G185" s="76"/>
      <c r="H185" s="76"/>
      <c r="I185" s="76"/>
      <c r="J185" s="76"/>
      <c r="K185" s="41"/>
    </row>
    <row r="186" spans="2:11" ht="15.75">
      <c r="B186" s="41"/>
      <c r="C186" s="76"/>
      <c r="D186" s="76"/>
      <c r="E186" s="76"/>
      <c r="F186" s="76"/>
      <c r="G186" s="76"/>
      <c r="H186" s="76"/>
      <c r="I186" s="76"/>
      <c r="J186" s="76"/>
      <c r="K186" s="41"/>
    </row>
    <row r="187" spans="2:11" ht="15.75">
      <c r="B187" s="41"/>
      <c r="C187" s="76"/>
      <c r="D187" s="76"/>
      <c r="E187" s="76"/>
      <c r="F187" s="76"/>
      <c r="G187" s="76"/>
      <c r="H187" s="76"/>
      <c r="I187" s="76"/>
      <c r="J187" s="76"/>
      <c r="K187" s="41"/>
    </row>
    <row r="188" spans="2:11" ht="15.75">
      <c r="B188" s="41"/>
      <c r="C188" s="76"/>
      <c r="D188" s="76"/>
      <c r="E188" s="76"/>
      <c r="F188" s="76"/>
      <c r="G188" s="76"/>
      <c r="H188" s="76"/>
      <c r="I188" s="76"/>
      <c r="J188" s="76"/>
      <c r="K188" s="41"/>
    </row>
    <row r="189" spans="2:11" ht="15.75">
      <c r="B189" s="41"/>
      <c r="C189" s="76"/>
      <c r="D189" s="76"/>
      <c r="E189" s="76"/>
      <c r="F189" s="76"/>
      <c r="G189" s="76"/>
      <c r="H189" s="76"/>
      <c r="I189" s="76"/>
      <c r="J189" s="76"/>
      <c r="K189" s="41"/>
    </row>
    <row r="190" spans="2:11" ht="15.75">
      <c r="B190" s="41"/>
      <c r="C190" s="76"/>
      <c r="D190" s="76"/>
      <c r="E190" s="76"/>
      <c r="F190" s="76"/>
      <c r="G190" s="76"/>
      <c r="H190" s="76"/>
      <c r="I190" s="76"/>
      <c r="J190" s="76"/>
      <c r="K190" s="41"/>
    </row>
    <row r="191" spans="2:11" ht="15.75">
      <c r="B191" s="41"/>
      <c r="C191" s="76"/>
      <c r="D191" s="76"/>
      <c r="E191" s="76"/>
      <c r="F191" s="76"/>
      <c r="G191" s="76"/>
      <c r="H191" s="76"/>
      <c r="I191" s="76"/>
      <c r="J191" s="76"/>
      <c r="K191" s="41"/>
    </row>
    <row r="192" spans="2:11" ht="15.75">
      <c r="B192" s="41"/>
      <c r="C192" s="76"/>
      <c r="D192" s="76"/>
      <c r="E192" s="76"/>
      <c r="F192" s="76"/>
      <c r="G192" s="76"/>
      <c r="H192" s="76"/>
      <c r="I192" s="76"/>
      <c r="J192" s="76"/>
      <c r="K192" s="41"/>
    </row>
    <row r="193" spans="2:11" ht="15.75">
      <c r="B193" s="41"/>
      <c r="C193" s="76"/>
      <c r="D193" s="76"/>
      <c r="E193" s="76"/>
      <c r="F193" s="76"/>
      <c r="G193" s="76"/>
      <c r="H193" s="76"/>
      <c r="I193" s="76"/>
      <c r="J193" s="76"/>
      <c r="K193" s="41"/>
    </row>
    <row r="194" spans="2:11" ht="15.75">
      <c r="B194" s="42"/>
      <c r="C194" s="76"/>
      <c r="D194" s="76"/>
      <c r="E194" s="76"/>
      <c r="F194" s="76"/>
      <c r="G194" s="76"/>
      <c r="H194" s="76"/>
      <c r="I194" s="76"/>
      <c r="J194" s="76"/>
      <c r="K194" s="42"/>
    </row>
    <row r="195" spans="2:11" ht="15.75">
      <c r="B195" s="42"/>
      <c r="C195" s="76"/>
      <c r="D195" s="76"/>
      <c r="E195" s="76"/>
      <c r="F195" s="76"/>
      <c r="G195" s="76"/>
      <c r="H195" s="76"/>
      <c r="I195" s="76"/>
      <c r="J195" s="76"/>
      <c r="K195" s="42"/>
    </row>
    <row r="196" spans="2:11" ht="15.75">
      <c r="B196" s="42"/>
      <c r="C196" s="76"/>
      <c r="D196" s="76"/>
      <c r="E196" s="76"/>
      <c r="F196" s="76"/>
      <c r="G196" s="76"/>
      <c r="H196" s="76"/>
      <c r="I196" s="76"/>
      <c r="J196" s="76"/>
      <c r="K196" s="42"/>
    </row>
    <row r="197" spans="2:11" ht="15.75">
      <c r="B197" s="42"/>
      <c r="C197" s="76"/>
      <c r="D197" s="76"/>
      <c r="E197" s="76"/>
      <c r="F197" s="76"/>
      <c r="G197" s="76"/>
      <c r="H197" s="76"/>
      <c r="I197" s="76"/>
      <c r="J197" s="76"/>
      <c r="K197" s="42"/>
    </row>
    <row r="198" spans="2:11" ht="15.75">
      <c r="B198" s="42"/>
      <c r="C198" s="76"/>
      <c r="D198" s="76"/>
      <c r="E198" s="76"/>
      <c r="F198" s="76"/>
      <c r="G198" s="76"/>
      <c r="H198" s="76"/>
      <c r="I198" s="76"/>
      <c r="J198" s="76"/>
      <c r="K198" s="42"/>
    </row>
    <row r="199" spans="2:11" ht="15.75">
      <c r="B199" s="42"/>
      <c r="C199" s="76"/>
      <c r="D199" s="76"/>
      <c r="E199" s="76"/>
      <c r="F199" s="76"/>
      <c r="G199" s="76"/>
      <c r="H199" s="76"/>
      <c r="I199" s="76"/>
      <c r="J199" s="76"/>
      <c r="K199" s="42"/>
    </row>
    <row r="200" spans="2:11" ht="15.75">
      <c r="B200" s="42"/>
      <c r="C200" s="76"/>
      <c r="D200" s="76"/>
      <c r="E200" s="76"/>
      <c r="F200" s="76"/>
      <c r="G200" s="76"/>
      <c r="H200" s="76"/>
      <c r="I200" s="76"/>
      <c r="J200" s="76"/>
      <c r="K200" s="42"/>
    </row>
    <row r="201" spans="2:11" ht="15.75">
      <c r="B201" s="42"/>
      <c r="C201" s="76"/>
      <c r="D201" s="76"/>
      <c r="E201" s="76"/>
      <c r="F201" s="76"/>
      <c r="G201" s="76"/>
      <c r="H201" s="76"/>
      <c r="I201" s="76"/>
      <c r="J201" s="76"/>
      <c r="K201" s="42"/>
    </row>
    <row r="202" spans="2:11" ht="15.75">
      <c r="B202" s="42"/>
      <c r="C202" s="76"/>
      <c r="D202" s="76"/>
      <c r="E202" s="76"/>
      <c r="F202" s="76"/>
      <c r="G202" s="76"/>
      <c r="H202" s="76"/>
      <c r="I202" s="76"/>
      <c r="J202" s="76"/>
      <c r="K202" s="42"/>
    </row>
    <row r="203" spans="2:11" ht="15.75">
      <c r="B203" s="42"/>
      <c r="C203" s="76"/>
      <c r="D203" s="76"/>
      <c r="E203" s="76"/>
      <c r="F203" s="76"/>
      <c r="G203" s="76"/>
      <c r="H203" s="76"/>
      <c r="I203" s="76"/>
      <c r="J203" s="76"/>
      <c r="K203" s="42"/>
    </row>
    <row r="204" spans="2:11" ht="15.75">
      <c r="B204" s="42"/>
      <c r="C204" s="76"/>
      <c r="D204" s="76"/>
      <c r="E204" s="76"/>
      <c r="F204" s="76"/>
      <c r="G204" s="76"/>
      <c r="H204" s="76"/>
      <c r="I204" s="76"/>
      <c r="J204" s="76"/>
      <c r="K204" s="42"/>
    </row>
    <row r="205" spans="2:11" ht="15.75">
      <c r="B205" s="42"/>
      <c r="C205" s="76"/>
      <c r="D205" s="76"/>
      <c r="E205" s="76"/>
      <c r="F205" s="76"/>
      <c r="G205" s="76"/>
      <c r="H205" s="76"/>
      <c r="I205" s="76"/>
      <c r="J205" s="76"/>
      <c r="K205" s="42"/>
    </row>
    <row r="206" spans="2:11" ht="15.75">
      <c r="B206" s="42"/>
      <c r="C206" s="76"/>
      <c r="D206" s="76"/>
      <c r="E206" s="76"/>
      <c r="F206" s="76"/>
      <c r="G206" s="76"/>
      <c r="H206" s="76"/>
      <c r="I206" s="76"/>
      <c r="J206" s="76"/>
      <c r="K206" s="42"/>
    </row>
    <row r="207" spans="2:11" ht="15.75">
      <c r="B207" s="42"/>
      <c r="C207" s="76"/>
      <c r="D207" s="76"/>
      <c r="E207" s="76"/>
      <c r="F207" s="76"/>
      <c r="G207" s="76"/>
      <c r="H207" s="76"/>
      <c r="I207" s="76"/>
      <c r="J207" s="76"/>
      <c r="K207" s="42"/>
    </row>
    <row r="208" spans="2:11" ht="15.75">
      <c r="B208" s="42"/>
      <c r="C208" s="76"/>
      <c r="D208" s="76"/>
      <c r="E208" s="76"/>
      <c r="F208" s="76"/>
      <c r="G208" s="76"/>
      <c r="H208" s="76"/>
      <c r="I208" s="76"/>
      <c r="J208" s="76"/>
      <c r="K208" s="42"/>
    </row>
    <row r="209" spans="2:11" ht="15.75">
      <c r="B209" s="42"/>
      <c r="C209" s="76"/>
      <c r="D209" s="76"/>
      <c r="E209" s="76"/>
      <c r="F209" s="76"/>
      <c r="G209" s="76"/>
      <c r="H209" s="76"/>
      <c r="I209" s="76"/>
      <c r="J209" s="76"/>
      <c r="K209" s="42"/>
    </row>
    <row r="210" spans="2:11" ht="15.75">
      <c r="B210" s="42"/>
      <c r="C210" s="76"/>
      <c r="D210" s="76"/>
      <c r="E210" s="76"/>
      <c r="F210" s="76"/>
      <c r="G210" s="76"/>
      <c r="H210" s="76"/>
      <c r="I210" s="76"/>
      <c r="J210" s="76"/>
      <c r="K210" s="42"/>
    </row>
    <row r="211" spans="2:11" ht="15.75">
      <c r="B211" s="42"/>
      <c r="C211" s="76"/>
      <c r="D211" s="76"/>
      <c r="E211" s="76"/>
      <c r="F211" s="76"/>
      <c r="G211" s="76"/>
      <c r="H211" s="76"/>
      <c r="I211" s="76"/>
      <c r="J211" s="76"/>
      <c r="K211" s="42"/>
    </row>
    <row r="212" spans="2:11" ht="15.75">
      <c r="B212" s="42"/>
      <c r="C212" s="76"/>
      <c r="D212" s="76"/>
      <c r="E212" s="76"/>
      <c r="F212" s="76"/>
      <c r="G212" s="76"/>
      <c r="H212" s="76"/>
      <c r="I212" s="76"/>
      <c r="J212" s="76"/>
      <c r="K212" s="42"/>
    </row>
    <row r="213" spans="2:11" ht="15.75">
      <c r="B213" s="42"/>
      <c r="C213" s="76"/>
      <c r="D213" s="76"/>
      <c r="E213" s="76"/>
      <c r="F213" s="76"/>
      <c r="G213" s="76"/>
      <c r="H213" s="76"/>
      <c r="I213" s="76"/>
      <c r="J213" s="76"/>
      <c r="K213" s="42"/>
    </row>
    <row r="214" spans="2:11" ht="15.75">
      <c r="B214" s="42"/>
      <c r="C214" s="76"/>
      <c r="D214" s="76"/>
      <c r="E214" s="76"/>
      <c r="F214" s="76"/>
      <c r="G214" s="76"/>
      <c r="H214" s="76"/>
      <c r="I214" s="76"/>
      <c r="J214" s="76"/>
      <c r="K214" s="42"/>
    </row>
    <row r="215" spans="2:11" ht="15.75">
      <c r="B215" s="42"/>
      <c r="C215" s="76"/>
      <c r="D215" s="76"/>
      <c r="E215" s="76"/>
      <c r="F215" s="76"/>
      <c r="G215" s="76"/>
      <c r="H215" s="76"/>
      <c r="I215" s="76"/>
      <c r="J215" s="76"/>
      <c r="K215" s="42"/>
    </row>
    <row r="216" spans="2:11" ht="15.75">
      <c r="B216" s="42"/>
      <c r="C216" s="76"/>
      <c r="D216" s="76"/>
      <c r="E216" s="76"/>
      <c r="F216" s="76"/>
      <c r="G216" s="76"/>
      <c r="H216" s="76"/>
      <c r="I216" s="76"/>
      <c r="J216" s="76"/>
      <c r="K216" s="42"/>
    </row>
    <row r="217" spans="2:11" ht="15.75">
      <c r="B217" s="42"/>
      <c r="C217" s="76"/>
      <c r="D217" s="76"/>
      <c r="E217" s="76"/>
      <c r="F217" s="76"/>
      <c r="G217" s="76"/>
      <c r="H217" s="76"/>
      <c r="I217" s="76"/>
      <c r="J217" s="76"/>
      <c r="K217" s="42"/>
    </row>
    <row r="218" spans="2:11" ht="15.75">
      <c r="B218" s="42"/>
      <c r="C218" s="76"/>
      <c r="D218" s="76"/>
      <c r="E218" s="76"/>
      <c r="F218" s="76"/>
      <c r="G218" s="76"/>
      <c r="H218" s="76"/>
      <c r="I218" s="76"/>
      <c r="J218" s="76"/>
      <c r="K218" s="42"/>
    </row>
    <row r="219" spans="2:11" ht="15.75">
      <c r="B219" s="42"/>
      <c r="C219" s="76"/>
      <c r="D219" s="76"/>
      <c r="E219" s="76"/>
      <c r="F219" s="76"/>
      <c r="G219" s="76"/>
      <c r="H219" s="76"/>
      <c r="I219" s="76"/>
      <c r="J219" s="76"/>
      <c r="K219" s="42"/>
    </row>
    <row r="220" spans="2:11" ht="15.75">
      <c r="B220" s="42"/>
      <c r="C220" s="76"/>
      <c r="D220" s="76"/>
      <c r="E220" s="76"/>
      <c r="F220" s="76"/>
      <c r="G220" s="76"/>
      <c r="H220" s="76"/>
      <c r="I220" s="76"/>
      <c r="J220" s="76"/>
      <c r="K220" s="42"/>
    </row>
    <row r="221" spans="2:11" ht="15.75">
      <c r="B221" s="42"/>
      <c r="C221" s="76"/>
      <c r="D221" s="76"/>
      <c r="E221" s="76"/>
      <c r="F221" s="76"/>
      <c r="G221" s="76"/>
      <c r="H221" s="76"/>
      <c r="I221" s="76"/>
      <c r="J221" s="76"/>
      <c r="K221" s="42"/>
    </row>
    <row r="222" spans="2:11" ht="15.75">
      <c r="B222" s="42"/>
      <c r="C222" s="76"/>
      <c r="D222" s="76"/>
      <c r="E222" s="76"/>
      <c r="F222" s="76"/>
      <c r="G222" s="76"/>
      <c r="H222" s="76"/>
      <c r="I222" s="76"/>
      <c r="J222" s="76"/>
      <c r="K222" s="42"/>
    </row>
    <row r="223" spans="2:11" ht="15.75">
      <c r="B223" s="42"/>
      <c r="C223" s="76"/>
      <c r="D223" s="76"/>
      <c r="E223" s="76"/>
      <c r="F223" s="76"/>
      <c r="G223" s="76"/>
      <c r="H223" s="76"/>
      <c r="I223" s="76"/>
      <c r="J223" s="76"/>
      <c r="K223" s="42"/>
    </row>
    <row r="224" spans="2:11" ht="15.75">
      <c r="B224" s="42"/>
      <c r="C224" s="76"/>
      <c r="D224" s="76"/>
      <c r="E224" s="76"/>
      <c r="F224" s="76"/>
      <c r="G224" s="76"/>
      <c r="H224" s="76"/>
      <c r="I224" s="76"/>
      <c r="J224" s="76"/>
      <c r="K224" s="42"/>
    </row>
    <row r="225" spans="2:11" ht="15.75">
      <c r="B225" s="42"/>
      <c r="C225" s="76"/>
      <c r="D225" s="76"/>
      <c r="E225" s="76"/>
      <c r="F225" s="76"/>
      <c r="G225" s="76"/>
      <c r="H225" s="76"/>
      <c r="I225" s="76"/>
      <c r="J225" s="76"/>
      <c r="K225" s="42"/>
    </row>
    <row r="226" spans="2:11" ht="15.75">
      <c r="B226" s="42"/>
      <c r="C226" s="76"/>
      <c r="D226" s="76"/>
      <c r="E226" s="76"/>
      <c r="F226" s="76"/>
      <c r="G226" s="76"/>
      <c r="H226" s="76"/>
      <c r="I226" s="76"/>
      <c r="J226" s="76"/>
      <c r="K226" s="42"/>
    </row>
    <row r="227" spans="2:11" ht="15.75">
      <c r="B227" s="42"/>
      <c r="C227" s="76"/>
      <c r="D227" s="76"/>
      <c r="E227" s="76"/>
      <c r="F227" s="76"/>
      <c r="G227" s="76"/>
      <c r="H227" s="76"/>
      <c r="I227" s="76"/>
      <c r="J227" s="76"/>
      <c r="K227" s="42"/>
    </row>
    <row r="228" spans="2:11" ht="15.75">
      <c r="B228" s="42"/>
      <c r="C228" s="76"/>
      <c r="D228" s="76"/>
      <c r="E228" s="76"/>
      <c r="F228" s="76"/>
      <c r="G228" s="76"/>
      <c r="H228" s="76"/>
      <c r="I228" s="76"/>
      <c r="J228" s="76"/>
      <c r="K228" s="42"/>
    </row>
    <row r="229" spans="2:11" ht="15.75">
      <c r="B229" s="42"/>
      <c r="C229" s="76"/>
      <c r="D229" s="76"/>
      <c r="E229" s="76"/>
      <c r="F229" s="76"/>
      <c r="G229" s="76"/>
      <c r="H229" s="76"/>
      <c r="I229" s="76"/>
      <c r="J229" s="76"/>
      <c r="K229" s="42"/>
    </row>
    <row r="230" spans="2:11" ht="15.75">
      <c r="B230" s="42"/>
      <c r="C230" s="76"/>
      <c r="D230" s="76"/>
      <c r="E230" s="76"/>
      <c r="F230" s="76"/>
      <c r="G230" s="76"/>
      <c r="H230" s="76"/>
      <c r="I230" s="76"/>
      <c r="J230" s="76"/>
      <c r="K230" s="42"/>
    </row>
    <row r="231" spans="2:11" ht="15.75">
      <c r="B231" s="42"/>
      <c r="C231" s="76"/>
      <c r="D231" s="76"/>
      <c r="E231" s="76"/>
      <c r="F231" s="76"/>
      <c r="G231" s="76"/>
      <c r="H231" s="76"/>
      <c r="I231" s="76"/>
      <c r="J231" s="76"/>
      <c r="K231" s="42"/>
    </row>
    <row r="232" spans="2:11" ht="15.75">
      <c r="B232" s="42"/>
      <c r="C232" s="76"/>
      <c r="D232" s="76"/>
      <c r="E232" s="76"/>
      <c r="F232" s="76"/>
      <c r="G232" s="76"/>
      <c r="H232" s="76"/>
      <c r="I232" s="76"/>
      <c r="J232" s="76"/>
      <c r="K232" s="42"/>
    </row>
    <row r="233" spans="2:11" ht="15.75">
      <c r="B233" s="42"/>
      <c r="C233" s="76"/>
      <c r="D233" s="76"/>
      <c r="E233" s="76"/>
      <c r="F233" s="76"/>
      <c r="G233" s="76"/>
      <c r="H233" s="76"/>
      <c r="I233" s="76"/>
      <c r="J233" s="76"/>
      <c r="K233" s="42"/>
    </row>
    <row r="234" spans="2:11" ht="15.75">
      <c r="B234" s="42"/>
      <c r="C234" s="76"/>
      <c r="D234" s="76"/>
      <c r="E234" s="76"/>
      <c r="F234" s="76"/>
      <c r="G234" s="76"/>
      <c r="H234" s="76"/>
      <c r="I234" s="76"/>
      <c r="J234" s="76"/>
      <c r="K234" s="42"/>
    </row>
    <row r="235" spans="2:11" ht="15.75">
      <c r="B235" s="42"/>
      <c r="C235" s="76"/>
      <c r="D235" s="76"/>
      <c r="E235" s="76"/>
      <c r="F235" s="76"/>
      <c r="G235" s="76"/>
      <c r="H235" s="76"/>
      <c r="I235" s="76"/>
      <c r="J235" s="76"/>
      <c r="K235" s="42"/>
    </row>
    <row r="236" spans="2:11" ht="15.75">
      <c r="B236" s="42"/>
      <c r="C236" s="76"/>
      <c r="D236" s="76"/>
      <c r="E236" s="76"/>
      <c r="F236" s="76"/>
      <c r="G236" s="76"/>
      <c r="H236" s="76"/>
      <c r="I236" s="76"/>
      <c r="J236" s="76"/>
      <c r="K236" s="42"/>
    </row>
    <row r="237" spans="2:11" ht="15.75">
      <c r="B237" s="42"/>
      <c r="C237" s="76"/>
      <c r="D237" s="76"/>
      <c r="E237" s="76"/>
      <c r="F237" s="76"/>
      <c r="G237" s="76"/>
      <c r="H237" s="76"/>
      <c r="I237" s="76"/>
      <c r="J237" s="76"/>
      <c r="K237" s="42"/>
    </row>
    <row r="238" spans="2:11" ht="15.75">
      <c r="B238" s="42"/>
      <c r="C238" s="76"/>
      <c r="D238" s="76"/>
      <c r="E238" s="76"/>
      <c r="F238" s="76"/>
      <c r="G238" s="76"/>
      <c r="H238" s="76"/>
      <c r="I238" s="76"/>
      <c r="J238" s="76"/>
      <c r="K238" s="42"/>
    </row>
    <row r="239" spans="2:11" ht="15.75">
      <c r="B239" s="42"/>
      <c r="C239" s="76"/>
      <c r="D239" s="76"/>
      <c r="E239" s="76"/>
      <c r="F239" s="76"/>
      <c r="G239" s="76"/>
      <c r="H239" s="76"/>
      <c r="I239" s="76"/>
      <c r="J239" s="76"/>
      <c r="K239" s="42"/>
    </row>
    <row r="240" spans="2:11" ht="15.75">
      <c r="B240" s="42"/>
      <c r="C240" s="76"/>
      <c r="D240" s="76"/>
      <c r="E240" s="76"/>
      <c r="F240" s="76"/>
      <c r="G240" s="76"/>
      <c r="H240" s="76"/>
      <c r="I240" s="76"/>
      <c r="J240" s="76"/>
      <c r="K240" s="42"/>
    </row>
    <row r="241" spans="2:11" ht="15.75">
      <c r="B241" s="42"/>
      <c r="C241" s="76"/>
      <c r="D241" s="76"/>
      <c r="E241" s="76"/>
      <c r="F241" s="76"/>
      <c r="G241" s="76"/>
      <c r="H241" s="76"/>
      <c r="I241" s="76"/>
      <c r="J241" s="76"/>
      <c r="K241" s="42"/>
    </row>
    <row r="242" spans="2:11" ht="15.75">
      <c r="B242" s="42"/>
      <c r="C242" s="76"/>
      <c r="D242" s="76"/>
      <c r="E242" s="76"/>
      <c r="F242" s="76"/>
      <c r="G242" s="76"/>
      <c r="H242" s="76"/>
      <c r="I242" s="76"/>
      <c r="J242" s="76"/>
      <c r="K242" s="42"/>
    </row>
    <row r="243" spans="2:11" ht="15.75">
      <c r="B243" s="42"/>
      <c r="C243" s="76"/>
      <c r="D243" s="76"/>
      <c r="E243" s="76"/>
      <c r="F243" s="76"/>
      <c r="G243" s="76"/>
      <c r="H243" s="76"/>
      <c r="I243" s="76"/>
      <c r="J243" s="76"/>
      <c r="K243" s="42"/>
    </row>
    <row r="244" spans="2:11" ht="15.75">
      <c r="B244" s="42"/>
      <c r="C244" s="76"/>
      <c r="D244" s="76"/>
      <c r="E244" s="76"/>
      <c r="F244" s="76"/>
      <c r="G244" s="76"/>
      <c r="H244" s="76"/>
      <c r="I244" s="76"/>
      <c r="J244" s="76"/>
      <c r="K244" s="42"/>
    </row>
    <row r="245" spans="2:11" ht="15.75">
      <c r="B245" s="42"/>
      <c r="C245" s="76"/>
      <c r="D245" s="76"/>
      <c r="E245" s="76"/>
      <c r="F245" s="76"/>
      <c r="G245" s="76"/>
      <c r="H245" s="76"/>
      <c r="I245" s="76"/>
      <c r="J245" s="76"/>
      <c r="K245" s="42"/>
    </row>
    <row r="246" spans="2:11" ht="15.75">
      <c r="B246" s="42"/>
      <c r="C246" s="76"/>
      <c r="D246" s="76"/>
      <c r="E246" s="76"/>
      <c r="F246" s="76"/>
      <c r="G246" s="76"/>
      <c r="H246" s="76"/>
      <c r="I246" s="76"/>
      <c r="J246" s="76"/>
      <c r="K246" s="42"/>
    </row>
    <row r="247" spans="2:11" ht="15.75">
      <c r="B247" s="42"/>
      <c r="C247" s="76"/>
      <c r="D247" s="76"/>
      <c r="E247" s="76"/>
      <c r="F247" s="76"/>
      <c r="G247" s="76"/>
      <c r="H247" s="76"/>
      <c r="I247" s="76"/>
      <c r="J247" s="76"/>
      <c r="K247" s="42"/>
    </row>
    <row r="248" spans="2:11" ht="15.75">
      <c r="B248" s="42"/>
      <c r="C248" s="76"/>
      <c r="D248" s="76"/>
      <c r="E248" s="76"/>
      <c r="F248" s="76"/>
      <c r="G248" s="76"/>
      <c r="H248" s="76"/>
      <c r="I248" s="76"/>
      <c r="J248" s="76"/>
      <c r="K248" s="42"/>
    </row>
    <row r="249" spans="2:11" ht="15.75">
      <c r="B249" s="42"/>
      <c r="C249" s="76"/>
      <c r="D249" s="76"/>
      <c r="E249" s="76"/>
      <c r="F249" s="76"/>
      <c r="G249" s="76"/>
      <c r="H249" s="76"/>
      <c r="I249" s="76"/>
      <c r="J249" s="76"/>
      <c r="K249" s="42"/>
    </row>
    <row r="250" spans="2:11" ht="15.75">
      <c r="B250" s="42"/>
      <c r="C250" s="76"/>
      <c r="D250" s="76"/>
      <c r="E250" s="76"/>
      <c r="F250" s="76"/>
      <c r="G250" s="76"/>
      <c r="H250" s="76"/>
      <c r="I250" s="76"/>
      <c r="J250" s="76"/>
      <c r="K250" s="42"/>
    </row>
    <row r="251" spans="2:11" ht="15.75">
      <c r="B251" s="42"/>
      <c r="C251" s="76"/>
      <c r="D251" s="76"/>
      <c r="E251" s="76"/>
      <c r="F251" s="76"/>
      <c r="G251" s="76"/>
      <c r="H251" s="76"/>
      <c r="I251" s="76"/>
      <c r="J251" s="76"/>
      <c r="K251" s="42"/>
    </row>
    <row r="252" spans="2:11" ht="15.75">
      <c r="B252" s="42"/>
      <c r="C252" s="76"/>
      <c r="D252" s="76"/>
      <c r="E252" s="76"/>
      <c r="F252" s="76"/>
      <c r="G252" s="76"/>
      <c r="H252" s="76"/>
      <c r="I252" s="76"/>
      <c r="J252" s="76"/>
      <c r="K252" s="42"/>
    </row>
    <row r="253" spans="2:11" ht="15.75">
      <c r="B253" s="42"/>
      <c r="C253" s="76"/>
      <c r="D253" s="76"/>
      <c r="E253" s="76"/>
      <c r="F253" s="76"/>
      <c r="G253" s="76"/>
      <c r="H253" s="76"/>
      <c r="I253" s="76"/>
      <c r="J253" s="76"/>
      <c r="K253" s="42"/>
    </row>
    <row r="254" spans="2:11" ht="15.75">
      <c r="B254" s="42"/>
      <c r="C254" s="76"/>
      <c r="D254" s="76"/>
      <c r="E254" s="76"/>
      <c r="F254" s="76"/>
      <c r="G254" s="76"/>
      <c r="H254" s="76"/>
      <c r="I254" s="76"/>
      <c r="J254" s="76"/>
      <c r="K254" s="42"/>
    </row>
    <row r="255" spans="2:11" ht="15.75">
      <c r="B255" s="42"/>
      <c r="C255" s="76"/>
      <c r="D255" s="76"/>
      <c r="E255" s="76"/>
      <c r="F255" s="76"/>
      <c r="G255" s="76"/>
      <c r="H255" s="76"/>
      <c r="I255" s="76"/>
      <c r="J255" s="76"/>
      <c r="K255" s="42"/>
    </row>
    <row r="256" spans="2:11" ht="15.75">
      <c r="B256" s="42"/>
      <c r="C256" s="76"/>
      <c r="D256" s="76"/>
      <c r="E256" s="76"/>
      <c r="F256" s="76"/>
      <c r="G256" s="76"/>
      <c r="H256" s="76"/>
      <c r="I256" s="76"/>
      <c r="J256" s="76"/>
      <c r="K256" s="42"/>
    </row>
    <row r="257" spans="2:11" ht="15.75">
      <c r="B257" s="42"/>
      <c r="C257" s="76"/>
      <c r="D257" s="76"/>
      <c r="E257" s="76"/>
      <c r="F257" s="76"/>
      <c r="G257" s="76"/>
      <c r="H257" s="76"/>
      <c r="I257" s="76"/>
      <c r="J257" s="76"/>
      <c r="K257" s="42"/>
    </row>
    <row r="258" spans="2:11" ht="15.75">
      <c r="B258" s="42"/>
      <c r="C258" s="76"/>
      <c r="D258" s="76"/>
      <c r="E258" s="76"/>
      <c r="F258" s="76"/>
      <c r="G258" s="76"/>
      <c r="H258" s="76"/>
      <c r="I258" s="76"/>
      <c r="J258" s="76"/>
      <c r="K258" s="42"/>
    </row>
    <row r="259" spans="2:11" ht="15.75">
      <c r="B259" s="42"/>
      <c r="C259" s="76"/>
      <c r="D259" s="76"/>
      <c r="E259" s="76"/>
      <c r="F259" s="76"/>
      <c r="G259" s="76"/>
      <c r="H259" s="76"/>
      <c r="I259" s="76"/>
      <c r="J259" s="76"/>
      <c r="K259" s="42"/>
    </row>
    <row r="260" spans="2:11" ht="15.75">
      <c r="B260" s="42"/>
      <c r="C260" s="76"/>
      <c r="D260" s="76"/>
      <c r="E260" s="76"/>
      <c r="F260" s="76"/>
      <c r="G260" s="76"/>
      <c r="H260" s="76"/>
      <c r="I260" s="76"/>
      <c r="J260" s="76"/>
      <c r="K260" s="42"/>
    </row>
    <row r="261" spans="2:11" ht="15.75">
      <c r="B261" s="42"/>
      <c r="C261" s="76"/>
      <c r="D261" s="76"/>
      <c r="E261" s="76"/>
      <c r="F261" s="76"/>
      <c r="G261" s="76"/>
      <c r="H261" s="76"/>
      <c r="I261" s="76"/>
      <c r="J261" s="76"/>
      <c r="K261" s="42"/>
    </row>
    <row r="262" spans="2:11" ht="15.75">
      <c r="B262" s="42"/>
      <c r="C262" s="76"/>
      <c r="D262" s="76"/>
      <c r="E262" s="76"/>
      <c r="F262" s="76"/>
      <c r="G262" s="76"/>
      <c r="H262" s="76"/>
      <c r="I262" s="76"/>
      <c r="J262" s="76"/>
      <c r="K262" s="42"/>
    </row>
    <row r="263" spans="2:11" ht="15.75">
      <c r="B263" s="42"/>
      <c r="C263" s="76"/>
      <c r="D263" s="76"/>
      <c r="E263" s="76"/>
      <c r="F263" s="76"/>
      <c r="G263" s="76"/>
      <c r="H263" s="76"/>
      <c r="I263" s="76"/>
      <c r="J263" s="76"/>
      <c r="K263" s="42"/>
    </row>
    <row r="264" spans="2:11" ht="15.75">
      <c r="B264" s="42"/>
      <c r="C264" s="76"/>
      <c r="D264" s="76"/>
      <c r="E264" s="76"/>
      <c r="F264" s="76"/>
      <c r="G264" s="76"/>
      <c r="H264" s="76"/>
      <c r="I264" s="76"/>
      <c r="J264" s="76"/>
      <c r="K264" s="42"/>
    </row>
    <row r="265" spans="2:11" ht="15.75">
      <c r="B265" s="42"/>
      <c r="C265" s="76"/>
      <c r="D265" s="76"/>
      <c r="E265" s="76"/>
      <c r="F265" s="76"/>
      <c r="G265" s="76"/>
      <c r="H265" s="76"/>
      <c r="I265" s="76"/>
      <c r="J265" s="76"/>
      <c r="K265" s="42"/>
    </row>
    <row r="266" spans="2:11" ht="15.75">
      <c r="B266" s="42"/>
      <c r="C266" s="76"/>
      <c r="D266" s="76"/>
      <c r="E266" s="76"/>
      <c r="F266" s="76"/>
      <c r="G266" s="76"/>
      <c r="H266" s="76"/>
      <c r="I266" s="76"/>
      <c r="J266" s="76"/>
      <c r="K266" s="42"/>
    </row>
    <row r="267" spans="2:11" ht="15.75">
      <c r="B267" s="42"/>
      <c r="C267" s="76"/>
      <c r="D267" s="76"/>
      <c r="E267" s="76"/>
      <c r="F267" s="76"/>
      <c r="G267" s="76"/>
      <c r="H267" s="76"/>
      <c r="I267" s="76"/>
      <c r="J267" s="76"/>
      <c r="K267" s="42"/>
    </row>
    <row r="268" spans="2:11" ht="15.75">
      <c r="B268" s="42"/>
      <c r="C268" s="76"/>
      <c r="D268" s="76"/>
      <c r="E268" s="76"/>
      <c r="F268" s="76"/>
      <c r="G268" s="76"/>
      <c r="H268" s="76"/>
      <c r="I268" s="76"/>
      <c r="J268" s="76"/>
      <c r="K268" s="42"/>
    </row>
    <row r="269" spans="2:11" ht="15.75">
      <c r="B269" s="42"/>
      <c r="C269" s="76"/>
      <c r="D269" s="76"/>
      <c r="E269" s="76"/>
      <c r="F269" s="76"/>
      <c r="G269" s="76"/>
      <c r="H269" s="76"/>
      <c r="I269" s="76"/>
      <c r="J269" s="76"/>
      <c r="K269" s="42"/>
    </row>
    <row r="270" spans="2:11" ht="15.75">
      <c r="B270" s="42"/>
      <c r="C270" s="76"/>
      <c r="D270" s="76"/>
      <c r="E270" s="76"/>
      <c r="F270" s="76"/>
      <c r="G270" s="76"/>
      <c r="H270" s="76"/>
      <c r="I270" s="76"/>
      <c r="J270" s="76"/>
      <c r="K270" s="42"/>
    </row>
    <row r="271" spans="2:11" ht="15.75">
      <c r="B271" s="42"/>
      <c r="C271" s="76"/>
      <c r="D271" s="76"/>
      <c r="E271" s="76"/>
      <c r="F271" s="76"/>
      <c r="G271" s="76"/>
      <c r="H271" s="76"/>
      <c r="I271" s="76"/>
      <c r="J271" s="76"/>
      <c r="K271" s="42"/>
    </row>
    <row r="272" spans="2:11" ht="15.75">
      <c r="B272" s="42"/>
      <c r="C272" s="76"/>
      <c r="D272" s="76"/>
      <c r="E272" s="76"/>
      <c r="F272" s="76"/>
      <c r="G272" s="76"/>
      <c r="H272" s="76"/>
      <c r="I272" s="76"/>
      <c r="J272" s="76"/>
      <c r="K272" s="42"/>
    </row>
    <row r="273" spans="2:11" ht="15.75">
      <c r="B273" s="42"/>
      <c r="C273" s="76"/>
      <c r="D273" s="76"/>
      <c r="E273" s="76"/>
      <c r="F273" s="76"/>
      <c r="G273" s="76"/>
      <c r="H273" s="76"/>
      <c r="I273" s="76"/>
      <c r="J273" s="76"/>
      <c r="K273" s="42"/>
    </row>
    <row r="274" spans="2:11" ht="15.75">
      <c r="B274" s="42"/>
      <c r="C274" s="76"/>
      <c r="D274" s="76"/>
      <c r="E274" s="76"/>
      <c r="F274" s="76"/>
      <c r="G274" s="76"/>
      <c r="H274" s="76"/>
      <c r="I274" s="76"/>
      <c r="J274" s="76"/>
      <c r="K274" s="42"/>
    </row>
    <row r="275" spans="2:11" ht="15.75">
      <c r="B275" s="42"/>
      <c r="C275" s="76"/>
      <c r="D275" s="76"/>
      <c r="E275" s="76"/>
      <c r="F275" s="76"/>
      <c r="G275" s="76"/>
      <c r="H275" s="76"/>
      <c r="I275" s="76"/>
      <c r="J275" s="76"/>
      <c r="K275" s="42"/>
    </row>
    <row r="276" spans="2:11" ht="15.75">
      <c r="B276" s="42"/>
      <c r="C276" s="76"/>
      <c r="D276" s="76"/>
      <c r="E276" s="76"/>
      <c r="F276" s="76"/>
      <c r="G276" s="76"/>
      <c r="H276" s="76"/>
      <c r="I276" s="76"/>
      <c r="J276" s="76"/>
      <c r="K276" s="42"/>
    </row>
    <row r="277" spans="2:11" ht="15.75">
      <c r="B277" s="42"/>
      <c r="C277" s="76"/>
      <c r="D277" s="76"/>
      <c r="E277" s="76"/>
      <c r="F277" s="76"/>
      <c r="G277" s="76"/>
      <c r="H277" s="76"/>
      <c r="I277" s="76"/>
      <c r="J277" s="76"/>
      <c r="K277" s="42"/>
    </row>
    <row r="278" spans="2:11" ht="15.75">
      <c r="B278" s="42"/>
      <c r="C278" s="76"/>
      <c r="D278" s="76"/>
      <c r="E278" s="76"/>
      <c r="F278" s="76"/>
      <c r="G278" s="76"/>
      <c r="H278" s="76"/>
      <c r="I278" s="76"/>
      <c r="J278" s="76"/>
      <c r="K278" s="42"/>
    </row>
    <row r="279" spans="2:11" ht="15.75">
      <c r="B279" s="42"/>
      <c r="C279" s="76"/>
      <c r="D279" s="76"/>
      <c r="E279" s="76"/>
      <c r="F279" s="76"/>
      <c r="G279" s="76"/>
      <c r="H279" s="76"/>
      <c r="I279" s="76"/>
      <c r="J279" s="76"/>
      <c r="K279" s="42"/>
    </row>
    <row r="280" spans="2:11" ht="15.75">
      <c r="B280" s="42"/>
      <c r="C280" s="76"/>
      <c r="D280" s="76"/>
      <c r="E280" s="76"/>
      <c r="F280" s="76"/>
      <c r="G280" s="76"/>
      <c r="H280" s="76"/>
      <c r="I280" s="76"/>
      <c r="J280" s="76"/>
      <c r="K280" s="42"/>
    </row>
    <row r="281" spans="2:11" ht="15.75">
      <c r="B281" s="42"/>
      <c r="C281" s="76"/>
      <c r="D281" s="76"/>
      <c r="E281" s="76"/>
      <c r="F281" s="76"/>
      <c r="G281" s="76"/>
      <c r="H281" s="76"/>
      <c r="I281" s="76"/>
      <c r="J281" s="76"/>
      <c r="K281" s="42"/>
    </row>
    <row r="282" spans="2:11" ht="15.75">
      <c r="B282" s="42"/>
      <c r="C282" s="76"/>
      <c r="D282" s="76"/>
      <c r="E282" s="76"/>
      <c r="F282" s="76"/>
      <c r="G282" s="76"/>
      <c r="H282" s="76"/>
      <c r="I282" s="76"/>
      <c r="J282" s="76"/>
      <c r="K282" s="42"/>
    </row>
    <row r="283" spans="2:11" ht="15.75">
      <c r="B283" s="42"/>
      <c r="C283" s="76"/>
      <c r="D283" s="76"/>
      <c r="E283" s="76"/>
      <c r="F283" s="76"/>
      <c r="G283" s="76"/>
      <c r="H283" s="76"/>
      <c r="I283" s="76"/>
      <c r="J283" s="76"/>
      <c r="K283" s="42"/>
    </row>
    <row r="284" spans="2:11" ht="15.75">
      <c r="B284" s="42"/>
      <c r="C284" s="76"/>
      <c r="D284" s="76"/>
      <c r="E284" s="76"/>
      <c r="F284" s="76"/>
      <c r="G284" s="76"/>
      <c r="H284" s="76"/>
      <c r="I284" s="76"/>
      <c r="J284" s="76"/>
      <c r="K284" s="42"/>
    </row>
    <row r="285" spans="2:11" ht="15.75">
      <c r="B285" s="42"/>
      <c r="C285" s="76"/>
      <c r="D285" s="76"/>
      <c r="E285" s="76"/>
      <c r="F285" s="76"/>
      <c r="G285" s="76"/>
      <c r="H285" s="76"/>
      <c r="I285" s="76"/>
      <c r="J285" s="76"/>
      <c r="K285" s="42"/>
    </row>
    <row r="286" spans="2:11" ht="15.75">
      <c r="B286" s="42"/>
      <c r="C286" s="76"/>
      <c r="D286" s="76"/>
      <c r="E286" s="76"/>
      <c r="F286" s="76"/>
      <c r="G286" s="76"/>
      <c r="H286" s="76"/>
      <c r="I286" s="76"/>
      <c r="J286" s="76"/>
      <c r="K286" s="42"/>
    </row>
    <row r="287" spans="2:11" ht="15.75">
      <c r="B287" s="42"/>
      <c r="C287" s="76"/>
      <c r="D287" s="76"/>
      <c r="E287" s="76"/>
      <c r="F287" s="76"/>
      <c r="G287" s="76"/>
      <c r="H287" s="76"/>
      <c r="I287" s="76"/>
      <c r="J287" s="76"/>
      <c r="K287" s="42"/>
    </row>
    <row r="288" spans="2:11" ht="15.75">
      <c r="B288" s="42"/>
      <c r="C288" s="76"/>
      <c r="D288" s="76"/>
      <c r="E288" s="76"/>
      <c r="F288" s="76"/>
      <c r="G288" s="76"/>
      <c r="H288" s="76"/>
      <c r="I288" s="76"/>
      <c r="J288" s="76"/>
      <c r="K288" s="42"/>
    </row>
    <row r="289" spans="2:11" ht="15.75">
      <c r="B289" s="42"/>
      <c r="C289" s="42"/>
      <c r="D289" s="42"/>
      <c r="E289" s="42"/>
      <c r="F289" s="42"/>
      <c r="G289" s="42"/>
      <c r="H289" s="42"/>
      <c r="I289" s="42"/>
      <c r="J289" s="42"/>
      <c r="K289" s="42"/>
    </row>
  </sheetData>
  <sheetProtection algorithmName="SHA-512" hashValue="GrFGxqqjwbS3RUeF4I4s1xa+2i7VxM8ywZDTwMI9uMpzq+/VO5iC92yX+eGcePs/Fs2eeOEYX54vxSrpPSvMsQ==" saltValue="5gEWhxET7+OtRQUVnWgs0w==" spinCount="100000" sheet="1" insertColumns="0" insertRows="0" deleteColumns="0" deleteRows="0" sort="0"/>
  <mergeCells count="362">
    <mergeCell ref="B1:K1"/>
    <mergeCell ref="M1:O1"/>
    <mergeCell ref="C2:J2"/>
    <mergeCell ref="M2:S2"/>
    <mergeCell ref="N3:O3"/>
    <mergeCell ref="P3:Q3"/>
    <mergeCell ref="R3:S3"/>
    <mergeCell ref="N6:O6"/>
    <mergeCell ref="P6:Q6"/>
    <mergeCell ref="R6:S6"/>
    <mergeCell ref="C7:D7"/>
    <mergeCell ref="E7:K7"/>
    <mergeCell ref="M7:P7"/>
    <mergeCell ref="Q7:S7"/>
    <mergeCell ref="N4:O4"/>
    <mergeCell ref="P4:Q4"/>
    <mergeCell ref="R4:S4"/>
    <mergeCell ref="N5:O5"/>
    <mergeCell ref="P5:Q5"/>
    <mergeCell ref="R5:S5"/>
    <mergeCell ref="C11:K11"/>
    <mergeCell ref="C12:K12"/>
    <mergeCell ref="C13:K13"/>
    <mergeCell ref="M13:S13"/>
    <mergeCell ref="C14:K14"/>
    <mergeCell ref="M14:O14"/>
    <mergeCell ref="P14:S14"/>
    <mergeCell ref="C8:D8"/>
    <mergeCell ref="E8:K8"/>
    <mergeCell ref="M8:P8"/>
    <mergeCell ref="Q8:S8"/>
    <mergeCell ref="C9:D9"/>
    <mergeCell ref="E9:K9"/>
    <mergeCell ref="M9:P9"/>
    <mergeCell ref="Q9:S9"/>
    <mergeCell ref="C17:K17"/>
    <mergeCell ref="M17:O17"/>
    <mergeCell ref="P17:S17"/>
    <mergeCell ref="C18:K18"/>
    <mergeCell ref="M18:O18"/>
    <mergeCell ref="P18:S18"/>
    <mergeCell ref="C15:K15"/>
    <mergeCell ref="M15:O15"/>
    <mergeCell ref="P15:S15"/>
    <mergeCell ref="C16:K16"/>
    <mergeCell ref="M16:O16"/>
    <mergeCell ref="P16:S16"/>
    <mergeCell ref="C21:K21"/>
    <mergeCell ref="M21:O21"/>
    <mergeCell ref="P21:S21"/>
    <mergeCell ref="C22:K22"/>
    <mergeCell ref="M22:O22"/>
    <mergeCell ref="P22:S22"/>
    <mergeCell ref="C19:K19"/>
    <mergeCell ref="M19:O19"/>
    <mergeCell ref="P19:S19"/>
    <mergeCell ref="C20:K20"/>
    <mergeCell ref="M20:O20"/>
    <mergeCell ref="P20:S20"/>
    <mergeCell ref="C26:K26"/>
    <mergeCell ref="C27:K27"/>
    <mergeCell ref="M27:R27"/>
    <mergeCell ref="C28:K28"/>
    <mergeCell ref="M28:O28"/>
    <mergeCell ref="Q28:R28"/>
    <mergeCell ref="C23:K23"/>
    <mergeCell ref="M23:O23"/>
    <mergeCell ref="C24:K24"/>
    <mergeCell ref="M24:O24"/>
    <mergeCell ref="C25:K25"/>
    <mergeCell ref="M25:O25"/>
    <mergeCell ref="C31:K31"/>
    <mergeCell ref="M31:O31"/>
    <mergeCell ref="Q31:R31"/>
    <mergeCell ref="C32:K32"/>
    <mergeCell ref="M32:O32"/>
    <mergeCell ref="Q32:R32"/>
    <mergeCell ref="C29:K29"/>
    <mergeCell ref="M29:O29"/>
    <mergeCell ref="Q29:R29"/>
    <mergeCell ref="C30:K30"/>
    <mergeCell ref="M30:O30"/>
    <mergeCell ref="Q30:R30"/>
    <mergeCell ref="C35:K35"/>
    <mergeCell ref="M35:O35"/>
    <mergeCell ref="Q35:R35"/>
    <mergeCell ref="C36:K36"/>
    <mergeCell ref="M36:O36"/>
    <mergeCell ref="Q36:R36"/>
    <mergeCell ref="C33:K33"/>
    <mergeCell ref="M33:O33"/>
    <mergeCell ref="Q33:R33"/>
    <mergeCell ref="C34:K34"/>
    <mergeCell ref="M34:O34"/>
    <mergeCell ref="Q34:R34"/>
    <mergeCell ref="C39:K39"/>
    <mergeCell ref="M39:O39"/>
    <mergeCell ref="Q39:R39"/>
    <mergeCell ref="C40:K40"/>
    <mergeCell ref="C41:K41"/>
    <mergeCell ref="C42:K42"/>
    <mergeCell ref="C37:K37"/>
    <mergeCell ref="M37:O37"/>
    <mergeCell ref="Q37:R37"/>
    <mergeCell ref="C38:K38"/>
    <mergeCell ref="M38:O38"/>
    <mergeCell ref="Q38:R38"/>
    <mergeCell ref="C49:K49"/>
    <mergeCell ref="C50:K50"/>
    <mergeCell ref="C51:K51"/>
    <mergeCell ref="C52:K52"/>
    <mergeCell ref="C53:K53"/>
    <mergeCell ref="C54:K54"/>
    <mergeCell ref="C43:K43"/>
    <mergeCell ref="C44:K44"/>
    <mergeCell ref="C45:K45"/>
    <mergeCell ref="C46:K46"/>
    <mergeCell ref="C47:K47"/>
    <mergeCell ref="C48:K48"/>
    <mergeCell ref="C61:K61"/>
    <mergeCell ref="C62:K62"/>
    <mergeCell ref="C63:K63"/>
    <mergeCell ref="C64:K64"/>
    <mergeCell ref="C65:K65"/>
    <mergeCell ref="C66:K66"/>
    <mergeCell ref="C55:K55"/>
    <mergeCell ref="C56:K56"/>
    <mergeCell ref="C57:K57"/>
    <mergeCell ref="C58:K58"/>
    <mergeCell ref="C59:K59"/>
    <mergeCell ref="C60:K60"/>
    <mergeCell ref="C73:K73"/>
    <mergeCell ref="C74:K74"/>
    <mergeCell ref="C75:K75"/>
    <mergeCell ref="C76:K76"/>
    <mergeCell ref="C77:K77"/>
    <mergeCell ref="C78:K78"/>
    <mergeCell ref="C67:K67"/>
    <mergeCell ref="C68:K68"/>
    <mergeCell ref="C69:K69"/>
    <mergeCell ref="C70:K70"/>
    <mergeCell ref="C71:K71"/>
    <mergeCell ref="C72:K72"/>
    <mergeCell ref="C85:K85"/>
    <mergeCell ref="C86:K86"/>
    <mergeCell ref="C87:K87"/>
    <mergeCell ref="C88:K88"/>
    <mergeCell ref="C89:K89"/>
    <mergeCell ref="C90:K90"/>
    <mergeCell ref="C79:K79"/>
    <mergeCell ref="C80:K80"/>
    <mergeCell ref="C81:K81"/>
    <mergeCell ref="C82:K82"/>
    <mergeCell ref="C83:K83"/>
    <mergeCell ref="C84:K84"/>
    <mergeCell ref="C97:K97"/>
    <mergeCell ref="C98:K98"/>
    <mergeCell ref="C99:K99"/>
    <mergeCell ref="M99:R99"/>
    <mergeCell ref="C100:K100"/>
    <mergeCell ref="M100:N100"/>
    <mergeCell ref="O100:P100"/>
    <mergeCell ref="Q100:R100"/>
    <mergeCell ref="C91:K91"/>
    <mergeCell ref="C92:K92"/>
    <mergeCell ref="C93:K93"/>
    <mergeCell ref="C94:K94"/>
    <mergeCell ref="C95:K95"/>
    <mergeCell ref="C96:K96"/>
    <mergeCell ref="C104:K104"/>
    <mergeCell ref="O104:P104"/>
    <mergeCell ref="Q104:R104"/>
    <mergeCell ref="C105:K105"/>
    <mergeCell ref="C106:K106"/>
    <mergeCell ref="C107:K107"/>
    <mergeCell ref="C101:K101"/>
    <mergeCell ref="M101:N102"/>
    <mergeCell ref="O101:P102"/>
    <mergeCell ref="Q101:R102"/>
    <mergeCell ref="C102:K102"/>
    <mergeCell ref="C103:K103"/>
    <mergeCell ref="C114:K114"/>
    <mergeCell ref="C115:K115"/>
    <mergeCell ref="C116:K116"/>
    <mergeCell ref="C117:K117"/>
    <mergeCell ref="C118:K118"/>
    <mergeCell ref="C119:K119"/>
    <mergeCell ref="C108:K108"/>
    <mergeCell ref="C109:K109"/>
    <mergeCell ref="C110:K110"/>
    <mergeCell ref="C111:K111"/>
    <mergeCell ref="C112:K112"/>
    <mergeCell ref="C113:K113"/>
    <mergeCell ref="C126:K126"/>
    <mergeCell ref="C127:K127"/>
    <mergeCell ref="C128:K128"/>
    <mergeCell ref="C129:K129"/>
    <mergeCell ref="C130:K130"/>
    <mergeCell ref="C131:K131"/>
    <mergeCell ref="C120:K120"/>
    <mergeCell ref="C121:K121"/>
    <mergeCell ref="C122:K122"/>
    <mergeCell ref="C123:K123"/>
    <mergeCell ref="C124:K124"/>
    <mergeCell ref="C125:K125"/>
    <mergeCell ref="C138:K138"/>
    <mergeCell ref="C139:K139"/>
    <mergeCell ref="C140:K140"/>
    <mergeCell ref="C141:K141"/>
    <mergeCell ref="C142:K142"/>
    <mergeCell ref="C143:K143"/>
    <mergeCell ref="C132:K132"/>
    <mergeCell ref="C133:K133"/>
    <mergeCell ref="C134:K134"/>
    <mergeCell ref="C135:K135"/>
    <mergeCell ref="C136:K136"/>
    <mergeCell ref="C137:K137"/>
    <mergeCell ref="C150:K150"/>
    <mergeCell ref="C151:K151"/>
    <mergeCell ref="C152:K152"/>
    <mergeCell ref="C153:K153"/>
    <mergeCell ref="C154:K154"/>
    <mergeCell ref="C155:K155"/>
    <mergeCell ref="C144:K144"/>
    <mergeCell ref="C145:K145"/>
    <mergeCell ref="C146:K146"/>
    <mergeCell ref="C147:K147"/>
    <mergeCell ref="C148:K148"/>
    <mergeCell ref="C149:K149"/>
    <mergeCell ref="C162:K162"/>
    <mergeCell ref="C163:K163"/>
    <mergeCell ref="C164:K164"/>
    <mergeCell ref="C165:J165"/>
    <mergeCell ref="C166:J166"/>
    <mergeCell ref="C167:J167"/>
    <mergeCell ref="C156:K156"/>
    <mergeCell ref="C157:K157"/>
    <mergeCell ref="C158:K158"/>
    <mergeCell ref="C159:K159"/>
    <mergeCell ref="C160:K160"/>
    <mergeCell ref="C161:K161"/>
    <mergeCell ref="C174:J174"/>
    <mergeCell ref="C175:J175"/>
    <mergeCell ref="C176:J176"/>
    <mergeCell ref="C177:J177"/>
    <mergeCell ref="C178:J178"/>
    <mergeCell ref="C179:J179"/>
    <mergeCell ref="C168:J168"/>
    <mergeCell ref="C169:J169"/>
    <mergeCell ref="C170:J170"/>
    <mergeCell ref="C171:J171"/>
    <mergeCell ref="C172:J172"/>
    <mergeCell ref="C173:J173"/>
    <mergeCell ref="C186:J186"/>
    <mergeCell ref="C187:J187"/>
    <mergeCell ref="C188:J188"/>
    <mergeCell ref="C189:J189"/>
    <mergeCell ref="C190:J190"/>
    <mergeCell ref="C191:J191"/>
    <mergeCell ref="C180:J180"/>
    <mergeCell ref="C181:J181"/>
    <mergeCell ref="C182:J182"/>
    <mergeCell ref="C183:J183"/>
    <mergeCell ref="C184:J184"/>
    <mergeCell ref="C185:J185"/>
    <mergeCell ref="C198:J198"/>
    <mergeCell ref="C199:J199"/>
    <mergeCell ref="C200:J200"/>
    <mergeCell ref="C201:J201"/>
    <mergeCell ref="C202:J202"/>
    <mergeCell ref="C203:J203"/>
    <mergeCell ref="C192:J192"/>
    <mergeCell ref="C193:J193"/>
    <mergeCell ref="C194:J194"/>
    <mergeCell ref="C195:J195"/>
    <mergeCell ref="C196:J196"/>
    <mergeCell ref="C197:J197"/>
    <mergeCell ref="C210:J210"/>
    <mergeCell ref="C211:J211"/>
    <mergeCell ref="C212:J212"/>
    <mergeCell ref="C213:J213"/>
    <mergeCell ref="C214:J214"/>
    <mergeCell ref="C215:J215"/>
    <mergeCell ref="C204:J204"/>
    <mergeCell ref="C205:J205"/>
    <mergeCell ref="C206:J206"/>
    <mergeCell ref="C207:J207"/>
    <mergeCell ref="C208:J208"/>
    <mergeCell ref="C209:J209"/>
    <mergeCell ref="C222:J222"/>
    <mergeCell ref="C223:J223"/>
    <mergeCell ref="C224:J224"/>
    <mergeCell ref="C225:J225"/>
    <mergeCell ref="C226:J226"/>
    <mergeCell ref="C227:J227"/>
    <mergeCell ref="C216:J216"/>
    <mergeCell ref="C217:J217"/>
    <mergeCell ref="C218:J218"/>
    <mergeCell ref="C219:J219"/>
    <mergeCell ref="C220:J220"/>
    <mergeCell ref="C221:J221"/>
    <mergeCell ref="C234:J234"/>
    <mergeCell ref="C235:J235"/>
    <mergeCell ref="C236:J236"/>
    <mergeCell ref="C237:J237"/>
    <mergeCell ref="C238:J238"/>
    <mergeCell ref="C239:J239"/>
    <mergeCell ref="C228:J228"/>
    <mergeCell ref="C229:J229"/>
    <mergeCell ref="C230:J230"/>
    <mergeCell ref="C231:J231"/>
    <mergeCell ref="C232:J232"/>
    <mergeCell ref="C233:J233"/>
    <mergeCell ref="C246:J246"/>
    <mergeCell ref="C247:J247"/>
    <mergeCell ref="C248:J248"/>
    <mergeCell ref="C249:J249"/>
    <mergeCell ref="C250:J250"/>
    <mergeCell ref="C251:J251"/>
    <mergeCell ref="C240:J240"/>
    <mergeCell ref="C241:J241"/>
    <mergeCell ref="C242:J242"/>
    <mergeCell ref="C243:J243"/>
    <mergeCell ref="C244:J244"/>
    <mergeCell ref="C245:J245"/>
    <mergeCell ref="C258:J258"/>
    <mergeCell ref="C259:J259"/>
    <mergeCell ref="C260:J260"/>
    <mergeCell ref="C261:J261"/>
    <mergeCell ref="C262:J262"/>
    <mergeCell ref="C263:J263"/>
    <mergeCell ref="C252:J252"/>
    <mergeCell ref="C253:J253"/>
    <mergeCell ref="C254:J254"/>
    <mergeCell ref="C255:J255"/>
    <mergeCell ref="C256:J256"/>
    <mergeCell ref="C257:J257"/>
    <mergeCell ref="C270:J270"/>
    <mergeCell ref="C271:J271"/>
    <mergeCell ref="C272:J272"/>
    <mergeCell ref="C273:J273"/>
    <mergeCell ref="C274:J274"/>
    <mergeCell ref="C275:J275"/>
    <mergeCell ref="C264:J264"/>
    <mergeCell ref="C265:J265"/>
    <mergeCell ref="C266:J266"/>
    <mergeCell ref="C267:J267"/>
    <mergeCell ref="C268:J268"/>
    <mergeCell ref="C269:J269"/>
    <mergeCell ref="C288:J288"/>
    <mergeCell ref="C282:J282"/>
    <mergeCell ref="C283:J283"/>
    <mergeCell ref="C284:J284"/>
    <mergeCell ref="C285:J285"/>
    <mergeCell ref="C286:J286"/>
    <mergeCell ref="C287:J287"/>
    <mergeCell ref="C276:J276"/>
    <mergeCell ref="C277:J277"/>
    <mergeCell ref="C278:J278"/>
    <mergeCell ref="C279:J279"/>
    <mergeCell ref="C280:J280"/>
    <mergeCell ref="C281:J281"/>
  </mergeCells>
  <dataValidations count="8">
    <dataValidation type="list" allowBlank="1" showInputMessage="1" showErrorMessage="1" prompt="Select your shift" sqref="F5 N104" xr:uid="{B9428431-D493-4746-B5BC-D67AA3D2FCB2}">
      <formula1>"A,B,C,D"</formula1>
    </dataValidation>
    <dataValidation type="list" allowBlank="1" showInputMessage="1" showErrorMessage="1" prompt="Select day of the week" sqref="K3" xr:uid="{2A98921E-68C2-472B-84B2-E0D2FCDEE98E}">
      <formula1>"SUNDAY,MONDAY,TUESDAY,WEDNESDAY,THURSDAY,FRIDAY,SATURDAY"</formula1>
    </dataValidation>
    <dataValidation type="date" operator="greaterThanOrEqual" allowBlank="1" showInputMessage="1" showErrorMessage="1" prompt="Insert today's date" sqref="K5 Q104" xr:uid="{4084A749-DCB9-4240-B096-F5FF2C2302BE}">
      <formula1>K5</formula1>
    </dataValidation>
    <dataValidation type="list" allowBlank="1" showInputMessage="1" showErrorMessage="1" prompt="Select your unit" sqref="B8" xr:uid="{796DC898-5F87-4AEC-839E-B4364B793F0D}">
      <formula1>"1,2,3,4,5,6"</formula1>
    </dataValidation>
    <dataValidation allowBlank="1" showInputMessage="1" showErrorMessage="1" prompt="Input Unit Load" sqref="C8:D8" xr:uid="{009A9CF9-B73E-440D-8847-E1BF7065BE51}"/>
    <dataValidation allowBlank="1" showInputMessage="1" showErrorMessage="1" prompt="Insert DCS value" sqref="Q7:S9" xr:uid="{D9A540B5-E13B-402B-A271-B6E01A57682E}"/>
    <dataValidation type="list" showInputMessage="1" showErrorMessage="1" prompt="Select the unavailable equipment from dropdown list" sqref="M15:O22" xr:uid="{E4592129-1B78-4F5D-84E6-706EA69232F2}">
      <formula1>"BFP A, BFP B, BFP C, Burners, LP Heaters, HP Heater 5, HP Heater 6, CCCWP A, CCCWP B, GAH A, GAH B. FDF A, FDF B, FDCF A, FDCF B, GSC Blower A, GSC Blower B, CWP A, CWP B, CEP A, CEP B, CBP A, CBP B, Station Compressors, Dryers, EDG, ,CSCCWP A or B"</formula1>
    </dataValidation>
    <dataValidation allowBlank="1" showInputMessage="1" showErrorMessage="1" prompt="Type equipment details here and the defect" sqref="P15:S22" xr:uid="{241D7C93-DB6D-47F3-94B3-A7D34194EE31}"/>
  </dataValidation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59A4D-B2A2-440D-8EEE-872B8BF59F0F}">
  <sheetPr codeName="Sheet8"/>
  <dimension ref="A1:T289"/>
  <sheetViews>
    <sheetView zoomScale="80" zoomScaleNormal="80" workbookViewId="0">
      <pane ySplit="11" topLeftCell="A26" activePane="bottomLeft" state="frozen"/>
      <selection activeCell="P1" sqref="P1"/>
      <selection pane="bottomLeft" activeCell="P1" sqref="P1"/>
    </sheetView>
  </sheetViews>
  <sheetFormatPr defaultColWidth="9.140625" defaultRowHeight="15"/>
  <cols>
    <col min="1" max="1" width="9.140625" style="7"/>
    <col min="2" max="2" width="13.7109375" style="7" customWidth="1"/>
    <col min="3" max="3" width="12.42578125" style="7" customWidth="1"/>
    <col min="4" max="10" width="9.140625" style="7"/>
    <col min="11" max="11" width="13.140625" style="7" customWidth="1"/>
    <col min="12" max="12" width="13.85546875" style="7" customWidth="1"/>
    <col min="13" max="13" width="17.28515625" style="7" customWidth="1"/>
    <col min="14" max="15" width="9.140625" style="7"/>
    <col min="16" max="16" width="21.5703125" style="7" customWidth="1"/>
    <col min="17" max="18" width="9.140625" style="7"/>
    <col min="19" max="19" width="12.140625" style="7" customWidth="1"/>
    <col min="20" max="16384" width="9.140625" style="7"/>
  </cols>
  <sheetData>
    <row r="1" spans="1:20" ht="51" customHeight="1" thickBot="1">
      <c r="A1" s="4"/>
      <c r="B1" s="88" t="s">
        <v>0</v>
      </c>
      <c r="C1" s="88"/>
      <c r="D1" s="88"/>
      <c r="E1" s="88"/>
      <c r="F1" s="88"/>
      <c r="G1" s="88"/>
      <c r="H1" s="88"/>
      <c r="I1" s="88"/>
      <c r="J1" s="88"/>
      <c r="K1" s="88"/>
      <c r="L1" s="5"/>
      <c r="M1" s="106" t="s">
        <v>99</v>
      </c>
      <c r="N1" s="106"/>
      <c r="O1" s="106"/>
      <c r="P1" s="68">
        <f xml:space="preserve"> COUNTIFS($C12:$K100, "*Load*Loss*")</f>
        <v>0</v>
      </c>
      <c r="Q1" s="5"/>
      <c r="R1" s="5"/>
      <c r="S1" s="6"/>
      <c r="T1" s="6"/>
    </row>
    <row r="2" spans="1:20" ht="21.75" thickBot="1">
      <c r="B2" s="8"/>
      <c r="C2" s="89" t="s">
        <v>1</v>
      </c>
      <c r="D2" s="89"/>
      <c r="E2" s="89"/>
      <c r="F2" s="89"/>
      <c r="G2" s="89"/>
      <c r="H2" s="89"/>
      <c r="I2" s="89"/>
      <c r="J2" s="89"/>
      <c r="K2" s="9"/>
      <c r="L2" s="6"/>
      <c r="M2" s="110" t="s">
        <v>16</v>
      </c>
      <c r="N2" s="111"/>
      <c r="O2" s="111"/>
      <c r="P2" s="111"/>
      <c r="Q2" s="111"/>
      <c r="R2" s="111"/>
      <c r="S2" s="112"/>
      <c r="T2" s="6"/>
    </row>
    <row r="3" spans="1:20" ht="19.5" thickBot="1">
      <c r="B3" s="10" t="s">
        <v>33</v>
      </c>
      <c r="C3" s="11" t="s">
        <v>26</v>
      </c>
      <c r="D3" s="12"/>
      <c r="E3" s="12"/>
      <c r="F3" s="12"/>
      <c r="G3" s="12"/>
      <c r="H3" s="12"/>
      <c r="I3" s="12"/>
      <c r="J3" s="13" t="s">
        <v>31</v>
      </c>
      <c r="K3" s="14" t="s">
        <v>27</v>
      </c>
      <c r="L3" s="12"/>
      <c r="M3" s="15"/>
      <c r="N3" s="113" t="s">
        <v>17</v>
      </c>
      <c r="O3" s="114"/>
      <c r="P3" s="113" t="s">
        <v>18</v>
      </c>
      <c r="Q3" s="114"/>
      <c r="R3" s="115" t="s">
        <v>22</v>
      </c>
      <c r="S3" s="114"/>
      <c r="T3" s="6"/>
    </row>
    <row r="4" spans="1:20" ht="15.75" customHeight="1" thickBot="1">
      <c r="B4" s="16"/>
      <c r="C4" s="12"/>
      <c r="D4" s="12"/>
      <c r="E4" s="12"/>
      <c r="F4" s="12"/>
      <c r="G4" s="12"/>
      <c r="H4" s="12"/>
      <c r="I4" s="12"/>
      <c r="J4" s="12"/>
      <c r="K4" s="17"/>
      <c r="L4" s="6"/>
      <c r="M4" s="18" t="s">
        <v>19</v>
      </c>
      <c r="N4" s="116"/>
      <c r="O4" s="117"/>
      <c r="P4" s="116"/>
      <c r="Q4" s="117"/>
      <c r="R4" s="118"/>
      <c r="S4" s="117"/>
      <c r="T4" s="6"/>
    </row>
    <row r="5" spans="1:20" ht="19.5" thickBot="1">
      <c r="B5" s="10" t="s">
        <v>34</v>
      </c>
      <c r="C5" s="11" t="s">
        <v>2</v>
      </c>
      <c r="D5" s="12"/>
      <c r="E5" s="13" t="s">
        <v>12</v>
      </c>
      <c r="F5" s="60" t="s">
        <v>25</v>
      </c>
      <c r="G5" s="12"/>
      <c r="H5" s="12"/>
      <c r="I5" s="12"/>
      <c r="J5" s="13" t="s">
        <v>32</v>
      </c>
      <c r="K5" s="19">
        <v>44355</v>
      </c>
      <c r="L5" s="12"/>
      <c r="M5" s="18" t="s">
        <v>20</v>
      </c>
      <c r="N5" s="133">
        <f xml:space="preserve"> '05'!N4</f>
        <v>0</v>
      </c>
      <c r="O5" s="134"/>
      <c r="P5" s="133">
        <f xml:space="preserve"> '05'!P4</f>
        <v>0</v>
      </c>
      <c r="Q5" s="134"/>
      <c r="R5" s="133">
        <f xml:space="preserve"> '05'!R4</f>
        <v>0</v>
      </c>
      <c r="S5" s="134"/>
      <c r="T5" s="6"/>
    </row>
    <row r="6" spans="1:20" ht="15" customHeight="1" thickBot="1">
      <c r="B6" s="16"/>
      <c r="C6" s="12"/>
      <c r="D6" s="12"/>
      <c r="E6" s="12"/>
      <c r="F6" s="12"/>
      <c r="G6" s="12"/>
      <c r="H6" s="12"/>
      <c r="I6" s="12"/>
      <c r="J6" s="12"/>
      <c r="K6" s="17"/>
      <c r="L6" s="6"/>
      <c r="M6" s="20" t="s">
        <v>21</v>
      </c>
      <c r="N6" s="119">
        <f>IF(($N4-$N5)&lt;0,0,$N4-$N5)</f>
        <v>0</v>
      </c>
      <c r="O6" s="120"/>
      <c r="P6" s="131">
        <f>IF(($P4-$P5)&lt;0,0,$P4-$P5)</f>
        <v>0</v>
      </c>
      <c r="Q6" s="132"/>
      <c r="R6" s="131">
        <f xml:space="preserve"> IF(($R4 - $R5)&lt;0,0,$R4 - $R5)</f>
        <v>0</v>
      </c>
      <c r="S6" s="132"/>
      <c r="T6" s="6"/>
    </row>
    <row r="7" spans="1:20" ht="19.5" thickBot="1">
      <c r="B7" s="21" t="s">
        <v>13</v>
      </c>
      <c r="C7" s="75" t="s">
        <v>4</v>
      </c>
      <c r="D7" s="75"/>
      <c r="E7" s="75" t="s">
        <v>5</v>
      </c>
      <c r="F7" s="75"/>
      <c r="G7" s="75"/>
      <c r="H7" s="75"/>
      <c r="I7" s="75"/>
      <c r="J7" s="75"/>
      <c r="K7" s="93"/>
      <c r="L7" s="6"/>
      <c r="M7" s="90" t="s">
        <v>23</v>
      </c>
      <c r="N7" s="90"/>
      <c r="O7" s="90"/>
      <c r="P7" s="90"/>
      <c r="Q7" s="86">
        <v>0</v>
      </c>
      <c r="R7" s="86"/>
      <c r="S7" s="86"/>
      <c r="T7" s="6"/>
    </row>
    <row r="8" spans="1:20" ht="19.5" thickBot="1">
      <c r="B8" s="22">
        <v>2</v>
      </c>
      <c r="C8" s="90" t="s">
        <v>51</v>
      </c>
      <c r="D8" s="90"/>
      <c r="E8" s="94"/>
      <c r="F8" s="94"/>
      <c r="G8" s="94"/>
      <c r="H8" s="94"/>
      <c r="I8" s="94"/>
      <c r="J8" s="94"/>
      <c r="K8" s="94"/>
      <c r="L8" s="6"/>
      <c r="M8" s="90" t="s">
        <v>24</v>
      </c>
      <c r="N8" s="90"/>
      <c r="O8" s="90"/>
      <c r="P8" s="90"/>
      <c r="Q8" s="86">
        <v>0</v>
      </c>
      <c r="R8" s="86"/>
      <c r="S8" s="86"/>
      <c r="T8" s="6"/>
    </row>
    <row r="9" spans="1:20" ht="19.5" thickBot="1">
      <c r="B9" s="16"/>
      <c r="C9" s="91"/>
      <c r="D9" s="91"/>
      <c r="E9" s="91"/>
      <c r="F9" s="91"/>
      <c r="G9" s="91"/>
      <c r="H9" s="91"/>
      <c r="I9" s="91"/>
      <c r="J9" s="91"/>
      <c r="K9" s="95"/>
      <c r="L9" s="6"/>
      <c r="M9" s="90" t="s">
        <v>98</v>
      </c>
      <c r="N9" s="90"/>
      <c r="O9" s="90"/>
      <c r="P9" s="90"/>
      <c r="Q9" s="86">
        <v>0</v>
      </c>
      <c r="R9" s="86"/>
      <c r="S9" s="86"/>
      <c r="T9" s="6"/>
    </row>
    <row r="10" spans="1:20">
      <c r="B10" s="16"/>
      <c r="C10" s="12"/>
      <c r="D10" s="12"/>
      <c r="E10" s="12"/>
      <c r="F10" s="12"/>
      <c r="G10" s="12"/>
      <c r="H10" s="12"/>
      <c r="I10" s="12"/>
      <c r="J10" s="12"/>
      <c r="K10" s="17"/>
      <c r="L10" s="6"/>
      <c r="M10" s="6"/>
      <c r="N10" s="6"/>
      <c r="O10" s="6"/>
      <c r="P10" s="6"/>
      <c r="Q10" s="6"/>
      <c r="R10" s="6"/>
      <c r="S10" s="6"/>
      <c r="T10" s="6"/>
    </row>
    <row r="11" spans="1:20" ht="15.75">
      <c r="B11" s="23" t="s">
        <v>6</v>
      </c>
      <c r="C11" s="73" t="s">
        <v>7</v>
      </c>
      <c r="D11" s="73"/>
      <c r="E11" s="73"/>
      <c r="F11" s="73"/>
      <c r="G11" s="73"/>
      <c r="H11" s="73"/>
      <c r="I11" s="73"/>
      <c r="J11" s="73"/>
      <c r="K11" s="74"/>
      <c r="L11" s="6"/>
      <c r="M11" s="6"/>
      <c r="N11" s="6"/>
      <c r="O11" s="6"/>
      <c r="P11" s="6"/>
      <c r="Q11" s="6"/>
      <c r="R11" s="6"/>
      <c r="S11" s="5"/>
      <c r="T11" s="6"/>
    </row>
    <row r="12" spans="1:20" ht="33" customHeight="1">
      <c r="B12" s="24"/>
      <c r="C12" s="85"/>
      <c r="D12" s="83"/>
      <c r="E12" s="83"/>
      <c r="F12" s="83"/>
      <c r="G12" s="83"/>
      <c r="H12" s="83"/>
      <c r="I12" s="83"/>
      <c r="J12" s="83"/>
      <c r="K12" s="84"/>
      <c r="L12" s="6"/>
      <c r="M12" s="6"/>
      <c r="N12" s="6"/>
      <c r="O12" s="6"/>
      <c r="P12" s="6"/>
      <c r="Q12" s="6"/>
      <c r="R12" s="6"/>
      <c r="S12" s="6"/>
      <c r="T12" s="6"/>
    </row>
    <row r="13" spans="1:20" ht="19.5" thickBot="1">
      <c r="B13" s="24"/>
      <c r="C13" s="85"/>
      <c r="D13" s="83"/>
      <c r="E13" s="83"/>
      <c r="F13" s="83"/>
      <c r="G13" s="83"/>
      <c r="H13" s="83"/>
      <c r="I13" s="83"/>
      <c r="J13" s="83"/>
      <c r="K13" s="84"/>
      <c r="L13" s="6"/>
      <c r="M13" s="103" t="s">
        <v>41</v>
      </c>
      <c r="N13" s="103"/>
      <c r="O13" s="103"/>
      <c r="P13" s="103"/>
      <c r="Q13" s="103"/>
      <c r="R13" s="103"/>
      <c r="S13" s="103"/>
      <c r="T13" s="6"/>
    </row>
    <row r="14" spans="1:20" ht="19.5" thickBot="1">
      <c r="B14" s="24"/>
      <c r="C14" s="83"/>
      <c r="D14" s="83"/>
      <c r="E14" s="83"/>
      <c r="F14" s="83"/>
      <c r="G14" s="83"/>
      <c r="H14" s="83"/>
      <c r="I14" s="83"/>
      <c r="J14" s="83"/>
      <c r="K14" s="84"/>
      <c r="L14" s="6"/>
      <c r="M14" s="90" t="s">
        <v>42</v>
      </c>
      <c r="N14" s="90"/>
      <c r="O14" s="90"/>
      <c r="P14" s="90" t="s">
        <v>43</v>
      </c>
      <c r="Q14" s="90"/>
      <c r="R14" s="90"/>
      <c r="S14" s="90"/>
      <c r="T14" s="6"/>
    </row>
    <row r="15" spans="1:20" ht="16.5" thickBot="1">
      <c r="B15" s="24"/>
      <c r="C15" s="85"/>
      <c r="D15" s="83"/>
      <c r="E15" s="83"/>
      <c r="F15" s="83"/>
      <c r="G15" s="83"/>
      <c r="H15" s="83"/>
      <c r="I15" s="83"/>
      <c r="J15" s="83"/>
      <c r="K15" s="84"/>
      <c r="L15" s="6"/>
      <c r="M15" s="77" t="s">
        <v>66</v>
      </c>
      <c r="N15" s="77"/>
      <c r="O15" s="77"/>
      <c r="P15" s="102" t="s">
        <v>44</v>
      </c>
      <c r="Q15" s="102"/>
      <c r="R15" s="102"/>
      <c r="S15" s="102"/>
      <c r="T15" s="6"/>
    </row>
    <row r="16" spans="1:20" ht="16.5" thickBot="1">
      <c r="B16" s="24"/>
      <c r="C16" s="85"/>
      <c r="D16" s="83"/>
      <c r="E16" s="83"/>
      <c r="F16" s="83"/>
      <c r="G16" s="83"/>
      <c r="H16" s="83"/>
      <c r="I16" s="83"/>
      <c r="J16" s="83"/>
      <c r="K16" s="84"/>
      <c r="L16" s="6"/>
      <c r="M16" s="77" t="s">
        <v>57</v>
      </c>
      <c r="N16" s="77"/>
      <c r="O16" s="77"/>
      <c r="P16" s="102" t="s">
        <v>71</v>
      </c>
      <c r="Q16" s="102"/>
      <c r="R16" s="102"/>
      <c r="S16" s="102"/>
      <c r="T16" s="6"/>
    </row>
    <row r="17" spans="2:20" ht="16.5" thickBot="1">
      <c r="B17" s="24"/>
      <c r="C17" s="85"/>
      <c r="D17" s="83"/>
      <c r="E17" s="83"/>
      <c r="F17" s="83"/>
      <c r="G17" s="83"/>
      <c r="H17" s="83"/>
      <c r="I17" s="83"/>
      <c r="J17" s="83"/>
      <c r="K17" s="84"/>
      <c r="L17" s="6"/>
      <c r="M17" s="77" t="s">
        <v>45</v>
      </c>
      <c r="N17" s="77"/>
      <c r="O17" s="77"/>
      <c r="P17" s="102" t="s">
        <v>46</v>
      </c>
      <c r="Q17" s="102"/>
      <c r="R17" s="102"/>
      <c r="S17" s="102"/>
      <c r="T17" s="6"/>
    </row>
    <row r="18" spans="2:20" ht="16.5" thickBot="1">
      <c r="B18" s="24"/>
      <c r="C18" s="83"/>
      <c r="D18" s="83"/>
      <c r="E18" s="83"/>
      <c r="F18" s="83"/>
      <c r="G18" s="83"/>
      <c r="H18" s="83"/>
      <c r="I18" s="83"/>
      <c r="J18" s="83"/>
      <c r="K18" s="84"/>
      <c r="L18" s="6"/>
      <c r="M18" s="77" t="s">
        <v>67</v>
      </c>
      <c r="N18" s="77"/>
      <c r="O18" s="77"/>
      <c r="P18" s="102" t="s">
        <v>47</v>
      </c>
      <c r="Q18" s="102"/>
      <c r="R18" s="102"/>
      <c r="S18" s="102"/>
      <c r="T18" s="6"/>
    </row>
    <row r="19" spans="2:20" ht="16.5" thickBot="1">
      <c r="B19" s="24"/>
      <c r="C19" s="83"/>
      <c r="D19" s="83"/>
      <c r="E19" s="83"/>
      <c r="F19" s="83"/>
      <c r="G19" s="83"/>
      <c r="H19" s="83"/>
      <c r="I19" s="83"/>
      <c r="J19" s="83"/>
      <c r="K19" s="84"/>
      <c r="L19" s="6"/>
      <c r="M19" s="77" t="s">
        <v>68</v>
      </c>
      <c r="N19" s="77"/>
      <c r="O19" s="77"/>
      <c r="P19" s="102" t="s">
        <v>47</v>
      </c>
      <c r="Q19" s="102"/>
      <c r="R19" s="102"/>
      <c r="S19" s="102"/>
      <c r="T19" s="6"/>
    </row>
    <row r="20" spans="2:20" ht="16.5" thickBot="1">
      <c r="B20" s="24"/>
      <c r="C20" s="83"/>
      <c r="D20" s="83"/>
      <c r="E20" s="83"/>
      <c r="F20" s="83"/>
      <c r="G20" s="83"/>
      <c r="H20" s="83"/>
      <c r="I20" s="83"/>
      <c r="J20" s="83"/>
      <c r="K20" s="84"/>
      <c r="L20" s="6"/>
      <c r="M20" s="77"/>
      <c r="N20" s="77"/>
      <c r="O20" s="77"/>
      <c r="P20" s="102"/>
      <c r="Q20" s="102"/>
      <c r="R20" s="102"/>
      <c r="S20" s="102"/>
      <c r="T20" s="6"/>
    </row>
    <row r="21" spans="2:20" ht="16.5" thickBot="1">
      <c r="B21" s="24"/>
      <c r="C21" s="83"/>
      <c r="D21" s="83"/>
      <c r="E21" s="83"/>
      <c r="F21" s="83"/>
      <c r="G21" s="83"/>
      <c r="H21" s="83"/>
      <c r="I21" s="83"/>
      <c r="J21" s="83"/>
      <c r="K21" s="84"/>
      <c r="L21" s="6"/>
      <c r="M21" s="77"/>
      <c r="N21" s="77"/>
      <c r="O21" s="77"/>
      <c r="P21" s="102"/>
      <c r="Q21" s="102"/>
      <c r="R21" s="102"/>
      <c r="S21" s="102"/>
      <c r="T21" s="6"/>
    </row>
    <row r="22" spans="2:20" ht="16.5" thickBot="1">
      <c r="B22" s="24"/>
      <c r="C22" s="85"/>
      <c r="D22" s="85"/>
      <c r="E22" s="85"/>
      <c r="F22" s="85"/>
      <c r="G22" s="85"/>
      <c r="H22" s="85"/>
      <c r="I22" s="85"/>
      <c r="J22" s="85"/>
      <c r="K22" s="92"/>
      <c r="L22" s="6"/>
      <c r="M22" s="77"/>
      <c r="N22" s="77"/>
      <c r="O22" s="77"/>
      <c r="P22" s="102"/>
      <c r="Q22" s="102"/>
      <c r="R22" s="102"/>
      <c r="S22" s="102"/>
      <c r="T22" s="6"/>
    </row>
    <row r="23" spans="2:20" ht="15.75">
      <c r="B23" s="24"/>
      <c r="C23" s="85"/>
      <c r="D23" s="85"/>
      <c r="E23" s="85"/>
      <c r="F23" s="85"/>
      <c r="G23" s="85"/>
      <c r="H23" s="85"/>
      <c r="I23" s="85"/>
      <c r="J23" s="85"/>
      <c r="K23" s="92"/>
      <c r="L23" s="6"/>
      <c r="M23" s="123"/>
      <c r="N23" s="123"/>
      <c r="O23" s="123"/>
      <c r="P23" s="6"/>
      <c r="Q23" s="6"/>
      <c r="R23" s="6"/>
      <c r="S23" s="6"/>
      <c r="T23" s="6"/>
    </row>
    <row r="24" spans="2:20" ht="15.75">
      <c r="B24" s="24"/>
      <c r="C24" s="83"/>
      <c r="D24" s="83"/>
      <c r="E24" s="83"/>
      <c r="F24" s="83"/>
      <c r="G24" s="83"/>
      <c r="H24" s="83"/>
      <c r="I24" s="83"/>
      <c r="J24" s="83"/>
      <c r="K24" s="84"/>
      <c r="L24" s="6"/>
      <c r="M24" s="123"/>
      <c r="N24" s="124"/>
      <c r="O24" s="124"/>
      <c r="P24" s="6"/>
      <c r="Q24" s="6"/>
      <c r="R24" s="6"/>
      <c r="S24" s="6"/>
      <c r="T24" s="6"/>
    </row>
    <row r="25" spans="2:20" ht="15.75">
      <c r="B25" s="24"/>
      <c r="C25" s="83"/>
      <c r="D25" s="83"/>
      <c r="E25" s="83"/>
      <c r="F25" s="83"/>
      <c r="G25" s="83"/>
      <c r="H25" s="83"/>
      <c r="I25" s="83"/>
      <c r="J25" s="83"/>
      <c r="K25" s="84"/>
      <c r="L25" s="6"/>
      <c r="M25" s="123"/>
      <c r="N25" s="123"/>
      <c r="O25" s="123"/>
      <c r="P25" s="6"/>
      <c r="Q25" s="6"/>
      <c r="R25" s="6"/>
      <c r="S25" s="6"/>
      <c r="T25" s="6"/>
    </row>
    <row r="26" spans="2:20" ht="15.75">
      <c r="B26" s="24"/>
      <c r="C26" s="83" t="s">
        <v>36</v>
      </c>
      <c r="D26" s="83"/>
      <c r="E26" s="83"/>
      <c r="F26" s="83"/>
      <c r="G26" s="83"/>
      <c r="H26" s="83"/>
      <c r="I26" s="83"/>
      <c r="J26" s="83"/>
      <c r="K26" s="84"/>
      <c r="L26" s="6"/>
      <c r="M26" s="6"/>
      <c r="N26" s="6"/>
      <c r="O26" s="6"/>
      <c r="P26" s="6"/>
      <c r="Q26" s="6"/>
      <c r="R26" s="6"/>
      <c r="S26" s="6"/>
      <c r="T26" s="6"/>
    </row>
    <row r="27" spans="2:20" ht="19.5" thickBot="1">
      <c r="B27" s="24"/>
      <c r="C27" s="85" t="s">
        <v>37</v>
      </c>
      <c r="D27" s="83"/>
      <c r="E27" s="83"/>
      <c r="F27" s="83"/>
      <c r="G27" s="83"/>
      <c r="H27" s="83"/>
      <c r="I27" s="83"/>
      <c r="J27" s="83"/>
      <c r="K27" s="84"/>
      <c r="L27" s="25"/>
      <c r="M27" s="87" t="s">
        <v>7</v>
      </c>
      <c r="N27" s="87"/>
      <c r="O27" s="87"/>
      <c r="P27" s="87"/>
      <c r="Q27" s="87"/>
      <c r="R27" s="87"/>
      <c r="S27" s="6"/>
      <c r="T27" s="6"/>
    </row>
    <row r="28" spans="2:20" ht="19.5" thickBot="1">
      <c r="B28" s="24"/>
      <c r="C28" s="85" t="s">
        <v>52</v>
      </c>
      <c r="D28" s="83"/>
      <c r="E28" s="83"/>
      <c r="F28" s="83"/>
      <c r="G28" s="83"/>
      <c r="H28" s="83"/>
      <c r="I28" s="83"/>
      <c r="J28" s="83"/>
      <c r="K28" s="84"/>
      <c r="L28" s="25"/>
      <c r="M28" s="90" t="s">
        <v>14</v>
      </c>
      <c r="N28" s="90"/>
      <c r="O28" s="90"/>
      <c r="P28" s="26" t="s">
        <v>69</v>
      </c>
      <c r="Q28" s="96" t="s">
        <v>53</v>
      </c>
      <c r="R28" s="97"/>
      <c r="S28" s="6"/>
      <c r="T28" s="6"/>
    </row>
    <row r="29" spans="2:20" ht="19.5" thickBot="1">
      <c r="B29" s="24"/>
      <c r="C29" s="85" t="s">
        <v>35</v>
      </c>
      <c r="D29" s="83"/>
      <c r="E29" s="83"/>
      <c r="F29" s="83"/>
      <c r="G29" s="83"/>
      <c r="H29" s="83"/>
      <c r="I29" s="83"/>
      <c r="J29" s="83"/>
      <c r="K29" s="84"/>
      <c r="L29" s="25"/>
      <c r="M29" s="86" t="s">
        <v>15</v>
      </c>
      <c r="N29" s="86"/>
      <c r="O29" s="86"/>
      <c r="P29" s="3">
        <f xml:space="preserve"> COUNTIFS($C12:$K100, "*O*F*11*issued*")</f>
        <v>11</v>
      </c>
      <c r="Q29" s="98">
        <f xml:space="preserve"> COUNTIFS(C12:K104, "*O*F*11*surrendered*")</f>
        <v>1</v>
      </c>
      <c r="R29" s="99"/>
      <c r="S29" s="6"/>
      <c r="T29" s="6"/>
    </row>
    <row r="30" spans="2:20" ht="19.5" thickBot="1">
      <c r="B30" s="24"/>
      <c r="C30" s="83" t="s">
        <v>38</v>
      </c>
      <c r="D30" s="83"/>
      <c r="E30" s="83"/>
      <c r="F30" s="83"/>
      <c r="G30" s="83"/>
      <c r="H30" s="83"/>
      <c r="I30" s="83"/>
      <c r="J30" s="83"/>
      <c r="K30" s="84"/>
      <c r="L30" s="25"/>
      <c r="M30" s="86" t="s">
        <v>55</v>
      </c>
      <c r="N30" s="86"/>
      <c r="O30" s="86"/>
      <c r="P30" s="3">
        <f xml:space="preserve"> COUNTIF($C12:$K104, "*CMMS*raised*")</f>
        <v>1</v>
      </c>
      <c r="Q30" s="100"/>
      <c r="R30" s="101"/>
      <c r="S30" s="6"/>
      <c r="T30" s="6"/>
    </row>
    <row r="31" spans="2:20" ht="19.5" thickBot="1">
      <c r="B31" s="24"/>
      <c r="C31" s="83" t="s">
        <v>39</v>
      </c>
      <c r="D31" s="83"/>
      <c r="E31" s="83"/>
      <c r="F31" s="83"/>
      <c r="G31" s="83"/>
      <c r="H31" s="83"/>
      <c r="I31" s="83"/>
      <c r="J31" s="83"/>
      <c r="K31" s="84"/>
      <c r="L31" s="25"/>
      <c r="M31" s="86" t="s">
        <v>28</v>
      </c>
      <c r="N31" s="86"/>
      <c r="O31" s="86"/>
      <c r="P31" s="3">
        <f xml:space="preserve"> COUNTIFS($C12:$K104, "Work Permit*issued*") + COUNTIFS($C12:$K104, "*Permit*to*work*issued*") + COUNTIFS($C12:$K104, "*O*F*2*issued*")</f>
        <v>1</v>
      </c>
      <c r="Q31" s="98">
        <f xml:space="preserve"> COUNTIFS($C12:$K104, "Work Permit*surrendered*") + COUNTIFS($C12:$K104, "*Permit*to*work*surrendered*") + COUNTIFS($C12:$K104, "*O*F*2*surrendered*")</f>
        <v>0</v>
      </c>
      <c r="R31" s="99"/>
      <c r="S31" s="6"/>
      <c r="T31" s="6"/>
    </row>
    <row r="32" spans="2:20" ht="19.5" thickBot="1">
      <c r="B32" s="24"/>
      <c r="C32" s="83" t="s">
        <v>39</v>
      </c>
      <c r="D32" s="83"/>
      <c r="E32" s="83"/>
      <c r="F32" s="83"/>
      <c r="G32" s="83"/>
      <c r="H32" s="83"/>
      <c r="I32" s="83"/>
      <c r="J32" s="83"/>
      <c r="K32" s="84"/>
      <c r="L32" s="25"/>
      <c r="M32" s="86" t="s">
        <v>29</v>
      </c>
      <c r="N32" s="86"/>
      <c r="O32" s="86"/>
      <c r="P32" s="3">
        <f xml:space="preserve"> COUNTIFS($C12:$K104, "Work*Test*Permit*issued*") + COUNTIFS($C12:$K104, "*O*F*3*issued*")</f>
        <v>7</v>
      </c>
      <c r="Q32" s="98">
        <f xml:space="preserve"> COUNTIFS(C12:K104, "Work*Test*Permit*surrendered*") + COUNTIFS($C12:$K104, "*O*F*3*surrendered*")</f>
        <v>1</v>
      </c>
      <c r="R32" s="99"/>
      <c r="S32" s="6"/>
      <c r="T32" s="6"/>
    </row>
    <row r="33" spans="2:20" ht="19.5" thickBot="1">
      <c r="B33" s="24"/>
      <c r="C33" s="83" t="s">
        <v>39</v>
      </c>
      <c r="D33" s="83"/>
      <c r="E33" s="83"/>
      <c r="F33" s="83"/>
      <c r="G33" s="83"/>
      <c r="H33" s="83"/>
      <c r="I33" s="83"/>
      <c r="J33" s="83"/>
      <c r="K33" s="84"/>
      <c r="L33" s="25"/>
      <c r="M33" s="86" t="s">
        <v>30</v>
      </c>
      <c r="N33" s="86"/>
      <c r="O33" s="86"/>
      <c r="P33" s="3">
        <f xml:space="preserve"> COUNTIFS($C12:$K104, "*Local*Checks*") + COUNTIFS($C12:$K104, "*Checks*Local*")</f>
        <v>5</v>
      </c>
      <c r="Q33" s="100"/>
      <c r="R33" s="101"/>
      <c r="S33" s="6"/>
      <c r="T33" s="6"/>
    </row>
    <row r="34" spans="2:20" ht="19.5" thickBot="1">
      <c r="B34" s="24"/>
      <c r="C34" s="85" t="s">
        <v>39</v>
      </c>
      <c r="D34" s="85"/>
      <c r="E34" s="85"/>
      <c r="F34" s="85"/>
      <c r="G34" s="85"/>
      <c r="H34" s="85"/>
      <c r="I34" s="85"/>
      <c r="J34" s="85"/>
      <c r="K34" s="92"/>
      <c r="L34" s="25"/>
      <c r="M34" s="86" t="s">
        <v>49</v>
      </c>
      <c r="N34" s="86"/>
      <c r="O34" s="86"/>
      <c r="P34" s="3">
        <f xml:space="preserve"> COUNTIFS($C12:$K104, "*Hot*Work*Permit*issued*")</f>
        <v>1</v>
      </c>
      <c r="Q34" s="98">
        <f xml:space="preserve"> COUNTIFS($C12:$K104, "*Hot*Work*Permit*surrendered*")</f>
        <v>0</v>
      </c>
      <c r="R34" s="99"/>
      <c r="S34" s="6"/>
      <c r="T34" s="6"/>
    </row>
    <row r="35" spans="2:20" ht="19.5" thickBot="1">
      <c r="B35" s="24"/>
      <c r="C35" s="85" t="s">
        <v>39</v>
      </c>
      <c r="D35" s="85"/>
      <c r="E35" s="85"/>
      <c r="F35" s="85"/>
      <c r="G35" s="85"/>
      <c r="H35" s="85"/>
      <c r="I35" s="85"/>
      <c r="J35" s="85"/>
      <c r="K35" s="92"/>
      <c r="L35" s="25"/>
      <c r="M35" s="86" t="s">
        <v>48</v>
      </c>
      <c r="N35" s="86"/>
      <c r="O35" s="86"/>
      <c r="P35" s="3">
        <f xml:space="preserve"> COUNTIFS($C12:$K104, "*Confined*Space*Permit*issued*")</f>
        <v>0</v>
      </c>
      <c r="Q35" s="98">
        <f xml:space="preserve"> COUNTIFS($C12:$K104, "*Confined*Space*Permit*surrendered*")</f>
        <v>0</v>
      </c>
      <c r="R35" s="99"/>
      <c r="S35" s="6"/>
      <c r="T35" s="6"/>
    </row>
    <row r="36" spans="2:20" ht="19.5" thickBot="1">
      <c r="B36" s="24"/>
      <c r="C36" s="83" t="s">
        <v>54</v>
      </c>
      <c r="D36" s="83"/>
      <c r="E36" s="83"/>
      <c r="F36" s="83"/>
      <c r="G36" s="83"/>
      <c r="H36" s="83"/>
      <c r="I36" s="83"/>
      <c r="J36" s="83"/>
      <c r="K36" s="84"/>
      <c r="L36" s="25"/>
      <c r="M36" s="77" t="s">
        <v>50</v>
      </c>
      <c r="N36" s="77"/>
      <c r="O36" s="77"/>
      <c r="P36" s="3">
        <f>COUNTIFS($C12:$K104,"*Application*for*Protection*Guarantee*")</f>
        <v>0</v>
      </c>
      <c r="Q36" s="100"/>
      <c r="R36" s="101"/>
      <c r="S36" s="6"/>
      <c r="T36" s="6"/>
    </row>
    <row r="37" spans="2:20" ht="19.5" thickBot="1">
      <c r="B37" s="24"/>
      <c r="C37" s="83" t="s">
        <v>54</v>
      </c>
      <c r="D37" s="83"/>
      <c r="E37" s="83"/>
      <c r="F37" s="83"/>
      <c r="G37" s="83"/>
      <c r="H37" s="83"/>
      <c r="I37" s="83"/>
      <c r="J37" s="83"/>
      <c r="K37" s="84"/>
      <c r="L37" s="6"/>
      <c r="M37" s="125"/>
      <c r="N37" s="125"/>
      <c r="O37" s="125"/>
      <c r="P37" s="28"/>
      <c r="Q37" s="129"/>
      <c r="R37" s="130"/>
      <c r="S37" s="29"/>
      <c r="T37" s="6"/>
    </row>
    <row r="38" spans="2:20" ht="19.5" thickBot="1">
      <c r="B38" s="24"/>
      <c r="C38" s="83" t="s">
        <v>54</v>
      </c>
      <c r="D38" s="83"/>
      <c r="E38" s="83"/>
      <c r="F38" s="83"/>
      <c r="G38" s="83"/>
      <c r="H38" s="83"/>
      <c r="I38" s="83"/>
      <c r="J38" s="83"/>
      <c r="K38" s="84"/>
      <c r="L38" s="6"/>
      <c r="M38" s="86"/>
      <c r="N38" s="86"/>
      <c r="O38" s="86"/>
      <c r="P38" s="27"/>
      <c r="Q38" s="121"/>
      <c r="R38" s="122"/>
      <c r="S38" s="30"/>
      <c r="T38" s="6"/>
    </row>
    <row r="39" spans="2:20" ht="19.5" thickBot="1">
      <c r="B39" s="24"/>
      <c r="C39" s="83"/>
      <c r="D39" s="83"/>
      <c r="E39" s="83"/>
      <c r="F39" s="83"/>
      <c r="G39" s="83"/>
      <c r="H39" s="83"/>
      <c r="I39" s="83"/>
      <c r="J39" s="83"/>
      <c r="K39" s="84"/>
      <c r="L39" s="6"/>
      <c r="M39" s="86"/>
      <c r="N39" s="86"/>
      <c r="O39" s="86"/>
      <c r="P39" s="27"/>
      <c r="Q39" s="121"/>
      <c r="R39" s="122"/>
      <c r="S39" s="30"/>
      <c r="T39" s="6"/>
    </row>
    <row r="40" spans="2:20" ht="18.75">
      <c r="B40" s="24"/>
      <c r="C40" s="83" t="s">
        <v>54</v>
      </c>
      <c r="D40" s="83"/>
      <c r="E40" s="83"/>
      <c r="F40" s="83"/>
      <c r="G40" s="83"/>
      <c r="H40" s="83"/>
      <c r="I40" s="83"/>
      <c r="J40" s="83"/>
      <c r="K40" s="84"/>
      <c r="L40" s="6"/>
      <c r="M40" s="31"/>
      <c r="N40" s="32"/>
      <c r="O40" s="32"/>
      <c r="P40" s="32"/>
      <c r="Q40" s="32"/>
      <c r="R40" s="32"/>
      <c r="S40" s="30"/>
      <c r="T40" s="6"/>
    </row>
    <row r="41" spans="2:20" ht="18.75">
      <c r="B41" s="24"/>
      <c r="C41" s="83" t="s">
        <v>54</v>
      </c>
      <c r="D41" s="83"/>
      <c r="E41" s="83"/>
      <c r="F41" s="83"/>
      <c r="G41" s="83"/>
      <c r="H41" s="83"/>
      <c r="I41" s="83"/>
      <c r="J41" s="83"/>
      <c r="K41" s="84"/>
      <c r="L41" s="6"/>
      <c r="M41" s="31"/>
      <c r="N41" s="32"/>
      <c r="O41" s="32"/>
      <c r="P41" s="32"/>
      <c r="Q41" s="32"/>
      <c r="R41" s="32"/>
      <c r="S41" s="30"/>
      <c r="T41" s="6"/>
    </row>
    <row r="42" spans="2:20" ht="18.75">
      <c r="B42" s="24"/>
      <c r="C42" s="83" t="s">
        <v>54</v>
      </c>
      <c r="D42" s="83"/>
      <c r="E42" s="83"/>
      <c r="F42" s="83"/>
      <c r="G42" s="83"/>
      <c r="H42" s="83"/>
      <c r="I42" s="83"/>
      <c r="J42" s="83"/>
      <c r="K42" s="84"/>
      <c r="L42" s="6"/>
      <c r="M42" s="33"/>
      <c r="N42" s="33"/>
      <c r="O42" s="33"/>
      <c r="P42" s="33"/>
      <c r="Q42" s="32"/>
      <c r="R42" s="32"/>
      <c r="S42" s="30"/>
      <c r="T42" s="6"/>
    </row>
    <row r="43" spans="2:20" ht="18.75">
      <c r="B43" s="24"/>
      <c r="C43" s="83" t="s">
        <v>56</v>
      </c>
      <c r="D43" s="83"/>
      <c r="E43" s="83"/>
      <c r="F43" s="83"/>
      <c r="G43" s="83"/>
      <c r="H43" s="83"/>
      <c r="I43" s="83"/>
      <c r="J43" s="83"/>
      <c r="K43" s="84"/>
      <c r="L43" s="6"/>
      <c r="M43" s="33"/>
      <c r="N43" s="33"/>
      <c r="O43" s="33"/>
      <c r="P43" s="33"/>
      <c r="Q43" s="32"/>
      <c r="R43" s="32"/>
      <c r="S43" s="30"/>
      <c r="T43" s="6"/>
    </row>
    <row r="44" spans="2:20" ht="18.75">
      <c r="B44" s="24"/>
      <c r="C44" s="83"/>
      <c r="D44" s="83"/>
      <c r="E44" s="83"/>
      <c r="F44" s="83"/>
      <c r="G44" s="83"/>
      <c r="H44" s="83"/>
      <c r="I44" s="83"/>
      <c r="J44" s="83"/>
      <c r="K44" s="84"/>
      <c r="L44" s="6"/>
      <c r="M44" s="33"/>
      <c r="N44" s="33"/>
      <c r="O44" s="33"/>
      <c r="P44" s="33"/>
      <c r="Q44" s="32"/>
      <c r="R44" s="32"/>
      <c r="S44" s="32"/>
      <c r="T44" s="6"/>
    </row>
    <row r="45" spans="2:20" ht="15.75">
      <c r="B45" s="24"/>
      <c r="C45" s="83" t="s">
        <v>60</v>
      </c>
      <c r="D45" s="83"/>
      <c r="E45" s="83"/>
      <c r="F45" s="83"/>
      <c r="G45" s="83"/>
      <c r="H45" s="83"/>
      <c r="I45" s="83"/>
      <c r="J45" s="83"/>
      <c r="K45" s="84"/>
      <c r="L45" s="25"/>
      <c r="M45" s="25"/>
      <c r="N45" s="25"/>
      <c r="O45" s="25"/>
      <c r="P45" s="25"/>
      <c r="Q45" s="25"/>
      <c r="R45" s="25"/>
      <c r="S45" s="6"/>
      <c r="T45" s="6"/>
    </row>
    <row r="46" spans="2:20" ht="15.75">
      <c r="B46" s="24"/>
      <c r="C46" s="83" t="s">
        <v>61</v>
      </c>
      <c r="D46" s="83"/>
      <c r="E46" s="83"/>
      <c r="F46" s="83"/>
      <c r="G46" s="83"/>
      <c r="H46" s="83"/>
      <c r="I46" s="83"/>
      <c r="J46" s="83"/>
      <c r="K46" s="84"/>
      <c r="L46" s="25"/>
      <c r="M46" s="25"/>
      <c r="N46" s="25"/>
      <c r="O46" s="25"/>
      <c r="P46" s="25"/>
      <c r="Q46" s="25"/>
      <c r="R46" s="25"/>
      <c r="S46" s="6"/>
      <c r="T46" s="6"/>
    </row>
    <row r="47" spans="2:20" ht="15.75">
      <c r="B47" s="24"/>
      <c r="C47" s="83" t="s">
        <v>62</v>
      </c>
      <c r="D47" s="83"/>
      <c r="E47" s="83"/>
      <c r="F47" s="83"/>
      <c r="G47" s="83"/>
      <c r="H47" s="83"/>
      <c r="I47" s="83"/>
      <c r="J47" s="83"/>
      <c r="K47" s="84"/>
      <c r="L47" s="25"/>
      <c r="M47" s="25"/>
      <c r="N47" s="25"/>
      <c r="O47" s="25"/>
      <c r="P47" s="25"/>
      <c r="Q47" s="25"/>
      <c r="R47" s="25"/>
      <c r="S47" s="6"/>
      <c r="T47" s="6"/>
    </row>
    <row r="48" spans="2:20" ht="15.75">
      <c r="B48" s="24"/>
      <c r="C48" s="83" t="s">
        <v>58</v>
      </c>
      <c r="D48" s="83"/>
      <c r="E48" s="83"/>
      <c r="F48" s="83"/>
      <c r="G48" s="83"/>
      <c r="H48" s="83"/>
      <c r="I48" s="83"/>
      <c r="J48" s="83"/>
      <c r="K48" s="84"/>
      <c r="L48" s="25"/>
      <c r="M48" s="25"/>
      <c r="N48" s="25"/>
      <c r="O48" s="25"/>
      <c r="P48" s="25"/>
      <c r="Q48" s="25"/>
      <c r="R48" s="25"/>
      <c r="S48" s="6"/>
      <c r="T48" s="6"/>
    </row>
    <row r="49" spans="2:20" ht="15.75">
      <c r="B49" s="24"/>
      <c r="C49" s="83" t="s">
        <v>40</v>
      </c>
      <c r="D49" s="83"/>
      <c r="E49" s="83"/>
      <c r="F49" s="83"/>
      <c r="G49" s="83"/>
      <c r="H49" s="83"/>
      <c r="I49" s="83"/>
      <c r="J49" s="83"/>
      <c r="K49" s="84"/>
      <c r="L49" s="25"/>
      <c r="M49" s="25"/>
      <c r="N49" s="25"/>
      <c r="O49" s="25"/>
      <c r="P49" s="25"/>
      <c r="Q49" s="25"/>
      <c r="R49" s="25"/>
      <c r="S49" s="6"/>
      <c r="T49" s="6"/>
    </row>
    <row r="50" spans="2:20" ht="15.75">
      <c r="B50" s="24"/>
      <c r="C50" s="83" t="s">
        <v>40</v>
      </c>
      <c r="D50" s="83"/>
      <c r="E50" s="83"/>
      <c r="F50" s="83"/>
      <c r="G50" s="83"/>
      <c r="H50" s="83"/>
      <c r="I50" s="83"/>
      <c r="J50" s="83"/>
      <c r="K50" s="84"/>
      <c r="L50" s="25"/>
      <c r="M50" s="34"/>
      <c r="N50" s="34"/>
      <c r="O50" s="34"/>
      <c r="P50" s="34"/>
      <c r="Q50" s="25"/>
      <c r="R50" s="25"/>
      <c r="S50" s="6"/>
      <c r="T50" s="6"/>
    </row>
    <row r="51" spans="2:20" ht="15.75">
      <c r="B51" s="24"/>
      <c r="C51" s="83" t="s">
        <v>40</v>
      </c>
      <c r="D51" s="83"/>
      <c r="E51" s="83"/>
      <c r="F51" s="83"/>
      <c r="G51" s="83"/>
      <c r="H51" s="83"/>
      <c r="I51" s="83"/>
      <c r="J51" s="83"/>
      <c r="K51" s="84"/>
      <c r="L51" s="25"/>
      <c r="M51" s="25"/>
      <c r="N51" s="25"/>
      <c r="O51" s="25"/>
      <c r="P51" s="25"/>
      <c r="Q51" s="25"/>
      <c r="R51" s="25"/>
      <c r="S51" s="6"/>
      <c r="T51" s="6"/>
    </row>
    <row r="52" spans="2:20" ht="15.75">
      <c r="B52" s="24"/>
      <c r="C52" s="83" t="s">
        <v>59</v>
      </c>
      <c r="D52" s="83"/>
      <c r="E52" s="83"/>
      <c r="F52" s="83"/>
      <c r="G52" s="83"/>
      <c r="H52" s="83"/>
      <c r="I52" s="83"/>
      <c r="J52" s="83"/>
      <c r="K52" s="84"/>
      <c r="L52" s="25"/>
      <c r="M52" s="25"/>
      <c r="N52" s="25"/>
      <c r="O52" s="25"/>
      <c r="P52" s="25"/>
      <c r="Q52" s="25"/>
      <c r="R52" s="25"/>
      <c r="S52" s="6"/>
      <c r="T52" s="6"/>
    </row>
    <row r="53" spans="2:20" ht="15.75">
      <c r="B53" s="24"/>
      <c r="C53" s="83" t="s">
        <v>63</v>
      </c>
      <c r="D53" s="83"/>
      <c r="E53" s="83"/>
      <c r="F53" s="83"/>
      <c r="G53" s="83"/>
      <c r="H53" s="83"/>
      <c r="I53" s="83"/>
      <c r="J53" s="83"/>
      <c r="K53" s="84"/>
      <c r="L53" s="25"/>
      <c r="M53" s="25"/>
      <c r="N53" s="25"/>
      <c r="O53" s="25"/>
      <c r="P53" s="25"/>
      <c r="Q53" s="25"/>
      <c r="R53" s="25"/>
      <c r="S53" s="6"/>
      <c r="T53" s="6"/>
    </row>
    <row r="54" spans="2:20" ht="15.75">
      <c r="B54" s="24"/>
      <c r="C54" s="83" t="s">
        <v>64</v>
      </c>
      <c r="D54" s="83"/>
      <c r="E54" s="83"/>
      <c r="F54" s="83"/>
      <c r="G54" s="83"/>
      <c r="H54" s="83"/>
      <c r="I54" s="83"/>
      <c r="J54" s="83"/>
      <c r="K54" s="84"/>
      <c r="L54" s="25"/>
      <c r="M54" s="25"/>
      <c r="N54" s="25"/>
      <c r="O54" s="25"/>
      <c r="P54" s="25"/>
      <c r="Q54" s="25"/>
      <c r="R54" s="25"/>
      <c r="S54" s="6"/>
      <c r="T54" s="6"/>
    </row>
    <row r="55" spans="2:20" ht="15.75">
      <c r="B55" s="24"/>
      <c r="C55" s="83"/>
      <c r="D55" s="83"/>
      <c r="E55" s="83"/>
      <c r="F55" s="83"/>
      <c r="G55" s="83"/>
      <c r="H55" s="83"/>
      <c r="I55" s="83"/>
      <c r="J55" s="83"/>
      <c r="K55" s="84"/>
      <c r="L55" s="25"/>
      <c r="M55" s="6"/>
      <c r="N55" s="6"/>
      <c r="O55" s="6"/>
      <c r="P55" s="6"/>
      <c r="Q55" s="6"/>
      <c r="R55" s="6"/>
      <c r="S55" s="6"/>
      <c r="T55" s="6"/>
    </row>
    <row r="56" spans="2:20" ht="15.75">
      <c r="B56" s="24"/>
      <c r="C56" s="83"/>
      <c r="D56" s="83"/>
      <c r="E56" s="83"/>
      <c r="F56" s="83"/>
      <c r="G56" s="83"/>
      <c r="H56" s="83"/>
      <c r="I56" s="83"/>
      <c r="J56" s="83"/>
      <c r="K56" s="84"/>
      <c r="L56" s="25"/>
      <c r="M56" s="6"/>
      <c r="N56" s="6"/>
      <c r="O56" s="6"/>
      <c r="P56" s="6"/>
      <c r="Q56" s="6"/>
      <c r="R56" s="6"/>
      <c r="S56" s="6"/>
      <c r="T56" s="6"/>
    </row>
    <row r="57" spans="2:20" ht="15.75">
      <c r="B57" s="24"/>
      <c r="C57" s="83"/>
      <c r="D57" s="83"/>
      <c r="E57" s="83"/>
      <c r="F57" s="83"/>
      <c r="G57" s="83"/>
      <c r="H57" s="83"/>
      <c r="I57" s="83"/>
      <c r="J57" s="83"/>
      <c r="K57" s="84"/>
      <c r="L57" s="25"/>
      <c r="M57" s="6"/>
      <c r="N57" s="6"/>
      <c r="O57" s="6"/>
      <c r="P57" s="6"/>
      <c r="Q57" s="6"/>
      <c r="R57" s="6"/>
      <c r="S57" s="6"/>
      <c r="T57" s="6"/>
    </row>
    <row r="58" spans="2:20" ht="15.75">
      <c r="B58" s="24"/>
      <c r="C58" s="83"/>
      <c r="D58" s="83"/>
      <c r="E58" s="83"/>
      <c r="F58" s="83"/>
      <c r="G58" s="83"/>
      <c r="H58" s="83"/>
      <c r="I58" s="83"/>
      <c r="J58" s="83"/>
      <c r="K58" s="84"/>
      <c r="L58" s="25"/>
      <c r="M58" s="6"/>
      <c r="N58" s="6"/>
      <c r="O58" s="6"/>
      <c r="P58" s="6"/>
      <c r="Q58" s="6"/>
      <c r="R58" s="6"/>
      <c r="S58" s="6"/>
      <c r="T58" s="6"/>
    </row>
    <row r="59" spans="2:20" ht="15.75">
      <c r="B59" s="24"/>
      <c r="C59" s="83"/>
      <c r="D59" s="83"/>
      <c r="E59" s="83"/>
      <c r="F59" s="83"/>
      <c r="G59" s="83"/>
      <c r="H59" s="83"/>
      <c r="I59" s="83"/>
      <c r="J59" s="83"/>
      <c r="K59" s="84"/>
      <c r="L59" s="25"/>
      <c r="M59" s="6"/>
      <c r="N59" s="6"/>
      <c r="O59" s="6"/>
      <c r="P59" s="6"/>
      <c r="Q59" s="6"/>
      <c r="R59" s="6"/>
      <c r="S59" s="6"/>
      <c r="T59" s="6"/>
    </row>
    <row r="60" spans="2:20" ht="15.75">
      <c r="B60" s="24"/>
      <c r="C60" s="83"/>
      <c r="D60" s="83"/>
      <c r="E60" s="83"/>
      <c r="F60" s="83"/>
      <c r="G60" s="83"/>
      <c r="H60" s="83"/>
      <c r="I60" s="83"/>
      <c r="J60" s="83"/>
      <c r="K60" s="84"/>
      <c r="L60" s="25"/>
      <c r="M60" s="6"/>
      <c r="N60" s="6"/>
      <c r="O60" s="6"/>
      <c r="P60" s="6"/>
      <c r="Q60" s="6"/>
      <c r="R60" s="6"/>
      <c r="S60" s="6"/>
      <c r="T60" s="6"/>
    </row>
    <row r="61" spans="2:20" ht="15.75">
      <c r="B61" s="24"/>
      <c r="C61" s="83"/>
      <c r="D61" s="83"/>
      <c r="E61" s="83"/>
      <c r="F61" s="83"/>
      <c r="G61" s="83"/>
      <c r="H61" s="83"/>
      <c r="I61" s="83"/>
      <c r="J61" s="83"/>
      <c r="K61" s="84"/>
      <c r="L61" s="25"/>
      <c r="M61" s="25"/>
      <c r="N61" s="25"/>
      <c r="O61" s="6"/>
      <c r="P61" s="25"/>
      <c r="Q61" s="25"/>
      <c r="R61" s="25"/>
      <c r="S61" s="6"/>
      <c r="T61" s="6"/>
    </row>
    <row r="62" spans="2:20" ht="15.75">
      <c r="B62" s="24"/>
      <c r="C62" s="83"/>
      <c r="D62" s="83"/>
      <c r="E62" s="83"/>
      <c r="F62" s="83"/>
      <c r="G62" s="83"/>
      <c r="H62" s="83"/>
      <c r="I62" s="83"/>
      <c r="J62" s="83"/>
      <c r="K62" s="84"/>
      <c r="L62" s="6"/>
      <c r="M62" s="6"/>
      <c r="N62" s="6"/>
      <c r="O62" s="6"/>
      <c r="P62" s="6"/>
      <c r="Q62" s="6"/>
      <c r="R62" s="6"/>
      <c r="S62" s="6"/>
      <c r="T62" s="6"/>
    </row>
    <row r="63" spans="2:20" ht="15.75">
      <c r="B63" s="24"/>
      <c r="C63" s="83"/>
      <c r="D63" s="83"/>
      <c r="E63" s="83"/>
      <c r="F63" s="83"/>
      <c r="G63" s="83"/>
      <c r="H63" s="83"/>
      <c r="I63" s="83"/>
      <c r="J63" s="83"/>
      <c r="K63" s="84"/>
      <c r="L63" s="6"/>
      <c r="M63" s="6"/>
      <c r="N63" s="6"/>
      <c r="O63" s="6"/>
      <c r="P63" s="6"/>
      <c r="Q63" s="6"/>
      <c r="R63" s="6"/>
      <c r="S63" s="6"/>
      <c r="T63" s="6"/>
    </row>
    <row r="64" spans="2:20" ht="15.75">
      <c r="B64" s="24"/>
      <c r="C64" s="83"/>
      <c r="D64" s="83"/>
      <c r="E64" s="83"/>
      <c r="F64" s="83"/>
      <c r="G64" s="83"/>
      <c r="H64" s="83"/>
      <c r="I64" s="83"/>
      <c r="J64" s="83"/>
      <c r="K64" s="84"/>
      <c r="L64" s="6"/>
      <c r="M64" s="6"/>
      <c r="N64" s="6"/>
      <c r="O64" s="6"/>
      <c r="P64" s="6"/>
      <c r="Q64" s="6"/>
      <c r="R64" s="6"/>
      <c r="S64" s="6"/>
      <c r="T64" s="6"/>
    </row>
    <row r="65" spans="2:20" ht="15.75">
      <c r="B65" s="24"/>
      <c r="C65" s="83"/>
      <c r="D65" s="83"/>
      <c r="E65" s="83"/>
      <c r="F65" s="83"/>
      <c r="G65" s="83"/>
      <c r="H65" s="83"/>
      <c r="I65" s="83"/>
      <c r="J65" s="83"/>
      <c r="K65" s="84"/>
      <c r="L65" s="6"/>
      <c r="M65" s="6"/>
      <c r="N65" s="6"/>
      <c r="O65" s="6"/>
      <c r="P65" s="6"/>
      <c r="Q65" s="6"/>
      <c r="R65" s="6"/>
      <c r="S65" s="6"/>
      <c r="T65" s="6"/>
    </row>
    <row r="66" spans="2:20" ht="15.75">
      <c r="B66" s="24"/>
      <c r="C66" s="83"/>
      <c r="D66" s="83"/>
      <c r="E66" s="83"/>
      <c r="F66" s="83"/>
      <c r="G66" s="83"/>
      <c r="H66" s="83"/>
      <c r="I66" s="83"/>
      <c r="J66" s="83"/>
      <c r="K66" s="84"/>
      <c r="L66" s="6"/>
      <c r="M66" s="6"/>
      <c r="N66" s="6"/>
      <c r="O66" s="6"/>
      <c r="P66" s="6"/>
      <c r="Q66" s="6"/>
      <c r="R66" s="6"/>
      <c r="S66" s="6"/>
      <c r="T66" s="6"/>
    </row>
    <row r="67" spans="2:20" ht="15.75">
      <c r="B67" s="24"/>
      <c r="C67" s="83"/>
      <c r="D67" s="83"/>
      <c r="E67" s="83"/>
      <c r="F67" s="83"/>
      <c r="G67" s="83"/>
      <c r="H67" s="83"/>
      <c r="I67" s="83"/>
      <c r="J67" s="83"/>
      <c r="K67" s="84"/>
      <c r="L67" s="6"/>
      <c r="M67" s="6"/>
      <c r="N67" s="6"/>
      <c r="O67" s="6"/>
      <c r="P67" s="6"/>
      <c r="Q67" s="6"/>
      <c r="R67" s="6"/>
      <c r="S67" s="6"/>
      <c r="T67" s="6"/>
    </row>
    <row r="68" spans="2:20" ht="15.75">
      <c r="B68" s="24"/>
      <c r="C68" s="83"/>
      <c r="D68" s="83"/>
      <c r="E68" s="83"/>
      <c r="F68" s="83"/>
      <c r="G68" s="83"/>
      <c r="H68" s="83"/>
      <c r="I68" s="83"/>
      <c r="J68" s="83"/>
      <c r="K68" s="84"/>
      <c r="L68" s="6"/>
      <c r="M68" s="6"/>
      <c r="N68" s="6"/>
      <c r="O68" s="6"/>
      <c r="P68" s="6"/>
      <c r="Q68" s="6"/>
      <c r="R68" s="6"/>
      <c r="S68" s="6"/>
      <c r="T68" s="6"/>
    </row>
    <row r="69" spans="2:20" ht="15.75">
      <c r="B69" s="24"/>
      <c r="C69" s="83"/>
      <c r="D69" s="83"/>
      <c r="E69" s="83"/>
      <c r="F69" s="83"/>
      <c r="G69" s="83"/>
      <c r="H69" s="83"/>
      <c r="I69" s="83"/>
      <c r="J69" s="83"/>
      <c r="K69" s="84"/>
      <c r="L69" s="6"/>
      <c r="M69" s="6"/>
      <c r="N69" s="6"/>
      <c r="O69" s="6"/>
      <c r="P69" s="6"/>
      <c r="Q69" s="6"/>
      <c r="R69" s="6"/>
      <c r="S69" s="6"/>
      <c r="T69" s="6"/>
    </row>
    <row r="70" spans="2:20" ht="15.75">
      <c r="B70" s="24"/>
      <c r="C70" s="83"/>
      <c r="D70" s="83"/>
      <c r="E70" s="83"/>
      <c r="F70" s="83"/>
      <c r="G70" s="83"/>
      <c r="H70" s="83"/>
      <c r="I70" s="83"/>
      <c r="J70" s="83"/>
      <c r="K70" s="84"/>
      <c r="L70" s="6"/>
      <c r="M70" s="6"/>
      <c r="N70" s="6"/>
      <c r="O70" s="6"/>
      <c r="P70" s="6"/>
      <c r="Q70" s="6"/>
      <c r="R70" s="6"/>
      <c r="S70" s="6"/>
      <c r="T70" s="6"/>
    </row>
    <row r="71" spans="2:20" ht="15.75">
      <c r="B71" s="24"/>
      <c r="C71" s="83"/>
      <c r="D71" s="83"/>
      <c r="E71" s="83"/>
      <c r="F71" s="83"/>
      <c r="G71" s="83"/>
      <c r="H71" s="83"/>
      <c r="I71" s="83"/>
      <c r="J71" s="83"/>
      <c r="K71" s="84"/>
      <c r="L71" s="6"/>
      <c r="M71" s="6"/>
      <c r="N71" s="6"/>
      <c r="O71" s="6"/>
      <c r="P71" s="6"/>
      <c r="Q71" s="6"/>
      <c r="R71" s="6"/>
      <c r="S71" s="6"/>
      <c r="T71" s="6"/>
    </row>
    <row r="72" spans="2:20" ht="15.75">
      <c r="B72" s="24"/>
      <c r="C72" s="83"/>
      <c r="D72" s="83"/>
      <c r="E72" s="83"/>
      <c r="F72" s="83"/>
      <c r="G72" s="83"/>
      <c r="H72" s="83"/>
      <c r="I72" s="83"/>
      <c r="J72" s="83"/>
      <c r="K72" s="84"/>
      <c r="L72" s="6"/>
      <c r="M72" s="6"/>
      <c r="N72" s="6"/>
      <c r="O72" s="6"/>
      <c r="P72" s="6"/>
      <c r="Q72" s="6"/>
      <c r="R72" s="6"/>
      <c r="S72" s="6"/>
      <c r="T72" s="6"/>
    </row>
    <row r="73" spans="2:20" ht="15.75">
      <c r="B73" s="24"/>
      <c r="C73" s="83"/>
      <c r="D73" s="83"/>
      <c r="E73" s="83"/>
      <c r="F73" s="83"/>
      <c r="G73" s="83"/>
      <c r="H73" s="83"/>
      <c r="I73" s="83"/>
      <c r="J73" s="83"/>
      <c r="K73" s="84"/>
      <c r="L73" s="6"/>
      <c r="M73" s="6"/>
      <c r="N73" s="6"/>
      <c r="O73" s="6"/>
      <c r="P73" s="6"/>
      <c r="Q73" s="6"/>
      <c r="R73" s="6"/>
      <c r="S73" s="6"/>
      <c r="T73" s="6"/>
    </row>
    <row r="74" spans="2:20" ht="15.75">
      <c r="B74" s="24"/>
      <c r="C74" s="83"/>
      <c r="D74" s="83"/>
      <c r="E74" s="83"/>
      <c r="F74" s="83"/>
      <c r="G74" s="83"/>
      <c r="H74" s="83"/>
      <c r="I74" s="83"/>
      <c r="J74" s="83"/>
      <c r="K74" s="84"/>
      <c r="L74" s="6"/>
      <c r="M74" s="6"/>
      <c r="N74" s="6"/>
      <c r="O74" s="6"/>
      <c r="P74" s="6"/>
      <c r="Q74" s="6"/>
      <c r="R74" s="6"/>
      <c r="S74" s="6"/>
      <c r="T74" s="6"/>
    </row>
    <row r="75" spans="2:20" ht="15.75">
      <c r="B75" s="24"/>
      <c r="C75" s="83"/>
      <c r="D75" s="83"/>
      <c r="E75" s="83"/>
      <c r="F75" s="83"/>
      <c r="G75" s="83"/>
      <c r="H75" s="83"/>
      <c r="I75" s="83"/>
      <c r="J75" s="83"/>
      <c r="K75" s="84"/>
      <c r="L75" s="6"/>
      <c r="M75" s="6"/>
      <c r="N75" s="6"/>
      <c r="O75" s="6"/>
      <c r="P75" s="6"/>
      <c r="Q75" s="6"/>
      <c r="R75" s="6"/>
      <c r="S75" s="6"/>
      <c r="T75" s="6"/>
    </row>
    <row r="76" spans="2:20" ht="15.75">
      <c r="B76" s="24"/>
      <c r="C76" s="83"/>
      <c r="D76" s="83"/>
      <c r="E76" s="83"/>
      <c r="F76" s="83"/>
      <c r="G76" s="83"/>
      <c r="H76" s="83"/>
      <c r="I76" s="83"/>
      <c r="J76" s="83"/>
      <c r="K76" s="84"/>
      <c r="L76" s="6"/>
      <c r="M76" s="6"/>
      <c r="N76" s="6"/>
      <c r="O76" s="6"/>
      <c r="P76" s="6"/>
      <c r="Q76" s="6"/>
      <c r="R76" s="6"/>
      <c r="S76" s="6"/>
      <c r="T76" s="6"/>
    </row>
    <row r="77" spans="2:20" ht="15.75">
      <c r="B77" s="24"/>
      <c r="C77" s="83"/>
      <c r="D77" s="83"/>
      <c r="E77" s="83"/>
      <c r="F77" s="83"/>
      <c r="G77" s="83"/>
      <c r="H77" s="83"/>
      <c r="I77" s="83"/>
      <c r="J77" s="83"/>
      <c r="K77" s="84"/>
      <c r="L77" s="6"/>
      <c r="M77" s="6"/>
      <c r="N77" s="6"/>
      <c r="O77" s="6"/>
      <c r="P77" s="6"/>
      <c r="Q77" s="6"/>
      <c r="R77" s="6"/>
      <c r="S77" s="6"/>
      <c r="T77" s="6"/>
    </row>
    <row r="78" spans="2:20" ht="15.75">
      <c r="B78" s="24"/>
      <c r="C78" s="83"/>
      <c r="D78" s="83"/>
      <c r="E78" s="83"/>
      <c r="F78" s="83"/>
      <c r="G78" s="83"/>
      <c r="H78" s="83"/>
      <c r="I78" s="83"/>
      <c r="J78" s="83"/>
      <c r="K78" s="84"/>
      <c r="L78" s="6"/>
      <c r="M78" s="6"/>
      <c r="N78" s="6"/>
      <c r="O78" s="6"/>
      <c r="P78" s="6"/>
      <c r="Q78" s="6"/>
      <c r="R78" s="6"/>
      <c r="S78" s="6"/>
      <c r="T78" s="6"/>
    </row>
    <row r="79" spans="2:20" ht="15.75">
      <c r="B79" s="24"/>
      <c r="C79" s="83"/>
      <c r="D79" s="83"/>
      <c r="E79" s="83"/>
      <c r="F79" s="83"/>
      <c r="G79" s="83"/>
      <c r="H79" s="83"/>
      <c r="I79" s="83"/>
      <c r="J79" s="83"/>
      <c r="K79" s="84"/>
      <c r="L79" s="6"/>
      <c r="M79" s="6"/>
      <c r="N79" s="6"/>
      <c r="O79" s="6"/>
      <c r="P79" s="6"/>
      <c r="Q79" s="6"/>
      <c r="R79" s="6"/>
      <c r="S79" s="6"/>
      <c r="T79" s="6"/>
    </row>
    <row r="80" spans="2:20" ht="15.75">
      <c r="B80" s="24"/>
      <c r="C80" s="83"/>
      <c r="D80" s="83"/>
      <c r="E80" s="83"/>
      <c r="F80" s="83"/>
      <c r="G80" s="83"/>
      <c r="H80" s="83"/>
      <c r="I80" s="83"/>
      <c r="J80" s="83"/>
      <c r="K80" s="84"/>
      <c r="L80" s="6"/>
      <c r="M80" s="6"/>
      <c r="N80" s="6"/>
      <c r="O80" s="6"/>
      <c r="P80" s="6"/>
      <c r="Q80" s="6"/>
      <c r="R80" s="6"/>
      <c r="S80" s="6"/>
      <c r="T80" s="6"/>
    </row>
    <row r="81" spans="2:20" ht="15.75">
      <c r="B81" s="24"/>
      <c r="C81" s="83"/>
      <c r="D81" s="83"/>
      <c r="E81" s="83"/>
      <c r="F81" s="83"/>
      <c r="G81" s="83"/>
      <c r="H81" s="83"/>
      <c r="I81" s="83"/>
      <c r="J81" s="83"/>
      <c r="K81" s="84"/>
      <c r="L81" s="6"/>
      <c r="M81" s="6"/>
      <c r="N81" s="6"/>
      <c r="O81" s="6"/>
      <c r="P81" s="6"/>
      <c r="Q81" s="6"/>
      <c r="R81" s="6"/>
      <c r="S81" s="6"/>
      <c r="T81" s="6"/>
    </row>
    <row r="82" spans="2:20" ht="15.75">
      <c r="B82" s="24"/>
      <c r="C82" s="83"/>
      <c r="D82" s="83"/>
      <c r="E82" s="83"/>
      <c r="F82" s="83"/>
      <c r="G82" s="83"/>
      <c r="H82" s="83"/>
      <c r="I82" s="83"/>
      <c r="J82" s="83"/>
      <c r="K82" s="84"/>
      <c r="L82" s="6"/>
      <c r="M82" s="6"/>
      <c r="N82" s="6"/>
      <c r="O82" s="6"/>
      <c r="P82" s="6"/>
      <c r="Q82" s="6"/>
      <c r="R82" s="6"/>
      <c r="S82" s="6"/>
      <c r="T82" s="6"/>
    </row>
    <row r="83" spans="2:20" ht="15.75">
      <c r="B83" s="24"/>
      <c r="C83" s="83"/>
      <c r="D83" s="83"/>
      <c r="E83" s="83"/>
      <c r="F83" s="83"/>
      <c r="G83" s="83"/>
      <c r="H83" s="83"/>
      <c r="I83" s="83"/>
      <c r="J83" s="83"/>
      <c r="K83" s="84"/>
      <c r="L83" s="6"/>
      <c r="M83" s="6"/>
      <c r="N83" s="6"/>
      <c r="O83" s="6"/>
      <c r="P83" s="6"/>
      <c r="Q83" s="6"/>
      <c r="R83" s="6"/>
      <c r="S83" s="6"/>
      <c r="T83" s="6"/>
    </row>
    <row r="84" spans="2:20" ht="15.75">
      <c r="B84" s="24"/>
      <c r="C84" s="83"/>
      <c r="D84" s="83"/>
      <c r="E84" s="83"/>
      <c r="F84" s="83"/>
      <c r="G84" s="83"/>
      <c r="H84" s="83"/>
      <c r="I84" s="83"/>
      <c r="J84" s="83"/>
      <c r="K84" s="84"/>
      <c r="L84" s="6"/>
      <c r="M84" s="6"/>
      <c r="N84" s="6"/>
      <c r="O84" s="6"/>
      <c r="P84" s="6"/>
      <c r="Q84" s="6"/>
      <c r="R84" s="6"/>
      <c r="S84" s="6"/>
      <c r="T84" s="6"/>
    </row>
    <row r="85" spans="2:20" ht="15.75">
      <c r="B85" s="24"/>
      <c r="C85" s="83"/>
      <c r="D85" s="83"/>
      <c r="E85" s="83"/>
      <c r="F85" s="83"/>
      <c r="G85" s="83"/>
      <c r="H85" s="83"/>
      <c r="I85" s="83"/>
      <c r="J85" s="83"/>
      <c r="K85" s="84"/>
      <c r="L85" s="6"/>
      <c r="M85" s="6"/>
      <c r="N85" s="6"/>
      <c r="O85" s="6"/>
      <c r="P85" s="6"/>
      <c r="Q85" s="6"/>
      <c r="R85" s="6"/>
      <c r="S85" s="6"/>
      <c r="T85" s="6"/>
    </row>
    <row r="86" spans="2:20" ht="15.75">
      <c r="B86" s="24"/>
      <c r="C86" s="83"/>
      <c r="D86" s="83"/>
      <c r="E86" s="83"/>
      <c r="F86" s="83"/>
      <c r="G86" s="83"/>
      <c r="H86" s="83"/>
      <c r="I86" s="83"/>
      <c r="J86" s="83"/>
      <c r="K86" s="84"/>
      <c r="L86" s="6"/>
      <c r="M86" s="6"/>
      <c r="N86" s="6"/>
      <c r="O86" s="6"/>
      <c r="P86" s="6"/>
      <c r="Q86" s="6"/>
      <c r="R86" s="6"/>
      <c r="S86" s="6"/>
      <c r="T86" s="6"/>
    </row>
    <row r="87" spans="2:20" ht="15.75">
      <c r="B87" s="24"/>
      <c r="C87" s="83"/>
      <c r="D87" s="83"/>
      <c r="E87" s="83"/>
      <c r="F87" s="83"/>
      <c r="G87" s="83"/>
      <c r="H87" s="83"/>
      <c r="I87" s="83"/>
      <c r="J87" s="83"/>
      <c r="K87" s="84"/>
      <c r="L87" s="6"/>
      <c r="M87" s="6"/>
      <c r="N87" s="6"/>
      <c r="O87" s="6"/>
      <c r="P87" s="6"/>
      <c r="Q87" s="6"/>
      <c r="R87" s="6"/>
      <c r="S87" s="6"/>
      <c r="T87" s="6"/>
    </row>
    <row r="88" spans="2:20" ht="15.75">
      <c r="B88" s="24"/>
      <c r="C88" s="83"/>
      <c r="D88" s="83"/>
      <c r="E88" s="83"/>
      <c r="F88" s="83"/>
      <c r="G88" s="83"/>
      <c r="H88" s="83"/>
      <c r="I88" s="83"/>
      <c r="J88" s="83"/>
      <c r="K88" s="84"/>
      <c r="L88" s="6"/>
      <c r="M88" s="6"/>
      <c r="N88" s="6"/>
      <c r="O88" s="6"/>
      <c r="P88" s="6"/>
      <c r="Q88" s="6"/>
      <c r="R88" s="6"/>
      <c r="S88" s="6"/>
      <c r="T88" s="6"/>
    </row>
    <row r="89" spans="2:20" ht="15.75">
      <c r="B89" s="24"/>
      <c r="C89" s="83"/>
      <c r="D89" s="83"/>
      <c r="E89" s="83"/>
      <c r="F89" s="83"/>
      <c r="G89" s="83"/>
      <c r="H89" s="83"/>
      <c r="I89" s="83"/>
      <c r="J89" s="83"/>
      <c r="K89" s="84"/>
      <c r="L89" s="6"/>
      <c r="M89" s="6"/>
      <c r="N89" s="6"/>
      <c r="O89" s="6"/>
      <c r="P89" s="6"/>
      <c r="Q89" s="6"/>
      <c r="R89" s="6"/>
      <c r="S89" s="6"/>
      <c r="T89" s="6"/>
    </row>
    <row r="90" spans="2:20" ht="15.75">
      <c r="B90" s="24"/>
      <c r="C90" s="83"/>
      <c r="D90" s="83"/>
      <c r="E90" s="83"/>
      <c r="F90" s="83"/>
      <c r="G90" s="83"/>
      <c r="H90" s="83"/>
      <c r="I90" s="83"/>
      <c r="J90" s="83"/>
      <c r="K90" s="84"/>
      <c r="L90" s="6"/>
      <c r="M90" s="6"/>
      <c r="N90" s="6"/>
      <c r="O90" s="6"/>
      <c r="P90" s="6"/>
      <c r="Q90" s="6"/>
      <c r="R90" s="6"/>
      <c r="S90" s="6"/>
      <c r="T90" s="6"/>
    </row>
    <row r="91" spans="2:20" ht="15.75">
      <c r="B91" s="24"/>
      <c r="C91" s="83"/>
      <c r="D91" s="83"/>
      <c r="E91" s="83"/>
      <c r="F91" s="83"/>
      <c r="G91" s="83"/>
      <c r="H91" s="83"/>
      <c r="I91" s="83"/>
      <c r="J91" s="83"/>
      <c r="K91" s="84"/>
      <c r="L91" s="6"/>
      <c r="M91" s="6"/>
      <c r="N91" s="6"/>
      <c r="O91" s="6"/>
      <c r="P91" s="6"/>
      <c r="Q91" s="6"/>
      <c r="R91" s="6"/>
      <c r="S91" s="6"/>
      <c r="T91" s="6"/>
    </row>
    <row r="92" spans="2:20" ht="15.75">
      <c r="B92" s="24"/>
      <c r="C92" s="83"/>
      <c r="D92" s="83"/>
      <c r="E92" s="83"/>
      <c r="F92" s="83"/>
      <c r="G92" s="83"/>
      <c r="H92" s="83"/>
      <c r="I92" s="83"/>
      <c r="J92" s="83"/>
      <c r="K92" s="84"/>
      <c r="L92" s="6"/>
      <c r="M92" s="6"/>
      <c r="N92" s="6"/>
      <c r="O92" s="6"/>
      <c r="P92" s="6"/>
      <c r="Q92" s="6"/>
      <c r="R92" s="6"/>
      <c r="S92" s="6"/>
      <c r="T92" s="6"/>
    </row>
    <row r="93" spans="2:20" ht="15.75">
      <c r="B93" s="24"/>
      <c r="C93" s="78"/>
      <c r="D93" s="78"/>
      <c r="E93" s="78"/>
      <c r="F93" s="78"/>
      <c r="G93" s="78"/>
      <c r="H93" s="78"/>
      <c r="I93" s="78"/>
      <c r="J93" s="78"/>
      <c r="K93" s="79"/>
      <c r="L93" s="6"/>
      <c r="M93" s="6"/>
      <c r="N93" s="6"/>
      <c r="O93" s="6"/>
      <c r="P93" s="6"/>
      <c r="Q93" s="6"/>
      <c r="R93" s="6"/>
      <c r="S93" s="6"/>
      <c r="T93" s="6"/>
    </row>
    <row r="94" spans="2:20" ht="15.75">
      <c r="B94" s="24"/>
      <c r="C94" s="83"/>
      <c r="D94" s="83"/>
      <c r="E94" s="83"/>
      <c r="F94" s="83"/>
      <c r="G94" s="83"/>
      <c r="H94" s="83"/>
      <c r="I94" s="83"/>
      <c r="J94" s="83"/>
      <c r="K94" s="84"/>
      <c r="L94" s="6"/>
      <c r="M94" s="6"/>
      <c r="N94" s="6"/>
      <c r="O94" s="6"/>
      <c r="P94" s="6"/>
      <c r="Q94" s="6"/>
      <c r="R94" s="6"/>
      <c r="S94" s="6"/>
      <c r="T94" s="6"/>
    </row>
    <row r="95" spans="2:20" ht="15.75">
      <c r="B95" s="24"/>
      <c r="C95" s="83"/>
      <c r="D95" s="83"/>
      <c r="E95" s="83"/>
      <c r="F95" s="83"/>
      <c r="G95" s="83"/>
      <c r="H95" s="83"/>
      <c r="I95" s="83"/>
      <c r="J95" s="83"/>
      <c r="K95" s="84"/>
      <c r="L95" s="6"/>
      <c r="M95" s="6"/>
      <c r="N95" s="6"/>
      <c r="O95" s="6"/>
      <c r="P95" s="6"/>
      <c r="Q95" s="6"/>
      <c r="R95" s="6"/>
      <c r="S95" s="6"/>
      <c r="T95" s="6"/>
    </row>
    <row r="96" spans="2:20" ht="15.75">
      <c r="B96" s="24"/>
      <c r="C96" s="83"/>
      <c r="D96" s="83"/>
      <c r="E96" s="83"/>
      <c r="F96" s="83"/>
      <c r="G96" s="83"/>
      <c r="H96" s="83"/>
      <c r="I96" s="83"/>
      <c r="J96" s="83"/>
      <c r="K96" s="84"/>
      <c r="L96" s="6"/>
      <c r="M96" s="6"/>
      <c r="N96" s="6"/>
      <c r="O96" s="6"/>
      <c r="P96" s="6"/>
      <c r="Q96" s="6"/>
      <c r="R96" s="6"/>
      <c r="S96" s="6"/>
      <c r="T96" s="6"/>
    </row>
    <row r="97" spans="2:20" ht="15.75">
      <c r="B97" s="24"/>
      <c r="C97" s="83"/>
      <c r="D97" s="83"/>
      <c r="E97" s="83"/>
      <c r="F97" s="83"/>
      <c r="G97" s="83"/>
      <c r="H97" s="83"/>
      <c r="I97" s="83"/>
      <c r="J97" s="83"/>
      <c r="K97" s="84"/>
      <c r="L97" s="6"/>
      <c r="M97" s="6"/>
      <c r="N97" s="6"/>
      <c r="O97" s="6"/>
      <c r="P97" s="6"/>
      <c r="Q97" s="6"/>
      <c r="R97" s="6"/>
      <c r="S97" s="6"/>
      <c r="T97" s="6"/>
    </row>
    <row r="98" spans="2:20" ht="15.75">
      <c r="B98" s="24"/>
      <c r="C98" s="83"/>
      <c r="D98" s="83"/>
      <c r="E98" s="83"/>
      <c r="F98" s="83"/>
      <c r="G98" s="83"/>
      <c r="H98" s="83"/>
      <c r="I98" s="83"/>
      <c r="J98" s="83"/>
      <c r="K98" s="84"/>
      <c r="L98" s="6"/>
      <c r="M98" s="6"/>
      <c r="N98" s="6"/>
      <c r="O98" s="6"/>
      <c r="P98" s="6"/>
      <c r="Q98" s="6"/>
      <c r="R98" s="6"/>
      <c r="S98" s="6"/>
      <c r="T98" s="6"/>
    </row>
    <row r="99" spans="2:20" ht="16.5" thickBot="1">
      <c r="B99" s="24"/>
      <c r="C99" s="83"/>
      <c r="D99" s="83"/>
      <c r="E99" s="83"/>
      <c r="F99" s="83"/>
      <c r="G99" s="83"/>
      <c r="H99" s="83"/>
      <c r="I99" s="83"/>
      <c r="J99" s="83"/>
      <c r="K99" s="84"/>
      <c r="L99" s="6"/>
      <c r="M99" s="75" t="s">
        <v>8</v>
      </c>
      <c r="N99" s="75"/>
      <c r="O99" s="75"/>
      <c r="P99" s="75"/>
      <c r="Q99" s="75"/>
      <c r="R99" s="75"/>
      <c r="S99" s="6"/>
      <c r="T99" s="6"/>
    </row>
    <row r="100" spans="2:20" ht="16.5" thickBot="1">
      <c r="B100" s="24"/>
      <c r="C100" s="83"/>
      <c r="D100" s="83"/>
      <c r="E100" s="83"/>
      <c r="F100" s="83"/>
      <c r="G100" s="83"/>
      <c r="H100" s="83"/>
      <c r="I100" s="83"/>
      <c r="J100" s="83"/>
      <c r="K100" s="84"/>
      <c r="L100" s="6"/>
      <c r="M100" s="107" t="s">
        <v>9</v>
      </c>
      <c r="N100" s="108"/>
      <c r="O100" s="108" t="s">
        <v>10</v>
      </c>
      <c r="P100" s="108"/>
      <c r="Q100" s="108" t="s">
        <v>11</v>
      </c>
      <c r="R100" s="109"/>
      <c r="S100" s="6"/>
      <c r="T100" s="6"/>
    </row>
    <row r="101" spans="2:20" ht="15.75">
      <c r="B101" s="24"/>
      <c r="C101" s="78"/>
      <c r="D101" s="78"/>
      <c r="E101" s="78"/>
      <c r="F101" s="78"/>
      <c r="G101" s="78"/>
      <c r="H101" s="78"/>
      <c r="I101" s="78"/>
      <c r="J101" s="78"/>
      <c r="K101" s="79"/>
      <c r="L101" s="6"/>
      <c r="M101" s="107"/>
      <c r="N101" s="108"/>
      <c r="O101" s="108"/>
      <c r="P101" s="108"/>
      <c r="Q101" s="108"/>
      <c r="R101" s="109"/>
      <c r="S101" s="6"/>
      <c r="T101" s="6"/>
    </row>
    <row r="102" spans="2:20" ht="16.5" thickBot="1">
      <c r="B102" s="24"/>
      <c r="C102" s="78"/>
      <c r="D102" s="78"/>
      <c r="E102" s="78"/>
      <c r="F102" s="78"/>
      <c r="G102" s="78"/>
      <c r="H102" s="78"/>
      <c r="I102" s="78"/>
      <c r="J102" s="78"/>
      <c r="K102" s="79"/>
      <c r="L102" s="6"/>
      <c r="M102" s="126"/>
      <c r="N102" s="127"/>
      <c r="O102" s="127"/>
      <c r="P102" s="127"/>
      <c r="Q102" s="127"/>
      <c r="R102" s="128"/>
      <c r="S102" s="6"/>
      <c r="T102" s="6"/>
    </row>
    <row r="103" spans="2:20" ht="16.5" thickBot="1">
      <c r="B103" s="24"/>
      <c r="C103" s="78"/>
      <c r="D103" s="78"/>
      <c r="E103" s="78"/>
      <c r="F103" s="78"/>
      <c r="G103" s="78"/>
      <c r="H103" s="78"/>
      <c r="I103" s="78"/>
      <c r="J103" s="78"/>
      <c r="K103" s="79"/>
      <c r="L103" s="6"/>
      <c r="M103" s="35"/>
      <c r="N103" s="36"/>
      <c r="O103" s="36"/>
      <c r="P103" s="36"/>
      <c r="Q103" s="36"/>
      <c r="R103" s="37"/>
      <c r="S103" s="6"/>
      <c r="T103" s="6"/>
    </row>
    <row r="104" spans="2:20" ht="19.5" thickBot="1">
      <c r="B104" s="24"/>
      <c r="C104" s="78"/>
      <c r="D104" s="78"/>
      <c r="E104" s="78"/>
      <c r="F104" s="78"/>
      <c r="G104" s="78"/>
      <c r="H104" s="78"/>
      <c r="I104" s="78"/>
      <c r="J104" s="78"/>
      <c r="K104" s="79"/>
      <c r="L104" s="6"/>
      <c r="M104" s="61" t="s">
        <v>12</v>
      </c>
      <c r="N104" s="22" t="s">
        <v>25</v>
      </c>
      <c r="O104" s="96" t="s">
        <v>3</v>
      </c>
      <c r="P104" s="97"/>
      <c r="Q104" s="104">
        <v>44356</v>
      </c>
      <c r="R104" s="105"/>
      <c r="S104" s="6"/>
      <c r="T104" s="6"/>
    </row>
    <row r="105" spans="2:20" ht="15.75">
      <c r="B105" s="24"/>
      <c r="C105" s="78"/>
      <c r="D105" s="78"/>
      <c r="E105" s="78"/>
      <c r="F105" s="78"/>
      <c r="G105" s="78"/>
      <c r="H105" s="78"/>
      <c r="I105" s="78"/>
      <c r="J105" s="78"/>
      <c r="K105" s="79"/>
      <c r="L105" s="6"/>
      <c r="M105" s="6"/>
      <c r="N105" s="6"/>
      <c r="O105" s="6"/>
      <c r="P105" s="6"/>
      <c r="Q105" s="6"/>
      <c r="R105" s="6"/>
      <c r="S105" s="6"/>
      <c r="T105" s="6"/>
    </row>
    <row r="106" spans="2:20" ht="15.75">
      <c r="B106" s="24"/>
      <c r="C106" s="78"/>
      <c r="D106" s="78"/>
      <c r="E106" s="78"/>
      <c r="F106" s="78"/>
      <c r="G106" s="78"/>
      <c r="H106" s="78"/>
      <c r="I106" s="78"/>
      <c r="J106" s="78"/>
      <c r="K106" s="79"/>
      <c r="L106" s="6"/>
      <c r="M106" s="6"/>
      <c r="N106" s="6"/>
      <c r="O106" s="6"/>
      <c r="P106" s="6"/>
      <c r="Q106" s="6"/>
      <c r="R106" s="6"/>
      <c r="S106" s="6"/>
      <c r="T106" s="6"/>
    </row>
    <row r="107" spans="2:20" ht="16.5" thickBot="1">
      <c r="B107" s="38"/>
      <c r="C107" s="80"/>
      <c r="D107" s="80"/>
      <c r="E107" s="80"/>
      <c r="F107" s="80"/>
      <c r="G107" s="80"/>
      <c r="H107" s="80"/>
      <c r="I107" s="80"/>
      <c r="J107" s="80"/>
      <c r="K107" s="81"/>
      <c r="L107" s="6"/>
      <c r="M107" s="6"/>
      <c r="N107" s="6"/>
      <c r="O107" s="6"/>
      <c r="P107" s="6"/>
      <c r="Q107" s="6"/>
      <c r="R107" s="6"/>
      <c r="S107" s="6"/>
      <c r="T107" s="6"/>
    </row>
    <row r="108" spans="2:20" ht="15.75">
      <c r="B108" s="39"/>
      <c r="C108" s="82"/>
      <c r="D108" s="82"/>
      <c r="E108" s="82"/>
      <c r="F108" s="82"/>
      <c r="G108" s="82"/>
      <c r="H108" s="82"/>
      <c r="I108" s="82"/>
      <c r="J108" s="82"/>
      <c r="K108" s="82"/>
      <c r="L108" s="6"/>
      <c r="M108" s="6"/>
      <c r="N108" s="6"/>
      <c r="O108" s="6"/>
      <c r="P108" s="6"/>
      <c r="Q108" s="6"/>
      <c r="R108" s="6"/>
      <c r="S108" s="6"/>
      <c r="T108" s="6"/>
    </row>
    <row r="109" spans="2:20" ht="15.75">
      <c r="B109" s="39"/>
      <c r="C109" s="82"/>
      <c r="D109" s="82"/>
      <c r="E109" s="82"/>
      <c r="F109" s="82"/>
      <c r="G109" s="82"/>
      <c r="H109" s="82"/>
      <c r="I109" s="82"/>
      <c r="J109" s="82"/>
      <c r="K109" s="82"/>
      <c r="L109" s="6"/>
      <c r="M109" s="6"/>
      <c r="N109" s="6"/>
      <c r="O109" s="6"/>
      <c r="P109" s="6"/>
      <c r="Q109" s="6"/>
      <c r="R109" s="6"/>
      <c r="S109" s="6"/>
      <c r="T109" s="6"/>
    </row>
    <row r="110" spans="2:20" ht="15.75">
      <c r="B110" s="40"/>
      <c r="C110" s="76"/>
      <c r="D110" s="76"/>
      <c r="E110" s="76"/>
      <c r="F110" s="76"/>
      <c r="G110" s="76"/>
      <c r="H110" s="76"/>
      <c r="I110" s="76"/>
      <c r="J110" s="76"/>
      <c r="K110" s="76"/>
    </row>
    <row r="111" spans="2:20" ht="15.75">
      <c r="B111" s="40"/>
      <c r="C111" s="76"/>
      <c r="D111" s="76"/>
      <c r="E111" s="76"/>
      <c r="F111" s="76"/>
      <c r="G111" s="76"/>
      <c r="H111" s="76"/>
      <c r="I111" s="76"/>
      <c r="J111" s="76"/>
      <c r="K111" s="76"/>
    </row>
    <row r="112" spans="2:20" ht="15.75">
      <c r="B112" s="40"/>
      <c r="C112" s="76"/>
      <c r="D112" s="76"/>
      <c r="E112" s="76"/>
      <c r="F112" s="76"/>
      <c r="G112" s="76"/>
      <c r="H112" s="76"/>
      <c r="I112" s="76"/>
      <c r="J112" s="76"/>
      <c r="K112" s="76"/>
    </row>
    <row r="113" spans="2:11" ht="15.75">
      <c r="B113" s="40"/>
      <c r="C113" s="76"/>
      <c r="D113" s="76"/>
      <c r="E113" s="76"/>
      <c r="F113" s="76"/>
      <c r="G113" s="76"/>
      <c r="H113" s="76"/>
      <c r="I113" s="76"/>
      <c r="J113" s="76"/>
      <c r="K113" s="76"/>
    </row>
    <row r="114" spans="2:11" ht="15.75">
      <c r="B114" s="40"/>
      <c r="C114" s="76"/>
      <c r="D114" s="76"/>
      <c r="E114" s="76"/>
      <c r="F114" s="76"/>
      <c r="G114" s="76"/>
      <c r="H114" s="76"/>
      <c r="I114" s="76"/>
      <c r="J114" s="76"/>
      <c r="K114" s="76"/>
    </row>
    <row r="115" spans="2:11" ht="15.75">
      <c r="B115" s="40"/>
      <c r="C115" s="76"/>
      <c r="D115" s="76"/>
      <c r="E115" s="76"/>
      <c r="F115" s="76"/>
      <c r="G115" s="76"/>
      <c r="H115" s="76"/>
      <c r="I115" s="76"/>
      <c r="J115" s="76"/>
      <c r="K115" s="76"/>
    </row>
    <row r="116" spans="2:11" ht="15.75">
      <c r="B116" s="40"/>
      <c r="C116" s="76"/>
      <c r="D116" s="76"/>
      <c r="E116" s="76"/>
      <c r="F116" s="76"/>
      <c r="G116" s="76"/>
      <c r="H116" s="76"/>
      <c r="I116" s="76"/>
      <c r="J116" s="76"/>
      <c r="K116" s="76"/>
    </row>
    <row r="117" spans="2:11" ht="15.75">
      <c r="B117" s="40"/>
      <c r="C117" s="76"/>
      <c r="D117" s="76"/>
      <c r="E117" s="76"/>
      <c r="F117" s="76"/>
      <c r="G117" s="76"/>
      <c r="H117" s="76"/>
      <c r="I117" s="76"/>
      <c r="J117" s="76"/>
      <c r="K117" s="76"/>
    </row>
    <row r="118" spans="2:11" ht="15.75">
      <c r="B118" s="40"/>
      <c r="C118" s="76"/>
      <c r="D118" s="76"/>
      <c r="E118" s="76"/>
      <c r="F118" s="76"/>
      <c r="G118" s="76"/>
      <c r="H118" s="76"/>
      <c r="I118" s="76"/>
      <c r="J118" s="76"/>
      <c r="K118" s="76"/>
    </row>
    <row r="119" spans="2:11" ht="15.75">
      <c r="B119" s="40"/>
      <c r="C119" s="76"/>
      <c r="D119" s="76"/>
      <c r="E119" s="76"/>
      <c r="F119" s="76"/>
      <c r="G119" s="76"/>
      <c r="H119" s="76"/>
      <c r="I119" s="76"/>
      <c r="J119" s="76"/>
      <c r="K119" s="76"/>
    </row>
    <row r="120" spans="2:11" ht="15.75">
      <c r="B120" s="40"/>
      <c r="C120" s="76"/>
      <c r="D120" s="76"/>
      <c r="E120" s="76"/>
      <c r="F120" s="76"/>
      <c r="G120" s="76"/>
      <c r="H120" s="76"/>
      <c r="I120" s="76"/>
      <c r="J120" s="76"/>
      <c r="K120" s="76"/>
    </row>
    <row r="121" spans="2:11" ht="15.75">
      <c r="B121" s="40"/>
      <c r="C121" s="76"/>
      <c r="D121" s="76"/>
      <c r="E121" s="76"/>
      <c r="F121" s="76"/>
      <c r="G121" s="76"/>
      <c r="H121" s="76"/>
      <c r="I121" s="76"/>
      <c r="J121" s="76"/>
      <c r="K121" s="76"/>
    </row>
    <row r="122" spans="2:11" ht="15.75">
      <c r="B122" s="40"/>
      <c r="C122" s="76"/>
      <c r="D122" s="76"/>
      <c r="E122" s="76"/>
      <c r="F122" s="76"/>
      <c r="G122" s="76"/>
      <c r="H122" s="76"/>
      <c r="I122" s="76"/>
      <c r="J122" s="76"/>
      <c r="K122" s="76"/>
    </row>
    <row r="123" spans="2:11" ht="15.75">
      <c r="B123" s="40"/>
      <c r="C123" s="76"/>
      <c r="D123" s="76"/>
      <c r="E123" s="76"/>
      <c r="F123" s="76"/>
      <c r="G123" s="76"/>
      <c r="H123" s="76"/>
      <c r="I123" s="76"/>
      <c r="J123" s="76"/>
      <c r="K123" s="76"/>
    </row>
    <row r="124" spans="2:11" ht="15.75">
      <c r="B124" s="40"/>
      <c r="C124" s="76"/>
      <c r="D124" s="76"/>
      <c r="E124" s="76"/>
      <c r="F124" s="76"/>
      <c r="G124" s="76"/>
      <c r="H124" s="76"/>
      <c r="I124" s="76"/>
      <c r="J124" s="76"/>
      <c r="K124" s="76"/>
    </row>
    <row r="125" spans="2:11" ht="15.75">
      <c r="B125" s="40"/>
      <c r="C125" s="76"/>
      <c r="D125" s="76"/>
      <c r="E125" s="76"/>
      <c r="F125" s="76"/>
      <c r="G125" s="76"/>
      <c r="H125" s="76"/>
      <c r="I125" s="76"/>
      <c r="J125" s="76"/>
      <c r="K125" s="76"/>
    </row>
    <row r="126" spans="2:11" ht="15.75">
      <c r="B126" s="40"/>
      <c r="C126" s="76"/>
      <c r="D126" s="76"/>
      <c r="E126" s="76"/>
      <c r="F126" s="76"/>
      <c r="G126" s="76"/>
      <c r="H126" s="76"/>
      <c r="I126" s="76"/>
      <c r="J126" s="76"/>
      <c r="K126" s="76"/>
    </row>
    <row r="127" spans="2:11" ht="15.75">
      <c r="B127" s="40"/>
      <c r="C127" s="76"/>
      <c r="D127" s="76"/>
      <c r="E127" s="76"/>
      <c r="F127" s="76"/>
      <c r="G127" s="76"/>
      <c r="H127" s="76"/>
      <c r="I127" s="76"/>
      <c r="J127" s="76"/>
      <c r="K127" s="76"/>
    </row>
    <row r="128" spans="2:11" ht="15.75">
      <c r="B128" s="40"/>
      <c r="C128" s="76"/>
      <c r="D128" s="76"/>
      <c r="E128" s="76"/>
      <c r="F128" s="76"/>
      <c r="G128" s="76"/>
      <c r="H128" s="76"/>
      <c r="I128" s="76"/>
      <c r="J128" s="76"/>
      <c r="K128" s="76"/>
    </row>
    <row r="129" spans="2:11" ht="15.75">
      <c r="B129" s="40"/>
      <c r="C129" s="76"/>
      <c r="D129" s="76"/>
      <c r="E129" s="76"/>
      <c r="F129" s="76"/>
      <c r="G129" s="76"/>
      <c r="H129" s="76"/>
      <c r="I129" s="76"/>
      <c r="J129" s="76"/>
      <c r="K129" s="76"/>
    </row>
    <row r="130" spans="2:11" ht="15.75">
      <c r="B130" s="40"/>
      <c r="C130" s="76"/>
      <c r="D130" s="76"/>
      <c r="E130" s="76"/>
      <c r="F130" s="76"/>
      <c r="G130" s="76"/>
      <c r="H130" s="76"/>
      <c r="I130" s="76"/>
      <c r="J130" s="76"/>
      <c r="K130" s="76"/>
    </row>
    <row r="131" spans="2:11" ht="15.75">
      <c r="B131" s="40"/>
      <c r="C131" s="76"/>
      <c r="D131" s="76"/>
      <c r="E131" s="76"/>
      <c r="F131" s="76"/>
      <c r="G131" s="76"/>
      <c r="H131" s="76"/>
      <c r="I131" s="76"/>
      <c r="J131" s="76"/>
      <c r="K131" s="76"/>
    </row>
    <row r="132" spans="2:11" ht="15.75">
      <c r="B132" s="40"/>
      <c r="C132" s="76"/>
      <c r="D132" s="76"/>
      <c r="E132" s="76"/>
      <c r="F132" s="76"/>
      <c r="G132" s="76"/>
      <c r="H132" s="76"/>
      <c r="I132" s="76"/>
      <c r="J132" s="76"/>
      <c r="K132" s="76"/>
    </row>
    <row r="133" spans="2:11" ht="15.75">
      <c r="B133" s="40"/>
      <c r="C133" s="76"/>
      <c r="D133" s="76"/>
      <c r="E133" s="76"/>
      <c r="F133" s="76"/>
      <c r="G133" s="76"/>
      <c r="H133" s="76"/>
      <c r="I133" s="76"/>
      <c r="J133" s="76"/>
      <c r="K133" s="76"/>
    </row>
    <row r="134" spans="2:11" ht="15.75">
      <c r="B134" s="40"/>
      <c r="C134" s="76"/>
      <c r="D134" s="76"/>
      <c r="E134" s="76"/>
      <c r="F134" s="76"/>
      <c r="G134" s="76"/>
      <c r="H134" s="76"/>
      <c r="I134" s="76"/>
      <c r="J134" s="76"/>
      <c r="K134" s="76"/>
    </row>
    <row r="135" spans="2:11" ht="15.75">
      <c r="B135" s="40"/>
      <c r="C135" s="76"/>
      <c r="D135" s="76"/>
      <c r="E135" s="76"/>
      <c r="F135" s="76"/>
      <c r="G135" s="76"/>
      <c r="H135" s="76"/>
      <c r="I135" s="76"/>
      <c r="J135" s="76"/>
      <c r="K135" s="76"/>
    </row>
    <row r="136" spans="2:11" ht="15.75">
      <c r="B136" s="40"/>
      <c r="C136" s="76"/>
      <c r="D136" s="76"/>
      <c r="E136" s="76"/>
      <c r="F136" s="76"/>
      <c r="G136" s="76"/>
      <c r="H136" s="76"/>
      <c r="I136" s="76"/>
      <c r="J136" s="76"/>
      <c r="K136" s="76"/>
    </row>
    <row r="137" spans="2:11" ht="15.75">
      <c r="B137" s="40"/>
      <c r="C137" s="76"/>
      <c r="D137" s="76"/>
      <c r="E137" s="76"/>
      <c r="F137" s="76"/>
      <c r="G137" s="76"/>
      <c r="H137" s="76"/>
      <c r="I137" s="76"/>
      <c r="J137" s="76"/>
      <c r="K137" s="76"/>
    </row>
    <row r="138" spans="2:11" ht="15.75">
      <c r="B138" s="40"/>
      <c r="C138" s="76"/>
      <c r="D138" s="76"/>
      <c r="E138" s="76"/>
      <c r="F138" s="76"/>
      <c r="G138" s="76"/>
      <c r="H138" s="76"/>
      <c r="I138" s="76"/>
      <c r="J138" s="76"/>
      <c r="K138" s="76"/>
    </row>
    <row r="139" spans="2:11" ht="15.75">
      <c r="B139" s="40"/>
      <c r="C139" s="76"/>
      <c r="D139" s="76"/>
      <c r="E139" s="76"/>
      <c r="F139" s="76"/>
      <c r="G139" s="76"/>
      <c r="H139" s="76"/>
      <c r="I139" s="76"/>
      <c r="J139" s="76"/>
      <c r="K139" s="76"/>
    </row>
    <row r="140" spans="2:11" ht="15.75">
      <c r="B140" s="40"/>
      <c r="C140" s="76"/>
      <c r="D140" s="76"/>
      <c r="E140" s="76"/>
      <c r="F140" s="76"/>
      <c r="G140" s="76"/>
      <c r="H140" s="76"/>
      <c r="I140" s="76"/>
      <c r="J140" s="76"/>
      <c r="K140" s="76"/>
    </row>
    <row r="141" spans="2:11" ht="15.75">
      <c r="B141" s="40"/>
      <c r="C141" s="76"/>
      <c r="D141" s="76"/>
      <c r="E141" s="76"/>
      <c r="F141" s="76"/>
      <c r="G141" s="76"/>
      <c r="H141" s="76"/>
      <c r="I141" s="76"/>
      <c r="J141" s="76"/>
      <c r="K141" s="76"/>
    </row>
    <row r="142" spans="2:11" ht="15.75">
      <c r="B142" s="40"/>
      <c r="C142" s="76"/>
      <c r="D142" s="76"/>
      <c r="E142" s="76"/>
      <c r="F142" s="76"/>
      <c r="G142" s="76"/>
      <c r="H142" s="76"/>
      <c r="I142" s="76"/>
      <c r="J142" s="76"/>
      <c r="K142" s="76"/>
    </row>
    <row r="143" spans="2:11" ht="15.75">
      <c r="B143" s="40"/>
      <c r="C143" s="76"/>
      <c r="D143" s="76"/>
      <c r="E143" s="76"/>
      <c r="F143" s="76"/>
      <c r="G143" s="76"/>
      <c r="H143" s="76"/>
      <c r="I143" s="76"/>
      <c r="J143" s="76"/>
      <c r="K143" s="76"/>
    </row>
    <row r="144" spans="2:11" ht="15.75">
      <c r="B144" s="40"/>
      <c r="C144" s="76"/>
      <c r="D144" s="76"/>
      <c r="E144" s="76"/>
      <c r="F144" s="76"/>
      <c r="G144" s="76"/>
      <c r="H144" s="76"/>
      <c r="I144" s="76"/>
      <c r="J144" s="76"/>
      <c r="K144" s="76"/>
    </row>
    <row r="145" spans="2:11" ht="15.75">
      <c r="B145" s="40"/>
      <c r="C145" s="76"/>
      <c r="D145" s="76"/>
      <c r="E145" s="76"/>
      <c r="F145" s="76"/>
      <c r="G145" s="76"/>
      <c r="H145" s="76"/>
      <c r="I145" s="76"/>
      <c r="J145" s="76"/>
      <c r="K145" s="76"/>
    </row>
    <row r="146" spans="2:11" ht="15.75">
      <c r="B146" s="40"/>
      <c r="C146" s="76"/>
      <c r="D146" s="76"/>
      <c r="E146" s="76"/>
      <c r="F146" s="76"/>
      <c r="G146" s="76"/>
      <c r="H146" s="76"/>
      <c r="I146" s="76"/>
      <c r="J146" s="76"/>
      <c r="K146" s="76"/>
    </row>
    <row r="147" spans="2:11" ht="15.75">
      <c r="B147" s="40"/>
      <c r="C147" s="76"/>
      <c r="D147" s="76"/>
      <c r="E147" s="76"/>
      <c r="F147" s="76"/>
      <c r="G147" s="76"/>
      <c r="H147" s="76"/>
      <c r="I147" s="76"/>
      <c r="J147" s="76"/>
      <c r="K147" s="76"/>
    </row>
    <row r="148" spans="2:11" ht="15.75">
      <c r="B148" s="40"/>
      <c r="C148" s="76"/>
      <c r="D148" s="76"/>
      <c r="E148" s="76"/>
      <c r="F148" s="76"/>
      <c r="G148" s="76"/>
      <c r="H148" s="76"/>
      <c r="I148" s="76"/>
      <c r="J148" s="76"/>
      <c r="K148" s="76"/>
    </row>
    <row r="149" spans="2:11" ht="15.75">
      <c r="B149" s="40"/>
      <c r="C149" s="76"/>
      <c r="D149" s="76"/>
      <c r="E149" s="76"/>
      <c r="F149" s="76"/>
      <c r="G149" s="76"/>
      <c r="H149" s="76"/>
      <c r="I149" s="76"/>
      <c r="J149" s="76"/>
      <c r="K149" s="76"/>
    </row>
    <row r="150" spans="2:11" ht="15.75">
      <c r="B150" s="40"/>
      <c r="C150" s="76"/>
      <c r="D150" s="76"/>
      <c r="E150" s="76"/>
      <c r="F150" s="76"/>
      <c r="G150" s="76"/>
      <c r="H150" s="76"/>
      <c r="I150" s="76"/>
      <c r="J150" s="76"/>
      <c r="K150" s="76"/>
    </row>
    <row r="151" spans="2:11" ht="15.75">
      <c r="B151" s="40"/>
      <c r="C151" s="76"/>
      <c r="D151" s="76"/>
      <c r="E151" s="76"/>
      <c r="F151" s="76"/>
      <c r="G151" s="76"/>
      <c r="H151" s="76"/>
      <c r="I151" s="76"/>
      <c r="J151" s="76"/>
      <c r="K151" s="76"/>
    </row>
    <row r="152" spans="2:11" ht="15.75">
      <c r="B152" s="40"/>
      <c r="C152" s="76"/>
      <c r="D152" s="76"/>
      <c r="E152" s="76"/>
      <c r="F152" s="76"/>
      <c r="G152" s="76"/>
      <c r="H152" s="76"/>
      <c r="I152" s="76"/>
      <c r="J152" s="76"/>
      <c r="K152" s="76"/>
    </row>
    <row r="153" spans="2:11" ht="15.75">
      <c r="B153" s="40"/>
      <c r="C153" s="76"/>
      <c r="D153" s="76"/>
      <c r="E153" s="76"/>
      <c r="F153" s="76"/>
      <c r="G153" s="76"/>
      <c r="H153" s="76"/>
      <c r="I153" s="76"/>
      <c r="J153" s="76"/>
      <c r="K153" s="76"/>
    </row>
    <row r="154" spans="2:11" ht="15.75">
      <c r="B154" s="40"/>
      <c r="C154" s="76"/>
      <c r="D154" s="76"/>
      <c r="E154" s="76"/>
      <c r="F154" s="76"/>
      <c r="G154" s="76"/>
      <c r="H154" s="76"/>
      <c r="I154" s="76"/>
      <c r="J154" s="76"/>
      <c r="K154" s="76"/>
    </row>
    <row r="155" spans="2:11" ht="15.75">
      <c r="B155" s="40"/>
      <c r="C155" s="76"/>
      <c r="D155" s="76"/>
      <c r="E155" s="76"/>
      <c r="F155" s="76"/>
      <c r="G155" s="76"/>
      <c r="H155" s="76"/>
      <c r="I155" s="76"/>
      <c r="J155" s="76"/>
      <c r="K155" s="76"/>
    </row>
    <row r="156" spans="2:11" ht="15.75">
      <c r="B156" s="40"/>
      <c r="C156" s="76"/>
      <c r="D156" s="76"/>
      <c r="E156" s="76"/>
      <c r="F156" s="76"/>
      <c r="G156" s="76"/>
      <c r="H156" s="76"/>
      <c r="I156" s="76"/>
      <c r="J156" s="76"/>
      <c r="K156" s="76"/>
    </row>
    <row r="157" spans="2:11" ht="15.75">
      <c r="B157" s="40"/>
      <c r="C157" s="76"/>
      <c r="D157" s="76"/>
      <c r="E157" s="76"/>
      <c r="F157" s="76"/>
      <c r="G157" s="76"/>
      <c r="H157" s="76"/>
      <c r="I157" s="76"/>
      <c r="J157" s="76"/>
      <c r="K157" s="76"/>
    </row>
    <row r="158" spans="2:11" ht="15.75">
      <c r="B158" s="40"/>
      <c r="C158" s="76"/>
      <c r="D158" s="76"/>
      <c r="E158" s="76"/>
      <c r="F158" s="76"/>
      <c r="G158" s="76"/>
      <c r="H158" s="76"/>
      <c r="I158" s="76"/>
      <c r="J158" s="76"/>
      <c r="K158" s="76"/>
    </row>
    <row r="159" spans="2:11" ht="15.75">
      <c r="B159" s="40"/>
      <c r="C159" s="76"/>
      <c r="D159" s="76"/>
      <c r="E159" s="76"/>
      <c r="F159" s="76"/>
      <c r="G159" s="76"/>
      <c r="H159" s="76"/>
      <c r="I159" s="76"/>
      <c r="J159" s="76"/>
      <c r="K159" s="76"/>
    </row>
    <row r="160" spans="2:11" ht="15.75">
      <c r="B160" s="40"/>
      <c r="C160" s="76"/>
      <c r="D160" s="76"/>
      <c r="E160" s="76"/>
      <c r="F160" s="76"/>
      <c r="G160" s="76"/>
      <c r="H160" s="76"/>
      <c r="I160" s="76"/>
      <c r="J160" s="76"/>
      <c r="K160" s="76"/>
    </row>
    <row r="161" spans="2:11" ht="15.75">
      <c r="B161" s="40"/>
      <c r="C161" s="76"/>
      <c r="D161" s="76"/>
      <c r="E161" s="76"/>
      <c r="F161" s="76"/>
      <c r="G161" s="76"/>
      <c r="H161" s="76"/>
      <c r="I161" s="76"/>
      <c r="J161" s="76"/>
      <c r="K161" s="76"/>
    </row>
    <row r="162" spans="2:11" ht="15.75">
      <c r="B162" s="40"/>
      <c r="C162" s="76"/>
      <c r="D162" s="76"/>
      <c r="E162" s="76"/>
      <c r="F162" s="76"/>
      <c r="G162" s="76"/>
      <c r="H162" s="76"/>
      <c r="I162" s="76"/>
      <c r="J162" s="76"/>
      <c r="K162" s="76"/>
    </row>
    <row r="163" spans="2:11" ht="15.75">
      <c r="B163" s="40"/>
      <c r="C163" s="76"/>
      <c r="D163" s="76"/>
      <c r="E163" s="76"/>
      <c r="F163" s="76"/>
      <c r="G163" s="76"/>
      <c r="H163" s="76"/>
      <c r="I163" s="76"/>
      <c r="J163" s="76"/>
      <c r="K163" s="76"/>
    </row>
    <row r="164" spans="2:11" ht="15.75">
      <c r="B164" s="40"/>
      <c r="C164" s="76"/>
      <c r="D164" s="76"/>
      <c r="E164" s="76"/>
      <c r="F164" s="76"/>
      <c r="G164" s="76"/>
      <c r="H164" s="76"/>
      <c r="I164" s="76"/>
      <c r="J164" s="76"/>
      <c r="K164" s="76"/>
    </row>
    <row r="165" spans="2:11" ht="15.75">
      <c r="B165" s="40"/>
      <c r="C165" s="76"/>
      <c r="D165" s="76"/>
      <c r="E165" s="76"/>
      <c r="F165" s="76"/>
      <c r="G165" s="76"/>
      <c r="H165" s="76"/>
      <c r="I165" s="76"/>
      <c r="J165" s="76"/>
      <c r="K165" s="41"/>
    </row>
    <row r="166" spans="2:11" ht="15.75">
      <c r="B166" s="41"/>
      <c r="C166" s="76"/>
      <c r="D166" s="76"/>
      <c r="E166" s="76"/>
      <c r="F166" s="76"/>
      <c r="G166" s="76"/>
      <c r="H166" s="76"/>
      <c r="I166" s="76"/>
      <c r="J166" s="76"/>
      <c r="K166" s="41"/>
    </row>
    <row r="167" spans="2:11" ht="15.75">
      <c r="B167" s="41"/>
      <c r="C167" s="76"/>
      <c r="D167" s="76"/>
      <c r="E167" s="76"/>
      <c r="F167" s="76"/>
      <c r="G167" s="76"/>
      <c r="H167" s="76"/>
      <c r="I167" s="76"/>
      <c r="J167" s="76"/>
      <c r="K167" s="41"/>
    </row>
    <row r="168" spans="2:11" ht="15.75">
      <c r="B168" s="41"/>
      <c r="C168" s="76"/>
      <c r="D168" s="76"/>
      <c r="E168" s="76"/>
      <c r="F168" s="76"/>
      <c r="G168" s="76"/>
      <c r="H168" s="76"/>
      <c r="I168" s="76"/>
      <c r="J168" s="76"/>
      <c r="K168" s="41"/>
    </row>
    <row r="169" spans="2:11" ht="15.75">
      <c r="B169" s="41"/>
      <c r="C169" s="76"/>
      <c r="D169" s="76"/>
      <c r="E169" s="76"/>
      <c r="F169" s="76"/>
      <c r="G169" s="76"/>
      <c r="H169" s="76"/>
      <c r="I169" s="76"/>
      <c r="J169" s="76"/>
      <c r="K169" s="41"/>
    </row>
    <row r="170" spans="2:11" ht="15.75">
      <c r="B170" s="41"/>
      <c r="C170" s="76"/>
      <c r="D170" s="76"/>
      <c r="E170" s="76"/>
      <c r="F170" s="76"/>
      <c r="G170" s="76"/>
      <c r="H170" s="76"/>
      <c r="I170" s="76"/>
      <c r="J170" s="76"/>
      <c r="K170" s="41"/>
    </row>
    <row r="171" spans="2:11" ht="15.75">
      <c r="B171" s="41"/>
      <c r="C171" s="76"/>
      <c r="D171" s="76"/>
      <c r="E171" s="76"/>
      <c r="F171" s="76"/>
      <c r="G171" s="76"/>
      <c r="H171" s="76"/>
      <c r="I171" s="76"/>
      <c r="J171" s="76"/>
      <c r="K171" s="41"/>
    </row>
    <row r="172" spans="2:11" ht="15.75">
      <c r="B172" s="41"/>
      <c r="C172" s="76"/>
      <c r="D172" s="76"/>
      <c r="E172" s="76"/>
      <c r="F172" s="76"/>
      <c r="G172" s="76"/>
      <c r="H172" s="76"/>
      <c r="I172" s="76"/>
      <c r="J172" s="76"/>
      <c r="K172" s="41"/>
    </row>
    <row r="173" spans="2:11" ht="15.75">
      <c r="B173" s="41"/>
      <c r="C173" s="76"/>
      <c r="D173" s="76"/>
      <c r="E173" s="76"/>
      <c r="F173" s="76"/>
      <c r="G173" s="76"/>
      <c r="H173" s="76"/>
      <c r="I173" s="76"/>
      <c r="J173" s="76"/>
      <c r="K173" s="41"/>
    </row>
    <row r="174" spans="2:11" ht="15.75">
      <c r="B174" s="41"/>
      <c r="C174" s="76"/>
      <c r="D174" s="76"/>
      <c r="E174" s="76"/>
      <c r="F174" s="76"/>
      <c r="G174" s="76"/>
      <c r="H174" s="76"/>
      <c r="I174" s="76"/>
      <c r="J174" s="76"/>
      <c r="K174" s="41"/>
    </row>
    <row r="175" spans="2:11" ht="15.75">
      <c r="B175" s="41"/>
      <c r="C175" s="76"/>
      <c r="D175" s="76"/>
      <c r="E175" s="76"/>
      <c r="F175" s="76"/>
      <c r="G175" s="76"/>
      <c r="H175" s="76"/>
      <c r="I175" s="76"/>
      <c r="J175" s="76"/>
      <c r="K175" s="41"/>
    </row>
    <row r="176" spans="2:11" ht="15.75">
      <c r="B176" s="41"/>
      <c r="C176" s="76"/>
      <c r="D176" s="76"/>
      <c r="E176" s="76"/>
      <c r="F176" s="76"/>
      <c r="G176" s="76"/>
      <c r="H176" s="76"/>
      <c r="I176" s="76"/>
      <c r="J176" s="76"/>
      <c r="K176" s="41"/>
    </row>
    <row r="177" spans="2:11" ht="15.75">
      <c r="B177" s="41"/>
      <c r="C177" s="76"/>
      <c r="D177" s="76"/>
      <c r="E177" s="76"/>
      <c r="F177" s="76"/>
      <c r="G177" s="76"/>
      <c r="H177" s="76"/>
      <c r="I177" s="76"/>
      <c r="J177" s="76"/>
      <c r="K177" s="41"/>
    </row>
    <row r="178" spans="2:11" ht="15.75">
      <c r="B178" s="41"/>
      <c r="C178" s="76"/>
      <c r="D178" s="76"/>
      <c r="E178" s="76"/>
      <c r="F178" s="76"/>
      <c r="G178" s="76"/>
      <c r="H178" s="76"/>
      <c r="I178" s="76"/>
      <c r="J178" s="76"/>
      <c r="K178" s="41"/>
    </row>
    <row r="179" spans="2:11" ht="15.75">
      <c r="B179" s="41"/>
      <c r="C179" s="76"/>
      <c r="D179" s="76"/>
      <c r="E179" s="76"/>
      <c r="F179" s="76"/>
      <c r="G179" s="76"/>
      <c r="H179" s="76"/>
      <c r="I179" s="76"/>
      <c r="J179" s="76"/>
      <c r="K179" s="41"/>
    </row>
    <row r="180" spans="2:11" ht="15.75">
      <c r="B180" s="41"/>
      <c r="C180" s="76"/>
      <c r="D180" s="76"/>
      <c r="E180" s="76"/>
      <c r="F180" s="76"/>
      <c r="G180" s="76"/>
      <c r="H180" s="76"/>
      <c r="I180" s="76"/>
      <c r="J180" s="76"/>
      <c r="K180" s="41"/>
    </row>
    <row r="181" spans="2:11" ht="15.75">
      <c r="B181" s="41"/>
      <c r="C181" s="76"/>
      <c r="D181" s="76"/>
      <c r="E181" s="76"/>
      <c r="F181" s="76"/>
      <c r="G181" s="76"/>
      <c r="H181" s="76"/>
      <c r="I181" s="76"/>
      <c r="J181" s="76"/>
      <c r="K181" s="41"/>
    </row>
    <row r="182" spans="2:11" ht="15.75">
      <c r="B182" s="41"/>
      <c r="C182" s="76"/>
      <c r="D182" s="76"/>
      <c r="E182" s="76"/>
      <c r="F182" s="76"/>
      <c r="G182" s="76"/>
      <c r="H182" s="76"/>
      <c r="I182" s="76"/>
      <c r="J182" s="76"/>
      <c r="K182" s="41"/>
    </row>
    <row r="183" spans="2:11" ht="15.75">
      <c r="B183" s="41"/>
      <c r="C183" s="76"/>
      <c r="D183" s="76"/>
      <c r="E183" s="76"/>
      <c r="F183" s="76"/>
      <c r="G183" s="76"/>
      <c r="H183" s="76"/>
      <c r="I183" s="76"/>
      <c r="J183" s="76"/>
      <c r="K183" s="41"/>
    </row>
    <row r="184" spans="2:11" ht="15.75">
      <c r="B184" s="41"/>
      <c r="C184" s="76"/>
      <c r="D184" s="76"/>
      <c r="E184" s="76"/>
      <c r="F184" s="76"/>
      <c r="G184" s="76"/>
      <c r="H184" s="76"/>
      <c r="I184" s="76"/>
      <c r="J184" s="76"/>
      <c r="K184" s="41"/>
    </row>
    <row r="185" spans="2:11" ht="15.75">
      <c r="B185" s="41"/>
      <c r="C185" s="76"/>
      <c r="D185" s="76"/>
      <c r="E185" s="76"/>
      <c r="F185" s="76"/>
      <c r="G185" s="76"/>
      <c r="H185" s="76"/>
      <c r="I185" s="76"/>
      <c r="J185" s="76"/>
      <c r="K185" s="41"/>
    </row>
    <row r="186" spans="2:11" ht="15.75">
      <c r="B186" s="41"/>
      <c r="C186" s="76"/>
      <c r="D186" s="76"/>
      <c r="E186" s="76"/>
      <c r="F186" s="76"/>
      <c r="G186" s="76"/>
      <c r="H186" s="76"/>
      <c r="I186" s="76"/>
      <c r="J186" s="76"/>
      <c r="K186" s="41"/>
    </row>
    <row r="187" spans="2:11" ht="15.75">
      <c r="B187" s="41"/>
      <c r="C187" s="76"/>
      <c r="D187" s="76"/>
      <c r="E187" s="76"/>
      <c r="F187" s="76"/>
      <c r="G187" s="76"/>
      <c r="H187" s="76"/>
      <c r="I187" s="76"/>
      <c r="J187" s="76"/>
      <c r="K187" s="41"/>
    </row>
    <row r="188" spans="2:11" ht="15.75">
      <c r="B188" s="41"/>
      <c r="C188" s="76"/>
      <c r="D188" s="76"/>
      <c r="E188" s="76"/>
      <c r="F188" s="76"/>
      <c r="G188" s="76"/>
      <c r="H188" s="76"/>
      <c r="I188" s="76"/>
      <c r="J188" s="76"/>
      <c r="K188" s="41"/>
    </row>
    <row r="189" spans="2:11" ht="15.75">
      <c r="B189" s="41"/>
      <c r="C189" s="76"/>
      <c r="D189" s="76"/>
      <c r="E189" s="76"/>
      <c r="F189" s="76"/>
      <c r="G189" s="76"/>
      <c r="H189" s="76"/>
      <c r="I189" s="76"/>
      <c r="J189" s="76"/>
      <c r="K189" s="41"/>
    </row>
    <row r="190" spans="2:11" ht="15.75">
      <c r="B190" s="41"/>
      <c r="C190" s="76"/>
      <c r="D190" s="76"/>
      <c r="E190" s="76"/>
      <c r="F190" s="76"/>
      <c r="G190" s="76"/>
      <c r="H190" s="76"/>
      <c r="I190" s="76"/>
      <c r="J190" s="76"/>
      <c r="K190" s="41"/>
    </row>
    <row r="191" spans="2:11" ht="15.75">
      <c r="B191" s="41"/>
      <c r="C191" s="76"/>
      <c r="D191" s="76"/>
      <c r="E191" s="76"/>
      <c r="F191" s="76"/>
      <c r="G191" s="76"/>
      <c r="H191" s="76"/>
      <c r="I191" s="76"/>
      <c r="J191" s="76"/>
      <c r="K191" s="41"/>
    </row>
    <row r="192" spans="2:11" ht="15.75">
      <c r="B192" s="41"/>
      <c r="C192" s="76"/>
      <c r="D192" s="76"/>
      <c r="E192" s="76"/>
      <c r="F192" s="76"/>
      <c r="G192" s="76"/>
      <c r="H192" s="76"/>
      <c r="I192" s="76"/>
      <c r="J192" s="76"/>
      <c r="K192" s="41"/>
    </row>
    <row r="193" spans="2:11" ht="15.75">
      <c r="B193" s="41"/>
      <c r="C193" s="76"/>
      <c r="D193" s="76"/>
      <c r="E193" s="76"/>
      <c r="F193" s="76"/>
      <c r="G193" s="76"/>
      <c r="H193" s="76"/>
      <c r="I193" s="76"/>
      <c r="J193" s="76"/>
      <c r="K193" s="41"/>
    </row>
    <row r="194" spans="2:11" ht="15.75">
      <c r="B194" s="42"/>
      <c r="C194" s="76"/>
      <c r="D194" s="76"/>
      <c r="E194" s="76"/>
      <c r="F194" s="76"/>
      <c r="G194" s="76"/>
      <c r="H194" s="76"/>
      <c r="I194" s="76"/>
      <c r="J194" s="76"/>
      <c r="K194" s="42"/>
    </row>
    <row r="195" spans="2:11" ht="15.75">
      <c r="B195" s="42"/>
      <c r="C195" s="76"/>
      <c r="D195" s="76"/>
      <c r="E195" s="76"/>
      <c r="F195" s="76"/>
      <c r="G195" s="76"/>
      <c r="H195" s="76"/>
      <c r="I195" s="76"/>
      <c r="J195" s="76"/>
      <c r="K195" s="42"/>
    </row>
    <row r="196" spans="2:11" ht="15.75">
      <c r="B196" s="42"/>
      <c r="C196" s="76"/>
      <c r="D196" s="76"/>
      <c r="E196" s="76"/>
      <c r="F196" s="76"/>
      <c r="G196" s="76"/>
      <c r="H196" s="76"/>
      <c r="I196" s="76"/>
      <c r="J196" s="76"/>
      <c r="K196" s="42"/>
    </row>
    <row r="197" spans="2:11" ht="15.75">
      <c r="B197" s="42"/>
      <c r="C197" s="76"/>
      <c r="D197" s="76"/>
      <c r="E197" s="76"/>
      <c r="F197" s="76"/>
      <c r="G197" s="76"/>
      <c r="H197" s="76"/>
      <c r="I197" s="76"/>
      <c r="J197" s="76"/>
      <c r="K197" s="42"/>
    </row>
    <row r="198" spans="2:11" ht="15.75">
      <c r="B198" s="42"/>
      <c r="C198" s="76"/>
      <c r="D198" s="76"/>
      <c r="E198" s="76"/>
      <c r="F198" s="76"/>
      <c r="G198" s="76"/>
      <c r="H198" s="76"/>
      <c r="I198" s="76"/>
      <c r="J198" s="76"/>
      <c r="K198" s="42"/>
    </row>
    <row r="199" spans="2:11" ht="15.75">
      <c r="B199" s="42"/>
      <c r="C199" s="76"/>
      <c r="D199" s="76"/>
      <c r="E199" s="76"/>
      <c r="F199" s="76"/>
      <c r="G199" s="76"/>
      <c r="H199" s="76"/>
      <c r="I199" s="76"/>
      <c r="J199" s="76"/>
      <c r="K199" s="42"/>
    </row>
    <row r="200" spans="2:11" ht="15.75">
      <c r="B200" s="42"/>
      <c r="C200" s="76"/>
      <c r="D200" s="76"/>
      <c r="E200" s="76"/>
      <c r="F200" s="76"/>
      <c r="G200" s="76"/>
      <c r="H200" s="76"/>
      <c r="I200" s="76"/>
      <c r="J200" s="76"/>
      <c r="K200" s="42"/>
    </row>
    <row r="201" spans="2:11" ht="15.75">
      <c r="B201" s="42"/>
      <c r="C201" s="76"/>
      <c r="D201" s="76"/>
      <c r="E201" s="76"/>
      <c r="F201" s="76"/>
      <c r="G201" s="76"/>
      <c r="H201" s="76"/>
      <c r="I201" s="76"/>
      <c r="J201" s="76"/>
      <c r="K201" s="42"/>
    </row>
    <row r="202" spans="2:11" ht="15.75">
      <c r="B202" s="42"/>
      <c r="C202" s="76"/>
      <c r="D202" s="76"/>
      <c r="E202" s="76"/>
      <c r="F202" s="76"/>
      <c r="G202" s="76"/>
      <c r="H202" s="76"/>
      <c r="I202" s="76"/>
      <c r="J202" s="76"/>
      <c r="K202" s="42"/>
    </row>
    <row r="203" spans="2:11" ht="15.75">
      <c r="B203" s="42"/>
      <c r="C203" s="76"/>
      <c r="D203" s="76"/>
      <c r="E203" s="76"/>
      <c r="F203" s="76"/>
      <c r="G203" s="76"/>
      <c r="H203" s="76"/>
      <c r="I203" s="76"/>
      <c r="J203" s="76"/>
      <c r="K203" s="42"/>
    </row>
    <row r="204" spans="2:11" ht="15.75">
      <c r="B204" s="42"/>
      <c r="C204" s="76"/>
      <c r="D204" s="76"/>
      <c r="E204" s="76"/>
      <c r="F204" s="76"/>
      <c r="G204" s="76"/>
      <c r="H204" s="76"/>
      <c r="I204" s="76"/>
      <c r="J204" s="76"/>
      <c r="K204" s="42"/>
    </row>
    <row r="205" spans="2:11" ht="15.75">
      <c r="B205" s="42"/>
      <c r="C205" s="76"/>
      <c r="D205" s="76"/>
      <c r="E205" s="76"/>
      <c r="F205" s="76"/>
      <c r="G205" s="76"/>
      <c r="H205" s="76"/>
      <c r="I205" s="76"/>
      <c r="J205" s="76"/>
      <c r="K205" s="42"/>
    </row>
    <row r="206" spans="2:11" ht="15.75">
      <c r="B206" s="42"/>
      <c r="C206" s="76"/>
      <c r="D206" s="76"/>
      <c r="E206" s="76"/>
      <c r="F206" s="76"/>
      <c r="G206" s="76"/>
      <c r="H206" s="76"/>
      <c r="I206" s="76"/>
      <c r="J206" s="76"/>
      <c r="K206" s="42"/>
    </row>
    <row r="207" spans="2:11" ht="15.75">
      <c r="B207" s="42"/>
      <c r="C207" s="76"/>
      <c r="D207" s="76"/>
      <c r="E207" s="76"/>
      <c r="F207" s="76"/>
      <c r="G207" s="76"/>
      <c r="H207" s="76"/>
      <c r="I207" s="76"/>
      <c r="J207" s="76"/>
      <c r="K207" s="42"/>
    </row>
    <row r="208" spans="2:11" ht="15.75">
      <c r="B208" s="42"/>
      <c r="C208" s="76"/>
      <c r="D208" s="76"/>
      <c r="E208" s="76"/>
      <c r="F208" s="76"/>
      <c r="G208" s="76"/>
      <c r="H208" s="76"/>
      <c r="I208" s="76"/>
      <c r="J208" s="76"/>
      <c r="K208" s="42"/>
    </row>
    <row r="209" spans="2:11" ht="15.75">
      <c r="B209" s="42"/>
      <c r="C209" s="76"/>
      <c r="D209" s="76"/>
      <c r="E209" s="76"/>
      <c r="F209" s="76"/>
      <c r="G209" s="76"/>
      <c r="H209" s="76"/>
      <c r="I209" s="76"/>
      <c r="J209" s="76"/>
      <c r="K209" s="42"/>
    </row>
    <row r="210" spans="2:11" ht="15.75">
      <c r="B210" s="42"/>
      <c r="C210" s="76"/>
      <c r="D210" s="76"/>
      <c r="E210" s="76"/>
      <c r="F210" s="76"/>
      <c r="G210" s="76"/>
      <c r="H210" s="76"/>
      <c r="I210" s="76"/>
      <c r="J210" s="76"/>
      <c r="K210" s="42"/>
    </row>
    <row r="211" spans="2:11" ht="15.75">
      <c r="B211" s="42"/>
      <c r="C211" s="76"/>
      <c r="D211" s="76"/>
      <c r="E211" s="76"/>
      <c r="F211" s="76"/>
      <c r="G211" s="76"/>
      <c r="H211" s="76"/>
      <c r="I211" s="76"/>
      <c r="J211" s="76"/>
      <c r="K211" s="42"/>
    </row>
    <row r="212" spans="2:11" ht="15.75">
      <c r="B212" s="42"/>
      <c r="C212" s="76"/>
      <c r="D212" s="76"/>
      <c r="E212" s="76"/>
      <c r="F212" s="76"/>
      <c r="G212" s="76"/>
      <c r="H212" s="76"/>
      <c r="I212" s="76"/>
      <c r="J212" s="76"/>
      <c r="K212" s="42"/>
    </row>
    <row r="213" spans="2:11" ht="15.75">
      <c r="B213" s="42"/>
      <c r="C213" s="76"/>
      <c r="D213" s="76"/>
      <c r="E213" s="76"/>
      <c r="F213" s="76"/>
      <c r="G213" s="76"/>
      <c r="H213" s="76"/>
      <c r="I213" s="76"/>
      <c r="J213" s="76"/>
      <c r="K213" s="42"/>
    </row>
    <row r="214" spans="2:11" ht="15.75">
      <c r="B214" s="42"/>
      <c r="C214" s="76"/>
      <c r="D214" s="76"/>
      <c r="E214" s="76"/>
      <c r="F214" s="76"/>
      <c r="G214" s="76"/>
      <c r="H214" s="76"/>
      <c r="I214" s="76"/>
      <c r="J214" s="76"/>
      <c r="K214" s="42"/>
    </row>
    <row r="215" spans="2:11" ht="15.75">
      <c r="B215" s="42"/>
      <c r="C215" s="76"/>
      <c r="D215" s="76"/>
      <c r="E215" s="76"/>
      <c r="F215" s="76"/>
      <c r="G215" s="76"/>
      <c r="H215" s="76"/>
      <c r="I215" s="76"/>
      <c r="J215" s="76"/>
      <c r="K215" s="42"/>
    </row>
    <row r="216" spans="2:11" ht="15.75">
      <c r="B216" s="42"/>
      <c r="C216" s="76"/>
      <c r="D216" s="76"/>
      <c r="E216" s="76"/>
      <c r="F216" s="76"/>
      <c r="G216" s="76"/>
      <c r="H216" s="76"/>
      <c r="I216" s="76"/>
      <c r="J216" s="76"/>
      <c r="K216" s="42"/>
    </row>
    <row r="217" spans="2:11" ht="15.75">
      <c r="B217" s="42"/>
      <c r="C217" s="76"/>
      <c r="D217" s="76"/>
      <c r="E217" s="76"/>
      <c r="F217" s="76"/>
      <c r="G217" s="76"/>
      <c r="H217" s="76"/>
      <c r="I217" s="76"/>
      <c r="J217" s="76"/>
      <c r="K217" s="42"/>
    </row>
    <row r="218" spans="2:11" ht="15.75">
      <c r="B218" s="42"/>
      <c r="C218" s="76"/>
      <c r="D218" s="76"/>
      <c r="E218" s="76"/>
      <c r="F218" s="76"/>
      <c r="G218" s="76"/>
      <c r="H218" s="76"/>
      <c r="I218" s="76"/>
      <c r="J218" s="76"/>
      <c r="K218" s="42"/>
    </row>
    <row r="219" spans="2:11" ht="15.75">
      <c r="B219" s="42"/>
      <c r="C219" s="76"/>
      <c r="D219" s="76"/>
      <c r="E219" s="76"/>
      <c r="F219" s="76"/>
      <c r="G219" s="76"/>
      <c r="H219" s="76"/>
      <c r="I219" s="76"/>
      <c r="J219" s="76"/>
      <c r="K219" s="42"/>
    </row>
    <row r="220" spans="2:11" ht="15.75">
      <c r="B220" s="42"/>
      <c r="C220" s="76"/>
      <c r="D220" s="76"/>
      <c r="E220" s="76"/>
      <c r="F220" s="76"/>
      <c r="G220" s="76"/>
      <c r="H220" s="76"/>
      <c r="I220" s="76"/>
      <c r="J220" s="76"/>
      <c r="K220" s="42"/>
    </row>
    <row r="221" spans="2:11" ht="15.75">
      <c r="B221" s="42"/>
      <c r="C221" s="76"/>
      <c r="D221" s="76"/>
      <c r="E221" s="76"/>
      <c r="F221" s="76"/>
      <c r="G221" s="76"/>
      <c r="H221" s="76"/>
      <c r="I221" s="76"/>
      <c r="J221" s="76"/>
      <c r="K221" s="42"/>
    </row>
    <row r="222" spans="2:11" ht="15.75">
      <c r="B222" s="42"/>
      <c r="C222" s="76"/>
      <c r="D222" s="76"/>
      <c r="E222" s="76"/>
      <c r="F222" s="76"/>
      <c r="G222" s="76"/>
      <c r="H222" s="76"/>
      <c r="I222" s="76"/>
      <c r="J222" s="76"/>
      <c r="K222" s="42"/>
    </row>
    <row r="223" spans="2:11" ht="15.75">
      <c r="B223" s="42"/>
      <c r="C223" s="76"/>
      <c r="D223" s="76"/>
      <c r="E223" s="76"/>
      <c r="F223" s="76"/>
      <c r="G223" s="76"/>
      <c r="H223" s="76"/>
      <c r="I223" s="76"/>
      <c r="J223" s="76"/>
      <c r="K223" s="42"/>
    </row>
    <row r="224" spans="2:11" ht="15.75">
      <c r="B224" s="42"/>
      <c r="C224" s="76"/>
      <c r="D224" s="76"/>
      <c r="E224" s="76"/>
      <c r="F224" s="76"/>
      <c r="G224" s="76"/>
      <c r="H224" s="76"/>
      <c r="I224" s="76"/>
      <c r="J224" s="76"/>
      <c r="K224" s="42"/>
    </row>
    <row r="225" spans="2:11" ht="15.75">
      <c r="B225" s="42"/>
      <c r="C225" s="76"/>
      <c r="D225" s="76"/>
      <c r="E225" s="76"/>
      <c r="F225" s="76"/>
      <c r="G225" s="76"/>
      <c r="H225" s="76"/>
      <c r="I225" s="76"/>
      <c r="J225" s="76"/>
      <c r="K225" s="42"/>
    </row>
    <row r="226" spans="2:11" ht="15.75">
      <c r="B226" s="42"/>
      <c r="C226" s="76"/>
      <c r="D226" s="76"/>
      <c r="E226" s="76"/>
      <c r="F226" s="76"/>
      <c r="G226" s="76"/>
      <c r="H226" s="76"/>
      <c r="I226" s="76"/>
      <c r="J226" s="76"/>
      <c r="K226" s="42"/>
    </row>
    <row r="227" spans="2:11" ht="15.75">
      <c r="B227" s="42"/>
      <c r="C227" s="76"/>
      <c r="D227" s="76"/>
      <c r="E227" s="76"/>
      <c r="F227" s="76"/>
      <c r="G227" s="76"/>
      <c r="H227" s="76"/>
      <c r="I227" s="76"/>
      <c r="J227" s="76"/>
      <c r="K227" s="42"/>
    </row>
    <row r="228" spans="2:11" ht="15.75">
      <c r="B228" s="42"/>
      <c r="C228" s="76"/>
      <c r="D228" s="76"/>
      <c r="E228" s="76"/>
      <c r="F228" s="76"/>
      <c r="G228" s="76"/>
      <c r="H228" s="76"/>
      <c r="I228" s="76"/>
      <c r="J228" s="76"/>
      <c r="K228" s="42"/>
    </row>
    <row r="229" spans="2:11" ht="15.75">
      <c r="B229" s="42"/>
      <c r="C229" s="76"/>
      <c r="D229" s="76"/>
      <c r="E229" s="76"/>
      <c r="F229" s="76"/>
      <c r="G229" s="76"/>
      <c r="H229" s="76"/>
      <c r="I229" s="76"/>
      <c r="J229" s="76"/>
      <c r="K229" s="42"/>
    </row>
    <row r="230" spans="2:11" ht="15.75">
      <c r="B230" s="42"/>
      <c r="C230" s="76"/>
      <c r="D230" s="76"/>
      <c r="E230" s="76"/>
      <c r="F230" s="76"/>
      <c r="G230" s="76"/>
      <c r="H230" s="76"/>
      <c r="I230" s="76"/>
      <c r="J230" s="76"/>
      <c r="K230" s="42"/>
    </row>
    <row r="231" spans="2:11" ht="15.75">
      <c r="B231" s="42"/>
      <c r="C231" s="76"/>
      <c r="D231" s="76"/>
      <c r="E231" s="76"/>
      <c r="F231" s="76"/>
      <c r="G231" s="76"/>
      <c r="H231" s="76"/>
      <c r="I231" s="76"/>
      <c r="J231" s="76"/>
      <c r="K231" s="42"/>
    </row>
    <row r="232" spans="2:11" ht="15.75">
      <c r="B232" s="42"/>
      <c r="C232" s="76"/>
      <c r="D232" s="76"/>
      <c r="E232" s="76"/>
      <c r="F232" s="76"/>
      <c r="G232" s="76"/>
      <c r="H232" s="76"/>
      <c r="I232" s="76"/>
      <c r="J232" s="76"/>
      <c r="K232" s="42"/>
    </row>
    <row r="233" spans="2:11" ht="15.75">
      <c r="B233" s="42"/>
      <c r="C233" s="76"/>
      <c r="D233" s="76"/>
      <c r="E233" s="76"/>
      <c r="F233" s="76"/>
      <c r="G233" s="76"/>
      <c r="H233" s="76"/>
      <c r="I233" s="76"/>
      <c r="J233" s="76"/>
      <c r="K233" s="42"/>
    </row>
    <row r="234" spans="2:11" ht="15.75">
      <c r="B234" s="42"/>
      <c r="C234" s="76"/>
      <c r="D234" s="76"/>
      <c r="E234" s="76"/>
      <c r="F234" s="76"/>
      <c r="G234" s="76"/>
      <c r="H234" s="76"/>
      <c r="I234" s="76"/>
      <c r="J234" s="76"/>
      <c r="K234" s="42"/>
    </row>
    <row r="235" spans="2:11" ht="15.75">
      <c r="B235" s="42"/>
      <c r="C235" s="76"/>
      <c r="D235" s="76"/>
      <c r="E235" s="76"/>
      <c r="F235" s="76"/>
      <c r="G235" s="76"/>
      <c r="H235" s="76"/>
      <c r="I235" s="76"/>
      <c r="J235" s="76"/>
      <c r="K235" s="42"/>
    </row>
    <row r="236" spans="2:11" ht="15.75">
      <c r="B236" s="42"/>
      <c r="C236" s="76"/>
      <c r="D236" s="76"/>
      <c r="E236" s="76"/>
      <c r="F236" s="76"/>
      <c r="G236" s="76"/>
      <c r="H236" s="76"/>
      <c r="I236" s="76"/>
      <c r="J236" s="76"/>
      <c r="K236" s="42"/>
    </row>
    <row r="237" spans="2:11" ht="15.75">
      <c r="B237" s="42"/>
      <c r="C237" s="76"/>
      <c r="D237" s="76"/>
      <c r="E237" s="76"/>
      <c r="F237" s="76"/>
      <c r="G237" s="76"/>
      <c r="H237" s="76"/>
      <c r="I237" s="76"/>
      <c r="J237" s="76"/>
      <c r="K237" s="42"/>
    </row>
    <row r="238" spans="2:11" ht="15.75">
      <c r="B238" s="42"/>
      <c r="C238" s="76"/>
      <c r="D238" s="76"/>
      <c r="E238" s="76"/>
      <c r="F238" s="76"/>
      <c r="G238" s="76"/>
      <c r="H238" s="76"/>
      <c r="I238" s="76"/>
      <c r="J238" s="76"/>
      <c r="K238" s="42"/>
    </row>
    <row r="239" spans="2:11" ht="15.75">
      <c r="B239" s="42"/>
      <c r="C239" s="76"/>
      <c r="D239" s="76"/>
      <c r="E239" s="76"/>
      <c r="F239" s="76"/>
      <c r="G239" s="76"/>
      <c r="H239" s="76"/>
      <c r="I239" s="76"/>
      <c r="J239" s="76"/>
      <c r="K239" s="42"/>
    </row>
    <row r="240" spans="2:11" ht="15.75">
      <c r="B240" s="42"/>
      <c r="C240" s="76"/>
      <c r="D240" s="76"/>
      <c r="E240" s="76"/>
      <c r="F240" s="76"/>
      <c r="G240" s="76"/>
      <c r="H240" s="76"/>
      <c r="I240" s="76"/>
      <c r="J240" s="76"/>
      <c r="K240" s="42"/>
    </row>
    <row r="241" spans="2:11" ht="15.75">
      <c r="B241" s="42"/>
      <c r="C241" s="76"/>
      <c r="D241" s="76"/>
      <c r="E241" s="76"/>
      <c r="F241" s="76"/>
      <c r="G241" s="76"/>
      <c r="H241" s="76"/>
      <c r="I241" s="76"/>
      <c r="J241" s="76"/>
      <c r="K241" s="42"/>
    </row>
    <row r="242" spans="2:11" ht="15.75">
      <c r="B242" s="42"/>
      <c r="C242" s="76"/>
      <c r="D242" s="76"/>
      <c r="E242" s="76"/>
      <c r="F242" s="76"/>
      <c r="G242" s="76"/>
      <c r="H242" s="76"/>
      <c r="I242" s="76"/>
      <c r="J242" s="76"/>
      <c r="K242" s="42"/>
    </row>
    <row r="243" spans="2:11" ht="15.75">
      <c r="B243" s="42"/>
      <c r="C243" s="76"/>
      <c r="D243" s="76"/>
      <c r="E243" s="76"/>
      <c r="F243" s="76"/>
      <c r="G243" s="76"/>
      <c r="H243" s="76"/>
      <c r="I243" s="76"/>
      <c r="J243" s="76"/>
      <c r="K243" s="42"/>
    </row>
    <row r="244" spans="2:11" ht="15.75">
      <c r="B244" s="42"/>
      <c r="C244" s="76"/>
      <c r="D244" s="76"/>
      <c r="E244" s="76"/>
      <c r="F244" s="76"/>
      <c r="G244" s="76"/>
      <c r="H244" s="76"/>
      <c r="I244" s="76"/>
      <c r="J244" s="76"/>
      <c r="K244" s="42"/>
    </row>
    <row r="245" spans="2:11" ht="15.75">
      <c r="B245" s="42"/>
      <c r="C245" s="76"/>
      <c r="D245" s="76"/>
      <c r="E245" s="76"/>
      <c r="F245" s="76"/>
      <c r="G245" s="76"/>
      <c r="H245" s="76"/>
      <c r="I245" s="76"/>
      <c r="J245" s="76"/>
      <c r="K245" s="42"/>
    </row>
    <row r="246" spans="2:11" ht="15.75">
      <c r="B246" s="42"/>
      <c r="C246" s="76"/>
      <c r="D246" s="76"/>
      <c r="E246" s="76"/>
      <c r="F246" s="76"/>
      <c r="G246" s="76"/>
      <c r="H246" s="76"/>
      <c r="I246" s="76"/>
      <c r="J246" s="76"/>
      <c r="K246" s="42"/>
    </row>
    <row r="247" spans="2:11" ht="15.75">
      <c r="B247" s="42"/>
      <c r="C247" s="76"/>
      <c r="D247" s="76"/>
      <c r="E247" s="76"/>
      <c r="F247" s="76"/>
      <c r="G247" s="76"/>
      <c r="H247" s="76"/>
      <c r="I247" s="76"/>
      <c r="J247" s="76"/>
      <c r="K247" s="42"/>
    </row>
    <row r="248" spans="2:11" ht="15.75">
      <c r="B248" s="42"/>
      <c r="C248" s="76"/>
      <c r="D248" s="76"/>
      <c r="E248" s="76"/>
      <c r="F248" s="76"/>
      <c r="G248" s="76"/>
      <c r="H248" s="76"/>
      <c r="I248" s="76"/>
      <c r="J248" s="76"/>
      <c r="K248" s="42"/>
    </row>
    <row r="249" spans="2:11" ht="15.75">
      <c r="B249" s="42"/>
      <c r="C249" s="76"/>
      <c r="D249" s="76"/>
      <c r="E249" s="76"/>
      <c r="F249" s="76"/>
      <c r="G249" s="76"/>
      <c r="H249" s="76"/>
      <c r="I249" s="76"/>
      <c r="J249" s="76"/>
      <c r="K249" s="42"/>
    </row>
    <row r="250" spans="2:11" ht="15.75">
      <c r="B250" s="42"/>
      <c r="C250" s="76"/>
      <c r="D250" s="76"/>
      <c r="E250" s="76"/>
      <c r="F250" s="76"/>
      <c r="G250" s="76"/>
      <c r="H250" s="76"/>
      <c r="I250" s="76"/>
      <c r="J250" s="76"/>
      <c r="K250" s="42"/>
    </row>
    <row r="251" spans="2:11" ht="15.75">
      <c r="B251" s="42"/>
      <c r="C251" s="76"/>
      <c r="D251" s="76"/>
      <c r="E251" s="76"/>
      <c r="F251" s="76"/>
      <c r="G251" s="76"/>
      <c r="H251" s="76"/>
      <c r="I251" s="76"/>
      <c r="J251" s="76"/>
      <c r="K251" s="42"/>
    </row>
    <row r="252" spans="2:11" ht="15.75">
      <c r="B252" s="42"/>
      <c r="C252" s="76"/>
      <c r="D252" s="76"/>
      <c r="E252" s="76"/>
      <c r="F252" s="76"/>
      <c r="G252" s="76"/>
      <c r="H252" s="76"/>
      <c r="I252" s="76"/>
      <c r="J252" s="76"/>
      <c r="K252" s="42"/>
    </row>
    <row r="253" spans="2:11" ht="15.75">
      <c r="B253" s="42"/>
      <c r="C253" s="76"/>
      <c r="D253" s="76"/>
      <c r="E253" s="76"/>
      <c r="F253" s="76"/>
      <c r="G253" s="76"/>
      <c r="H253" s="76"/>
      <c r="I253" s="76"/>
      <c r="J253" s="76"/>
      <c r="K253" s="42"/>
    </row>
    <row r="254" spans="2:11" ht="15.75">
      <c r="B254" s="42"/>
      <c r="C254" s="76"/>
      <c r="D254" s="76"/>
      <c r="E254" s="76"/>
      <c r="F254" s="76"/>
      <c r="G254" s="76"/>
      <c r="H254" s="76"/>
      <c r="I254" s="76"/>
      <c r="J254" s="76"/>
      <c r="K254" s="42"/>
    </row>
    <row r="255" spans="2:11" ht="15.75">
      <c r="B255" s="42"/>
      <c r="C255" s="76"/>
      <c r="D255" s="76"/>
      <c r="E255" s="76"/>
      <c r="F255" s="76"/>
      <c r="G255" s="76"/>
      <c r="H255" s="76"/>
      <c r="I255" s="76"/>
      <c r="J255" s="76"/>
      <c r="K255" s="42"/>
    </row>
    <row r="256" spans="2:11" ht="15.75">
      <c r="B256" s="42"/>
      <c r="C256" s="76"/>
      <c r="D256" s="76"/>
      <c r="E256" s="76"/>
      <c r="F256" s="76"/>
      <c r="G256" s="76"/>
      <c r="H256" s="76"/>
      <c r="I256" s="76"/>
      <c r="J256" s="76"/>
      <c r="K256" s="42"/>
    </row>
    <row r="257" spans="2:11" ht="15.75">
      <c r="B257" s="42"/>
      <c r="C257" s="76"/>
      <c r="D257" s="76"/>
      <c r="E257" s="76"/>
      <c r="F257" s="76"/>
      <c r="G257" s="76"/>
      <c r="H257" s="76"/>
      <c r="I257" s="76"/>
      <c r="J257" s="76"/>
      <c r="K257" s="42"/>
    </row>
    <row r="258" spans="2:11" ht="15.75">
      <c r="B258" s="42"/>
      <c r="C258" s="76"/>
      <c r="D258" s="76"/>
      <c r="E258" s="76"/>
      <c r="F258" s="76"/>
      <c r="G258" s="76"/>
      <c r="H258" s="76"/>
      <c r="I258" s="76"/>
      <c r="J258" s="76"/>
      <c r="K258" s="42"/>
    </row>
    <row r="259" spans="2:11" ht="15.75">
      <c r="B259" s="42"/>
      <c r="C259" s="76"/>
      <c r="D259" s="76"/>
      <c r="E259" s="76"/>
      <c r="F259" s="76"/>
      <c r="G259" s="76"/>
      <c r="H259" s="76"/>
      <c r="I259" s="76"/>
      <c r="J259" s="76"/>
      <c r="K259" s="42"/>
    </row>
    <row r="260" spans="2:11" ht="15.75">
      <c r="B260" s="42"/>
      <c r="C260" s="76"/>
      <c r="D260" s="76"/>
      <c r="E260" s="76"/>
      <c r="F260" s="76"/>
      <c r="G260" s="76"/>
      <c r="H260" s="76"/>
      <c r="I260" s="76"/>
      <c r="J260" s="76"/>
      <c r="K260" s="42"/>
    </row>
    <row r="261" spans="2:11" ht="15.75">
      <c r="B261" s="42"/>
      <c r="C261" s="76"/>
      <c r="D261" s="76"/>
      <c r="E261" s="76"/>
      <c r="F261" s="76"/>
      <c r="G261" s="76"/>
      <c r="H261" s="76"/>
      <c r="I261" s="76"/>
      <c r="J261" s="76"/>
      <c r="K261" s="42"/>
    </row>
    <row r="262" spans="2:11" ht="15.75">
      <c r="B262" s="42"/>
      <c r="C262" s="76"/>
      <c r="D262" s="76"/>
      <c r="E262" s="76"/>
      <c r="F262" s="76"/>
      <c r="G262" s="76"/>
      <c r="H262" s="76"/>
      <c r="I262" s="76"/>
      <c r="J262" s="76"/>
      <c r="K262" s="42"/>
    </row>
    <row r="263" spans="2:11" ht="15.75">
      <c r="B263" s="42"/>
      <c r="C263" s="76"/>
      <c r="D263" s="76"/>
      <c r="E263" s="76"/>
      <c r="F263" s="76"/>
      <c r="G263" s="76"/>
      <c r="H263" s="76"/>
      <c r="I263" s="76"/>
      <c r="J263" s="76"/>
      <c r="K263" s="42"/>
    </row>
    <row r="264" spans="2:11" ht="15.75">
      <c r="B264" s="42"/>
      <c r="C264" s="76"/>
      <c r="D264" s="76"/>
      <c r="E264" s="76"/>
      <c r="F264" s="76"/>
      <c r="G264" s="76"/>
      <c r="H264" s="76"/>
      <c r="I264" s="76"/>
      <c r="J264" s="76"/>
      <c r="K264" s="42"/>
    </row>
    <row r="265" spans="2:11" ht="15.75">
      <c r="B265" s="42"/>
      <c r="C265" s="76"/>
      <c r="D265" s="76"/>
      <c r="E265" s="76"/>
      <c r="F265" s="76"/>
      <c r="G265" s="76"/>
      <c r="H265" s="76"/>
      <c r="I265" s="76"/>
      <c r="J265" s="76"/>
      <c r="K265" s="42"/>
    </row>
    <row r="266" spans="2:11" ht="15.75">
      <c r="B266" s="42"/>
      <c r="C266" s="76"/>
      <c r="D266" s="76"/>
      <c r="E266" s="76"/>
      <c r="F266" s="76"/>
      <c r="G266" s="76"/>
      <c r="H266" s="76"/>
      <c r="I266" s="76"/>
      <c r="J266" s="76"/>
      <c r="K266" s="42"/>
    </row>
    <row r="267" spans="2:11" ht="15.75">
      <c r="B267" s="42"/>
      <c r="C267" s="76"/>
      <c r="D267" s="76"/>
      <c r="E267" s="76"/>
      <c r="F267" s="76"/>
      <c r="G267" s="76"/>
      <c r="H267" s="76"/>
      <c r="I267" s="76"/>
      <c r="J267" s="76"/>
      <c r="K267" s="42"/>
    </row>
    <row r="268" spans="2:11" ht="15.75">
      <c r="B268" s="42"/>
      <c r="C268" s="76"/>
      <c r="D268" s="76"/>
      <c r="E268" s="76"/>
      <c r="F268" s="76"/>
      <c r="G268" s="76"/>
      <c r="H268" s="76"/>
      <c r="I268" s="76"/>
      <c r="J268" s="76"/>
      <c r="K268" s="42"/>
    </row>
    <row r="269" spans="2:11" ht="15.75">
      <c r="B269" s="42"/>
      <c r="C269" s="76"/>
      <c r="D269" s="76"/>
      <c r="E269" s="76"/>
      <c r="F269" s="76"/>
      <c r="G269" s="76"/>
      <c r="H269" s="76"/>
      <c r="I269" s="76"/>
      <c r="J269" s="76"/>
      <c r="K269" s="42"/>
    </row>
    <row r="270" spans="2:11" ht="15.75">
      <c r="B270" s="42"/>
      <c r="C270" s="76"/>
      <c r="D270" s="76"/>
      <c r="E270" s="76"/>
      <c r="F270" s="76"/>
      <c r="G270" s="76"/>
      <c r="H270" s="76"/>
      <c r="I270" s="76"/>
      <c r="J270" s="76"/>
      <c r="K270" s="42"/>
    </row>
    <row r="271" spans="2:11" ht="15.75">
      <c r="B271" s="42"/>
      <c r="C271" s="76"/>
      <c r="D271" s="76"/>
      <c r="E271" s="76"/>
      <c r="F271" s="76"/>
      <c r="G271" s="76"/>
      <c r="H271" s="76"/>
      <c r="I271" s="76"/>
      <c r="J271" s="76"/>
      <c r="K271" s="42"/>
    </row>
    <row r="272" spans="2:11" ht="15.75">
      <c r="B272" s="42"/>
      <c r="C272" s="76"/>
      <c r="D272" s="76"/>
      <c r="E272" s="76"/>
      <c r="F272" s="76"/>
      <c r="G272" s="76"/>
      <c r="H272" s="76"/>
      <c r="I272" s="76"/>
      <c r="J272" s="76"/>
      <c r="K272" s="42"/>
    </row>
    <row r="273" spans="2:11" ht="15.75">
      <c r="B273" s="42"/>
      <c r="C273" s="76"/>
      <c r="D273" s="76"/>
      <c r="E273" s="76"/>
      <c r="F273" s="76"/>
      <c r="G273" s="76"/>
      <c r="H273" s="76"/>
      <c r="I273" s="76"/>
      <c r="J273" s="76"/>
      <c r="K273" s="42"/>
    </row>
    <row r="274" spans="2:11" ht="15.75">
      <c r="B274" s="42"/>
      <c r="C274" s="76"/>
      <c r="D274" s="76"/>
      <c r="E274" s="76"/>
      <c r="F274" s="76"/>
      <c r="G274" s="76"/>
      <c r="H274" s="76"/>
      <c r="I274" s="76"/>
      <c r="J274" s="76"/>
      <c r="K274" s="42"/>
    </row>
    <row r="275" spans="2:11" ht="15.75">
      <c r="B275" s="42"/>
      <c r="C275" s="76"/>
      <c r="D275" s="76"/>
      <c r="E275" s="76"/>
      <c r="F275" s="76"/>
      <c r="G275" s="76"/>
      <c r="H275" s="76"/>
      <c r="I275" s="76"/>
      <c r="J275" s="76"/>
      <c r="K275" s="42"/>
    </row>
    <row r="276" spans="2:11" ht="15.75">
      <c r="B276" s="42"/>
      <c r="C276" s="76"/>
      <c r="D276" s="76"/>
      <c r="E276" s="76"/>
      <c r="F276" s="76"/>
      <c r="G276" s="76"/>
      <c r="H276" s="76"/>
      <c r="I276" s="76"/>
      <c r="J276" s="76"/>
      <c r="K276" s="42"/>
    </row>
    <row r="277" spans="2:11" ht="15.75">
      <c r="B277" s="42"/>
      <c r="C277" s="76"/>
      <c r="D277" s="76"/>
      <c r="E277" s="76"/>
      <c r="F277" s="76"/>
      <c r="G277" s="76"/>
      <c r="H277" s="76"/>
      <c r="I277" s="76"/>
      <c r="J277" s="76"/>
      <c r="K277" s="42"/>
    </row>
    <row r="278" spans="2:11" ht="15.75">
      <c r="B278" s="42"/>
      <c r="C278" s="76"/>
      <c r="D278" s="76"/>
      <c r="E278" s="76"/>
      <c r="F278" s="76"/>
      <c r="G278" s="76"/>
      <c r="H278" s="76"/>
      <c r="I278" s="76"/>
      <c r="J278" s="76"/>
      <c r="K278" s="42"/>
    </row>
    <row r="279" spans="2:11" ht="15.75">
      <c r="B279" s="42"/>
      <c r="C279" s="76"/>
      <c r="D279" s="76"/>
      <c r="E279" s="76"/>
      <c r="F279" s="76"/>
      <c r="G279" s="76"/>
      <c r="H279" s="76"/>
      <c r="I279" s="76"/>
      <c r="J279" s="76"/>
      <c r="K279" s="42"/>
    </row>
    <row r="280" spans="2:11" ht="15.75">
      <c r="B280" s="42"/>
      <c r="C280" s="76"/>
      <c r="D280" s="76"/>
      <c r="E280" s="76"/>
      <c r="F280" s="76"/>
      <c r="G280" s="76"/>
      <c r="H280" s="76"/>
      <c r="I280" s="76"/>
      <c r="J280" s="76"/>
      <c r="K280" s="42"/>
    </row>
    <row r="281" spans="2:11" ht="15.75">
      <c r="B281" s="42"/>
      <c r="C281" s="76"/>
      <c r="D281" s="76"/>
      <c r="E281" s="76"/>
      <c r="F281" s="76"/>
      <c r="G281" s="76"/>
      <c r="H281" s="76"/>
      <c r="I281" s="76"/>
      <c r="J281" s="76"/>
      <c r="K281" s="42"/>
    </row>
    <row r="282" spans="2:11" ht="15.75">
      <c r="B282" s="42"/>
      <c r="C282" s="76"/>
      <c r="D282" s="76"/>
      <c r="E282" s="76"/>
      <c r="F282" s="76"/>
      <c r="G282" s="76"/>
      <c r="H282" s="76"/>
      <c r="I282" s="76"/>
      <c r="J282" s="76"/>
      <c r="K282" s="42"/>
    </row>
    <row r="283" spans="2:11" ht="15.75">
      <c r="B283" s="42"/>
      <c r="C283" s="76"/>
      <c r="D283" s="76"/>
      <c r="E283" s="76"/>
      <c r="F283" s="76"/>
      <c r="G283" s="76"/>
      <c r="H283" s="76"/>
      <c r="I283" s="76"/>
      <c r="J283" s="76"/>
      <c r="K283" s="42"/>
    </row>
    <row r="284" spans="2:11" ht="15.75">
      <c r="B284" s="42"/>
      <c r="C284" s="76"/>
      <c r="D284" s="76"/>
      <c r="E284" s="76"/>
      <c r="F284" s="76"/>
      <c r="G284" s="76"/>
      <c r="H284" s="76"/>
      <c r="I284" s="76"/>
      <c r="J284" s="76"/>
      <c r="K284" s="42"/>
    </row>
    <row r="285" spans="2:11" ht="15.75">
      <c r="B285" s="42"/>
      <c r="C285" s="76"/>
      <c r="D285" s="76"/>
      <c r="E285" s="76"/>
      <c r="F285" s="76"/>
      <c r="G285" s="76"/>
      <c r="H285" s="76"/>
      <c r="I285" s="76"/>
      <c r="J285" s="76"/>
      <c r="K285" s="42"/>
    </row>
    <row r="286" spans="2:11" ht="15.75">
      <c r="B286" s="42"/>
      <c r="C286" s="76"/>
      <c r="D286" s="76"/>
      <c r="E286" s="76"/>
      <c r="F286" s="76"/>
      <c r="G286" s="76"/>
      <c r="H286" s="76"/>
      <c r="I286" s="76"/>
      <c r="J286" s="76"/>
      <c r="K286" s="42"/>
    </row>
    <row r="287" spans="2:11" ht="15.75">
      <c r="B287" s="42"/>
      <c r="C287" s="76"/>
      <c r="D287" s="76"/>
      <c r="E287" s="76"/>
      <c r="F287" s="76"/>
      <c r="G287" s="76"/>
      <c r="H287" s="76"/>
      <c r="I287" s="76"/>
      <c r="J287" s="76"/>
      <c r="K287" s="42"/>
    </row>
    <row r="288" spans="2:11" ht="15.75">
      <c r="B288" s="42"/>
      <c r="C288" s="76"/>
      <c r="D288" s="76"/>
      <c r="E288" s="76"/>
      <c r="F288" s="76"/>
      <c r="G288" s="76"/>
      <c r="H288" s="76"/>
      <c r="I288" s="76"/>
      <c r="J288" s="76"/>
      <c r="K288" s="42"/>
    </row>
    <row r="289" spans="2:11" ht="15.75">
      <c r="B289" s="42"/>
      <c r="C289" s="42"/>
      <c r="D289" s="42"/>
      <c r="E289" s="42"/>
      <c r="F289" s="42"/>
      <c r="G289" s="42"/>
      <c r="H289" s="42"/>
      <c r="I289" s="42"/>
      <c r="J289" s="42"/>
      <c r="K289" s="42"/>
    </row>
  </sheetData>
  <sheetProtection algorithmName="SHA-512" hashValue="PUnmA+U/E7HjWr7rtYEIWvcetlVJ/ZCIjSKGNu4HP8B3J06xdm2HXA9wfsi77ejAkG80PcNiyjtv9U/bVPi2vA==" saltValue="TfLfOwLRmOPWrTmDb3qTxw==" spinCount="100000" sheet="1" insertColumns="0" insertRows="0" deleteColumns="0" deleteRows="0" sort="0"/>
  <mergeCells count="362">
    <mergeCell ref="B1:K1"/>
    <mergeCell ref="M1:O1"/>
    <mergeCell ref="C2:J2"/>
    <mergeCell ref="M2:S2"/>
    <mergeCell ref="N3:O3"/>
    <mergeCell ref="P3:Q3"/>
    <mergeCell ref="R3:S3"/>
    <mergeCell ref="N6:O6"/>
    <mergeCell ref="P6:Q6"/>
    <mergeCell ref="R6:S6"/>
    <mergeCell ref="C7:D7"/>
    <mergeCell ref="E7:K7"/>
    <mergeCell ref="M7:P7"/>
    <mergeCell ref="Q7:S7"/>
    <mergeCell ref="N4:O4"/>
    <mergeCell ref="P4:Q4"/>
    <mergeCell ref="R4:S4"/>
    <mergeCell ref="N5:O5"/>
    <mergeCell ref="P5:Q5"/>
    <mergeCell ref="R5:S5"/>
    <mergeCell ref="C11:K11"/>
    <mergeCell ref="C12:K12"/>
    <mergeCell ref="C13:K13"/>
    <mergeCell ref="M13:S13"/>
    <mergeCell ref="C14:K14"/>
    <mergeCell ref="M14:O14"/>
    <mergeCell ref="P14:S14"/>
    <mergeCell ref="C8:D8"/>
    <mergeCell ref="E8:K8"/>
    <mergeCell ref="M8:P8"/>
    <mergeCell ref="Q8:S8"/>
    <mergeCell ref="C9:D9"/>
    <mergeCell ref="E9:K9"/>
    <mergeCell ref="M9:P9"/>
    <mergeCell ref="Q9:S9"/>
    <mergeCell ref="C17:K17"/>
    <mergeCell ref="M17:O17"/>
    <mergeCell ref="P17:S17"/>
    <mergeCell ref="C18:K18"/>
    <mergeCell ref="M18:O18"/>
    <mergeCell ref="P18:S18"/>
    <mergeCell ref="C15:K15"/>
    <mergeCell ref="M15:O15"/>
    <mergeCell ref="P15:S15"/>
    <mergeCell ref="C16:K16"/>
    <mergeCell ref="M16:O16"/>
    <mergeCell ref="P16:S16"/>
    <mergeCell ref="C21:K21"/>
    <mergeCell ref="M21:O21"/>
    <mergeCell ref="P21:S21"/>
    <mergeCell ref="C22:K22"/>
    <mergeCell ref="M22:O22"/>
    <mergeCell ref="P22:S22"/>
    <mergeCell ref="C19:K19"/>
    <mergeCell ref="M19:O19"/>
    <mergeCell ref="P19:S19"/>
    <mergeCell ref="C20:K20"/>
    <mergeCell ref="M20:O20"/>
    <mergeCell ref="P20:S20"/>
    <mergeCell ref="C26:K26"/>
    <mergeCell ref="C27:K27"/>
    <mergeCell ref="M27:R27"/>
    <mergeCell ref="C28:K28"/>
    <mergeCell ref="M28:O28"/>
    <mergeCell ref="Q28:R28"/>
    <mergeCell ref="C23:K23"/>
    <mergeCell ref="M23:O23"/>
    <mergeCell ref="C24:K24"/>
    <mergeCell ref="M24:O24"/>
    <mergeCell ref="C25:K25"/>
    <mergeCell ref="M25:O25"/>
    <mergeCell ref="C31:K31"/>
    <mergeCell ref="M31:O31"/>
    <mergeCell ref="Q31:R31"/>
    <mergeCell ref="C32:K32"/>
    <mergeCell ref="M32:O32"/>
    <mergeCell ref="Q32:R32"/>
    <mergeCell ref="C29:K29"/>
    <mergeCell ref="M29:O29"/>
    <mergeCell ref="Q29:R29"/>
    <mergeCell ref="C30:K30"/>
    <mergeCell ref="M30:O30"/>
    <mergeCell ref="Q30:R30"/>
    <mergeCell ref="C35:K35"/>
    <mergeCell ref="M35:O35"/>
    <mergeCell ref="Q35:R35"/>
    <mergeCell ref="C36:K36"/>
    <mergeCell ref="M36:O36"/>
    <mergeCell ref="Q36:R36"/>
    <mergeCell ref="C33:K33"/>
    <mergeCell ref="M33:O33"/>
    <mergeCell ref="Q33:R33"/>
    <mergeCell ref="C34:K34"/>
    <mergeCell ref="M34:O34"/>
    <mergeCell ref="Q34:R34"/>
    <mergeCell ref="C39:K39"/>
    <mergeCell ref="M39:O39"/>
    <mergeCell ref="Q39:R39"/>
    <mergeCell ref="C40:K40"/>
    <mergeCell ref="C41:K41"/>
    <mergeCell ref="C42:K42"/>
    <mergeCell ref="C37:K37"/>
    <mergeCell ref="M37:O37"/>
    <mergeCell ref="Q37:R37"/>
    <mergeCell ref="C38:K38"/>
    <mergeCell ref="M38:O38"/>
    <mergeCell ref="Q38:R38"/>
    <mergeCell ref="C49:K49"/>
    <mergeCell ref="C50:K50"/>
    <mergeCell ref="C51:K51"/>
    <mergeCell ref="C52:K52"/>
    <mergeCell ref="C53:K53"/>
    <mergeCell ref="C54:K54"/>
    <mergeCell ref="C43:K43"/>
    <mergeCell ref="C44:K44"/>
    <mergeCell ref="C45:K45"/>
    <mergeCell ref="C46:K46"/>
    <mergeCell ref="C47:K47"/>
    <mergeCell ref="C48:K48"/>
    <mergeCell ref="C61:K61"/>
    <mergeCell ref="C62:K62"/>
    <mergeCell ref="C63:K63"/>
    <mergeCell ref="C64:K64"/>
    <mergeCell ref="C65:K65"/>
    <mergeCell ref="C66:K66"/>
    <mergeCell ref="C55:K55"/>
    <mergeCell ref="C56:K56"/>
    <mergeCell ref="C57:K57"/>
    <mergeCell ref="C58:K58"/>
    <mergeCell ref="C59:K59"/>
    <mergeCell ref="C60:K60"/>
    <mergeCell ref="C73:K73"/>
    <mergeCell ref="C74:K74"/>
    <mergeCell ref="C75:K75"/>
    <mergeCell ref="C76:K76"/>
    <mergeCell ref="C77:K77"/>
    <mergeCell ref="C78:K78"/>
    <mergeCell ref="C67:K67"/>
    <mergeCell ref="C68:K68"/>
    <mergeCell ref="C69:K69"/>
    <mergeCell ref="C70:K70"/>
    <mergeCell ref="C71:K71"/>
    <mergeCell ref="C72:K72"/>
    <mergeCell ref="C85:K85"/>
    <mergeCell ref="C86:K86"/>
    <mergeCell ref="C87:K87"/>
    <mergeCell ref="C88:K88"/>
    <mergeCell ref="C89:K89"/>
    <mergeCell ref="C90:K90"/>
    <mergeCell ref="C79:K79"/>
    <mergeCell ref="C80:K80"/>
    <mergeCell ref="C81:K81"/>
    <mergeCell ref="C82:K82"/>
    <mergeCell ref="C83:K83"/>
    <mergeCell ref="C84:K84"/>
    <mergeCell ref="C97:K97"/>
    <mergeCell ref="C98:K98"/>
    <mergeCell ref="C99:K99"/>
    <mergeCell ref="M99:R99"/>
    <mergeCell ref="C100:K100"/>
    <mergeCell ref="M100:N100"/>
    <mergeCell ref="O100:P100"/>
    <mergeCell ref="Q100:R100"/>
    <mergeCell ref="C91:K91"/>
    <mergeCell ref="C92:K92"/>
    <mergeCell ref="C93:K93"/>
    <mergeCell ref="C94:K94"/>
    <mergeCell ref="C95:K95"/>
    <mergeCell ref="C96:K96"/>
    <mergeCell ref="C104:K104"/>
    <mergeCell ref="O104:P104"/>
    <mergeCell ref="Q104:R104"/>
    <mergeCell ref="C105:K105"/>
    <mergeCell ref="C106:K106"/>
    <mergeCell ref="C107:K107"/>
    <mergeCell ref="C101:K101"/>
    <mergeCell ref="M101:N102"/>
    <mergeCell ref="O101:P102"/>
    <mergeCell ref="Q101:R102"/>
    <mergeCell ref="C102:K102"/>
    <mergeCell ref="C103:K103"/>
    <mergeCell ref="C114:K114"/>
    <mergeCell ref="C115:K115"/>
    <mergeCell ref="C116:K116"/>
    <mergeCell ref="C117:K117"/>
    <mergeCell ref="C118:K118"/>
    <mergeCell ref="C119:K119"/>
    <mergeCell ref="C108:K108"/>
    <mergeCell ref="C109:K109"/>
    <mergeCell ref="C110:K110"/>
    <mergeCell ref="C111:K111"/>
    <mergeCell ref="C112:K112"/>
    <mergeCell ref="C113:K113"/>
    <mergeCell ref="C126:K126"/>
    <mergeCell ref="C127:K127"/>
    <mergeCell ref="C128:K128"/>
    <mergeCell ref="C129:K129"/>
    <mergeCell ref="C130:K130"/>
    <mergeCell ref="C131:K131"/>
    <mergeCell ref="C120:K120"/>
    <mergeCell ref="C121:K121"/>
    <mergeCell ref="C122:K122"/>
    <mergeCell ref="C123:K123"/>
    <mergeCell ref="C124:K124"/>
    <mergeCell ref="C125:K125"/>
    <mergeCell ref="C138:K138"/>
    <mergeCell ref="C139:K139"/>
    <mergeCell ref="C140:K140"/>
    <mergeCell ref="C141:K141"/>
    <mergeCell ref="C142:K142"/>
    <mergeCell ref="C143:K143"/>
    <mergeCell ref="C132:K132"/>
    <mergeCell ref="C133:K133"/>
    <mergeCell ref="C134:K134"/>
    <mergeCell ref="C135:K135"/>
    <mergeCell ref="C136:K136"/>
    <mergeCell ref="C137:K137"/>
    <mergeCell ref="C150:K150"/>
    <mergeCell ref="C151:K151"/>
    <mergeCell ref="C152:K152"/>
    <mergeCell ref="C153:K153"/>
    <mergeCell ref="C154:K154"/>
    <mergeCell ref="C155:K155"/>
    <mergeCell ref="C144:K144"/>
    <mergeCell ref="C145:K145"/>
    <mergeCell ref="C146:K146"/>
    <mergeCell ref="C147:K147"/>
    <mergeCell ref="C148:K148"/>
    <mergeCell ref="C149:K149"/>
    <mergeCell ref="C162:K162"/>
    <mergeCell ref="C163:K163"/>
    <mergeCell ref="C164:K164"/>
    <mergeCell ref="C165:J165"/>
    <mergeCell ref="C166:J166"/>
    <mergeCell ref="C167:J167"/>
    <mergeCell ref="C156:K156"/>
    <mergeCell ref="C157:K157"/>
    <mergeCell ref="C158:K158"/>
    <mergeCell ref="C159:K159"/>
    <mergeCell ref="C160:K160"/>
    <mergeCell ref="C161:K161"/>
    <mergeCell ref="C174:J174"/>
    <mergeCell ref="C175:J175"/>
    <mergeCell ref="C176:J176"/>
    <mergeCell ref="C177:J177"/>
    <mergeCell ref="C178:J178"/>
    <mergeCell ref="C179:J179"/>
    <mergeCell ref="C168:J168"/>
    <mergeCell ref="C169:J169"/>
    <mergeCell ref="C170:J170"/>
    <mergeCell ref="C171:J171"/>
    <mergeCell ref="C172:J172"/>
    <mergeCell ref="C173:J173"/>
    <mergeCell ref="C186:J186"/>
    <mergeCell ref="C187:J187"/>
    <mergeCell ref="C188:J188"/>
    <mergeCell ref="C189:J189"/>
    <mergeCell ref="C190:J190"/>
    <mergeCell ref="C191:J191"/>
    <mergeCell ref="C180:J180"/>
    <mergeCell ref="C181:J181"/>
    <mergeCell ref="C182:J182"/>
    <mergeCell ref="C183:J183"/>
    <mergeCell ref="C184:J184"/>
    <mergeCell ref="C185:J185"/>
    <mergeCell ref="C198:J198"/>
    <mergeCell ref="C199:J199"/>
    <mergeCell ref="C200:J200"/>
    <mergeCell ref="C201:J201"/>
    <mergeCell ref="C202:J202"/>
    <mergeCell ref="C203:J203"/>
    <mergeCell ref="C192:J192"/>
    <mergeCell ref="C193:J193"/>
    <mergeCell ref="C194:J194"/>
    <mergeCell ref="C195:J195"/>
    <mergeCell ref="C196:J196"/>
    <mergeCell ref="C197:J197"/>
    <mergeCell ref="C210:J210"/>
    <mergeCell ref="C211:J211"/>
    <mergeCell ref="C212:J212"/>
    <mergeCell ref="C213:J213"/>
    <mergeCell ref="C214:J214"/>
    <mergeCell ref="C215:J215"/>
    <mergeCell ref="C204:J204"/>
    <mergeCell ref="C205:J205"/>
    <mergeCell ref="C206:J206"/>
    <mergeCell ref="C207:J207"/>
    <mergeCell ref="C208:J208"/>
    <mergeCell ref="C209:J209"/>
    <mergeCell ref="C222:J222"/>
    <mergeCell ref="C223:J223"/>
    <mergeCell ref="C224:J224"/>
    <mergeCell ref="C225:J225"/>
    <mergeCell ref="C226:J226"/>
    <mergeCell ref="C227:J227"/>
    <mergeCell ref="C216:J216"/>
    <mergeCell ref="C217:J217"/>
    <mergeCell ref="C218:J218"/>
    <mergeCell ref="C219:J219"/>
    <mergeCell ref="C220:J220"/>
    <mergeCell ref="C221:J221"/>
    <mergeCell ref="C234:J234"/>
    <mergeCell ref="C235:J235"/>
    <mergeCell ref="C236:J236"/>
    <mergeCell ref="C237:J237"/>
    <mergeCell ref="C238:J238"/>
    <mergeCell ref="C239:J239"/>
    <mergeCell ref="C228:J228"/>
    <mergeCell ref="C229:J229"/>
    <mergeCell ref="C230:J230"/>
    <mergeCell ref="C231:J231"/>
    <mergeCell ref="C232:J232"/>
    <mergeCell ref="C233:J233"/>
    <mergeCell ref="C246:J246"/>
    <mergeCell ref="C247:J247"/>
    <mergeCell ref="C248:J248"/>
    <mergeCell ref="C249:J249"/>
    <mergeCell ref="C250:J250"/>
    <mergeCell ref="C251:J251"/>
    <mergeCell ref="C240:J240"/>
    <mergeCell ref="C241:J241"/>
    <mergeCell ref="C242:J242"/>
    <mergeCell ref="C243:J243"/>
    <mergeCell ref="C244:J244"/>
    <mergeCell ref="C245:J245"/>
    <mergeCell ref="C258:J258"/>
    <mergeCell ref="C259:J259"/>
    <mergeCell ref="C260:J260"/>
    <mergeCell ref="C261:J261"/>
    <mergeCell ref="C262:J262"/>
    <mergeCell ref="C263:J263"/>
    <mergeCell ref="C252:J252"/>
    <mergeCell ref="C253:J253"/>
    <mergeCell ref="C254:J254"/>
    <mergeCell ref="C255:J255"/>
    <mergeCell ref="C256:J256"/>
    <mergeCell ref="C257:J257"/>
    <mergeCell ref="C270:J270"/>
    <mergeCell ref="C271:J271"/>
    <mergeCell ref="C272:J272"/>
    <mergeCell ref="C273:J273"/>
    <mergeCell ref="C274:J274"/>
    <mergeCell ref="C275:J275"/>
    <mergeCell ref="C264:J264"/>
    <mergeCell ref="C265:J265"/>
    <mergeCell ref="C266:J266"/>
    <mergeCell ref="C267:J267"/>
    <mergeCell ref="C268:J268"/>
    <mergeCell ref="C269:J269"/>
    <mergeCell ref="C288:J288"/>
    <mergeCell ref="C282:J282"/>
    <mergeCell ref="C283:J283"/>
    <mergeCell ref="C284:J284"/>
    <mergeCell ref="C285:J285"/>
    <mergeCell ref="C286:J286"/>
    <mergeCell ref="C287:J287"/>
    <mergeCell ref="C276:J276"/>
    <mergeCell ref="C277:J277"/>
    <mergeCell ref="C278:J278"/>
    <mergeCell ref="C279:J279"/>
    <mergeCell ref="C280:J280"/>
    <mergeCell ref="C281:J281"/>
  </mergeCells>
  <dataValidations count="8">
    <dataValidation allowBlank="1" showInputMessage="1" showErrorMessage="1" prompt="Type equipment details here and the defect" sqref="P15:S22" xr:uid="{0FD69BF9-B81E-426B-8AE0-937615FD6781}"/>
    <dataValidation type="list" showInputMessage="1" showErrorMessage="1" prompt="Select the unavailable equipment from dropdown list" sqref="M15:O22" xr:uid="{46E760CD-36E0-4505-95E0-6A7D090DEAD7}">
      <formula1>"BFP A, BFP B, BFP C, Burners, LP Heaters, HP Heater 5, HP Heater 6, CCCWP A, CCCWP B, GAH A, GAH B. FDF A, FDF B, FDCF A, FDCF B, GSC Blower A, GSC Blower B, CWP A, CWP B, CEP A, CEP B, CBP A, CBP B, Station Compressors, Dryers, EDG, ,CSCCWP A or B"</formula1>
    </dataValidation>
    <dataValidation allowBlank="1" showInputMessage="1" showErrorMessage="1" prompt="Insert DCS value" sqref="Q7:S9" xr:uid="{C8A04189-112A-4B21-940C-05B5DBA4283B}"/>
    <dataValidation allowBlank="1" showInputMessage="1" showErrorMessage="1" prompt="Input Unit Load" sqref="C8:D8" xr:uid="{23810A51-2334-4F7E-9517-8B54ABAF5C0E}"/>
    <dataValidation type="list" allowBlank="1" showInputMessage="1" showErrorMessage="1" prompt="Select your unit" sqref="B8" xr:uid="{52B4FA57-496D-442B-B8D5-9468F1B4E6FA}">
      <formula1>"1,2,3,4,5,6"</formula1>
    </dataValidation>
    <dataValidation type="date" operator="greaterThanOrEqual" allowBlank="1" showInputMessage="1" showErrorMessage="1" prompt="Insert today's date" sqref="K5 Q104" xr:uid="{0E14D179-E354-497A-A67B-48601FCE03CD}">
      <formula1>K5</formula1>
    </dataValidation>
    <dataValidation type="list" allowBlank="1" showInputMessage="1" showErrorMessage="1" prompt="Select day of the week" sqref="K3" xr:uid="{1E885849-07FF-40F7-A2E7-15E2A2E8A634}">
      <formula1>"SUNDAY,MONDAY,TUESDAY,WEDNESDAY,THURSDAY,FRIDAY,SATURDAY"</formula1>
    </dataValidation>
    <dataValidation type="list" allowBlank="1" showInputMessage="1" showErrorMessage="1" prompt="Select your shift" sqref="F5 N104" xr:uid="{BEDFC385-520D-49C4-82A4-AFB7383ABE35}">
      <formula1>"A,B,C,D"</formula1>
    </dataValidation>
  </dataValidation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CC507-A13B-4793-A630-F06C8F0B210E}">
  <sheetPr codeName="Sheet9"/>
  <dimension ref="A1:T289"/>
  <sheetViews>
    <sheetView zoomScale="80" zoomScaleNormal="80" workbookViewId="0">
      <pane ySplit="11" topLeftCell="A27" activePane="bottomLeft" state="frozen"/>
      <selection activeCell="P1" sqref="P1"/>
      <selection pane="bottomLeft" activeCell="P1" sqref="P1"/>
    </sheetView>
  </sheetViews>
  <sheetFormatPr defaultColWidth="9.140625" defaultRowHeight="15"/>
  <cols>
    <col min="1" max="1" width="9.140625" style="7"/>
    <col min="2" max="2" width="13.7109375" style="7" customWidth="1"/>
    <col min="3" max="3" width="12.42578125" style="7" customWidth="1"/>
    <col min="4" max="10" width="9.140625" style="7"/>
    <col min="11" max="11" width="13.140625" style="7" customWidth="1"/>
    <col min="12" max="12" width="13.85546875" style="7" customWidth="1"/>
    <col min="13" max="13" width="17.28515625" style="7" customWidth="1"/>
    <col min="14" max="15" width="9.140625" style="7"/>
    <col min="16" max="16" width="21.5703125" style="7" customWidth="1"/>
    <col min="17" max="18" width="9.140625" style="7"/>
    <col min="19" max="19" width="12.140625" style="7" customWidth="1"/>
    <col min="20" max="16384" width="9.140625" style="7"/>
  </cols>
  <sheetData>
    <row r="1" spans="1:20" ht="51" customHeight="1" thickBot="1">
      <c r="A1" s="4"/>
      <c r="B1" s="88" t="s">
        <v>0</v>
      </c>
      <c r="C1" s="88"/>
      <c r="D1" s="88"/>
      <c r="E1" s="88"/>
      <c r="F1" s="88"/>
      <c r="G1" s="88"/>
      <c r="H1" s="88"/>
      <c r="I1" s="88"/>
      <c r="J1" s="88"/>
      <c r="K1" s="88"/>
      <c r="L1" s="5"/>
      <c r="M1" s="106" t="s">
        <v>99</v>
      </c>
      <c r="N1" s="106"/>
      <c r="O1" s="106"/>
      <c r="P1" s="68">
        <f xml:space="preserve"> COUNTIFS($C12:$K100, "*Load*Loss*")</f>
        <v>0</v>
      </c>
      <c r="Q1" s="5"/>
      <c r="R1" s="5"/>
      <c r="S1" s="6"/>
      <c r="T1" s="6"/>
    </row>
    <row r="2" spans="1:20" ht="21.75" thickBot="1">
      <c r="B2" s="8"/>
      <c r="C2" s="89" t="s">
        <v>1</v>
      </c>
      <c r="D2" s="89"/>
      <c r="E2" s="89"/>
      <c r="F2" s="89"/>
      <c r="G2" s="89"/>
      <c r="H2" s="89"/>
      <c r="I2" s="89"/>
      <c r="J2" s="89"/>
      <c r="K2" s="9"/>
      <c r="L2" s="6"/>
      <c r="M2" s="110" t="s">
        <v>16</v>
      </c>
      <c r="N2" s="111"/>
      <c r="O2" s="111"/>
      <c r="P2" s="111"/>
      <c r="Q2" s="111"/>
      <c r="R2" s="111"/>
      <c r="S2" s="112"/>
      <c r="T2" s="6"/>
    </row>
    <row r="3" spans="1:20" ht="19.5" thickBot="1">
      <c r="B3" s="10" t="s">
        <v>33</v>
      </c>
      <c r="C3" s="11" t="s">
        <v>26</v>
      </c>
      <c r="D3" s="12"/>
      <c r="E3" s="12"/>
      <c r="F3" s="12"/>
      <c r="G3" s="12"/>
      <c r="H3" s="12"/>
      <c r="I3" s="12"/>
      <c r="J3" s="13" t="s">
        <v>31</v>
      </c>
      <c r="K3" s="14" t="s">
        <v>27</v>
      </c>
      <c r="L3" s="12"/>
      <c r="M3" s="15"/>
      <c r="N3" s="113" t="s">
        <v>17</v>
      </c>
      <c r="O3" s="114"/>
      <c r="P3" s="113" t="s">
        <v>18</v>
      </c>
      <c r="Q3" s="114"/>
      <c r="R3" s="115" t="s">
        <v>22</v>
      </c>
      <c r="S3" s="114"/>
      <c r="T3" s="6"/>
    </row>
    <row r="4" spans="1:20" ht="15.75" customHeight="1" thickBot="1">
      <c r="B4" s="16"/>
      <c r="C4" s="12"/>
      <c r="D4" s="12"/>
      <c r="E4" s="12"/>
      <c r="F4" s="12"/>
      <c r="G4" s="12"/>
      <c r="H4" s="12"/>
      <c r="I4" s="12"/>
      <c r="J4" s="12"/>
      <c r="K4" s="17"/>
      <c r="L4" s="6"/>
      <c r="M4" s="18" t="s">
        <v>19</v>
      </c>
      <c r="N4" s="116"/>
      <c r="O4" s="117"/>
      <c r="P4" s="116"/>
      <c r="Q4" s="117"/>
      <c r="R4" s="118"/>
      <c r="S4" s="117"/>
      <c r="T4" s="6"/>
    </row>
    <row r="5" spans="1:20" ht="19.5" thickBot="1">
      <c r="B5" s="10" t="s">
        <v>34</v>
      </c>
      <c r="C5" s="11" t="s">
        <v>2</v>
      </c>
      <c r="D5" s="12"/>
      <c r="E5" s="13" t="s">
        <v>12</v>
      </c>
      <c r="F5" s="60" t="s">
        <v>25</v>
      </c>
      <c r="G5" s="12"/>
      <c r="H5" s="12"/>
      <c r="I5" s="12"/>
      <c r="J5" s="13" t="s">
        <v>32</v>
      </c>
      <c r="K5" s="19">
        <v>44355</v>
      </c>
      <c r="L5" s="12"/>
      <c r="M5" s="18" t="s">
        <v>20</v>
      </c>
      <c r="N5" s="133">
        <f xml:space="preserve"> '06'!N4</f>
        <v>0</v>
      </c>
      <c r="O5" s="134"/>
      <c r="P5" s="133">
        <f xml:space="preserve"> '06'!P4</f>
        <v>0</v>
      </c>
      <c r="Q5" s="134"/>
      <c r="R5" s="133">
        <f xml:space="preserve"> '06'!R4</f>
        <v>0</v>
      </c>
      <c r="S5" s="134"/>
      <c r="T5" s="6"/>
    </row>
    <row r="6" spans="1:20" ht="15" customHeight="1" thickBot="1">
      <c r="B6" s="16"/>
      <c r="C6" s="12"/>
      <c r="D6" s="12"/>
      <c r="E6" s="12"/>
      <c r="F6" s="12"/>
      <c r="G6" s="12"/>
      <c r="H6" s="12"/>
      <c r="I6" s="12"/>
      <c r="J6" s="12"/>
      <c r="K6" s="17"/>
      <c r="L6" s="6"/>
      <c r="M6" s="20" t="s">
        <v>21</v>
      </c>
      <c r="N6" s="119">
        <f>IF(($N4-$N5)&lt;0,0,$N4-$N5)</f>
        <v>0</v>
      </c>
      <c r="O6" s="120"/>
      <c r="P6" s="131">
        <f>IF(($P4-$P5)&lt;0,0,$P4-$P5)</f>
        <v>0</v>
      </c>
      <c r="Q6" s="132"/>
      <c r="R6" s="131">
        <f xml:space="preserve"> IF(($R4 - $R5)&lt;0,0,$R4 - $R5)</f>
        <v>0</v>
      </c>
      <c r="S6" s="132"/>
      <c r="T6" s="6"/>
    </row>
    <row r="7" spans="1:20" ht="19.5" thickBot="1">
      <c r="B7" s="21" t="s">
        <v>13</v>
      </c>
      <c r="C7" s="75" t="s">
        <v>4</v>
      </c>
      <c r="D7" s="75"/>
      <c r="E7" s="75" t="s">
        <v>5</v>
      </c>
      <c r="F7" s="75"/>
      <c r="G7" s="75"/>
      <c r="H7" s="75"/>
      <c r="I7" s="75"/>
      <c r="J7" s="75"/>
      <c r="K7" s="93"/>
      <c r="L7" s="6"/>
      <c r="M7" s="90" t="s">
        <v>23</v>
      </c>
      <c r="N7" s="90"/>
      <c r="O7" s="90"/>
      <c r="P7" s="90"/>
      <c r="Q7" s="86">
        <v>0</v>
      </c>
      <c r="R7" s="86"/>
      <c r="S7" s="86"/>
      <c r="T7" s="6"/>
    </row>
    <row r="8" spans="1:20" ht="19.5" thickBot="1">
      <c r="B8" s="22">
        <v>2</v>
      </c>
      <c r="C8" s="90" t="s">
        <v>51</v>
      </c>
      <c r="D8" s="90"/>
      <c r="E8" s="94"/>
      <c r="F8" s="94"/>
      <c r="G8" s="94"/>
      <c r="H8" s="94"/>
      <c r="I8" s="94"/>
      <c r="J8" s="94"/>
      <c r="K8" s="94"/>
      <c r="L8" s="6"/>
      <c r="M8" s="90" t="s">
        <v>24</v>
      </c>
      <c r="N8" s="90"/>
      <c r="O8" s="90"/>
      <c r="P8" s="90"/>
      <c r="Q8" s="86">
        <v>0</v>
      </c>
      <c r="R8" s="86"/>
      <c r="S8" s="86"/>
      <c r="T8" s="6"/>
    </row>
    <row r="9" spans="1:20" ht="19.5" thickBot="1">
      <c r="B9" s="16"/>
      <c r="C9" s="91"/>
      <c r="D9" s="91"/>
      <c r="E9" s="91"/>
      <c r="F9" s="91"/>
      <c r="G9" s="91"/>
      <c r="H9" s="91"/>
      <c r="I9" s="91"/>
      <c r="J9" s="91"/>
      <c r="K9" s="95"/>
      <c r="L9" s="6"/>
      <c r="M9" s="90" t="s">
        <v>98</v>
      </c>
      <c r="N9" s="90"/>
      <c r="O9" s="90"/>
      <c r="P9" s="90"/>
      <c r="Q9" s="86">
        <v>0</v>
      </c>
      <c r="R9" s="86"/>
      <c r="S9" s="86"/>
      <c r="T9" s="6"/>
    </row>
    <row r="10" spans="1:20">
      <c r="B10" s="16"/>
      <c r="C10" s="12"/>
      <c r="D10" s="12"/>
      <c r="E10" s="12"/>
      <c r="F10" s="12"/>
      <c r="G10" s="12"/>
      <c r="H10" s="12"/>
      <c r="I10" s="12"/>
      <c r="J10" s="12"/>
      <c r="K10" s="17"/>
      <c r="L10" s="6"/>
      <c r="M10" s="6"/>
      <c r="N10" s="6"/>
      <c r="O10" s="6"/>
      <c r="P10" s="6"/>
      <c r="Q10" s="6"/>
      <c r="R10" s="6"/>
      <c r="S10" s="6"/>
      <c r="T10" s="6"/>
    </row>
    <row r="11" spans="1:20" ht="15.75">
      <c r="B11" s="23" t="s">
        <v>6</v>
      </c>
      <c r="C11" s="73" t="s">
        <v>7</v>
      </c>
      <c r="D11" s="73"/>
      <c r="E11" s="73"/>
      <c r="F11" s="73"/>
      <c r="G11" s="73"/>
      <c r="H11" s="73"/>
      <c r="I11" s="73"/>
      <c r="J11" s="73"/>
      <c r="K11" s="74"/>
      <c r="L11" s="6"/>
      <c r="M11" s="6"/>
      <c r="N11" s="6"/>
      <c r="O11" s="6"/>
      <c r="P11" s="6"/>
      <c r="Q11" s="6"/>
      <c r="R11" s="6"/>
      <c r="S11" s="5"/>
      <c r="T11" s="6"/>
    </row>
    <row r="12" spans="1:20" ht="33" customHeight="1">
      <c r="B12" s="24"/>
      <c r="C12" s="85"/>
      <c r="D12" s="83"/>
      <c r="E12" s="83"/>
      <c r="F12" s="83"/>
      <c r="G12" s="83"/>
      <c r="H12" s="83"/>
      <c r="I12" s="83"/>
      <c r="J12" s="83"/>
      <c r="K12" s="84"/>
      <c r="L12" s="6"/>
      <c r="M12" s="6"/>
      <c r="N12" s="6"/>
      <c r="O12" s="6"/>
      <c r="P12" s="6"/>
      <c r="Q12" s="6"/>
      <c r="R12" s="6"/>
      <c r="S12" s="6"/>
      <c r="T12" s="6"/>
    </row>
    <row r="13" spans="1:20" ht="19.5" thickBot="1">
      <c r="B13" s="24"/>
      <c r="C13" s="85"/>
      <c r="D13" s="83"/>
      <c r="E13" s="83"/>
      <c r="F13" s="83"/>
      <c r="G13" s="83"/>
      <c r="H13" s="83"/>
      <c r="I13" s="83"/>
      <c r="J13" s="83"/>
      <c r="K13" s="84"/>
      <c r="L13" s="6"/>
      <c r="M13" s="103" t="s">
        <v>41</v>
      </c>
      <c r="N13" s="103"/>
      <c r="O13" s="103"/>
      <c r="P13" s="103"/>
      <c r="Q13" s="103"/>
      <c r="R13" s="103"/>
      <c r="S13" s="103"/>
      <c r="T13" s="6"/>
    </row>
    <row r="14" spans="1:20" ht="19.5" thickBot="1">
      <c r="B14" s="24"/>
      <c r="C14" s="83"/>
      <c r="D14" s="83"/>
      <c r="E14" s="83"/>
      <c r="F14" s="83"/>
      <c r="G14" s="83"/>
      <c r="H14" s="83"/>
      <c r="I14" s="83"/>
      <c r="J14" s="83"/>
      <c r="K14" s="84"/>
      <c r="L14" s="6"/>
      <c r="M14" s="90" t="s">
        <v>42</v>
      </c>
      <c r="N14" s="90"/>
      <c r="O14" s="90"/>
      <c r="P14" s="90" t="s">
        <v>43</v>
      </c>
      <c r="Q14" s="90"/>
      <c r="R14" s="90"/>
      <c r="S14" s="90"/>
      <c r="T14" s="6"/>
    </row>
    <row r="15" spans="1:20" ht="16.5" thickBot="1">
      <c r="B15" s="24"/>
      <c r="C15" s="85"/>
      <c r="D15" s="83"/>
      <c r="E15" s="83"/>
      <c r="F15" s="83"/>
      <c r="G15" s="83"/>
      <c r="H15" s="83"/>
      <c r="I15" s="83"/>
      <c r="J15" s="83"/>
      <c r="K15" s="84"/>
      <c r="L15" s="6"/>
      <c r="M15" s="77" t="s">
        <v>66</v>
      </c>
      <c r="N15" s="77"/>
      <c r="O15" s="77"/>
      <c r="P15" s="102" t="s">
        <v>44</v>
      </c>
      <c r="Q15" s="102"/>
      <c r="R15" s="102"/>
      <c r="S15" s="102"/>
      <c r="T15" s="6"/>
    </row>
    <row r="16" spans="1:20" ht="16.5" thickBot="1">
      <c r="B16" s="24"/>
      <c r="C16" s="85"/>
      <c r="D16" s="83"/>
      <c r="E16" s="83"/>
      <c r="F16" s="83"/>
      <c r="G16" s="83"/>
      <c r="H16" s="83"/>
      <c r="I16" s="83"/>
      <c r="J16" s="83"/>
      <c r="K16" s="84"/>
      <c r="L16" s="6"/>
      <c r="M16" s="77" t="s">
        <v>57</v>
      </c>
      <c r="N16" s="77"/>
      <c r="O16" s="77"/>
      <c r="P16" s="102" t="s">
        <v>71</v>
      </c>
      <c r="Q16" s="102"/>
      <c r="R16" s="102"/>
      <c r="S16" s="102"/>
      <c r="T16" s="6"/>
    </row>
    <row r="17" spans="2:20" ht="16.5" thickBot="1">
      <c r="B17" s="24"/>
      <c r="C17" s="85"/>
      <c r="D17" s="83"/>
      <c r="E17" s="83"/>
      <c r="F17" s="83"/>
      <c r="G17" s="83"/>
      <c r="H17" s="83"/>
      <c r="I17" s="83"/>
      <c r="J17" s="83"/>
      <c r="K17" s="84"/>
      <c r="L17" s="6"/>
      <c r="M17" s="77" t="s">
        <v>45</v>
      </c>
      <c r="N17" s="77"/>
      <c r="O17" s="77"/>
      <c r="P17" s="102" t="s">
        <v>46</v>
      </c>
      <c r="Q17" s="102"/>
      <c r="R17" s="102"/>
      <c r="S17" s="102"/>
      <c r="T17" s="6"/>
    </row>
    <row r="18" spans="2:20" ht="16.5" thickBot="1">
      <c r="B18" s="24"/>
      <c r="C18" s="83"/>
      <c r="D18" s="83"/>
      <c r="E18" s="83"/>
      <c r="F18" s="83"/>
      <c r="G18" s="83"/>
      <c r="H18" s="83"/>
      <c r="I18" s="83"/>
      <c r="J18" s="83"/>
      <c r="K18" s="84"/>
      <c r="L18" s="6"/>
      <c r="M18" s="77" t="s">
        <v>67</v>
      </c>
      <c r="N18" s="77"/>
      <c r="O18" s="77"/>
      <c r="P18" s="102" t="s">
        <v>47</v>
      </c>
      <c r="Q18" s="102"/>
      <c r="R18" s="102"/>
      <c r="S18" s="102"/>
      <c r="T18" s="6"/>
    </row>
    <row r="19" spans="2:20" ht="16.5" thickBot="1">
      <c r="B19" s="24"/>
      <c r="C19" s="83"/>
      <c r="D19" s="83"/>
      <c r="E19" s="83"/>
      <c r="F19" s="83"/>
      <c r="G19" s="83"/>
      <c r="H19" s="83"/>
      <c r="I19" s="83"/>
      <c r="J19" s="83"/>
      <c r="K19" s="84"/>
      <c r="L19" s="6"/>
      <c r="M19" s="77" t="s">
        <v>68</v>
      </c>
      <c r="N19" s="77"/>
      <c r="O19" s="77"/>
      <c r="P19" s="102" t="s">
        <v>47</v>
      </c>
      <c r="Q19" s="102"/>
      <c r="R19" s="102"/>
      <c r="S19" s="102"/>
      <c r="T19" s="6"/>
    </row>
    <row r="20" spans="2:20" ht="16.5" thickBot="1">
      <c r="B20" s="24"/>
      <c r="C20" s="83"/>
      <c r="D20" s="83"/>
      <c r="E20" s="83"/>
      <c r="F20" s="83"/>
      <c r="G20" s="83"/>
      <c r="H20" s="83"/>
      <c r="I20" s="83"/>
      <c r="J20" s="83"/>
      <c r="K20" s="84"/>
      <c r="L20" s="6"/>
      <c r="M20" s="77"/>
      <c r="N20" s="77"/>
      <c r="O20" s="77"/>
      <c r="P20" s="102"/>
      <c r="Q20" s="102"/>
      <c r="R20" s="102"/>
      <c r="S20" s="102"/>
      <c r="T20" s="6"/>
    </row>
    <row r="21" spans="2:20" ht="16.5" thickBot="1">
      <c r="B21" s="24"/>
      <c r="C21" s="83"/>
      <c r="D21" s="83"/>
      <c r="E21" s="83"/>
      <c r="F21" s="83"/>
      <c r="G21" s="83"/>
      <c r="H21" s="83"/>
      <c r="I21" s="83"/>
      <c r="J21" s="83"/>
      <c r="K21" s="84"/>
      <c r="L21" s="6"/>
      <c r="M21" s="77"/>
      <c r="N21" s="77"/>
      <c r="O21" s="77"/>
      <c r="P21" s="102"/>
      <c r="Q21" s="102"/>
      <c r="R21" s="102"/>
      <c r="S21" s="102"/>
      <c r="T21" s="6"/>
    </row>
    <row r="22" spans="2:20" ht="16.5" thickBot="1">
      <c r="B22" s="24"/>
      <c r="C22" s="85"/>
      <c r="D22" s="85"/>
      <c r="E22" s="85"/>
      <c r="F22" s="85"/>
      <c r="G22" s="85"/>
      <c r="H22" s="85"/>
      <c r="I22" s="85"/>
      <c r="J22" s="85"/>
      <c r="K22" s="92"/>
      <c r="L22" s="6"/>
      <c r="M22" s="77"/>
      <c r="N22" s="77"/>
      <c r="O22" s="77"/>
      <c r="P22" s="102"/>
      <c r="Q22" s="102"/>
      <c r="R22" s="102"/>
      <c r="S22" s="102"/>
      <c r="T22" s="6"/>
    </row>
    <row r="23" spans="2:20" ht="15.75">
      <c r="B23" s="24"/>
      <c r="C23" s="85"/>
      <c r="D23" s="85"/>
      <c r="E23" s="85"/>
      <c r="F23" s="85"/>
      <c r="G23" s="85"/>
      <c r="H23" s="85"/>
      <c r="I23" s="85"/>
      <c r="J23" s="85"/>
      <c r="K23" s="92"/>
      <c r="L23" s="6"/>
      <c r="M23" s="123"/>
      <c r="N23" s="123"/>
      <c r="O23" s="123"/>
      <c r="P23" s="6"/>
      <c r="Q23" s="6"/>
      <c r="R23" s="6"/>
      <c r="S23" s="6"/>
      <c r="T23" s="6"/>
    </row>
    <row r="24" spans="2:20" ht="15.75">
      <c r="B24" s="24"/>
      <c r="C24" s="83"/>
      <c r="D24" s="83"/>
      <c r="E24" s="83"/>
      <c r="F24" s="83"/>
      <c r="G24" s="83"/>
      <c r="H24" s="83"/>
      <c r="I24" s="83"/>
      <c r="J24" s="83"/>
      <c r="K24" s="84"/>
      <c r="L24" s="6"/>
      <c r="M24" s="123"/>
      <c r="N24" s="124"/>
      <c r="O24" s="124"/>
      <c r="P24" s="6"/>
      <c r="Q24" s="6"/>
      <c r="R24" s="6"/>
      <c r="S24" s="6"/>
      <c r="T24" s="6"/>
    </row>
    <row r="25" spans="2:20" ht="15.75">
      <c r="B25" s="24"/>
      <c r="C25" s="83"/>
      <c r="D25" s="83"/>
      <c r="E25" s="83"/>
      <c r="F25" s="83"/>
      <c r="G25" s="83"/>
      <c r="H25" s="83"/>
      <c r="I25" s="83"/>
      <c r="J25" s="83"/>
      <c r="K25" s="84"/>
      <c r="L25" s="6"/>
      <c r="M25" s="123"/>
      <c r="N25" s="123"/>
      <c r="O25" s="123"/>
      <c r="P25" s="6"/>
      <c r="Q25" s="6"/>
      <c r="R25" s="6"/>
      <c r="S25" s="6"/>
      <c r="T25" s="6"/>
    </row>
    <row r="26" spans="2:20" ht="15.75">
      <c r="B26" s="24"/>
      <c r="C26" s="83"/>
      <c r="D26" s="83"/>
      <c r="E26" s="83"/>
      <c r="F26" s="83"/>
      <c r="G26" s="83"/>
      <c r="H26" s="83"/>
      <c r="I26" s="83"/>
      <c r="J26" s="83"/>
      <c r="K26" s="84"/>
      <c r="L26" s="6"/>
      <c r="M26" s="6"/>
      <c r="N26" s="6"/>
      <c r="O26" s="6"/>
      <c r="P26" s="6"/>
      <c r="Q26" s="6"/>
      <c r="R26" s="6"/>
      <c r="S26" s="6"/>
      <c r="T26" s="6"/>
    </row>
    <row r="27" spans="2:20" ht="19.5" thickBot="1">
      <c r="B27" s="24"/>
      <c r="C27" s="83"/>
      <c r="D27" s="83"/>
      <c r="E27" s="83"/>
      <c r="F27" s="83"/>
      <c r="G27" s="83"/>
      <c r="H27" s="83"/>
      <c r="I27" s="83"/>
      <c r="J27" s="83"/>
      <c r="K27" s="84"/>
      <c r="L27" s="25"/>
      <c r="M27" s="87" t="s">
        <v>7</v>
      </c>
      <c r="N27" s="87"/>
      <c r="O27" s="87"/>
      <c r="P27" s="87"/>
      <c r="Q27" s="87"/>
      <c r="R27" s="87"/>
      <c r="S27" s="6"/>
      <c r="T27" s="6"/>
    </row>
    <row r="28" spans="2:20" ht="19.5" thickBot="1">
      <c r="B28" s="24"/>
      <c r="C28" s="83"/>
      <c r="D28" s="83"/>
      <c r="E28" s="83"/>
      <c r="F28" s="83"/>
      <c r="G28" s="83"/>
      <c r="H28" s="83"/>
      <c r="I28" s="83"/>
      <c r="J28" s="83"/>
      <c r="K28" s="84"/>
      <c r="L28" s="25"/>
      <c r="M28" s="90" t="s">
        <v>14</v>
      </c>
      <c r="N28" s="90"/>
      <c r="O28" s="90"/>
      <c r="P28" s="26" t="s">
        <v>69</v>
      </c>
      <c r="Q28" s="96" t="s">
        <v>53</v>
      </c>
      <c r="R28" s="97"/>
      <c r="S28" s="6"/>
      <c r="T28" s="6"/>
    </row>
    <row r="29" spans="2:20" ht="19.5" thickBot="1">
      <c r="B29" s="24"/>
      <c r="C29" s="83"/>
      <c r="D29" s="83"/>
      <c r="E29" s="83"/>
      <c r="F29" s="83"/>
      <c r="G29" s="83"/>
      <c r="H29" s="83"/>
      <c r="I29" s="83"/>
      <c r="J29" s="83"/>
      <c r="K29" s="84"/>
      <c r="L29" s="25"/>
      <c r="M29" s="86" t="s">
        <v>15</v>
      </c>
      <c r="N29" s="86"/>
      <c r="O29" s="86"/>
      <c r="P29" s="3">
        <f xml:space="preserve"> COUNTIFS($C12:$K100, "*O*F*11*issued*")</f>
        <v>0</v>
      </c>
      <c r="Q29" s="98">
        <f xml:space="preserve"> COUNTIFS(C12:K104, "*O*F*11*surrendered*")</f>
        <v>0</v>
      </c>
      <c r="R29" s="99"/>
      <c r="S29" s="6"/>
      <c r="T29" s="6"/>
    </row>
    <row r="30" spans="2:20" ht="19.5" thickBot="1">
      <c r="B30" s="24"/>
      <c r="C30" s="83"/>
      <c r="D30" s="83"/>
      <c r="E30" s="83"/>
      <c r="F30" s="83"/>
      <c r="G30" s="83"/>
      <c r="H30" s="83"/>
      <c r="I30" s="83"/>
      <c r="J30" s="83"/>
      <c r="K30" s="84"/>
      <c r="L30" s="25"/>
      <c r="M30" s="86" t="s">
        <v>55</v>
      </c>
      <c r="N30" s="86"/>
      <c r="O30" s="86"/>
      <c r="P30" s="3">
        <f xml:space="preserve"> COUNTIF($C12:$K104, "*CMMS*raised*")</f>
        <v>0</v>
      </c>
      <c r="Q30" s="100"/>
      <c r="R30" s="101"/>
      <c r="S30" s="6"/>
      <c r="T30" s="6"/>
    </row>
    <row r="31" spans="2:20" ht="19.5" thickBot="1">
      <c r="B31" s="24"/>
      <c r="C31" s="83"/>
      <c r="D31" s="83"/>
      <c r="E31" s="83"/>
      <c r="F31" s="83"/>
      <c r="G31" s="83"/>
      <c r="H31" s="83"/>
      <c r="I31" s="83"/>
      <c r="J31" s="83"/>
      <c r="K31" s="84"/>
      <c r="L31" s="25"/>
      <c r="M31" s="86" t="s">
        <v>28</v>
      </c>
      <c r="N31" s="86"/>
      <c r="O31" s="86"/>
      <c r="P31" s="3">
        <f xml:space="preserve"> COUNTIFS($C12:$K104, "Work Permit*issued*") + COUNTIFS($C12:$K104, "*Permit*to*work*issued*") + COUNTIFS($C12:$K104, "*O*F*2*issued*")</f>
        <v>0</v>
      </c>
      <c r="Q31" s="98">
        <f xml:space="preserve"> COUNTIFS($C12:$K104, "Work Permit*surrendered*") + COUNTIFS($C12:$K104, "*Permit*to*work*surrendered*") + COUNTIFS($C12:$K104, "*O*F*2*surrendered*")</f>
        <v>0</v>
      </c>
      <c r="R31" s="99"/>
      <c r="S31" s="6"/>
      <c r="T31" s="6"/>
    </row>
    <row r="32" spans="2:20" ht="19.5" thickBot="1">
      <c r="B32" s="24"/>
      <c r="C32" s="83"/>
      <c r="D32" s="83"/>
      <c r="E32" s="83"/>
      <c r="F32" s="83"/>
      <c r="G32" s="83"/>
      <c r="H32" s="83"/>
      <c r="I32" s="83"/>
      <c r="J32" s="83"/>
      <c r="K32" s="84"/>
      <c r="L32" s="25"/>
      <c r="M32" s="86" t="s">
        <v>29</v>
      </c>
      <c r="N32" s="86"/>
      <c r="O32" s="86"/>
      <c r="P32" s="3">
        <f xml:space="preserve"> COUNTIFS($C12:$K104, "Work*Test*Permit*issued*") + COUNTIFS($C12:$K104, "*O*F*3*issued*")</f>
        <v>0</v>
      </c>
      <c r="Q32" s="98">
        <f xml:space="preserve"> COUNTIFS(C12:K104, "Work*Test*Permit*surrendered*") + COUNTIFS($C12:$K104, "*O*F*3*surrendered*")</f>
        <v>0</v>
      </c>
      <c r="R32" s="99"/>
      <c r="S32" s="6"/>
      <c r="T32" s="6"/>
    </row>
    <row r="33" spans="2:20" ht="19.5" thickBot="1">
      <c r="B33" s="24"/>
      <c r="C33" s="83"/>
      <c r="D33" s="83"/>
      <c r="E33" s="83"/>
      <c r="F33" s="83"/>
      <c r="G33" s="83"/>
      <c r="H33" s="83"/>
      <c r="I33" s="83"/>
      <c r="J33" s="83"/>
      <c r="K33" s="84"/>
      <c r="L33" s="25"/>
      <c r="M33" s="86" t="s">
        <v>30</v>
      </c>
      <c r="N33" s="86"/>
      <c r="O33" s="86"/>
      <c r="P33" s="3">
        <f xml:space="preserve"> COUNTIFS($C12:$K104, "*Local*Checks*") + COUNTIFS($C12:$K104, "*Checks*Local*")</f>
        <v>0</v>
      </c>
      <c r="Q33" s="100"/>
      <c r="R33" s="101"/>
      <c r="S33" s="6"/>
      <c r="T33" s="6"/>
    </row>
    <row r="34" spans="2:20" ht="19.5" thickBot="1">
      <c r="B34" s="24"/>
      <c r="C34" s="83"/>
      <c r="D34" s="83"/>
      <c r="E34" s="83"/>
      <c r="F34" s="83"/>
      <c r="G34" s="83"/>
      <c r="H34" s="83"/>
      <c r="I34" s="83"/>
      <c r="J34" s="83"/>
      <c r="K34" s="84"/>
      <c r="L34" s="25"/>
      <c r="M34" s="86" t="s">
        <v>49</v>
      </c>
      <c r="N34" s="86"/>
      <c r="O34" s="86"/>
      <c r="P34" s="3">
        <f xml:space="preserve"> COUNTIFS($C12:$K104, "*Hot*Work*Permit*issued*")</f>
        <v>0</v>
      </c>
      <c r="Q34" s="98">
        <f xml:space="preserve"> COUNTIFS($C12:$K104, "*Hot*Work*Permit*surrendered*")</f>
        <v>0</v>
      </c>
      <c r="R34" s="99"/>
      <c r="S34" s="6"/>
      <c r="T34" s="6"/>
    </row>
    <row r="35" spans="2:20" ht="19.5" thickBot="1">
      <c r="B35" s="24"/>
      <c r="C35" s="83"/>
      <c r="D35" s="83"/>
      <c r="E35" s="83"/>
      <c r="F35" s="83"/>
      <c r="G35" s="83"/>
      <c r="H35" s="83"/>
      <c r="I35" s="83"/>
      <c r="J35" s="83"/>
      <c r="K35" s="84"/>
      <c r="L35" s="25"/>
      <c r="M35" s="86" t="s">
        <v>48</v>
      </c>
      <c r="N35" s="86"/>
      <c r="O35" s="86"/>
      <c r="P35" s="3">
        <f xml:space="preserve"> COUNTIFS($C12:$K104, "*Confined*Space*Permit*issued*")</f>
        <v>0</v>
      </c>
      <c r="Q35" s="98">
        <f xml:space="preserve"> COUNTIFS($C12:$K104, "*Confined*Space*Permit*surrendered*")</f>
        <v>0</v>
      </c>
      <c r="R35" s="99"/>
      <c r="S35" s="6"/>
      <c r="T35" s="6"/>
    </row>
    <row r="36" spans="2:20" ht="19.5" thickBot="1">
      <c r="B36" s="24"/>
      <c r="C36" s="83"/>
      <c r="D36" s="83"/>
      <c r="E36" s="83"/>
      <c r="F36" s="83"/>
      <c r="G36" s="83"/>
      <c r="H36" s="83"/>
      <c r="I36" s="83"/>
      <c r="J36" s="83"/>
      <c r="K36" s="84"/>
      <c r="L36" s="25"/>
      <c r="M36" s="77" t="s">
        <v>50</v>
      </c>
      <c r="N36" s="77"/>
      <c r="O36" s="77"/>
      <c r="P36" s="3">
        <f>COUNTIFS($C12:$K104,"*Application*for*Protection*Guarantee*")</f>
        <v>0</v>
      </c>
      <c r="Q36" s="100"/>
      <c r="R36" s="101"/>
      <c r="S36" s="6"/>
      <c r="T36" s="6"/>
    </row>
    <row r="37" spans="2:20" ht="19.5" thickBot="1">
      <c r="B37" s="24"/>
      <c r="C37" s="83"/>
      <c r="D37" s="83"/>
      <c r="E37" s="83"/>
      <c r="F37" s="83"/>
      <c r="G37" s="83"/>
      <c r="H37" s="83"/>
      <c r="I37" s="83"/>
      <c r="J37" s="83"/>
      <c r="K37" s="84"/>
      <c r="L37" s="6"/>
      <c r="M37" s="125"/>
      <c r="N37" s="125"/>
      <c r="O37" s="125"/>
      <c r="P37" s="28"/>
      <c r="Q37" s="129"/>
      <c r="R37" s="130"/>
      <c r="S37" s="29"/>
      <c r="T37" s="6"/>
    </row>
    <row r="38" spans="2:20" ht="19.5" thickBot="1">
      <c r="B38" s="24"/>
      <c r="C38" s="83"/>
      <c r="D38" s="83"/>
      <c r="E38" s="83"/>
      <c r="F38" s="83"/>
      <c r="G38" s="83"/>
      <c r="H38" s="83"/>
      <c r="I38" s="83"/>
      <c r="J38" s="83"/>
      <c r="K38" s="84"/>
      <c r="L38" s="6"/>
      <c r="M38" s="86"/>
      <c r="N38" s="86"/>
      <c r="O38" s="86"/>
      <c r="P38" s="27"/>
      <c r="Q38" s="121"/>
      <c r="R38" s="122"/>
      <c r="S38" s="30"/>
      <c r="T38" s="6"/>
    </row>
    <row r="39" spans="2:20" ht="19.5" thickBot="1">
      <c r="B39" s="24"/>
      <c r="C39" s="83"/>
      <c r="D39" s="83"/>
      <c r="E39" s="83"/>
      <c r="F39" s="83"/>
      <c r="G39" s="83"/>
      <c r="H39" s="83"/>
      <c r="I39" s="83"/>
      <c r="J39" s="83"/>
      <c r="K39" s="84"/>
      <c r="L39" s="6"/>
      <c r="M39" s="86"/>
      <c r="N39" s="86"/>
      <c r="O39" s="86"/>
      <c r="P39" s="27"/>
      <c r="Q39" s="121"/>
      <c r="R39" s="122"/>
      <c r="S39" s="30"/>
      <c r="T39" s="6"/>
    </row>
    <row r="40" spans="2:20" ht="18.75">
      <c r="B40" s="24"/>
      <c r="C40" s="83"/>
      <c r="D40" s="83"/>
      <c r="E40" s="83"/>
      <c r="F40" s="83"/>
      <c r="G40" s="83"/>
      <c r="H40" s="83"/>
      <c r="I40" s="83"/>
      <c r="J40" s="83"/>
      <c r="K40" s="84"/>
      <c r="L40" s="6"/>
      <c r="M40" s="31"/>
      <c r="N40" s="32"/>
      <c r="O40" s="32"/>
      <c r="P40" s="32"/>
      <c r="Q40" s="32"/>
      <c r="R40" s="32"/>
      <c r="S40" s="30"/>
      <c r="T40" s="6"/>
    </row>
    <row r="41" spans="2:20" ht="18.75">
      <c r="B41" s="24"/>
      <c r="C41" s="83"/>
      <c r="D41" s="83"/>
      <c r="E41" s="83"/>
      <c r="F41" s="83"/>
      <c r="G41" s="83"/>
      <c r="H41" s="83"/>
      <c r="I41" s="83"/>
      <c r="J41" s="83"/>
      <c r="K41" s="84"/>
      <c r="L41" s="6"/>
      <c r="M41" s="31"/>
      <c r="N41" s="32"/>
      <c r="O41" s="32"/>
      <c r="P41" s="32"/>
      <c r="Q41" s="32"/>
      <c r="R41" s="32"/>
      <c r="S41" s="30"/>
      <c r="T41" s="6"/>
    </row>
    <row r="42" spans="2:20" ht="18.75">
      <c r="B42" s="24"/>
      <c r="C42" s="83"/>
      <c r="D42" s="83"/>
      <c r="E42" s="83"/>
      <c r="F42" s="83"/>
      <c r="G42" s="83"/>
      <c r="H42" s="83"/>
      <c r="I42" s="83"/>
      <c r="J42" s="83"/>
      <c r="K42" s="84"/>
      <c r="L42" s="6"/>
      <c r="M42" s="33"/>
      <c r="N42" s="33"/>
      <c r="O42" s="33"/>
      <c r="P42" s="33"/>
      <c r="Q42" s="32"/>
      <c r="R42" s="32"/>
      <c r="S42" s="30"/>
      <c r="T42" s="6"/>
    </row>
    <row r="43" spans="2:20" ht="18.75">
      <c r="B43" s="24"/>
      <c r="C43" s="83"/>
      <c r="D43" s="83"/>
      <c r="E43" s="83"/>
      <c r="F43" s="83"/>
      <c r="G43" s="83"/>
      <c r="H43" s="83"/>
      <c r="I43" s="83"/>
      <c r="J43" s="83"/>
      <c r="K43" s="84"/>
      <c r="L43" s="6"/>
      <c r="M43" s="33"/>
      <c r="N43" s="33"/>
      <c r="O43" s="33"/>
      <c r="P43" s="33"/>
      <c r="Q43" s="32"/>
      <c r="R43" s="32"/>
      <c r="S43" s="30"/>
      <c r="T43" s="6"/>
    </row>
    <row r="44" spans="2:20" ht="18.75">
      <c r="B44" s="24"/>
      <c r="C44" s="83"/>
      <c r="D44" s="83"/>
      <c r="E44" s="83"/>
      <c r="F44" s="83"/>
      <c r="G44" s="83"/>
      <c r="H44" s="83"/>
      <c r="I44" s="83"/>
      <c r="J44" s="83"/>
      <c r="K44" s="84"/>
      <c r="L44" s="6"/>
      <c r="M44" s="33"/>
      <c r="N44" s="33"/>
      <c r="O44" s="33"/>
      <c r="P44" s="33"/>
      <c r="Q44" s="32"/>
      <c r="R44" s="32"/>
      <c r="S44" s="32"/>
      <c r="T44" s="6"/>
    </row>
    <row r="45" spans="2:20" ht="15.75">
      <c r="B45" s="24"/>
      <c r="C45" s="83"/>
      <c r="D45" s="83"/>
      <c r="E45" s="83"/>
      <c r="F45" s="83"/>
      <c r="G45" s="83"/>
      <c r="H45" s="83"/>
      <c r="I45" s="83"/>
      <c r="J45" s="83"/>
      <c r="K45" s="84"/>
      <c r="L45" s="25"/>
      <c r="M45" s="25"/>
      <c r="N45" s="25"/>
      <c r="O45" s="25"/>
      <c r="P45" s="25"/>
      <c r="Q45" s="25"/>
      <c r="R45" s="25"/>
      <c r="S45" s="6"/>
      <c r="T45" s="6"/>
    </row>
    <row r="46" spans="2:20" ht="15.75">
      <c r="B46" s="24"/>
      <c r="C46" s="83"/>
      <c r="D46" s="83"/>
      <c r="E46" s="83"/>
      <c r="F46" s="83"/>
      <c r="G46" s="83"/>
      <c r="H46" s="83"/>
      <c r="I46" s="83"/>
      <c r="J46" s="83"/>
      <c r="K46" s="84"/>
      <c r="L46" s="25"/>
      <c r="M46" s="25"/>
      <c r="N46" s="25"/>
      <c r="O46" s="25"/>
      <c r="P46" s="25"/>
      <c r="Q46" s="25"/>
      <c r="R46" s="25"/>
      <c r="S46" s="6"/>
      <c r="T46" s="6"/>
    </row>
    <row r="47" spans="2:20" ht="15.75">
      <c r="B47" s="24"/>
      <c r="C47" s="83"/>
      <c r="D47" s="83"/>
      <c r="E47" s="83"/>
      <c r="F47" s="83"/>
      <c r="G47" s="83"/>
      <c r="H47" s="83"/>
      <c r="I47" s="83"/>
      <c r="J47" s="83"/>
      <c r="K47" s="84"/>
      <c r="L47" s="25"/>
      <c r="M47" s="25"/>
      <c r="N47" s="25"/>
      <c r="O47" s="25"/>
      <c r="P47" s="25"/>
      <c r="Q47" s="25"/>
      <c r="R47" s="25"/>
      <c r="S47" s="6"/>
      <c r="T47" s="6"/>
    </row>
    <row r="48" spans="2:20" ht="15.75">
      <c r="B48" s="24"/>
      <c r="C48" s="83"/>
      <c r="D48" s="83"/>
      <c r="E48" s="83"/>
      <c r="F48" s="83"/>
      <c r="G48" s="83"/>
      <c r="H48" s="83"/>
      <c r="I48" s="83"/>
      <c r="J48" s="83"/>
      <c r="K48" s="84"/>
      <c r="L48" s="25"/>
      <c r="M48" s="25"/>
      <c r="N48" s="25"/>
      <c r="O48" s="25"/>
      <c r="P48" s="25"/>
      <c r="Q48" s="25"/>
      <c r="R48" s="25"/>
      <c r="S48" s="6"/>
      <c r="T48" s="6"/>
    </row>
    <row r="49" spans="2:20" ht="15.75">
      <c r="B49" s="24"/>
      <c r="C49" s="83"/>
      <c r="D49" s="83"/>
      <c r="E49" s="83"/>
      <c r="F49" s="83"/>
      <c r="G49" s="83"/>
      <c r="H49" s="83"/>
      <c r="I49" s="83"/>
      <c r="J49" s="83"/>
      <c r="K49" s="84"/>
      <c r="L49" s="25"/>
      <c r="M49" s="25"/>
      <c r="N49" s="25"/>
      <c r="O49" s="25"/>
      <c r="P49" s="25"/>
      <c r="Q49" s="25"/>
      <c r="R49" s="25"/>
      <c r="S49" s="6"/>
      <c r="T49" s="6"/>
    </row>
    <row r="50" spans="2:20" ht="15.75">
      <c r="B50" s="24"/>
      <c r="C50" s="83"/>
      <c r="D50" s="83"/>
      <c r="E50" s="83"/>
      <c r="F50" s="83"/>
      <c r="G50" s="83"/>
      <c r="H50" s="83"/>
      <c r="I50" s="83"/>
      <c r="J50" s="83"/>
      <c r="K50" s="84"/>
      <c r="L50" s="25"/>
      <c r="M50" s="34"/>
      <c r="N50" s="34"/>
      <c r="O50" s="34"/>
      <c r="P50" s="34"/>
      <c r="Q50" s="25"/>
      <c r="R50" s="25"/>
      <c r="S50" s="6"/>
      <c r="T50" s="6"/>
    </row>
    <row r="51" spans="2:20" ht="15.75">
      <c r="B51" s="24"/>
      <c r="C51" s="83"/>
      <c r="D51" s="83"/>
      <c r="E51" s="83"/>
      <c r="F51" s="83"/>
      <c r="G51" s="83"/>
      <c r="H51" s="83"/>
      <c r="I51" s="83"/>
      <c r="J51" s="83"/>
      <c r="K51" s="84"/>
      <c r="L51" s="25"/>
      <c r="M51" s="25"/>
      <c r="N51" s="25"/>
      <c r="O51" s="25"/>
      <c r="P51" s="25"/>
      <c r="Q51" s="25"/>
      <c r="R51" s="25"/>
      <c r="S51" s="6"/>
      <c r="T51" s="6"/>
    </row>
    <row r="52" spans="2:20" ht="15.75">
      <c r="B52" s="24"/>
      <c r="C52" s="83"/>
      <c r="D52" s="83"/>
      <c r="E52" s="83"/>
      <c r="F52" s="83"/>
      <c r="G52" s="83"/>
      <c r="H52" s="83"/>
      <c r="I52" s="83"/>
      <c r="J52" s="83"/>
      <c r="K52" s="84"/>
      <c r="L52" s="25"/>
      <c r="M52" s="25"/>
      <c r="N52" s="25"/>
      <c r="O52" s="25"/>
      <c r="P52" s="25"/>
      <c r="Q52" s="25"/>
      <c r="R52" s="25"/>
      <c r="S52" s="6"/>
      <c r="T52" s="6"/>
    </row>
    <row r="53" spans="2:20" ht="15.75">
      <c r="B53" s="24"/>
      <c r="C53" s="83"/>
      <c r="D53" s="83"/>
      <c r="E53" s="83"/>
      <c r="F53" s="83"/>
      <c r="G53" s="83"/>
      <c r="H53" s="83"/>
      <c r="I53" s="83"/>
      <c r="J53" s="83"/>
      <c r="K53" s="84"/>
      <c r="L53" s="25"/>
      <c r="M53" s="25"/>
      <c r="N53" s="25"/>
      <c r="O53" s="25"/>
      <c r="P53" s="25"/>
      <c r="Q53" s="25"/>
      <c r="R53" s="25"/>
      <c r="S53" s="6"/>
      <c r="T53" s="6"/>
    </row>
    <row r="54" spans="2:20" ht="15.75">
      <c r="B54" s="24"/>
      <c r="C54" s="83"/>
      <c r="D54" s="83"/>
      <c r="E54" s="83"/>
      <c r="F54" s="83"/>
      <c r="G54" s="83"/>
      <c r="H54" s="83"/>
      <c r="I54" s="83"/>
      <c r="J54" s="83"/>
      <c r="K54" s="84"/>
      <c r="L54" s="25"/>
      <c r="M54" s="25"/>
      <c r="N54" s="25"/>
      <c r="O54" s="25"/>
      <c r="P54" s="25"/>
      <c r="Q54" s="25"/>
      <c r="R54" s="25"/>
      <c r="S54" s="6"/>
      <c r="T54" s="6"/>
    </row>
    <row r="55" spans="2:20" ht="15.75">
      <c r="B55" s="24"/>
      <c r="C55" s="83"/>
      <c r="D55" s="83"/>
      <c r="E55" s="83"/>
      <c r="F55" s="83"/>
      <c r="G55" s="83"/>
      <c r="H55" s="83"/>
      <c r="I55" s="83"/>
      <c r="J55" s="83"/>
      <c r="K55" s="84"/>
      <c r="L55" s="25"/>
      <c r="M55" s="6"/>
      <c r="N55" s="6"/>
      <c r="O55" s="6"/>
      <c r="P55" s="6"/>
      <c r="Q55" s="6"/>
      <c r="R55" s="6"/>
      <c r="S55" s="6"/>
      <c r="T55" s="6"/>
    </row>
    <row r="56" spans="2:20" ht="15.75">
      <c r="B56" s="24"/>
      <c r="C56" s="83"/>
      <c r="D56" s="83"/>
      <c r="E56" s="83"/>
      <c r="F56" s="83"/>
      <c r="G56" s="83"/>
      <c r="H56" s="83"/>
      <c r="I56" s="83"/>
      <c r="J56" s="83"/>
      <c r="K56" s="84"/>
      <c r="L56" s="25"/>
      <c r="M56" s="6"/>
      <c r="N56" s="6"/>
      <c r="O56" s="6"/>
      <c r="P56" s="6"/>
      <c r="Q56" s="6"/>
      <c r="R56" s="6"/>
      <c r="S56" s="6"/>
      <c r="T56" s="6"/>
    </row>
    <row r="57" spans="2:20" ht="15.75">
      <c r="B57" s="24"/>
      <c r="C57" s="83"/>
      <c r="D57" s="83"/>
      <c r="E57" s="83"/>
      <c r="F57" s="83"/>
      <c r="G57" s="83"/>
      <c r="H57" s="83"/>
      <c r="I57" s="83"/>
      <c r="J57" s="83"/>
      <c r="K57" s="84"/>
      <c r="L57" s="25"/>
      <c r="M57" s="6"/>
      <c r="N57" s="6"/>
      <c r="O57" s="6"/>
      <c r="P57" s="6"/>
      <c r="Q57" s="6"/>
      <c r="R57" s="6"/>
      <c r="S57" s="6"/>
      <c r="T57" s="6"/>
    </row>
    <row r="58" spans="2:20" ht="15.75">
      <c r="B58" s="24"/>
      <c r="C58" s="83"/>
      <c r="D58" s="83"/>
      <c r="E58" s="83"/>
      <c r="F58" s="83"/>
      <c r="G58" s="83"/>
      <c r="H58" s="83"/>
      <c r="I58" s="83"/>
      <c r="J58" s="83"/>
      <c r="K58" s="84"/>
      <c r="L58" s="25"/>
      <c r="M58" s="6"/>
      <c r="N58" s="6"/>
      <c r="O58" s="6"/>
      <c r="P58" s="6"/>
      <c r="Q58" s="6"/>
      <c r="R58" s="6"/>
      <c r="S58" s="6"/>
      <c r="T58" s="6"/>
    </row>
    <row r="59" spans="2:20" ht="15.75">
      <c r="B59" s="24"/>
      <c r="C59" s="83"/>
      <c r="D59" s="83"/>
      <c r="E59" s="83"/>
      <c r="F59" s="83"/>
      <c r="G59" s="83"/>
      <c r="H59" s="83"/>
      <c r="I59" s="83"/>
      <c r="J59" s="83"/>
      <c r="K59" s="84"/>
      <c r="L59" s="25"/>
      <c r="M59" s="6"/>
      <c r="N59" s="6"/>
      <c r="O59" s="6"/>
      <c r="P59" s="6"/>
      <c r="Q59" s="6"/>
      <c r="R59" s="6"/>
      <c r="S59" s="6"/>
      <c r="T59" s="6"/>
    </row>
    <row r="60" spans="2:20" ht="15.75">
      <c r="B60" s="24"/>
      <c r="C60" s="83"/>
      <c r="D60" s="83"/>
      <c r="E60" s="83"/>
      <c r="F60" s="83"/>
      <c r="G60" s="83"/>
      <c r="H60" s="83"/>
      <c r="I60" s="83"/>
      <c r="J60" s="83"/>
      <c r="K60" s="84"/>
      <c r="L60" s="25"/>
      <c r="M60" s="6"/>
      <c r="N60" s="6"/>
      <c r="O60" s="6"/>
      <c r="P60" s="6"/>
      <c r="Q60" s="6"/>
      <c r="R60" s="6"/>
      <c r="S60" s="6"/>
      <c r="T60" s="6"/>
    </row>
    <row r="61" spans="2:20" ht="15.75">
      <c r="B61" s="24"/>
      <c r="C61" s="83"/>
      <c r="D61" s="83"/>
      <c r="E61" s="83"/>
      <c r="F61" s="83"/>
      <c r="G61" s="83"/>
      <c r="H61" s="83"/>
      <c r="I61" s="83"/>
      <c r="J61" s="83"/>
      <c r="K61" s="84"/>
      <c r="L61" s="25"/>
      <c r="M61" s="25"/>
      <c r="N61" s="25"/>
      <c r="O61" s="6"/>
      <c r="P61" s="25"/>
      <c r="Q61" s="25"/>
      <c r="R61" s="25"/>
      <c r="S61" s="6"/>
      <c r="T61" s="6"/>
    </row>
    <row r="62" spans="2:20" ht="15.75">
      <c r="B62" s="24"/>
      <c r="C62" s="83"/>
      <c r="D62" s="83"/>
      <c r="E62" s="83"/>
      <c r="F62" s="83"/>
      <c r="G62" s="83"/>
      <c r="H62" s="83"/>
      <c r="I62" s="83"/>
      <c r="J62" s="83"/>
      <c r="K62" s="84"/>
      <c r="L62" s="6"/>
      <c r="M62" s="6"/>
      <c r="N62" s="6"/>
      <c r="O62" s="6"/>
      <c r="P62" s="6"/>
      <c r="Q62" s="6"/>
      <c r="R62" s="6"/>
      <c r="S62" s="6"/>
      <c r="T62" s="6"/>
    </row>
    <row r="63" spans="2:20" ht="15.75">
      <c r="B63" s="24"/>
      <c r="C63" s="83"/>
      <c r="D63" s="83"/>
      <c r="E63" s="83"/>
      <c r="F63" s="83"/>
      <c r="G63" s="83"/>
      <c r="H63" s="83"/>
      <c r="I63" s="83"/>
      <c r="J63" s="83"/>
      <c r="K63" s="84"/>
      <c r="L63" s="6"/>
      <c r="M63" s="6"/>
      <c r="N63" s="6"/>
      <c r="O63" s="6"/>
      <c r="P63" s="6"/>
      <c r="Q63" s="6"/>
      <c r="R63" s="6"/>
      <c r="S63" s="6"/>
      <c r="T63" s="6"/>
    </row>
    <row r="64" spans="2:20" ht="15.75">
      <c r="B64" s="24"/>
      <c r="C64" s="83"/>
      <c r="D64" s="83"/>
      <c r="E64" s="83"/>
      <c r="F64" s="83"/>
      <c r="G64" s="83"/>
      <c r="H64" s="83"/>
      <c r="I64" s="83"/>
      <c r="J64" s="83"/>
      <c r="K64" s="84"/>
      <c r="L64" s="6"/>
      <c r="M64" s="6"/>
      <c r="N64" s="6"/>
      <c r="O64" s="6"/>
      <c r="P64" s="6"/>
      <c r="Q64" s="6"/>
      <c r="R64" s="6"/>
      <c r="S64" s="6"/>
      <c r="T64" s="6"/>
    </row>
    <row r="65" spans="2:20" ht="15.75">
      <c r="B65" s="24"/>
      <c r="C65" s="83"/>
      <c r="D65" s="83"/>
      <c r="E65" s="83"/>
      <c r="F65" s="83"/>
      <c r="G65" s="83"/>
      <c r="H65" s="83"/>
      <c r="I65" s="83"/>
      <c r="J65" s="83"/>
      <c r="K65" s="84"/>
      <c r="L65" s="6"/>
      <c r="M65" s="6"/>
      <c r="N65" s="6"/>
      <c r="O65" s="6"/>
      <c r="P65" s="6"/>
      <c r="Q65" s="6"/>
      <c r="R65" s="6"/>
      <c r="S65" s="6"/>
      <c r="T65" s="6"/>
    </row>
    <row r="66" spans="2:20" ht="15.75">
      <c r="B66" s="24"/>
      <c r="C66" s="83"/>
      <c r="D66" s="83"/>
      <c r="E66" s="83"/>
      <c r="F66" s="83"/>
      <c r="G66" s="83"/>
      <c r="H66" s="83"/>
      <c r="I66" s="83"/>
      <c r="J66" s="83"/>
      <c r="K66" s="84"/>
      <c r="L66" s="6"/>
      <c r="M66" s="6"/>
      <c r="N66" s="6"/>
      <c r="O66" s="6"/>
      <c r="P66" s="6"/>
      <c r="Q66" s="6"/>
      <c r="R66" s="6"/>
      <c r="S66" s="6"/>
      <c r="T66" s="6"/>
    </row>
    <row r="67" spans="2:20" ht="15.75">
      <c r="B67" s="24"/>
      <c r="C67" s="83"/>
      <c r="D67" s="83"/>
      <c r="E67" s="83"/>
      <c r="F67" s="83"/>
      <c r="G67" s="83"/>
      <c r="H67" s="83"/>
      <c r="I67" s="83"/>
      <c r="J67" s="83"/>
      <c r="K67" s="84"/>
      <c r="L67" s="6"/>
      <c r="M67" s="6"/>
      <c r="N67" s="6"/>
      <c r="O67" s="6"/>
      <c r="P67" s="6"/>
      <c r="Q67" s="6"/>
      <c r="R67" s="6"/>
      <c r="S67" s="6"/>
      <c r="T67" s="6"/>
    </row>
    <row r="68" spans="2:20" ht="15.75">
      <c r="B68" s="24"/>
      <c r="C68" s="83"/>
      <c r="D68" s="83"/>
      <c r="E68" s="83"/>
      <c r="F68" s="83"/>
      <c r="G68" s="83"/>
      <c r="H68" s="83"/>
      <c r="I68" s="83"/>
      <c r="J68" s="83"/>
      <c r="K68" s="84"/>
      <c r="L68" s="6"/>
      <c r="M68" s="6"/>
      <c r="N68" s="6"/>
      <c r="O68" s="6"/>
      <c r="P68" s="6"/>
      <c r="Q68" s="6"/>
      <c r="R68" s="6"/>
      <c r="S68" s="6"/>
      <c r="T68" s="6"/>
    </row>
    <row r="69" spans="2:20" ht="15.75">
      <c r="B69" s="24"/>
      <c r="C69" s="83"/>
      <c r="D69" s="83"/>
      <c r="E69" s="83"/>
      <c r="F69" s="83"/>
      <c r="G69" s="83"/>
      <c r="H69" s="83"/>
      <c r="I69" s="83"/>
      <c r="J69" s="83"/>
      <c r="K69" s="84"/>
      <c r="L69" s="6"/>
      <c r="M69" s="6"/>
      <c r="N69" s="6"/>
      <c r="O69" s="6"/>
      <c r="P69" s="6"/>
      <c r="Q69" s="6"/>
      <c r="R69" s="6"/>
      <c r="S69" s="6"/>
      <c r="T69" s="6"/>
    </row>
    <row r="70" spans="2:20" ht="15.75">
      <c r="B70" s="24"/>
      <c r="C70" s="83"/>
      <c r="D70" s="83"/>
      <c r="E70" s="83"/>
      <c r="F70" s="83"/>
      <c r="G70" s="83"/>
      <c r="H70" s="83"/>
      <c r="I70" s="83"/>
      <c r="J70" s="83"/>
      <c r="K70" s="84"/>
      <c r="L70" s="6"/>
      <c r="M70" s="6"/>
      <c r="N70" s="6"/>
      <c r="O70" s="6"/>
      <c r="P70" s="6"/>
      <c r="Q70" s="6"/>
      <c r="R70" s="6"/>
      <c r="S70" s="6"/>
      <c r="T70" s="6"/>
    </row>
    <row r="71" spans="2:20" ht="15.75">
      <c r="B71" s="24"/>
      <c r="C71" s="83"/>
      <c r="D71" s="83"/>
      <c r="E71" s="83"/>
      <c r="F71" s="83"/>
      <c r="G71" s="83"/>
      <c r="H71" s="83"/>
      <c r="I71" s="83"/>
      <c r="J71" s="83"/>
      <c r="K71" s="84"/>
      <c r="L71" s="6"/>
      <c r="M71" s="6"/>
      <c r="N71" s="6"/>
      <c r="O71" s="6"/>
      <c r="P71" s="6"/>
      <c r="Q71" s="6"/>
      <c r="R71" s="6"/>
      <c r="S71" s="6"/>
      <c r="T71" s="6"/>
    </row>
    <row r="72" spans="2:20" ht="15.75">
      <c r="B72" s="24"/>
      <c r="C72" s="83"/>
      <c r="D72" s="83"/>
      <c r="E72" s="83"/>
      <c r="F72" s="83"/>
      <c r="G72" s="83"/>
      <c r="H72" s="83"/>
      <c r="I72" s="83"/>
      <c r="J72" s="83"/>
      <c r="K72" s="84"/>
      <c r="L72" s="6"/>
      <c r="M72" s="6"/>
      <c r="N72" s="6"/>
      <c r="O72" s="6"/>
      <c r="P72" s="6"/>
      <c r="Q72" s="6"/>
      <c r="R72" s="6"/>
      <c r="S72" s="6"/>
      <c r="T72" s="6"/>
    </row>
    <row r="73" spans="2:20" ht="15.75">
      <c r="B73" s="24"/>
      <c r="C73" s="83"/>
      <c r="D73" s="83"/>
      <c r="E73" s="83"/>
      <c r="F73" s="83"/>
      <c r="G73" s="83"/>
      <c r="H73" s="83"/>
      <c r="I73" s="83"/>
      <c r="J73" s="83"/>
      <c r="K73" s="84"/>
      <c r="L73" s="6"/>
      <c r="M73" s="6"/>
      <c r="N73" s="6"/>
      <c r="O73" s="6"/>
      <c r="P73" s="6"/>
      <c r="Q73" s="6"/>
      <c r="R73" s="6"/>
      <c r="S73" s="6"/>
      <c r="T73" s="6"/>
    </row>
    <row r="74" spans="2:20" ht="15.75">
      <c r="B74" s="24"/>
      <c r="C74" s="83"/>
      <c r="D74" s="83"/>
      <c r="E74" s="83"/>
      <c r="F74" s="83"/>
      <c r="G74" s="83"/>
      <c r="H74" s="83"/>
      <c r="I74" s="83"/>
      <c r="J74" s="83"/>
      <c r="K74" s="84"/>
      <c r="L74" s="6"/>
      <c r="M74" s="6"/>
      <c r="N74" s="6"/>
      <c r="O74" s="6"/>
      <c r="P74" s="6"/>
      <c r="Q74" s="6"/>
      <c r="R74" s="6"/>
      <c r="S74" s="6"/>
      <c r="T74" s="6"/>
    </row>
    <row r="75" spans="2:20" ht="15.75">
      <c r="B75" s="24"/>
      <c r="C75" s="83"/>
      <c r="D75" s="83"/>
      <c r="E75" s="83"/>
      <c r="F75" s="83"/>
      <c r="G75" s="83"/>
      <c r="H75" s="83"/>
      <c r="I75" s="83"/>
      <c r="J75" s="83"/>
      <c r="K75" s="84"/>
      <c r="L75" s="6"/>
      <c r="M75" s="6"/>
      <c r="N75" s="6"/>
      <c r="O75" s="6"/>
      <c r="P75" s="6"/>
      <c r="Q75" s="6"/>
      <c r="R75" s="6"/>
      <c r="S75" s="6"/>
      <c r="T75" s="6"/>
    </row>
    <row r="76" spans="2:20" ht="15.75">
      <c r="B76" s="24"/>
      <c r="C76" s="83"/>
      <c r="D76" s="83"/>
      <c r="E76" s="83"/>
      <c r="F76" s="83"/>
      <c r="G76" s="83"/>
      <c r="H76" s="83"/>
      <c r="I76" s="83"/>
      <c r="J76" s="83"/>
      <c r="K76" s="84"/>
      <c r="L76" s="6"/>
      <c r="M76" s="6"/>
      <c r="N76" s="6"/>
      <c r="O76" s="6"/>
      <c r="P76" s="6"/>
      <c r="Q76" s="6"/>
      <c r="R76" s="6"/>
      <c r="S76" s="6"/>
      <c r="T76" s="6"/>
    </row>
    <row r="77" spans="2:20" ht="15.75">
      <c r="B77" s="24"/>
      <c r="C77" s="83"/>
      <c r="D77" s="83"/>
      <c r="E77" s="83"/>
      <c r="F77" s="83"/>
      <c r="G77" s="83"/>
      <c r="H77" s="83"/>
      <c r="I77" s="83"/>
      <c r="J77" s="83"/>
      <c r="K77" s="84"/>
      <c r="L77" s="6"/>
      <c r="M77" s="6"/>
      <c r="N77" s="6"/>
      <c r="O77" s="6"/>
      <c r="P77" s="6"/>
      <c r="Q77" s="6"/>
      <c r="R77" s="6"/>
      <c r="S77" s="6"/>
      <c r="T77" s="6"/>
    </row>
    <row r="78" spans="2:20" ht="15.75">
      <c r="B78" s="24"/>
      <c r="C78" s="83"/>
      <c r="D78" s="83"/>
      <c r="E78" s="83"/>
      <c r="F78" s="83"/>
      <c r="G78" s="83"/>
      <c r="H78" s="83"/>
      <c r="I78" s="83"/>
      <c r="J78" s="83"/>
      <c r="K78" s="84"/>
      <c r="L78" s="6"/>
      <c r="M78" s="6"/>
      <c r="N78" s="6"/>
      <c r="O78" s="6"/>
      <c r="P78" s="6"/>
      <c r="Q78" s="6"/>
      <c r="R78" s="6"/>
      <c r="S78" s="6"/>
      <c r="T78" s="6"/>
    </row>
    <row r="79" spans="2:20" ht="15.75">
      <c r="B79" s="24"/>
      <c r="C79" s="83"/>
      <c r="D79" s="83"/>
      <c r="E79" s="83"/>
      <c r="F79" s="83"/>
      <c r="G79" s="83"/>
      <c r="H79" s="83"/>
      <c r="I79" s="83"/>
      <c r="J79" s="83"/>
      <c r="K79" s="84"/>
      <c r="L79" s="6"/>
      <c r="M79" s="6"/>
      <c r="N79" s="6"/>
      <c r="O79" s="6"/>
      <c r="P79" s="6"/>
      <c r="Q79" s="6"/>
      <c r="R79" s="6"/>
      <c r="S79" s="6"/>
      <c r="T79" s="6"/>
    </row>
    <row r="80" spans="2:20" ht="15.75">
      <c r="B80" s="24"/>
      <c r="C80" s="83"/>
      <c r="D80" s="83"/>
      <c r="E80" s="83"/>
      <c r="F80" s="83"/>
      <c r="G80" s="83"/>
      <c r="H80" s="83"/>
      <c r="I80" s="83"/>
      <c r="J80" s="83"/>
      <c r="K80" s="84"/>
      <c r="L80" s="6"/>
      <c r="M80" s="6"/>
      <c r="N80" s="6"/>
      <c r="O80" s="6"/>
      <c r="P80" s="6"/>
      <c r="Q80" s="6"/>
      <c r="R80" s="6"/>
      <c r="S80" s="6"/>
      <c r="T80" s="6"/>
    </row>
    <row r="81" spans="2:20" ht="15.75">
      <c r="B81" s="24"/>
      <c r="C81" s="83"/>
      <c r="D81" s="83"/>
      <c r="E81" s="83"/>
      <c r="F81" s="83"/>
      <c r="G81" s="83"/>
      <c r="H81" s="83"/>
      <c r="I81" s="83"/>
      <c r="J81" s="83"/>
      <c r="K81" s="84"/>
      <c r="L81" s="6"/>
      <c r="M81" s="6"/>
      <c r="N81" s="6"/>
      <c r="O81" s="6"/>
      <c r="P81" s="6"/>
      <c r="Q81" s="6"/>
      <c r="R81" s="6"/>
      <c r="S81" s="6"/>
      <c r="T81" s="6"/>
    </row>
    <row r="82" spans="2:20" ht="15.75">
      <c r="B82" s="24"/>
      <c r="C82" s="83"/>
      <c r="D82" s="83"/>
      <c r="E82" s="83"/>
      <c r="F82" s="83"/>
      <c r="G82" s="83"/>
      <c r="H82" s="83"/>
      <c r="I82" s="83"/>
      <c r="J82" s="83"/>
      <c r="K82" s="84"/>
      <c r="L82" s="6"/>
      <c r="M82" s="6"/>
      <c r="N82" s="6"/>
      <c r="O82" s="6"/>
      <c r="P82" s="6"/>
      <c r="Q82" s="6"/>
      <c r="R82" s="6"/>
      <c r="S82" s="6"/>
      <c r="T82" s="6"/>
    </row>
    <row r="83" spans="2:20" ht="15.75">
      <c r="B83" s="24"/>
      <c r="C83" s="83"/>
      <c r="D83" s="83"/>
      <c r="E83" s="83"/>
      <c r="F83" s="83"/>
      <c r="G83" s="83"/>
      <c r="H83" s="83"/>
      <c r="I83" s="83"/>
      <c r="J83" s="83"/>
      <c r="K83" s="84"/>
      <c r="L83" s="6"/>
      <c r="M83" s="6"/>
      <c r="N83" s="6"/>
      <c r="O83" s="6"/>
      <c r="P83" s="6"/>
      <c r="Q83" s="6"/>
      <c r="R83" s="6"/>
      <c r="S83" s="6"/>
      <c r="T83" s="6"/>
    </row>
    <row r="84" spans="2:20" ht="15.75">
      <c r="B84" s="24"/>
      <c r="C84" s="83"/>
      <c r="D84" s="83"/>
      <c r="E84" s="83"/>
      <c r="F84" s="83"/>
      <c r="G84" s="83"/>
      <c r="H84" s="83"/>
      <c r="I84" s="83"/>
      <c r="J84" s="83"/>
      <c r="K84" s="84"/>
      <c r="L84" s="6"/>
      <c r="M84" s="6"/>
      <c r="N84" s="6"/>
      <c r="O84" s="6"/>
      <c r="P84" s="6"/>
      <c r="Q84" s="6"/>
      <c r="R84" s="6"/>
      <c r="S84" s="6"/>
      <c r="T84" s="6"/>
    </row>
    <row r="85" spans="2:20" ht="15.75">
      <c r="B85" s="24"/>
      <c r="C85" s="83"/>
      <c r="D85" s="83"/>
      <c r="E85" s="83"/>
      <c r="F85" s="83"/>
      <c r="G85" s="83"/>
      <c r="H85" s="83"/>
      <c r="I85" s="83"/>
      <c r="J85" s="83"/>
      <c r="K85" s="84"/>
      <c r="L85" s="6"/>
      <c r="M85" s="6"/>
      <c r="N85" s="6"/>
      <c r="O85" s="6"/>
      <c r="P85" s="6"/>
      <c r="Q85" s="6"/>
      <c r="R85" s="6"/>
      <c r="S85" s="6"/>
      <c r="T85" s="6"/>
    </row>
    <row r="86" spans="2:20" ht="15.75">
      <c r="B86" s="24"/>
      <c r="C86" s="83"/>
      <c r="D86" s="83"/>
      <c r="E86" s="83"/>
      <c r="F86" s="83"/>
      <c r="G86" s="83"/>
      <c r="H86" s="83"/>
      <c r="I86" s="83"/>
      <c r="J86" s="83"/>
      <c r="K86" s="84"/>
      <c r="L86" s="6"/>
      <c r="M86" s="6"/>
      <c r="N86" s="6"/>
      <c r="O86" s="6"/>
      <c r="P86" s="6"/>
      <c r="Q86" s="6"/>
      <c r="R86" s="6"/>
      <c r="S86" s="6"/>
      <c r="T86" s="6"/>
    </row>
    <row r="87" spans="2:20" ht="15.75">
      <c r="B87" s="24"/>
      <c r="C87" s="83"/>
      <c r="D87" s="83"/>
      <c r="E87" s="83"/>
      <c r="F87" s="83"/>
      <c r="G87" s="83"/>
      <c r="H87" s="83"/>
      <c r="I87" s="83"/>
      <c r="J87" s="83"/>
      <c r="K87" s="84"/>
      <c r="L87" s="6"/>
      <c r="M87" s="6"/>
      <c r="N87" s="6"/>
      <c r="O87" s="6"/>
      <c r="P87" s="6"/>
      <c r="Q87" s="6"/>
      <c r="R87" s="6"/>
      <c r="S87" s="6"/>
      <c r="T87" s="6"/>
    </row>
    <row r="88" spans="2:20" ht="15.75">
      <c r="B88" s="24"/>
      <c r="C88" s="83"/>
      <c r="D88" s="83"/>
      <c r="E88" s="83"/>
      <c r="F88" s="83"/>
      <c r="G88" s="83"/>
      <c r="H88" s="83"/>
      <c r="I88" s="83"/>
      <c r="J88" s="83"/>
      <c r="K88" s="84"/>
      <c r="L88" s="6"/>
      <c r="M88" s="6"/>
      <c r="N88" s="6"/>
      <c r="O88" s="6"/>
      <c r="P88" s="6"/>
      <c r="Q88" s="6"/>
      <c r="R88" s="6"/>
      <c r="S88" s="6"/>
      <c r="T88" s="6"/>
    </row>
    <row r="89" spans="2:20" ht="15.75">
      <c r="B89" s="24"/>
      <c r="C89" s="83"/>
      <c r="D89" s="83"/>
      <c r="E89" s="83"/>
      <c r="F89" s="83"/>
      <c r="G89" s="83"/>
      <c r="H89" s="83"/>
      <c r="I89" s="83"/>
      <c r="J89" s="83"/>
      <c r="K89" s="84"/>
      <c r="L89" s="6"/>
      <c r="M89" s="6"/>
      <c r="N89" s="6"/>
      <c r="O89" s="6"/>
      <c r="P89" s="6"/>
      <c r="Q89" s="6"/>
      <c r="R89" s="6"/>
      <c r="S89" s="6"/>
      <c r="T89" s="6"/>
    </row>
    <row r="90" spans="2:20" ht="15.75">
      <c r="B90" s="24"/>
      <c r="C90" s="83"/>
      <c r="D90" s="83"/>
      <c r="E90" s="83"/>
      <c r="F90" s="83"/>
      <c r="G90" s="83"/>
      <c r="H90" s="83"/>
      <c r="I90" s="83"/>
      <c r="J90" s="83"/>
      <c r="K90" s="84"/>
      <c r="L90" s="6"/>
      <c r="M90" s="6"/>
      <c r="N90" s="6"/>
      <c r="O90" s="6"/>
      <c r="P90" s="6"/>
      <c r="Q90" s="6"/>
      <c r="R90" s="6"/>
      <c r="S90" s="6"/>
      <c r="T90" s="6"/>
    </row>
    <row r="91" spans="2:20" ht="15.75">
      <c r="B91" s="24"/>
      <c r="C91" s="83"/>
      <c r="D91" s="83"/>
      <c r="E91" s="83"/>
      <c r="F91" s="83"/>
      <c r="G91" s="83"/>
      <c r="H91" s="83"/>
      <c r="I91" s="83"/>
      <c r="J91" s="83"/>
      <c r="K91" s="84"/>
      <c r="L91" s="6"/>
      <c r="M91" s="6"/>
      <c r="N91" s="6"/>
      <c r="O91" s="6"/>
      <c r="P91" s="6"/>
      <c r="Q91" s="6"/>
      <c r="R91" s="6"/>
      <c r="S91" s="6"/>
      <c r="T91" s="6"/>
    </row>
    <row r="92" spans="2:20" ht="15.75">
      <c r="B92" s="24"/>
      <c r="C92" s="83"/>
      <c r="D92" s="83"/>
      <c r="E92" s="83"/>
      <c r="F92" s="83"/>
      <c r="G92" s="83"/>
      <c r="H92" s="83"/>
      <c r="I92" s="83"/>
      <c r="J92" s="83"/>
      <c r="K92" s="84"/>
      <c r="L92" s="6"/>
      <c r="M92" s="6"/>
      <c r="N92" s="6"/>
      <c r="O92" s="6"/>
      <c r="P92" s="6"/>
      <c r="Q92" s="6"/>
      <c r="R92" s="6"/>
      <c r="S92" s="6"/>
      <c r="T92" s="6"/>
    </row>
    <row r="93" spans="2:20" ht="15.75">
      <c r="B93" s="24"/>
      <c r="C93" s="78"/>
      <c r="D93" s="78"/>
      <c r="E93" s="78"/>
      <c r="F93" s="78"/>
      <c r="G93" s="78"/>
      <c r="H93" s="78"/>
      <c r="I93" s="78"/>
      <c r="J93" s="78"/>
      <c r="K93" s="79"/>
      <c r="L93" s="6"/>
      <c r="M93" s="6"/>
      <c r="N93" s="6"/>
      <c r="O93" s="6"/>
      <c r="P93" s="6"/>
      <c r="Q93" s="6"/>
      <c r="R93" s="6"/>
      <c r="S93" s="6"/>
      <c r="T93" s="6"/>
    </row>
    <row r="94" spans="2:20" ht="15.75">
      <c r="B94" s="24"/>
      <c r="C94" s="83"/>
      <c r="D94" s="83"/>
      <c r="E94" s="83"/>
      <c r="F94" s="83"/>
      <c r="G94" s="83"/>
      <c r="H94" s="83"/>
      <c r="I94" s="83"/>
      <c r="J94" s="83"/>
      <c r="K94" s="84"/>
      <c r="L94" s="6"/>
      <c r="M94" s="6"/>
      <c r="N94" s="6"/>
      <c r="O94" s="6"/>
      <c r="P94" s="6"/>
      <c r="Q94" s="6"/>
      <c r="R94" s="6"/>
      <c r="S94" s="6"/>
      <c r="T94" s="6"/>
    </row>
    <row r="95" spans="2:20" ht="15.75">
      <c r="B95" s="24"/>
      <c r="C95" s="83"/>
      <c r="D95" s="83"/>
      <c r="E95" s="83"/>
      <c r="F95" s="83"/>
      <c r="G95" s="83"/>
      <c r="H95" s="83"/>
      <c r="I95" s="83"/>
      <c r="J95" s="83"/>
      <c r="K95" s="84"/>
      <c r="L95" s="6"/>
      <c r="M95" s="6"/>
      <c r="N95" s="6"/>
      <c r="O95" s="6"/>
      <c r="P95" s="6"/>
      <c r="Q95" s="6"/>
      <c r="R95" s="6"/>
      <c r="S95" s="6"/>
      <c r="T95" s="6"/>
    </row>
    <row r="96" spans="2:20" ht="15.75">
      <c r="B96" s="24"/>
      <c r="C96" s="83"/>
      <c r="D96" s="83"/>
      <c r="E96" s="83"/>
      <c r="F96" s="83"/>
      <c r="G96" s="83"/>
      <c r="H96" s="83"/>
      <c r="I96" s="83"/>
      <c r="J96" s="83"/>
      <c r="K96" s="84"/>
      <c r="L96" s="6"/>
      <c r="M96" s="6"/>
      <c r="N96" s="6"/>
      <c r="O96" s="6"/>
      <c r="P96" s="6"/>
      <c r="Q96" s="6"/>
      <c r="R96" s="6"/>
      <c r="S96" s="6"/>
      <c r="T96" s="6"/>
    </row>
    <row r="97" spans="2:20" ht="15.75">
      <c r="B97" s="24"/>
      <c r="C97" s="83"/>
      <c r="D97" s="83"/>
      <c r="E97" s="83"/>
      <c r="F97" s="83"/>
      <c r="G97" s="83"/>
      <c r="H97" s="83"/>
      <c r="I97" s="83"/>
      <c r="J97" s="83"/>
      <c r="K97" s="84"/>
      <c r="L97" s="6"/>
      <c r="M97" s="6"/>
      <c r="N97" s="6"/>
      <c r="O97" s="6"/>
      <c r="P97" s="6"/>
      <c r="Q97" s="6"/>
      <c r="R97" s="6"/>
      <c r="S97" s="6"/>
      <c r="T97" s="6"/>
    </row>
    <row r="98" spans="2:20" ht="15.75">
      <c r="B98" s="24"/>
      <c r="C98" s="83"/>
      <c r="D98" s="83"/>
      <c r="E98" s="83"/>
      <c r="F98" s="83"/>
      <c r="G98" s="83"/>
      <c r="H98" s="83"/>
      <c r="I98" s="83"/>
      <c r="J98" s="83"/>
      <c r="K98" s="84"/>
      <c r="L98" s="6"/>
      <c r="M98" s="6"/>
      <c r="N98" s="6"/>
      <c r="O98" s="6"/>
      <c r="P98" s="6"/>
      <c r="Q98" s="6"/>
      <c r="R98" s="6"/>
      <c r="S98" s="6"/>
      <c r="T98" s="6"/>
    </row>
    <row r="99" spans="2:20" ht="16.5" thickBot="1">
      <c r="B99" s="24"/>
      <c r="C99" s="83"/>
      <c r="D99" s="83"/>
      <c r="E99" s="83"/>
      <c r="F99" s="83"/>
      <c r="G99" s="83"/>
      <c r="H99" s="83"/>
      <c r="I99" s="83"/>
      <c r="J99" s="83"/>
      <c r="K99" s="84"/>
      <c r="L99" s="6"/>
      <c r="M99" s="75" t="s">
        <v>8</v>
      </c>
      <c r="N99" s="75"/>
      <c r="O99" s="75"/>
      <c r="P99" s="75"/>
      <c r="Q99" s="75"/>
      <c r="R99" s="75"/>
      <c r="S99" s="6"/>
      <c r="T99" s="6"/>
    </row>
    <row r="100" spans="2:20" ht="16.5" thickBot="1">
      <c r="B100" s="24"/>
      <c r="C100" s="83"/>
      <c r="D100" s="83"/>
      <c r="E100" s="83"/>
      <c r="F100" s="83"/>
      <c r="G100" s="83"/>
      <c r="H100" s="83"/>
      <c r="I100" s="83"/>
      <c r="J100" s="83"/>
      <c r="K100" s="84"/>
      <c r="L100" s="6"/>
      <c r="M100" s="107" t="s">
        <v>9</v>
      </c>
      <c r="N100" s="108"/>
      <c r="O100" s="108" t="s">
        <v>10</v>
      </c>
      <c r="P100" s="108"/>
      <c r="Q100" s="108" t="s">
        <v>11</v>
      </c>
      <c r="R100" s="109"/>
      <c r="S100" s="6"/>
      <c r="T100" s="6"/>
    </row>
    <row r="101" spans="2:20" ht="15.75">
      <c r="B101" s="24"/>
      <c r="C101" s="78"/>
      <c r="D101" s="78"/>
      <c r="E101" s="78"/>
      <c r="F101" s="78"/>
      <c r="G101" s="78"/>
      <c r="H101" s="78"/>
      <c r="I101" s="78"/>
      <c r="J101" s="78"/>
      <c r="K101" s="79"/>
      <c r="L101" s="6"/>
      <c r="M101" s="107"/>
      <c r="N101" s="108"/>
      <c r="O101" s="108"/>
      <c r="P101" s="108"/>
      <c r="Q101" s="108"/>
      <c r="R101" s="109"/>
      <c r="S101" s="6"/>
      <c r="T101" s="6"/>
    </row>
    <row r="102" spans="2:20" ht="16.5" thickBot="1">
      <c r="B102" s="24"/>
      <c r="C102" s="78"/>
      <c r="D102" s="78"/>
      <c r="E102" s="78"/>
      <c r="F102" s="78"/>
      <c r="G102" s="78"/>
      <c r="H102" s="78"/>
      <c r="I102" s="78"/>
      <c r="J102" s="78"/>
      <c r="K102" s="79"/>
      <c r="L102" s="6"/>
      <c r="M102" s="126"/>
      <c r="N102" s="127"/>
      <c r="O102" s="127"/>
      <c r="P102" s="127"/>
      <c r="Q102" s="127"/>
      <c r="R102" s="128"/>
      <c r="S102" s="6"/>
      <c r="T102" s="6"/>
    </row>
    <row r="103" spans="2:20" ht="16.5" thickBot="1">
      <c r="B103" s="24"/>
      <c r="C103" s="78"/>
      <c r="D103" s="78"/>
      <c r="E103" s="78"/>
      <c r="F103" s="78"/>
      <c r="G103" s="78"/>
      <c r="H103" s="78"/>
      <c r="I103" s="78"/>
      <c r="J103" s="78"/>
      <c r="K103" s="79"/>
      <c r="L103" s="6"/>
      <c r="M103" s="35"/>
      <c r="N103" s="36"/>
      <c r="O103" s="36"/>
      <c r="P103" s="36"/>
      <c r="Q103" s="36"/>
      <c r="R103" s="37"/>
      <c r="S103" s="6"/>
      <c r="T103" s="6"/>
    </row>
    <row r="104" spans="2:20" ht="19.5" thickBot="1">
      <c r="B104" s="24"/>
      <c r="C104" s="78"/>
      <c r="D104" s="78"/>
      <c r="E104" s="78"/>
      <c r="F104" s="78"/>
      <c r="G104" s="78"/>
      <c r="H104" s="78"/>
      <c r="I104" s="78"/>
      <c r="J104" s="78"/>
      <c r="K104" s="79"/>
      <c r="L104" s="6"/>
      <c r="M104" s="61" t="s">
        <v>12</v>
      </c>
      <c r="N104" s="22" t="s">
        <v>25</v>
      </c>
      <c r="O104" s="96" t="s">
        <v>3</v>
      </c>
      <c r="P104" s="97"/>
      <c r="Q104" s="104">
        <v>44356</v>
      </c>
      <c r="R104" s="105"/>
      <c r="S104" s="6"/>
      <c r="T104" s="6"/>
    </row>
    <row r="105" spans="2:20" ht="15.75">
      <c r="B105" s="24"/>
      <c r="C105" s="78"/>
      <c r="D105" s="78"/>
      <c r="E105" s="78"/>
      <c r="F105" s="78"/>
      <c r="G105" s="78"/>
      <c r="H105" s="78"/>
      <c r="I105" s="78"/>
      <c r="J105" s="78"/>
      <c r="K105" s="79"/>
      <c r="L105" s="6"/>
      <c r="M105" s="6"/>
      <c r="N105" s="6"/>
      <c r="O105" s="6"/>
      <c r="P105" s="6"/>
      <c r="Q105" s="6"/>
      <c r="R105" s="6"/>
      <c r="S105" s="6"/>
      <c r="T105" s="6"/>
    </row>
    <row r="106" spans="2:20" ht="15.75">
      <c r="B106" s="24"/>
      <c r="C106" s="78"/>
      <c r="D106" s="78"/>
      <c r="E106" s="78"/>
      <c r="F106" s="78"/>
      <c r="G106" s="78"/>
      <c r="H106" s="78"/>
      <c r="I106" s="78"/>
      <c r="J106" s="78"/>
      <c r="K106" s="79"/>
      <c r="L106" s="6"/>
      <c r="M106" s="6"/>
      <c r="N106" s="6"/>
      <c r="O106" s="6"/>
      <c r="P106" s="6"/>
      <c r="Q106" s="6"/>
      <c r="R106" s="6"/>
      <c r="S106" s="6"/>
      <c r="T106" s="6"/>
    </row>
    <row r="107" spans="2:20" ht="16.5" thickBot="1">
      <c r="B107" s="38"/>
      <c r="C107" s="80"/>
      <c r="D107" s="80"/>
      <c r="E107" s="80"/>
      <c r="F107" s="80"/>
      <c r="G107" s="80"/>
      <c r="H107" s="80"/>
      <c r="I107" s="80"/>
      <c r="J107" s="80"/>
      <c r="K107" s="81"/>
      <c r="L107" s="6"/>
      <c r="M107" s="6"/>
      <c r="N107" s="6"/>
      <c r="O107" s="6"/>
      <c r="P107" s="6"/>
      <c r="Q107" s="6"/>
      <c r="R107" s="6"/>
      <c r="S107" s="6"/>
      <c r="T107" s="6"/>
    </row>
    <row r="108" spans="2:20" ht="15.75">
      <c r="B108" s="39"/>
      <c r="C108" s="82"/>
      <c r="D108" s="82"/>
      <c r="E108" s="82"/>
      <c r="F108" s="82"/>
      <c r="G108" s="82"/>
      <c r="H108" s="82"/>
      <c r="I108" s="82"/>
      <c r="J108" s="82"/>
      <c r="K108" s="82"/>
      <c r="L108" s="6"/>
      <c r="M108" s="6"/>
      <c r="N108" s="6"/>
      <c r="O108" s="6"/>
      <c r="P108" s="6"/>
      <c r="Q108" s="6"/>
      <c r="R108" s="6"/>
      <c r="S108" s="6"/>
      <c r="T108" s="6"/>
    </row>
    <row r="109" spans="2:20" ht="15.75">
      <c r="B109" s="39"/>
      <c r="C109" s="82"/>
      <c r="D109" s="82"/>
      <c r="E109" s="82"/>
      <c r="F109" s="82"/>
      <c r="G109" s="82"/>
      <c r="H109" s="82"/>
      <c r="I109" s="82"/>
      <c r="J109" s="82"/>
      <c r="K109" s="82"/>
      <c r="L109" s="6"/>
      <c r="M109" s="6"/>
      <c r="N109" s="6"/>
      <c r="O109" s="6"/>
      <c r="P109" s="6"/>
      <c r="Q109" s="6"/>
      <c r="R109" s="6"/>
      <c r="S109" s="6"/>
      <c r="T109" s="6"/>
    </row>
    <row r="110" spans="2:20" ht="15.75">
      <c r="B110" s="40"/>
      <c r="C110" s="76"/>
      <c r="D110" s="76"/>
      <c r="E110" s="76"/>
      <c r="F110" s="76"/>
      <c r="G110" s="76"/>
      <c r="H110" s="76"/>
      <c r="I110" s="76"/>
      <c r="J110" s="76"/>
      <c r="K110" s="76"/>
    </row>
    <row r="111" spans="2:20" ht="15.75">
      <c r="B111" s="40"/>
      <c r="C111" s="76"/>
      <c r="D111" s="76"/>
      <c r="E111" s="76"/>
      <c r="F111" s="76"/>
      <c r="G111" s="76"/>
      <c r="H111" s="76"/>
      <c r="I111" s="76"/>
      <c r="J111" s="76"/>
      <c r="K111" s="76"/>
    </row>
    <row r="112" spans="2:20" ht="15.75">
      <c r="B112" s="40"/>
      <c r="C112" s="76"/>
      <c r="D112" s="76"/>
      <c r="E112" s="76"/>
      <c r="F112" s="76"/>
      <c r="G112" s="76"/>
      <c r="H112" s="76"/>
      <c r="I112" s="76"/>
      <c r="J112" s="76"/>
      <c r="K112" s="76"/>
    </row>
    <row r="113" spans="2:11" ht="15.75">
      <c r="B113" s="40"/>
      <c r="C113" s="76"/>
      <c r="D113" s="76"/>
      <c r="E113" s="76"/>
      <c r="F113" s="76"/>
      <c r="G113" s="76"/>
      <c r="H113" s="76"/>
      <c r="I113" s="76"/>
      <c r="J113" s="76"/>
      <c r="K113" s="76"/>
    </row>
    <row r="114" spans="2:11" ht="15.75">
      <c r="B114" s="40"/>
      <c r="C114" s="76"/>
      <c r="D114" s="76"/>
      <c r="E114" s="76"/>
      <c r="F114" s="76"/>
      <c r="G114" s="76"/>
      <c r="H114" s="76"/>
      <c r="I114" s="76"/>
      <c r="J114" s="76"/>
      <c r="K114" s="76"/>
    </row>
    <row r="115" spans="2:11" ht="15.75">
      <c r="B115" s="40"/>
      <c r="C115" s="76"/>
      <c r="D115" s="76"/>
      <c r="E115" s="76"/>
      <c r="F115" s="76"/>
      <c r="G115" s="76"/>
      <c r="H115" s="76"/>
      <c r="I115" s="76"/>
      <c r="J115" s="76"/>
      <c r="K115" s="76"/>
    </row>
    <row r="116" spans="2:11" ht="15.75">
      <c r="B116" s="40"/>
      <c r="C116" s="76"/>
      <c r="D116" s="76"/>
      <c r="E116" s="76"/>
      <c r="F116" s="76"/>
      <c r="G116" s="76"/>
      <c r="H116" s="76"/>
      <c r="I116" s="76"/>
      <c r="J116" s="76"/>
      <c r="K116" s="76"/>
    </row>
    <row r="117" spans="2:11" ht="15.75">
      <c r="B117" s="40"/>
      <c r="C117" s="76"/>
      <c r="D117" s="76"/>
      <c r="E117" s="76"/>
      <c r="F117" s="76"/>
      <c r="G117" s="76"/>
      <c r="H117" s="76"/>
      <c r="I117" s="76"/>
      <c r="J117" s="76"/>
      <c r="K117" s="76"/>
    </row>
    <row r="118" spans="2:11" ht="15.75">
      <c r="B118" s="40"/>
      <c r="C118" s="76"/>
      <c r="D118" s="76"/>
      <c r="E118" s="76"/>
      <c r="F118" s="76"/>
      <c r="G118" s="76"/>
      <c r="H118" s="76"/>
      <c r="I118" s="76"/>
      <c r="J118" s="76"/>
      <c r="K118" s="76"/>
    </row>
    <row r="119" spans="2:11" ht="15.75">
      <c r="B119" s="40"/>
      <c r="C119" s="76"/>
      <c r="D119" s="76"/>
      <c r="E119" s="76"/>
      <c r="F119" s="76"/>
      <c r="G119" s="76"/>
      <c r="H119" s="76"/>
      <c r="I119" s="76"/>
      <c r="J119" s="76"/>
      <c r="K119" s="76"/>
    </row>
    <row r="120" spans="2:11" ht="15.75">
      <c r="B120" s="40"/>
      <c r="C120" s="76"/>
      <c r="D120" s="76"/>
      <c r="E120" s="76"/>
      <c r="F120" s="76"/>
      <c r="G120" s="76"/>
      <c r="H120" s="76"/>
      <c r="I120" s="76"/>
      <c r="J120" s="76"/>
      <c r="K120" s="76"/>
    </row>
    <row r="121" spans="2:11" ht="15.75">
      <c r="B121" s="40"/>
      <c r="C121" s="76"/>
      <c r="D121" s="76"/>
      <c r="E121" s="76"/>
      <c r="F121" s="76"/>
      <c r="G121" s="76"/>
      <c r="H121" s="76"/>
      <c r="I121" s="76"/>
      <c r="J121" s="76"/>
      <c r="K121" s="76"/>
    </row>
    <row r="122" spans="2:11" ht="15.75">
      <c r="B122" s="40"/>
      <c r="C122" s="76"/>
      <c r="D122" s="76"/>
      <c r="E122" s="76"/>
      <c r="F122" s="76"/>
      <c r="G122" s="76"/>
      <c r="H122" s="76"/>
      <c r="I122" s="76"/>
      <c r="J122" s="76"/>
      <c r="K122" s="76"/>
    </row>
    <row r="123" spans="2:11" ht="15.75">
      <c r="B123" s="40"/>
      <c r="C123" s="76"/>
      <c r="D123" s="76"/>
      <c r="E123" s="76"/>
      <c r="F123" s="76"/>
      <c r="G123" s="76"/>
      <c r="H123" s="76"/>
      <c r="I123" s="76"/>
      <c r="J123" s="76"/>
      <c r="K123" s="76"/>
    </row>
    <row r="124" spans="2:11" ht="15.75">
      <c r="B124" s="40"/>
      <c r="C124" s="76"/>
      <c r="D124" s="76"/>
      <c r="E124" s="76"/>
      <c r="F124" s="76"/>
      <c r="G124" s="76"/>
      <c r="H124" s="76"/>
      <c r="I124" s="76"/>
      <c r="J124" s="76"/>
      <c r="K124" s="76"/>
    </row>
    <row r="125" spans="2:11" ht="15.75">
      <c r="B125" s="40"/>
      <c r="C125" s="76"/>
      <c r="D125" s="76"/>
      <c r="E125" s="76"/>
      <c r="F125" s="76"/>
      <c r="G125" s="76"/>
      <c r="H125" s="76"/>
      <c r="I125" s="76"/>
      <c r="J125" s="76"/>
      <c r="K125" s="76"/>
    </row>
    <row r="126" spans="2:11" ht="15.75">
      <c r="B126" s="40"/>
      <c r="C126" s="76"/>
      <c r="D126" s="76"/>
      <c r="E126" s="76"/>
      <c r="F126" s="76"/>
      <c r="G126" s="76"/>
      <c r="H126" s="76"/>
      <c r="I126" s="76"/>
      <c r="J126" s="76"/>
      <c r="K126" s="76"/>
    </row>
    <row r="127" spans="2:11" ht="15.75">
      <c r="B127" s="40"/>
      <c r="C127" s="76"/>
      <c r="D127" s="76"/>
      <c r="E127" s="76"/>
      <c r="F127" s="76"/>
      <c r="G127" s="76"/>
      <c r="H127" s="76"/>
      <c r="I127" s="76"/>
      <c r="J127" s="76"/>
      <c r="K127" s="76"/>
    </row>
    <row r="128" spans="2:11" ht="15.75">
      <c r="B128" s="40"/>
      <c r="C128" s="76"/>
      <c r="D128" s="76"/>
      <c r="E128" s="76"/>
      <c r="F128" s="76"/>
      <c r="G128" s="76"/>
      <c r="H128" s="76"/>
      <c r="I128" s="76"/>
      <c r="J128" s="76"/>
      <c r="K128" s="76"/>
    </row>
    <row r="129" spans="2:11" ht="15.75">
      <c r="B129" s="40"/>
      <c r="C129" s="76"/>
      <c r="D129" s="76"/>
      <c r="E129" s="76"/>
      <c r="F129" s="76"/>
      <c r="G129" s="76"/>
      <c r="H129" s="76"/>
      <c r="I129" s="76"/>
      <c r="J129" s="76"/>
      <c r="K129" s="76"/>
    </row>
    <row r="130" spans="2:11" ht="15.75">
      <c r="B130" s="40"/>
      <c r="C130" s="76"/>
      <c r="D130" s="76"/>
      <c r="E130" s="76"/>
      <c r="F130" s="76"/>
      <c r="G130" s="76"/>
      <c r="H130" s="76"/>
      <c r="I130" s="76"/>
      <c r="J130" s="76"/>
      <c r="K130" s="76"/>
    </row>
    <row r="131" spans="2:11" ht="15.75">
      <c r="B131" s="40"/>
      <c r="C131" s="76"/>
      <c r="D131" s="76"/>
      <c r="E131" s="76"/>
      <c r="F131" s="76"/>
      <c r="G131" s="76"/>
      <c r="H131" s="76"/>
      <c r="I131" s="76"/>
      <c r="J131" s="76"/>
      <c r="K131" s="76"/>
    </row>
    <row r="132" spans="2:11" ht="15.75">
      <c r="B132" s="40"/>
      <c r="C132" s="76"/>
      <c r="D132" s="76"/>
      <c r="E132" s="76"/>
      <c r="F132" s="76"/>
      <c r="G132" s="76"/>
      <c r="H132" s="76"/>
      <c r="I132" s="76"/>
      <c r="J132" s="76"/>
      <c r="K132" s="76"/>
    </row>
    <row r="133" spans="2:11" ht="15.75">
      <c r="B133" s="40"/>
      <c r="C133" s="76"/>
      <c r="D133" s="76"/>
      <c r="E133" s="76"/>
      <c r="F133" s="76"/>
      <c r="G133" s="76"/>
      <c r="H133" s="76"/>
      <c r="I133" s="76"/>
      <c r="J133" s="76"/>
      <c r="K133" s="76"/>
    </row>
    <row r="134" spans="2:11" ht="15.75">
      <c r="B134" s="40"/>
      <c r="C134" s="76"/>
      <c r="D134" s="76"/>
      <c r="E134" s="76"/>
      <c r="F134" s="76"/>
      <c r="G134" s="76"/>
      <c r="H134" s="76"/>
      <c r="I134" s="76"/>
      <c r="J134" s="76"/>
      <c r="K134" s="76"/>
    </row>
    <row r="135" spans="2:11" ht="15.75">
      <c r="B135" s="40"/>
      <c r="C135" s="76"/>
      <c r="D135" s="76"/>
      <c r="E135" s="76"/>
      <c r="F135" s="76"/>
      <c r="G135" s="76"/>
      <c r="H135" s="76"/>
      <c r="I135" s="76"/>
      <c r="J135" s="76"/>
      <c r="K135" s="76"/>
    </row>
    <row r="136" spans="2:11" ht="15.75">
      <c r="B136" s="40"/>
      <c r="C136" s="76"/>
      <c r="D136" s="76"/>
      <c r="E136" s="76"/>
      <c r="F136" s="76"/>
      <c r="G136" s="76"/>
      <c r="H136" s="76"/>
      <c r="I136" s="76"/>
      <c r="J136" s="76"/>
      <c r="K136" s="76"/>
    </row>
    <row r="137" spans="2:11" ht="15.75">
      <c r="B137" s="40"/>
      <c r="C137" s="76"/>
      <c r="D137" s="76"/>
      <c r="E137" s="76"/>
      <c r="F137" s="76"/>
      <c r="G137" s="76"/>
      <c r="H137" s="76"/>
      <c r="I137" s="76"/>
      <c r="J137" s="76"/>
      <c r="K137" s="76"/>
    </row>
    <row r="138" spans="2:11" ht="15.75">
      <c r="B138" s="40"/>
      <c r="C138" s="76"/>
      <c r="D138" s="76"/>
      <c r="E138" s="76"/>
      <c r="F138" s="76"/>
      <c r="G138" s="76"/>
      <c r="H138" s="76"/>
      <c r="I138" s="76"/>
      <c r="J138" s="76"/>
      <c r="K138" s="76"/>
    </row>
    <row r="139" spans="2:11" ht="15.75">
      <c r="B139" s="40"/>
      <c r="C139" s="76"/>
      <c r="D139" s="76"/>
      <c r="E139" s="76"/>
      <c r="F139" s="76"/>
      <c r="G139" s="76"/>
      <c r="H139" s="76"/>
      <c r="I139" s="76"/>
      <c r="J139" s="76"/>
      <c r="K139" s="76"/>
    </row>
    <row r="140" spans="2:11" ht="15.75">
      <c r="B140" s="40"/>
      <c r="C140" s="76"/>
      <c r="D140" s="76"/>
      <c r="E140" s="76"/>
      <c r="F140" s="76"/>
      <c r="G140" s="76"/>
      <c r="H140" s="76"/>
      <c r="I140" s="76"/>
      <c r="J140" s="76"/>
      <c r="K140" s="76"/>
    </row>
    <row r="141" spans="2:11" ht="15.75">
      <c r="B141" s="40"/>
      <c r="C141" s="76"/>
      <c r="D141" s="76"/>
      <c r="E141" s="76"/>
      <c r="F141" s="76"/>
      <c r="G141" s="76"/>
      <c r="H141" s="76"/>
      <c r="I141" s="76"/>
      <c r="J141" s="76"/>
      <c r="K141" s="76"/>
    </row>
    <row r="142" spans="2:11" ht="15.75">
      <c r="B142" s="40"/>
      <c r="C142" s="76"/>
      <c r="D142" s="76"/>
      <c r="E142" s="76"/>
      <c r="F142" s="76"/>
      <c r="G142" s="76"/>
      <c r="H142" s="76"/>
      <c r="I142" s="76"/>
      <c r="J142" s="76"/>
      <c r="K142" s="76"/>
    </row>
    <row r="143" spans="2:11" ht="15.75">
      <c r="B143" s="40"/>
      <c r="C143" s="76"/>
      <c r="D143" s="76"/>
      <c r="E143" s="76"/>
      <c r="F143" s="76"/>
      <c r="G143" s="76"/>
      <c r="H143" s="76"/>
      <c r="I143" s="76"/>
      <c r="J143" s="76"/>
      <c r="K143" s="76"/>
    </row>
    <row r="144" spans="2:11" ht="15.75">
      <c r="B144" s="40"/>
      <c r="C144" s="76"/>
      <c r="D144" s="76"/>
      <c r="E144" s="76"/>
      <c r="F144" s="76"/>
      <c r="G144" s="76"/>
      <c r="H144" s="76"/>
      <c r="I144" s="76"/>
      <c r="J144" s="76"/>
      <c r="K144" s="76"/>
    </row>
    <row r="145" spans="2:11" ht="15.75">
      <c r="B145" s="40"/>
      <c r="C145" s="76"/>
      <c r="D145" s="76"/>
      <c r="E145" s="76"/>
      <c r="F145" s="76"/>
      <c r="G145" s="76"/>
      <c r="H145" s="76"/>
      <c r="I145" s="76"/>
      <c r="J145" s="76"/>
      <c r="K145" s="76"/>
    </row>
    <row r="146" spans="2:11" ht="15.75">
      <c r="B146" s="40"/>
      <c r="C146" s="76"/>
      <c r="D146" s="76"/>
      <c r="E146" s="76"/>
      <c r="F146" s="76"/>
      <c r="G146" s="76"/>
      <c r="H146" s="76"/>
      <c r="I146" s="76"/>
      <c r="J146" s="76"/>
      <c r="K146" s="76"/>
    </row>
    <row r="147" spans="2:11" ht="15.75">
      <c r="B147" s="40"/>
      <c r="C147" s="76"/>
      <c r="D147" s="76"/>
      <c r="E147" s="76"/>
      <c r="F147" s="76"/>
      <c r="G147" s="76"/>
      <c r="H147" s="76"/>
      <c r="I147" s="76"/>
      <c r="J147" s="76"/>
      <c r="K147" s="76"/>
    </row>
    <row r="148" spans="2:11" ht="15.75">
      <c r="B148" s="40"/>
      <c r="C148" s="76"/>
      <c r="D148" s="76"/>
      <c r="E148" s="76"/>
      <c r="F148" s="76"/>
      <c r="G148" s="76"/>
      <c r="H148" s="76"/>
      <c r="I148" s="76"/>
      <c r="J148" s="76"/>
      <c r="K148" s="76"/>
    </row>
    <row r="149" spans="2:11" ht="15.75">
      <c r="B149" s="40"/>
      <c r="C149" s="76"/>
      <c r="D149" s="76"/>
      <c r="E149" s="76"/>
      <c r="F149" s="76"/>
      <c r="G149" s="76"/>
      <c r="H149" s="76"/>
      <c r="I149" s="76"/>
      <c r="J149" s="76"/>
      <c r="K149" s="76"/>
    </row>
    <row r="150" spans="2:11" ht="15.75">
      <c r="B150" s="40"/>
      <c r="C150" s="76"/>
      <c r="D150" s="76"/>
      <c r="E150" s="76"/>
      <c r="F150" s="76"/>
      <c r="G150" s="76"/>
      <c r="H150" s="76"/>
      <c r="I150" s="76"/>
      <c r="J150" s="76"/>
      <c r="K150" s="76"/>
    </row>
    <row r="151" spans="2:11" ht="15.75">
      <c r="B151" s="40"/>
      <c r="C151" s="76"/>
      <c r="D151" s="76"/>
      <c r="E151" s="76"/>
      <c r="F151" s="76"/>
      <c r="G151" s="76"/>
      <c r="H151" s="76"/>
      <c r="I151" s="76"/>
      <c r="J151" s="76"/>
      <c r="K151" s="76"/>
    </row>
    <row r="152" spans="2:11" ht="15.75">
      <c r="B152" s="40"/>
      <c r="C152" s="76"/>
      <c r="D152" s="76"/>
      <c r="E152" s="76"/>
      <c r="F152" s="76"/>
      <c r="G152" s="76"/>
      <c r="H152" s="76"/>
      <c r="I152" s="76"/>
      <c r="J152" s="76"/>
      <c r="K152" s="76"/>
    </row>
    <row r="153" spans="2:11" ht="15.75">
      <c r="B153" s="40"/>
      <c r="C153" s="76"/>
      <c r="D153" s="76"/>
      <c r="E153" s="76"/>
      <c r="F153" s="76"/>
      <c r="G153" s="76"/>
      <c r="H153" s="76"/>
      <c r="I153" s="76"/>
      <c r="J153" s="76"/>
      <c r="K153" s="76"/>
    </row>
    <row r="154" spans="2:11" ht="15.75">
      <c r="B154" s="40"/>
      <c r="C154" s="76"/>
      <c r="D154" s="76"/>
      <c r="E154" s="76"/>
      <c r="F154" s="76"/>
      <c r="G154" s="76"/>
      <c r="H154" s="76"/>
      <c r="I154" s="76"/>
      <c r="J154" s="76"/>
      <c r="K154" s="76"/>
    </row>
    <row r="155" spans="2:11" ht="15.75">
      <c r="B155" s="40"/>
      <c r="C155" s="76"/>
      <c r="D155" s="76"/>
      <c r="E155" s="76"/>
      <c r="F155" s="76"/>
      <c r="G155" s="76"/>
      <c r="H155" s="76"/>
      <c r="I155" s="76"/>
      <c r="J155" s="76"/>
      <c r="K155" s="76"/>
    </row>
    <row r="156" spans="2:11" ht="15.75">
      <c r="B156" s="40"/>
      <c r="C156" s="76"/>
      <c r="D156" s="76"/>
      <c r="E156" s="76"/>
      <c r="F156" s="76"/>
      <c r="G156" s="76"/>
      <c r="H156" s="76"/>
      <c r="I156" s="76"/>
      <c r="J156" s="76"/>
      <c r="K156" s="76"/>
    </row>
    <row r="157" spans="2:11" ht="15.75">
      <c r="B157" s="40"/>
      <c r="C157" s="76"/>
      <c r="D157" s="76"/>
      <c r="E157" s="76"/>
      <c r="F157" s="76"/>
      <c r="G157" s="76"/>
      <c r="H157" s="76"/>
      <c r="I157" s="76"/>
      <c r="J157" s="76"/>
      <c r="K157" s="76"/>
    </row>
    <row r="158" spans="2:11" ht="15.75">
      <c r="B158" s="40"/>
      <c r="C158" s="76"/>
      <c r="D158" s="76"/>
      <c r="E158" s="76"/>
      <c r="F158" s="76"/>
      <c r="G158" s="76"/>
      <c r="H158" s="76"/>
      <c r="I158" s="76"/>
      <c r="J158" s="76"/>
      <c r="K158" s="76"/>
    </row>
    <row r="159" spans="2:11" ht="15.75">
      <c r="B159" s="40"/>
      <c r="C159" s="76"/>
      <c r="D159" s="76"/>
      <c r="E159" s="76"/>
      <c r="F159" s="76"/>
      <c r="G159" s="76"/>
      <c r="H159" s="76"/>
      <c r="I159" s="76"/>
      <c r="J159" s="76"/>
      <c r="K159" s="76"/>
    </row>
    <row r="160" spans="2:11" ht="15.75">
      <c r="B160" s="40"/>
      <c r="C160" s="76"/>
      <c r="D160" s="76"/>
      <c r="E160" s="76"/>
      <c r="F160" s="76"/>
      <c r="G160" s="76"/>
      <c r="H160" s="76"/>
      <c r="I160" s="76"/>
      <c r="J160" s="76"/>
      <c r="K160" s="76"/>
    </row>
    <row r="161" spans="2:11" ht="15.75">
      <c r="B161" s="40"/>
      <c r="C161" s="76"/>
      <c r="D161" s="76"/>
      <c r="E161" s="76"/>
      <c r="F161" s="76"/>
      <c r="G161" s="76"/>
      <c r="H161" s="76"/>
      <c r="I161" s="76"/>
      <c r="J161" s="76"/>
      <c r="K161" s="76"/>
    </row>
    <row r="162" spans="2:11" ht="15.75">
      <c r="B162" s="40"/>
      <c r="C162" s="76"/>
      <c r="D162" s="76"/>
      <c r="E162" s="76"/>
      <c r="F162" s="76"/>
      <c r="G162" s="76"/>
      <c r="H162" s="76"/>
      <c r="I162" s="76"/>
      <c r="J162" s="76"/>
      <c r="K162" s="76"/>
    </row>
    <row r="163" spans="2:11" ht="15.75">
      <c r="B163" s="40"/>
      <c r="C163" s="76"/>
      <c r="D163" s="76"/>
      <c r="E163" s="76"/>
      <c r="F163" s="76"/>
      <c r="G163" s="76"/>
      <c r="H163" s="76"/>
      <c r="I163" s="76"/>
      <c r="J163" s="76"/>
      <c r="K163" s="76"/>
    </row>
    <row r="164" spans="2:11" ht="15.75">
      <c r="B164" s="40"/>
      <c r="C164" s="76"/>
      <c r="D164" s="76"/>
      <c r="E164" s="76"/>
      <c r="F164" s="76"/>
      <c r="G164" s="76"/>
      <c r="H164" s="76"/>
      <c r="I164" s="76"/>
      <c r="J164" s="76"/>
      <c r="K164" s="76"/>
    </row>
    <row r="165" spans="2:11" ht="15.75">
      <c r="B165" s="40"/>
      <c r="C165" s="76"/>
      <c r="D165" s="76"/>
      <c r="E165" s="76"/>
      <c r="F165" s="76"/>
      <c r="G165" s="76"/>
      <c r="H165" s="76"/>
      <c r="I165" s="76"/>
      <c r="J165" s="76"/>
      <c r="K165" s="41"/>
    </row>
    <row r="166" spans="2:11" ht="15.75">
      <c r="B166" s="41"/>
      <c r="C166" s="76"/>
      <c r="D166" s="76"/>
      <c r="E166" s="76"/>
      <c r="F166" s="76"/>
      <c r="G166" s="76"/>
      <c r="H166" s="76"/>
      <c r="I166" s="76"/>
      <c r="J166" s="76"/>
      <c r="K166" s="41"/>
    </row>
    <row r="167" spans="2:11" ht="15.75">
      <c r="B167" s="41"/>
      <c r="C167" s="76"/>
      <c r="D167" s="76"/>
      <c r="E167" s="76"/>
      <c r="F167" s="76"/>
      <c r="G167" s="76"/>
      <c r="H167" s="76"/>
      <c r="I167" s="76"/>
      <c r="J167" s="76"/>
      <c r="K167" s="41"/>
    </row>
    <row r="168" spans="2:11" ht="15.75">
      <c r="B168" s="41"/>
      <c r="C168" s="76"/>
      <c r="D168" s="76"/>
      <c r="E168" s="76"/>
      <c r="F168" s="76"/>
      <c r="G168" s="76"/>
      <c r="H168" s="76"/>
      <c r="I168" s="76"/>
      <c r="J168" s="76"/>
      <c r="K168" s="41"/>
    </row>
    <row r="169" spans="2:11" ht="15.75">
      <c r="B169" s="41"/>
      <c r="C169" s="76"/>
      <c r="D169" s="76"/>
      <c r="E169" s="76"/>
      <c r="F169" s="76"/>
      <c r="G169" s="76"/>
      <c r="H169" s="76"/>
      <c r="I169" s="76"/>
      <c r="J169" s="76"/>
      <c r="K169" s="41"/>
    </row>
    <row r="170" spans="2:11" ht="15.75">
      <c r="B170" s="41"/>
      <c r="C170" s="76"/>
      <c r="D170" s="76"/>
      <c r="E170" s="76"/>
      <c r="F170" s="76"/>
      <c r="G170" s="76"/>
      <c r="H170" s="76"/>
      <c r="I170" s="76"/>
      <c r="J170" s="76"/>
      <c r="K170" s="41"/>
    </row>
    <row r="171" spans="2:11" ht="15.75">
      <c r="B171" s="41"/>
      <c r="C171" s="76"/>
      <c r="D171" s="76"/>
      <c r="E171" s="76"/>
      <c r="F171" s="76"/>
      <c r="G171" s="76"/>
      <c r="H171" s="76"/>
      <c r="I171" s="76"/>
      <c r="J171" s="76"/>
      <c r="K171" s="41"/>
    </row>
    <row r="172" spans="2:11" ht="15.75">
      <c r="B172" s="41"/>
      <c r="C172" s="76"/>
      <c r="D172" s="76"/>
      <c r="E172" s="76"/>
      <c r="F172" s="76"/>
      <c r="G172" s="76"/>
      <c r="H172" s="76"/>
      <c r="I172" s="76"/>
      <c r="J172" s="76"/>
      <c r="K172" s="41"/>
    </row>
    <row r="173" spans="2:11" ht="15.75">
      <c r="B173" s="41"/>
      <c r="C173" s="76"/>
      <c r="D173" s="76"/>
      <c r="E173" s="76"/>
      <c r="F173" s="76"/>
      <c r="G173" s="76"/>
      <c r="H173" s="76"/>
      <c r="I173" s="76"/>
      <c r="J173" s="76"/>
      <c r="K173" s="41"/>
    </row>
    <row r="174" spans="2:11" ht="15.75">
      <c r="B174" s="41"/>
      <c r="C174" s="76"/>
      <c r="D174" s="76"/>
      <c r="E174" s="76"/>
      <c r="F174" s="76"/>
      <c r="G174" s="76"/>
      <c r="H174" s="76"/>
      <c r="I174" s="76"/>
      <c r="J174" s="76"/>
      <c r="K174" s="41"/>
    </row>
    <row r="175" spans="2:11" ht="15.75">
      <c r="B175" s="41"/>
      <c r="C175" s="76"/>
      <c r="D175" s="76"/>
      <c r="E175" s="76"/>
      <c r="F175" s="76"/>
      <c r="G175" s="76"/>
      <c r="H175" s="76"/>
      <c r="I175" s="76"/>
      <c r="J175" s="76"/>
      <c r="K175" s="41"/>
    </row>
    <row r="176" spans="2:11" ht="15.75">
      <c r="B176" s="41"/>
      <c r="C176" s="76"/>
      <c r="D176" s="76"/>
      <c r="E176" s="76"/>
      <c r="F176" s="76"/>
      <c r="G176" s="76"/>
      <c r="H176" s="76"/>
      <c r="I176" s="76"/>
      <c r="J176" s="76"/>
      <c r="K176" s="41"/>
    </row>
    <row r="177" spans="2:11" ht="15.75">
      <c r="B177" s="41"/>
      <c r="C177" s="76"/>
      <c r="D177" s="76"/>
      <c r="E177" s="76"/>
      <c r="F177" s="76"/>
      <c r="G177" s="76"/>
      <c r="H177" s="76"/>
      <c r="I177" s="76"/>
      <c r="J177" s="76"/>
      <c r="K177" s="41"/>
    </row>
    <row r="178" spans="2:11" ht="15.75">
      <c r="B178" s="41"/>
      <c r="C178" s="76"/>
      <c r="D178" s="76"/>
      <c r="E178" s="76"/>
      <c r="F178" s="76"/>
      <c r="G178" s="76"/>
      <c r="H178" s="76"/>
      <c r="I178" s="76"/>
      <c r="J178" s="76"/>
      <c r="K178" s="41"/>
    </row>
    <row r="179" spans="2:11" ht="15.75">
      <c r="B179" s="41"/>
      <c r="C179" s="76"/>
      <c r="D179" s="76"/>
      <c r="E179" s="76"/>
      <c r="F179" s="76"/>
      <c r="G179" s="76"/>
      <c r="H179" s="76"/>
      <c r="I179" s="76"/>
      <c r="J179" s="76"/>
      <c r="K179" s="41"/>
    </row>
    <row r="180" spans="2:11" ht="15.75">
      <c r="B180" s="41"/>
      <c r="C180" s="76"/>
      <c r="D180" s="76"/>
      <c r="E180" s="76"/>
      <c r="F180" s="76"/>
      <c r="G180" s="76"/>
      <c r="H180" s="76"/>
      <c r="I180" s="76"/>
      <c r="J180" s="76"/>
      <c r="K180" s="41"/>
    </row>
    <row r="181" spans="2:11" ht="15.75">
      <c r="B181" s="41"/>
      <c r="C181" s="76"/>
      <c r="D181" s="76"/>
      <c r="E181" s="76"/>
      <c r="F181" s="76"/>
      <c r="G181" s="76"/>
      <c r="H181" s="76"/>
      <c r="I181" s="76"/>
      <c r="J181" s="76"/>
      <c r="K181" s="41"/>
    </row>
    <row r="182" spans="2:11" ht="15.75">
      <c r="B182" s="41"/>
      <c r="C182" s="76"/>
      <c r="D182" s="76"/>
      <c r="E182" s="76"/>
      <c r="F182" s="76"/>
      <c r="G182" s="76"/>
      <c r="H182" s="76"/>
      <c r="I182" s="76"/>
      <c r="J182" s="76"/>
      <c r="K182" s="41"/>
    </row>
    <row r="183" spans="2:11" ht="15.75">
      <c r="B183" s="41"/>
      <c r="C183" s="76"/>
      <c r="D183" s="76"/>
      <c r="E183" s="76"/>
      <c r="F183" s="76"/>
      <c r="G183" s="76"/>
      <c r="H183" s="76"/>
      <c r="I183" s="76"/>
      <c r="J183" s="76"/>
      <c r="K183" s="41"/>
    </row>
    <row r="184" spans="2:11" ht="15.75">
      <c r="B184" s="41"/>
      <c r="C184" s="76"/>
      <c r="D184" s="76"/>
      <c r="E184" s="76"/>
      <c r="F184" s="76"/>
      <c r="G184" s="76"/>
      <c r="H184" s="76"/>
      <c r="I184" s="76"/>
      <c r="J184" s="76"/>
      <c r="K184" s="41"/>
    </row>
    <row r="185" spans="2:11" ht="15.75">
      <c r="B185" s="41"/>
      <c r="C185" s="76"/>
      <c r="D185" s="76"/>
      <c r="E185" s="76"/>
      <c r="F185" s="76"/>
      <c r="G185" s="76"/>
      <c r="H185" s="76"/>
      <c r="I185" s="76"/>
      <c r="J185" s="76"/>
      <c r="K185" s="41"/>
    </row>
    <row r="186" spans="2:11" ht="15.75">
      <c r="B186" s="41"/>
      <c r="C186" s="76"/>
      <c r="D186" s="76"/>
      <c r="E186" s="76"/>
      <c r="F186" s="76"/>
      <c r="G186" s="76"/>
      <c r="H186" s="76"/>
      <c r="I186" s="76"/>
      <c r="J186" s="76"/>
      <c r="K186" s="41"/>
    </row>
    <row r="187" spans="2:11" ht="15.75">
      <c r="B187" s="41"/>
      <c r="C187" s="76"/>
      <c r="D187" s="76"/>
      <c r="E187" s="76"/>
      <c r="F187" s="76"/>
      <c r="G187" s="76"/>
      <c r="H187" s="76"/>
      <c r="I187" s="76"/>
      <c r="J187" s="76"/>
      <c r="K187" s="41"/>
    </row>
    <row r="188" spans="2:11" ht="15.75">
      <c r="B188" s="41"/>
      <c r="C188" s="76"/>
      <c r="D188" s="76"/>
      <c r="E188" s="76"/>
      <c r="F188" s="76"/>
      <c r="G188" s="76"/>
      <c r="H188" s="76"/>
      <c r="I188" s="76"/>
      <c r="J188" s="76"/>
      <c r="K188" s="41"/>
    </row>
    <row r="189" spans="2:11" ht="15.75">
      <c r="B189" s="41"/>
      <c r="C189" s="76"/>
      <c r="D189" s="76"/>
      <c r="E189" s="76"/>
      <c r="F189" s="76"/>
      <c r="G189" s="76"/>
      <c r="H189" s="76"/>
      <c r="I189" s="76"/>
      <c r="J189" s="76"/>
      <c r="K189" s="41"/>
    </row>
    <row r="190" spans="2:11" ht="15.75">
      <c r="B190" s="41"/>
      <c r="C190" s="76"/>
      <c r="D190" s="76"/>
      <c r="E190" s="76"/>
      <c r="F190" s="76"/>
      <c r="G190" s="76"/>
      <c r="H190" s="76"/>
      <c r="I190" s="76"/>
      <c r="J190" s="76"/>
      <c r="K190" s="41"/>
    </row>
    <row r="191" spans="2:11" ht="15.75">
      <c r="B191" s="41"/>
      <c r="C191" s="76"/>
      <c r="D191" s="76"/>
      <c r="E191" s="76"/>
      <c r="F191" s="76"/>
      <c r="G191" s="76"/>
      <c r="H191" s="76"/>
      <c r="I191" s="76"/>
      <c r="J191" s="76"/>
      <c r="K191" s="41"/>
    </row>
    <row r="192" spans="2:11" ht="15.75">
      <c r="B192" s="41"/>
      <c r="C192" s="76"/>
      <c r="D192" s="76"/>
      <c r="E192" s="76"/>
      <c r="F192" s="76"/>
      <c r="G192" s="76"/>
      <c r="H192" s="76"/>
      <c r="I192" s="76"/>
      <c r="J192" s="76"/>
      <c r="K192" s="41"/>
    </row>
    <row r="193" spans="2:11" ht="15.75">
      <c r="B193" s="41"/>
      <c r="C193" s="76"/>
      <c r="D193" s="76"/>
      <c r="E193" s="76"/>
      <c r="F193" s="76"/>
      <c r="G193" s="76"/>
      <c r="H193" s="76"/>
      <c r="I193" s="76"/>
      <c r="J193" s="76"/>
      <c r="K193" s="41"/>
    </row>
    <row r="194" spans="2:11" ht="15.75">
      <c r="B194" s="42"/>
      <c r="C194" s="76"/>
      <c r="D194" s="76"/>
      <c r="E194" s="76"/>
      <c r="F194" s="76"/>
      <c r="G194" s="76"/>
      <c r="H194" s="76"/>
      <c r="I194" s="76"/>
      <c r="J194" s="76"/>
      <c r="K194" s="42"/>
    </row>
    <row r="195" spans="2:11" ht="15.75">
      <c r="B195" s="42"/>
      <c r="C195" s="76"/>
      <c r="D195" s="76"/>
      <c r="E195" s="76"/>
      <c r="F195" s="76"/>
      <c r="G195" s="76"/>
      <c r="H195" s="76"/>
      <c r="I195" s="76"/>
      <c r="J195" s="76"/>
      <c r="K195" s="42"/>
    </row>
    <row r="196" spans="2:11" ht="15.75">
      <c r="B196" s="42"/>
      <c r="C196" s="76"/>
      <c r="D196" s="76"/>
      <c r="E196" s="76"/>
      <c r="F196" s="76"/>
      <c r="G196" s="76"/>
      <c r="H196" s="76"/>
      <c r="I196" s="76"/>
      <c r="J196" s="76"/>
      <c r="K196" s="42"/>
    </row>
    <row r="197" spans="2:11" ht="15.75">
      <c r="B197" s="42"/>
      <c r="C197" s="76"/>
      <c r="D197" s="76"/>
      <c r="E197" s="76"/>
      <c r="F197" s="76"/>
      <c r="G197" s="76"/>
      <c r="H197" s="76"/>
      <c r="I197" s="76"/>
      <c r="J197" s="76"/>
      <c r="K197" s="42"/>
    </row>
    <row r="198" spans="2:11" ht="15.75">
      <c r="B198" s="42"/>
      <c r="C198" s="76"/>
      <c r="D198" s="76"/>
      <c r="E198" s="76"/>
      <c r="F198" s="76"/>
      <c r="G198" s="76"/>
      <c r="H198" s="76"/>
      <c r="I198" s="76"/>
      <c r="J198" s="76"/>
      <c r="K198" s="42"/>
    </row>
    <row r="199" spans="2:11" ht="15.75">
      <c r="B199" s="42"/>
      <c r="C199" s="76"/>
      <c r="D199" s="76"/>
      <c r="E199" s="76"/>
      <c r="F199" s="76"/>
      <c r="G199" s="76"/>
      <c r="H199" s="76"/>
      <c r="I199" s="76"/>
      <c r="J199" s="76"/>
      <c r="K199" s="42"/>
    </row>
    <row r="200" spans="2:11" ht="15.75">
      <c r="B200" s="42"/>
      <c r="C200" s="76"/>
      <c r="D200" s="76"/>
      <c r="E200" s="76"/>
      <c r="F200" s="76"/>
      <c r="G200" s="76"/>
      <c r="H200" s="76"/>
      <c r="I200" s="76"/>
      <c r="J200" s="76"/>
      <c r="K200" s="42"/>
    </row>
    <row r="201" spans="2:11" ht="15.75">
      <c r="B201" s="42"/>
      <c r="C201" s="76"/>
      <c r="D201" s="76"/>
      <c r="E201" s="76"/>
      <c r="F201" s="76"/>
      <c r="G201" s="76"/>
      <c r="H201" s="76"/>
      <c r="I201" s="76"/>
      <c r="J201" s="76"/>
      <c r="K201" s="42"/>
    </row>
    <row r="202" spans="2:11" ht="15.75">
      <c r="B202" s="42"/>
      <c r="C202" s="76"/>
      <c r="D202" s="76"/>
      <c r="E202" s="76"/>
      <c r="F202" s="76"/>
      <c r="G202" s="76"/>
      <c r="H202" s="76"/>
      <c r="I202" s="76"/>
      <c r="J202" s="76"/>
      <c r="K202" s="42"/>
    </row>
    <row r="203" spans="2:11" ht="15.75">
      <c r="B203" s="42"/>
      <c r="C203" s="76"/>
      <c r="D203" s="76"/>
      <c r="E203" s="76"/>
      <c r="F203" s="76"/>
      <c r="G203" s="76"/>
      <c r="H203" s="76"/>
      <c r="I203" s="76"/>
      <c r="J203" s="76"/>
      <c r="K203" s="42"/>
    </row>
    <row r="204" spans="2:11" ht="15.75">
      <c r="B204" s="42"/>
      <c r="C204" s="76"/>
      <c r="D204" s="76"/>
      <c r="E204" s="76"/>
      <c r="F204" s="76"/>
      <c r="G204" s="76"/>
      <c r="H204" s="76"/>
      <c r="I204" s="76"/>
      <c r="J204" s="76"/>
      <c r="K204" s="42"/>
    </row>
    <row r="205" spans="2:11" ht="15.75">
      <c r="B205" s="42"/>
      <c r="C205" s="76"/>
      <c r="D205" s="76"/>
      <c r="E205" s="76"/>
      <c r="F205" s="76"/>
      <c r="G205" s="76"/>
      <c r="H205" s="76"/>
      <c r="I205" s="76"/>
      <c r="J205" s="76"/>
      <c r="K205" s="42"/>
    </row>
    <row r="206" spans="2:11" ht="15.75">
      <c r="B206" s="42"/>
      <c r="C206" s="76"/>
      <c r="D206" s="76"/>
      <c r="E206" s="76"/>
      <c r="F206" s="76"/>
      <c r="G206" s="76"/>
      <c r="H206" s="76"/>
      <c r="I206" s="76"/>
      <c r="J206" s="76"/>
      <c r="K206" s="42"/>
    </row>
    <row r="207" spans="2:11" ht="15.75">
      <c r="B207" s="42"/>
      <c r="C207" s="76"/>
      <c r="D207" s="76"/>
      <c r="E207" s="76"/>
      <c r="F207" s="76"/>
      <c r="G207" s="76"/>
      <c r="H207" s="76"/>
      <c r="I207" s="76"/>
      <c r="J207" s="76"/>
      <c r="K207" s="42"/>
    </row>
    <row r="208" spans="2:11" ht="15.75">
      <c r="B208" s="42"/>
      <c r="C208" s="76"/>
      <c r="D208" s="76"/>
      <c r="E208" s="76"/>
      <c r="F208" s="76"/>
      <c r="G208" s="76"/>
      <c r="H208" s="76"/>
      <c r="I208" s="76"/>
      <c r="J208" s="76"/>
      <c r="K208" s="42"/>
    </row>
    <row r="209" spans="2:11" ht="15.75">
      <c r="B209" s="42"/>
      <c r="C209" s="76"/>
      <c r="D209" s="76"/>
      <c r="E209" s="76"/>
      <c r="F209" s="76"/>
      <c r="G209" s="76"/>
      <c r="H209" s="76"/>
      <c r="I209" s="76"/>
      <c r="J209" s="76"/>
      <c r="K209" s="42"/>
    </row>
    <row r="210" spans="2:11" ht="15.75">
      <c r="B210" s="42"/>
      <c r="C210" s="76"/>
      <c r="D210" s="76"/>
      <c r="E210" s="76"/>
      <c r="F210" s="76"/>
      <c r="G210" s="76"/>
      <c r="H210" s="76"/>
      <c r="I210" s="76"/>
      <c r="J210" s="76"/>
      <c r="K210" s="42"/>
    </row>
    <row r="211" spans="2:11" ht="15.75">
      <c r="B211" s="42"/>
      <c r="C211" s="76"/>
      <c r="D211" s="76"/>
      <c r="E211" s="76"/>
      <c r="F211" s="76"/>
      <c r="G211" s="76"/>
      <c r="H211" s="76"/>
      <c r="I211" s="76"/>
      <c r="J211" s="76"/>
      <c r="K211" s="42"/>
    </row>
    <row r="212" spans="2:11" ht="15.75">
      <c r="B212" s="42"/>
      <c r="C212" s="76"/>
      <c r="D212" s="76"/>
      <c r="E212" s="76"/>
      <c r="F212" s="76"/>
      <c r="G212" s="76"/>
      <c r="H212" s="76"/>
      <c r="I212" s="76"/>
      <c r="J212" s="76"/>
      <c r="K212" s="42"/>
    </row>
    <row r="213" spans="2:11" ht="15.75">
      <c r="B213" s="42"/>
      <c r="C213" s="76"/>
      <c r="D213" s="76"/>
      <c r="E213" s="76"/>
      <c r="F213" s="76"/>
      <c r="G213" s="76"/>
      <c r="H213" s="76"/>
      <c r="I213" s="76"/>
      <c r="J213" s="76"/>
      <c r="K213" s="42"/>
    </row>
    <row r="214" spans="2:11" ht="15.75">
      <c r="B214" s="42"/>
      <c r="C214" s="76"/>
      <c r="D214" s="76"/>
      <c r="E214" s="76"/>
      <c r="F214" s="76"/>
      <c r="G214" s="76"/>
      <c r="H214" s="76"/>
      <c r="I214" s="76"/>
      <c r="J214" s="76"/>
      <c r="K214" s="42"/>
    </row>
    <row r="215" spans="2:11" ht="15.75">
      <c r="B215" s="42"/>
      <c r="C215" s="76"/>
      <c r="D215" s="76"/>
      <c r="E215" s="76"/>
      <c r="F215" s="76"/>
      <c r="G215" s="76"/>
      <c r="H215" s="76"/>
      <c r="I215" s="76"/>
      <c r="J215" s="76"/>
      <c r="K215" s="42"/>
    </row>
    <row r="216" spans="2:11" ht="15.75">
      <c r="B216" s="42"/>
      <c r="C216" s="76"/>
      <c r="D216" s="76"/>
      <c r="E216" s="76"/>
      <c r="F216" s="76"/>
      <c r="G216" s="76"/>
      <c r="H216" s="76"/>
      <c r="I216" s="76"/>
      <c r="J216" s="76"/>
      <c r="K216" s="42"/>
    </row>
    <row r="217" spans="2:11" ht="15.75">
      <c r="B217" s="42"/>
      <c r="C217" s="76"/>
      <c r="D217" s="76"/>
      <c r="E217" s="76"/>
      <c r="F217" s="76"/>
      <c r="G217" s="76"/>
      <c r="H217" s="76"/>
      <c r="I217" s="76"/>
      <c r="J217" s="76"/>
      <c r="K217" s="42"/>
    </row>
    <row r="218" spans="2:11" ht="15.75">
      <c r="B218" s="42"/>
      <c r="C218" s="76"/>
      <c r="D218" s="76"/>
      <c r="E218" s="76"/>
      <c r="F218" s="76"/>
      <c r="G218" s="76"/>
      <c r="H218" s="76"/>
      <c r="I218" s="76"/>
      <c r="J218" s="76"/>
      <c r="K218" s="42"/>
    </row>
    <row r="219" spans="2:11" ht="15.75">
      <c r="B219" s="42"/>
      <c r="C219" s="76"/>
      <c r="D219" s="76"/>
      <c r="E219" s="76"/>
      <c r="F219" s="76"/>
      <c r="G219" s="76"/>
      <c r="H219" s="76"/>
      <c r="I219" s="76"/>
      <c r="J219" s="76"/>
      <c r="K219" s="42"/>
    </row>
    <row r="220" spans="2:11" ht="15.75">
      <c r="B220" s="42"/>
      <c r="C220" s="76"/>
      <c r="D220" s="76"/>
      <c r="E220" s="76"/>
      <c r="F220" s="76"/>
      <c r="G220" s="76"/>
      <c r="H220" s="76"/>
      <c r="I220" s="76"/>
      <c r="J220" s="76"/>
      <c r="K220" s="42"/>
    </row>
    <row r="221" spans="2:11" ht="15.75">
      <c r="B221" s="42"/>
      <c r="C221" s="76"/>
      <c r="D221" s="76"/>
      <c r="E221" s="76"/>
      <c r="F221" s="76"/>
      <c r="G221" s="76"/>
      <c r="H221" s="76"/>
      <c r="I221" s="76"/>
      <c r="J221" s="76"/>
      <c r="K221" s="42"/>
    </row>
    <row r="222" spans="2:11" ht="15.75">
      <c r="B222" s="42"/>
      <c r="C222" s="76"/>
      <c r="D222" s="76"/>
      <c r="E222" s="76"/>
      <c r="F222" s="76"/>
      <c r="G222" s="76"/>
      <c r="H222" s="76"/>
      <c r="I222" s="76"/>
      <c r="J222" s="76"/>
      <c r="K222" s="42"/>
    </row>
    <row r="223" spans="2:11" ht="15.75">
      <c r="B223" s="42"/>
      <c r="C223" s="76"/>
      <c r="D223" s="76"/>
      <c r="E223" s="76"/>
      <c r="F223" s="76"/>
      <c r="G223" s="76"/>
      <c r="H223" s="76"/>
      <c r="I223" s="76"/>
      <c r="J223" s="76"/>
      <c r="K223" s="42"/>
    </row>
    <row r="224" spans="2:11" ht="15.75">
      <c r="B224" s="42"/>
      <c r="C224" s="76"/>
      <c r="D224" s="76"/>
      <c r="E224" s="76"/>
      <c r="F224" s="76"/>
      <c r="G224" s="76"/>
      <c r="H224" s="76"/>
      <c r="I224" s="76"/>
      <c r="J224" s="76"/>
      <c r="K224" s="42"/>
    </row>
    <row r="225" spans="2:11" ht="15.75">
      <c r="B225" s="42"/>
      <c r="C225" s="76"/>
      <c r="D225" s="76"/>
      <c r="E225" s="76"/>
      <c r="F225" s="76"/>
      <c r="G225" s="76"/>
      <c r="H225" s="76"/>
      <c r="I225" s="76"/>
      <c r="J225" s="76"/>
      <c r="K225" s="42"/>
    </row>
    <row r="226" spans="2:11" ht="15.75">
      <c r="B226" s="42"/>
      <c r="C226" s="76"/>
      <c r="D226" s="76"/>
      <c r="E226" s="76"/>
      <c r="F226" s="76"/>
      <c r="G226" s="76"/>
      <c r="H226" s="76"/>
      <c r="I226" s="76"/>
      <c r="J226" s="76"/>
      <c r="K226" s="42"/>
    </row>
    <row r="227" spans="2:11" ht="15.75">
      <c r="B227" s="42"/>
      <c r="C227" s="76"/>
      <c r="D227" s="76"/>
      <c r="E227" s="76"/>
      <c r="F227" s="76"/>
      <c r="G227" s="76"/>
      <c r="H227" s="76"/>
      <c r="I227" s="76"/>
      <c r="J227" s="76"/>
      <c r="K227" s="42"/>
    </row>
    <row r="228" spans="2:11" ht="15.75">
      <c r="B228" s="42"/>
      <c r="C228" s="76"/>
      <c r="D228" s="76"/>
      <c r="E228" s="76"/>
      <c r="F228" s="76"/>
      <c r="G228" s="76"/>
      <c r="H228" s="76"/>
      <c r="I228" s="76"/>
      <c r="J228" s="76"/>
      <c r="K228" s="42"/>
    </row>
    <row r="229" spans="2:11" ht="15.75">
      <c r="B229" s="42"/>
      <c r="C229" s="76"/>
      <c r="D229" s="76"/>
      <c r="E229" s="76"/>
      <c r="F229" s="76"/>
      <c r="G229" s="76"/>
      <c r="H229" s="76"/>
      <c r="I229" s="76"/>
      <c r="J229" s="76"/>
      <c r="K229" s="42"/>
    </row>
    <row r="230" spans="2:11" ht="15.75">
      <c r="B230" s="42"/>
      <c r="C230" s="76"/>
      <c r="D230" s="76"/>
      <c r="E230" s="76"/>
      <c r="F230" s="76"/>
      <c r="G230" s="76"/>
      <c r="H230" s="76"/>
      <c r="I230" s="76"/>
      <c r="J230" s="76"/>
      <c r="K230" s="42"/>
    </row>
    <row r="231" spans="2:11" ht="15.75">
      <c r="B231" s="42"/>
      <c r="C231" s="76"/>
      <c r="D231" s="76"/>
      <c r="E231" s="76"/>
      <c r="F231" s="76"/>
      <c r="G231" s="76"/>
      <c r="H231" s="76"/>
      <c r="I231" s="76"/>
      <c r="J231" s="76"/>
      <c r="K231" s="42"/>
    </row>
    <row r="232" spans="2:11" ht="15.75">
      <c r="B232" s="42"/>
      <c r="C232" s="76"/>
      <c r="D232" s="76"/>
      <c r="E232" s="76"/>
      <c r="F232" s="76"/>
      <c r="G232" s="76"/>
      <c r="H232" s="76"/>
      <c r="I232" s="76"/>
      <c r="J232" s="76"/>
      <c r="K232" s="42"/>
    </row>
    <row r="233" spans="2:11" ht="15.75">
      <c r="B233" s="42"/>
      <c r="C233" s="76"/>
      <c r="D233" s="76"/>
      <c r="E233" s="76"/>
      <c r="F233" s="76"/>
      <c r="G233" s="76"/>
      <c r="H233" s="76"/>
      <c r="I233" s="76"/>
      <c r="J233" s="76"/>
      <c r="K233" s="42"/>
    </row>
    <row r="234" spans="2:11" ht="15.75">
      <c r="B234" s="42"/>
      <c r="C234" s="76"/>
      <c r="D234" s="76"/>
      <c r="E234" s="76"/>
      <c r="F234" s="76"/>
      <c r="G234" s="76"/>
      <c r="H234" s="76"/>
      <c r="I234" s="76"/>
      <c r="J234" s="76"/>
      <c r="K234" s="42"/>
    </row>
    <row r="235" spans="2:11" ht="15.75">
      <c r="B235" s="42"/>
      <c r="C235" s="76"/>
      <c r="D235" s="76"/>
      <c r="E235" s="76"/>
      <c r="F235" s="76"/>
      <c r="G235" s="76"/>
      <c r="H235" s="76"/>
      <c r="I235" s="76"/>
      <c r="J235" s="76"/>
      <c r="K235" s="42"/>
    </row>
    <row r="236" spans="2:11" ht="15.75">
      <c r="B236" s="42"/>
      <c r="C236" s="76"/>
      <c r="D236" s="76"/>
      <c r="E236" s="76"/>
      <c r="F236" s="76"/>
      <c r="G236" s="76"/>
      <c r="H236" s="76"/>
      <c r="I236" s="76"/>
      <c r="J236" s="76"/>
      <c r="K236" s="42"/>
    </row>
    <row r="237" spans="2:11" ht="15.75">
      <c r="B237" s="42"/>
      <c r="C237" s="76"/>
      <c r="D237" s="76"/>
      <c r="E237" s="76"/>
      <c r="F237" s="76"/>
      <c r="G237" s="76"/>
      <c r="H237" s="76"/>
      <c r="I237" s="76"/>
      <c r="J237" s="76"/>
      <c r="K237" s="42"/>
    </row>
    <row r="238" spans="2:11" ht="15.75">
      <c r="B238" s="42"/>
      <c r="C238" s="76"/>
      <c r="D238" s="76"/>
      <c r="E238" s="76"/>
      <c r="F238" s="76"/>
      <c r="G238" s="76"/>
      <c r="H238" s="76"/>
      <c r="I238" s="76"/>
      <c r="J238" s="76"/>
      <c r="K238" s="42"/>
    </row>
    <row r="239" spans="2:11" ht="15.75">
      <c r="B239" s="42"/>
      <c r="C239" s="76"/>
      <c r="D239" s="76"/>
      <c r="E239" s="76"/>
      <c r="F239" s="76"/>
      <c r="G239" s="76"/>
      <c r="H239" s="76"/>
      <c r="I239" s="76"/>
      <c r="J239" s="76"/>
      <c r="K239" s="42"/>
    </row>
    <row r="240" spans="2:11" ht="15.75">
      <c r="B240" s="42"/>
      <c r="C240" s="76"/>
      <c r="D240" s="76"/>
      <c r="E240" s="76"/>
      <c r="F240" s="76"/>
      <c r="G240" s="76"/>
      <c r="H240" s="76"/>
      <c r="I240" s="76"/>
      <c r="J240" s="76"/>
      <c r="K240" s="42"/>
    </row>
    <row r="241" spans="2:11" ht="15.75">
      <c r="B241" s="42"/>
      <c r="C241" s="76"/>
      <c r="D241" s="76"/>
      <c r="E241" s="76"/>
      <c r="F241" s="76"/>
      <c r="G241" s="76"/>
      <c r="H241" s="76"/>
      <c r="I241" s="76"/>
      <c r="J241" s="76"/>
      <c r="K241" s="42"/>
    </row>
    <row r="242" spans="2:11" ht="15.75">
      <c r="B242" s="42"/>
      <c r="C242" s="76"/>
      <c r="D242" s="76"/>
      <c r="E242" s="76"/>
      <c r="F242" s="76"/>
      <c r="G242" s="76"/>
      <c r="H242" s="76"/>
      <c r="I242" s="76"/>
      <c r="J242" s="76"/>
      <c r="K242" s="42"/>
    </row>
    <row r="243" spans="2:11" ht="15.75">
      <c r="B243" s="42"/>
      <c r="C243" s="76"/>
      <c r="D243" s="76"/>
      <c r="E243" s="76"/>
      <c r="F243" s="76"/>
      <c r="G243" s="76"/>
      <c r="H243" s="76"/>
      <c r="I243" s="76"/>
      <c r="J243" s="76"/>
      <c r="K243" s="42"/>
    </row>
    <row r="244" spans="2:11" ht="15.75">
      <c r="B244" s="42"/>
      <c r="C244" s="76"/>
      <c r="D244" s="76"/>
      <c r="E244" s="76"/>
      <c r="F244" s="76"/>
      <c r="G244" s="76"/>
      <c r="H244" s="76"/>
      <c r="I244" s="76"/>
      <c r="J244" s="76"/>
      <c r="K244" s="42"/>
    </row>
    <row r="245" spans="2:11" ht="15.75">
      <c r="B245" s="42"/>
      <c r="C245" s="76"/>
      <c r="D245" s="76"/>
      <c r="E245" s="76"/>
      <c r="F245" s="76"/>
      <c r="G245" s="76"/>
      <c r="H245" s="76"/>
      <c r="I245" s="76"/>
      <c r="J245" s="76"/>
      <c r="K245" s="42"/>
    </row>
    <row r="246" spans="2:11" ht="15.75">
      <c r="B246" s="42"/>
      <c r="C246" s="76"/>
      <c r="D246" s="76"/>
      <c r="E246" s="76"/>
      <c r="F246" s="76"/>
      <c r="G246" s="76"/>
      <c r="H246" s="76"/>
      <c r="I246" s="76"/>
      <c r="J246" s="76"/>
      <c r="K246" s="42"/>
    </row>
    <row r="247" spans="2:11" ht="15.75">
      <c r="B247" s="42"/>
      <c r="C247" s="76"/>
      <c r="D247" s="76"/>
      <c r="E247" s="76"/>
      <c r="F247" s="76"/>
      <c r="G247" s="76"/>
      <c r="H247" s="76"/>
      <c r="I247" s="76"/>
      <c r="J247" s="76"/>
      <c r="K247" s="42"/>
    </row>
    <row r="248" spans="2:11" ht="15.75">
      <c r="B248" s="42"/>
      <c r="C248" s="76"/>
      <c r="D248" s="76"/>
      <c r="E248" s="76"/>
      <c r="F248" s="76"/>
      <c r="G248" s="76"/>
      <c r="H248" s="76"/>
      <c r="I248" s="76"/>
      <c r="J248" s="76"/>
      <c r="K248" s="42"/>
    </row>
    <row r="249" spans="2:11" ht="15.75">
      <c r="B249" s="42"/>
      <c r="C249" s="76"/>
      <c r="D249" s="76"/>
      <c r="E249" s="76"/>
      <c r="F249" s="76"/>
      <c r="G249" s="76"/>
      <c r="H249" s="76"/>
      <c r="I249" s="76"/>
      <c r="J249" s="76"/>
      <c r="K249" s="42"/>
    </row>
    <row r="250" spans="2:11" ht="15.75">
      <c r="B250" s="42"/>
      <c r="C250" s="76"/>
      <c r="D250" s="76"/>
      <c r="E250" s="76"/>
      <c r="F250" s="76"/>
      <c r="G250" s="76"/>
      <c r="H250" s="76"/>
      <c r="I250" s="76"/>
      <c r="J250" s="76"/>
      <c r="K250" s="42"/>
    </row>
    <row r="251" spans="2:11" ht="15.75">
      <c r="B251" s="42"/>
      <c r="C251" s="76"/>
      <c r="D251" s="76"/>
      <c r="E251" s="76"/>
      <c r="F251" s="76"/>
      <c r="G251" s="76"/>
      <c r="H251" s="76"/>
      <c r="I251" s="76"/>
      <c r="J251" s="76"/>
      <c r="K251" s="42"/>
    </row>
    <row r="252" spans="2:11" ht="15.75">
      <c r="B252" s="42"/>
      <c r="C252" s="76"/>
      <c r="D252" s="76"/>
      <c r="E252" s="76"/>
      <c r="F252" s="76"/>
      <c r="G252" s="76"/>
      <c r="H252" s="76"/>
      <c r="I252" s="76"/>
      <c r="J252" s="76"/>
      <c r="K252" s="42"/>
    </row>
    <row r="253" spans="2:11" ht="15.75">
      <c r="B253" s="42"/>
      <c r="C253" s="76"/>
      <c r="D253" s="76"/>
      <c r="E253" s="76"/>
      <c r="F253" s="76"/>
      <c r="G253" s="76"/>
      <c r="H253" s="76"/>
      <c r="I253" s="76"/>
      <c r="J253" s="76"/>
      <c r="K253" s="42"/>
    </row>
    <row r="254" spans="2:11" ht="15.75">
      <c r="B254" s="42"/>
      <c r="C254" s="76"/>
      <c r="D254" s="76"/>
      <c r="E254" s="76"/>
      <c r="F254" s="76"/>
      <c r="G254" s="76"/>
      <c r="H254" s="76"/>
      <c r="I254" s="76"/>
      <c r="J254" s="76"/>
      <c r="K254" s="42"/>
    </row>
    <row r="255" spans="2:11" ht="15.75">
      <c r="B255" s="42"/>
      <c r="C255" s="76"/>
      <c r="D255" s="76"/>
      <c r="E255" s="76"/>
      <c r="F255" s="76"/>
      <c r="G255" s="76"/>
      <c r="H255" s="76"/>
      <c r="I255" s="76"/>
      <c r="J255" s="76"/>
      <c r="K255" s="42"/>
    </row>
    <row r="256" spans="2:11" ht="15.75">
      <c r="B256" s="42"/>
      <c r="C256" s="76"/>
      <c r="D256" s="76"/>
      <c r="E256" s="76"/>
      <c r="F256" s="76"/>
      <c r="G256" s="76"/>
      <c r="H256" s="76"/>
      <c r="I256" s="76"/>
      <c r="J256" s="76"/>
      <c r="K256" s="42"/>
    </row>
    <row r="257" spans="2:11" ht="15.75">
      <c r="B257" s="42"/>
      <c r="C257" s="76"/>
      <c r="D257" s="76"/>
      <c r="E257" s="76"/>
      <c r="F257" s="76"/>
      <c r="G257" s="76"/>
      <c r="H257" s="76"/>
      <c r="I257" s="76"/>
      <c r="J257" s="76"/>
      <c r="K257" s="42"/>
    </row>
    <row r="258" spans="2:11" ht="15.75">
      <c r="B258" s="42"/>
      <c r="C258" s="76"/>
      <c r="D258" s="76"/>
      <c r="E258" s="76"/>
      <c r="F258" s="76"/>
      <c r="G258" s="76"/>
      <c r="H258" s="76"/>
      <c r="I258" s="76"/>
      <c r="J258" s="76"/>
      <c r="K258" s="42"/>
    </row>
    <row r="259" spans="2:11" ht="15.75">
      <c r="B259" s="42"/>
      <c r="C259" s="76"/>
      <c r="D259" s="76"/>
      <c r="E259" s="76"/>
      <c r="F259" s="76"/>
      <c r="G259" s="76"/>
      <c r="H259" s="76"/>
      <c r="I259" s="76"/>
      <c r="J259" s="76"/>
      <c r="K259" s="42"/>
    </row>
    <row r="260" spans="2:11" ht="15.75">
      <c r="B260" s="42"/>
      <c r="C260" s="76"/>
      <c r="D260" s="76"/>
      <c r="E260" s="76"/>
      <c r="F260" s="76"/>
      <c r="G260" s="76"/>
      <c r="H260" s="76"/>
      <c r="I260" s="76"/>
      <c r="J260" s="76"/>
      <c r="K260" s="42"/>
    </row>
    <row r="261" spans="2:11" ht="15.75">
      <c r="B261" s="42"/>
      <c r="C261" s="76"/>
      <c r="D261" s="76"/>
      <c r="E261" s="76"/>
      <c r="F261" s="76"/>
      <c r="G261" s="76"/>
      <c r="H261" s="76"/>
      <c r="I261" s="76"/>
      <c r="J261" s="76"/>
      <c r="K261" s="42"/>
    </row>
    <row r="262" spans="2:11" ht="15.75">
      <c r="B262" s="42"/>
      <c r="C262" s="76"/>
      <c r="D262" s="76"/>
      <c r="E262" s="76"/>
      <c r="F262" s="76"/>
      <c r="G262" s="76"/>
      <c r="H262" s="76"/>
      <c r="I262" s="76"/>
      <c r="J262" s="76"/>
      <c r="K262" s="42"/>
    </row>
    <row r="263" spans="2:11" ht="15.75">
      <c r="B263" s="42"/>
      <c r="C263" s="76"/>
      <c r="D263" s="76"/>
      <c r="E263" s="76"/>
      <c r="F263" s="76"/>
      <c r="G263" s="76"/>
      <c r="H263" s="76"/>
      <c r="I263" s="76"/>
      <c r="J263" s="76"/>
      <c r="K263" s="42"/>
    </row>
    <row r="264" spans="2:11" ht="15.75">
      <c r="B264" s="42"/>
      <c r="C264" s="76"/>
      <c r="D264" s="76"/>
      <c r="E264" s="76"/>
      <c r="F264" s="76"/>
      <c r="G264" s="76"/>
      <c r="H264" s="76"/>
      <c r="I264" s="76"/>
      <c r="J264" s="76"/>
      <c r="K264" s="42"/>
    </row>
    <row r="265" spans="2:11" ht="15.75">
      <c r="B265" s="42"/>
      <c r="C265" s="76"/>
      <c r="D265" s="76"/>
      <c r="E265" s="76"/>
      <c r="F265" s="76"/>
      <c r="G265" s="76"/>
      <c r="H265" s="76"/>
      <c r="I265" s="76"/>
      <c r="J265" s="76"/>
      <c r="K265" s="42"/>
    </row>
    <row r="266" spans="2:11" ht="15.75">
      <c r="B266" s="42"/>
      <c r="C266" s="76"/>
      <c r="D266" s="76"/>
      <c r="E266" s="76"/>
      <c r="F266" s="76"/>
      <c r="G266" s="76"/>
      <c r="H266" s="76"/>
      <c r="I266" s="76"/>
      <c r="J266" s="76"/>
      <c r="K266" s="42"/>
    </row>
    <row r="267" spans="2:11" ht="15.75">
      <c r="B267" s="42"/>
      <c r="C267" s="76"/>
      <c r="D267" s="76"/>
      <c r="E267" s="76"/>
      <c r="F267" s="76"/>
      <c r="G267" s="76"/>
      <c r="H267" s="76"/>
      <c r="I267" s="76"/>
      <c r="J267" s="76"/>
      <c r="K267" s="42"/>
    </row>
    <row r="268" spans="2:11" ht="15.75">
      <c r="B268" s="42"/>
      <c r="C268" s="76"/>
      <c r="D268" s="76"/>
      <c r="E268" s="76"/>
      <c r="F268" s="76"/>
      <c r="G268" s="76"/>
      <c r="H268" s="76"/>
      <c r="I268" s="76"/>
      <c r="J268" s="76"/>
      <c r="K268" s="42"/>
    </row>
    <row r="269" spans="2:11" ht="15.75">
      <c r="B269" s="42"/>
      <c r="C269" s="76"/>
      <c r="D269" s="76"/>
      <c r="E269" s="76"/>
      <c r="F269" s="76"/>
      <c r="G269" s="76"/>
      <c r="H269" s="76"/>
      <c r="I269" s="76"/>
      <c r="J269" s="76"/>
      <c r="K269" s="42"/>
    </row>
    <row r="270" spans="2:11" ht="15.75">
      <c r="B270" s="42"/>
      <c r="C270" s="76"/>
      <c r="D270" s="76"/>
      <c r="E270" s="76"/>
      <c r="F270" s="76"/>
      <c r="G270" s="76"/>
      <c r="H270" s="76"/>
      <c r="I270" s="76"/>
      <c r="J270" s="76"/>
      <c r="K270" s="42"/>
    </row>
    <row r="271" spans="2:11" ht="15.75">
      <c r="B271" s="42"/>
      <c r="C271" s="76"/>
      <c r="D271" s="76"/>
      <c r="E271" s="76"/>
      <c r="F271" s="76"/>
      <c r="G271" s="76"/>
      <c r="H271" s="76"/>
      <c r="I271" s="76"/>
      <c r="J271" s="76"/>
      <c r="K271" s="42"/>
    </row>
    <row r="272" spans="2:11" ht="15.75">
      <c r="B272" s="42"/>
      <c r="C272" s="76"/>
      <c r="D272" s="76"/>
      <c r="E272" s="76"/>
      <c r="F272" s="76"/>
      <c r="G272" s="76"/>
      <c r="H272" s="76"/>
      <c r="I272" s="76"/>
      <c r="J272" s="76"/>
      <c r="K272" s="42"/>
    </row>
    <row r="273" spans="2:11" ht="15.75">
      <c r="B273" s="42"/>
      <c r="C273" s="76"/>
      <c r="D273" s="76"/>
      <c r="E273" s="76"/>
      <c r="F273" s="76"/>
      <c r="G273" s="76"/>
      <c r="H273" s="76"/>
      <c r="I273" s="76"/>
      <c r="J273" s="76"/>
      <c r="K273" s="42"/>
    </row>
    <row r="274" spans="2:11" ht="15.75">
      <c r="B274" s="42"/>
      <c r="C274" s="76"/>
      <c r="D274" s="76"/>
      <c r="E274" s="76"/>
      <c r="F274" s="76"/>
      <c r="G274" s="76"/>
      <c r="H274" s="76"/>
      <c r="I274" s="76"/>
      <c r="J274" s="76"/>
      <c r="K274" s="42"/>
    </row>
    <row r="275" spans="2:11" ht="15.75">
      <c r="B275" s="42"/>
      <c r="C275" s="76"/>
      <c r="D275" s="76"/>
      <c r="E275" s="76"/>
      <c r="F275" s="76"/>
      <c r="G275" s="76"/>
      <c r="H275" s="76"/>
      <c r="I275" s="76"/>
      <c r="J275" s="76"/>
      <c r="K275" s="42"/>
    </row>
    <row r="276" spans="2:11" ht="15.75">
      <c r="B276" s="42"/>
      <c r="C276" s="76"/>
      <c r="D276" s="76"/>
      <c r="E276" s="76"/>
      <c r="F276" s="76"/>
      <c r="G276" s="76"/>
      <c r="H276" s="76"/>
      <c r="I276" s="76"/>
      <c r="J276" s="76"/>
      <c r="K276" s="42"/>
    </row>
    <row r="277" spans="2:11" ht="15.75">
      <c r="B277" s="42"/>
      <c r="C277" s="76"/>
      <c r="D277" s="76"/>
      <c r="E277" s="76"/>
      <c r="F277" s="76"/>
      <c r="G277" s="76"/>
      <c r="H277" s="76"/>
      <c r="I277" s="76"/>
      <c r="J277" s="76"/>
      <c r="K277" s="42"/>
    </row>
    <row r="278" spans="2:11" ht="15.75">
      <c r="B278" s="42"/>
      <c r="C278" s="76"/>
      <c r="D278" s="76"/>
      <c r="E278" s="76"/>
      <c r="F278" s="76"/>
      <c r="G278" s="76"/>
      <c r="H278" s="76"/>
      <c r="I278" s="76"/>
      <c r="J278" s="76"/>
      <c r="K278" s="42"/>
    </row>
    <row r="279" spans="2:11" ht="15.75">
      <c r="B279" s="42"/>
      <c r="C279" s="76"/>
      <c r="D279" s="76"/>
      <c r="E279" s="76"/>
      <c r="F279" s="76"/>
      <c r="G279" s="76"/>
      <c r="H279" s="76"/>
      <c r="I279" s="76"/>
      <c r="J279" s="76"/>
      <c r="K279" s="42"/>
    </row>
    <row r="280" spans="2:11" ht="15.75">
      <c r="B280" s="42"/>
      <c r="C280" s="76"/>
      <c r="D280" s="76"/>
      <c r="E280" s="76"/>
      <c r="F280" s="76"/>
      <c r="G280" s="76"/>
      <c r="H280" s="76"/>
      <c r="I280" s="76"/>
      <c r="J280" s="76"/>
      <c r="K280" s="42"/>
    </row>
    <row r="281" spans="2:11" ht="15.75">
      <c r="B281" s="42"/>
      <c r="C281" s="76"/>
      <c r="D281" s="76"/>
      <c r="E281" s="76"/>
      <c r="F281" s="76"/>
      <c r="G281" s="76"/>
      <c r="H281" s="76"/>
      <c r="I281" s="76"/>
      <c r="J281" s="76"/>
      <c r="K281" s="42"/>
    </row>
    <row r="282" spans="2:11" ht="15.75">
      <c r="B282" s="42"/>
      <c r="C282" s="76"/>
      <c r="D282" s="76"/>
      <c r="E282" s="76"/>
      <c r="F282" s="76"/>
      <c r="G282" s="76"/>
      <c r="H282" s="76"/>
      <c r="I282" s="76"/>
      <c r="J282" s="76"/>
      <c r="K282" s="42"/>
    </row>
    <row r="283" spans="2:11" ht="15.75">
      <c r="B283" s="42"/>
      <c r="C283" s="76"/>
      <c r="D283" s="76"/>
      <c r="E283" s="76"/>
      <c r="F283" s="76"/>
      <c r="G283" s="76"/>
      <c r="H283" s="76"/>
      <c r="I283" s="76"/>
      <c r="J283" s="76"/>
      <c r="K283" s="42"/>
    </row>
    <row r="284" spans="2:11" ht="15.75">
      <c r="B284" s="42"/>
      <c r="C284" s="76"/>
      <c r="D284" s="76"/>
      <c r="E284" s="76"/>
      <c r="F284" s="76"/>
      <c r="G284" s="76"/>
      <c r="H284" s="76"/>
      <c r="I284" s="76"/>
      <c r="J284" s="76"/>
      <c r="K284" s="42"/>
    </row>
    <row r="285" spans="2:11" ht="15.75">
      <c r="B285" s="42"/>
      <c r="C285" s="76"/>
      <c r="D285" s="76"/>
      <c r="E285" s="76"/>
      <c r="F285" s="76"/>
      <c r="G285" s="76"/>
      <c r="H285" s="76"/>
      <c r="I285" s="76"/>
      <c r="J285" s="76"/>
      <c r="K285" s="42"/>
    </row>
    <row r="286" spans="2:11" ht="15.75">
      <c r="B286" s="42"/>
      <c r="C286" s="76"/>
      <c r="D286" s="76"/>
      <c r="E286" s="76"/>
      <c r="F286" s="76"/>
      <c r="G286" s="76"/>
      <c r="H286" s="76"/>
      <c r="I286" s="76"/>
      <c r="J286" s="76"/>
      <c r="K286" s="42"/>
    </row>
    <row r="287" spans="2:11" ht="15.75">
      <c r="B287" s="42"/>
      <c r="C287" s="76"/>
      <c r="D287" s="76"/>
      <c r="E287" s="76"/>
      <c r="F287" s="76"/>
      <c r="G287" s="76"/>
      <c r="H287" s="76"/>
      <c r="I287" s="76"/>
      <c r="J287" s="76"/>
      <c r="K287" s="42"/>
    </row>
    <row r="288" spans="2:11" ht="15.75">
      <c r="B288" s="42"/>
      <c r="C288" s="76"/>
      <c r="D288" s="76"/>
      <c r="E288" s="76"/>
      <c r="F288" s="76"/>
      <c r="G288" s="76"/>
      <c r="H288" s="76"/>
      <c r="I288" s="76"/>
      <c r="J288" s="76"/>
      <c r="K288" s="42"/>
    </row>
    <row r="289" spans="2:11" ht="15.75">
      <c r="B289" s="42"/>
      <c r="C289" s="42"/>
      <c r="D289" s="42"/>
      <c r="E289" s="42"/>
      <c r="F289" s="42"/>
      <c r="G289" s="42"/>
      <c r="H289" s="42"/>
      <c r="I289" s="42"/>
      <c r="J289" s="42"/>
      <c r="K289" s="42"/>
    </row>
  </sheetData>
  <sheetProtection algorithmName="SHA-512" hashValue="L2jQVpSe9WvPZht9lUEU6WUW394g+TcsZVCuJ6hkUkcX4RH9i56lf3QrdiM/bc57ji2738l652lODLZv0wczwQ==" saltValue="gZ568a/h4KSatxH7QE0kkQ==" spinCount="100000" sheet="1" insertColumns="0" insertRows="0" deleteColumns="0" deleteRows="0" sort="0"/>
  <mergeCells count="362">
    <mergeCell ref="B1:K1"/>
    <mergeCell ref="M1:O1"/>
    <mergeCell ref="C2:J2"/>
    <mergeCell ref="M2:S2"/>
    <mergeCell ref="N3:O3"/>
    <mergeCell ref="P3:Q3"/>
    <mergeCell ref="R3:S3"/>
    <mergeCell ref="N6:O6"/>
    <mergeCell ref="P6:Q6"/>
    <mergeCell ref="R6:S6"/>
    <mergeCell ref="C7:D7"/>
    <mergeCell ref="E7:K7"/>
    <mergeCell ref="M7:P7"/>
    <mergeCell ref="Q7:S7"/>
    <mergeCell ref="N4:O4"/>
    <mergeCell ref="P4:Q4"/>
    <mergeCell ref="R4:S4"/>
    <mergeCell ref="N5:O5"/>
    <mergeCell ref="P5:Q5"/>
    <mergeCell ref="R5:S5"/>
    <mergeCell ref="C11:K11"/>
    <mergeCell ref="C12:K12"/>
    <mergeCell ref="C13:K13"/>
    <mergeCell ref="M13:S13"/>
    <mergeCell ref="C14:K14"/>
    <mergeCell ref="M14:O14"/>
    <mergeCell ref="P14:S14"/>
    <mergeCell ref="C8:D8"/>
    <mergeCell ref="E8:K8"/>
    <mergeCell ref="M8:P8"/>
    <mergeCell ref="Q8:S8"/>
    <mergeCell ref="C9:D9"/>
    <mergeCell ref="E9:K9"/>
    <mergeCell ref="M9:P9"/>
    <mergeCell ref="Q9:S9"/>
    <mergeCell ref="C17:K17"/>
    <mergeCell ref="M17:O17"/>
    <mergeCell ref="P17:S17"/>
    <mergeCell ref="C18:K18"/>
    <mergeCell ref="M18:O18"/>
    <mergeCell ref="P18:S18"/>
    <mergeCell ref="C15:K15"/>
    <mergeCell ref="M15:O15"/>
    <mergeCell ref="P15:S15"/>
    <mergeCell ref="C16:K16"/>
    <mergeCell ref="M16:O16"/>
    <mergeCell ref="P16:S16"/>
    <mergeCell ref="C21:K21"/>
    <mergeCell ref="M21:O21"/>
    <mergeCell ref="P21:S21"/>
    <mergeCell ref="C22:K22"/>
    <mergeCell ref="M22:O22"/>
    <mergeCell ref="P22:S22"/>
    <mergeCell ref="C19:K19"/>
    <mergeCell ref="M19:O19"/>
    <mergeCell ref="P19:S19"/>
    <mergeCell ref="C20:K20"/>
    <mergeCell ref="M20:O20"/>
    <mergeCell ref="P20:S20"/>
    <mergeCell ref="C26:K26"/>
    <mergeCell ref="C27:K27"/>
    <mergeCell ref="M27:R27"/>
    <mergeCell ref="C28:K28"/>
    <mergeCell ref="M28:O28"/>
    <mergeCell ref="Q28:R28"/>
    <mergeCell ref="C23:K23"/>
    <mergeCell ref="M23:O23"/>
    <mergeCell ref="C24:K24"/>
    <mergeCell ref="M24:O24"/>
    <mergeCell ref="C25:K25"/>
    <mergeCell ref="M25:O25"/>
    <mergeCell ref="C31:K31"/>
    <mergeCell ref="M31:O31"/>
    <mergeCell ref="Q31:R31"/>
    <mergeCell ref="C32:K32"/>
    <mergeCell ref="M32:O32"/>
    <mergeCell ref="Q32:R32"/>
    <mergeCell ref="C29:K29"/>
    <mergeCell ref="M29:O29"/>
    <mergeCell ref="Q29:R29"/>
    <mergeCell ref="C30:K30"/>
    <mergeCell ref="M30:O30"/>
    <mergeCell ref="Q30:R30"/>
    <mergeCell ref="C35:K35"/>
    <mergeCell ref="M35:O35"/>
    <mergeCell ref="Q35:R35"/>
    <mergeCell ref="C36:K36"/>
    <mergeCell ref="M36:O36"/>
    <mergeCell ref="Q36:R36"/>
    <mergeCell ref="C33:K33"/>
    <mergeCell ref="M33:O33"/>
    <mergeCell ref="Q33:R33"/>
    <mergeCell ref="C34:K34"/>
    <mergeCell ref="M34:O34"/>
    <mergeCell ref="Q34:R34"/>
    <mergeCell ref="C39:K39"/>
    <mergeCell ref="M39:O39"/>
    <mergeCell ref="Q39:R39"/>
    <mergeCell ref="C40:K40"/>
    <mergeCell ref="C41:K41"/>
    <mergeCell ref="C42:K42"/>
    <mergeCell ref="C37:K37"/>
    <mergeCell ref="M37:O37"/>
    <mergeCell ref="Q37:R37"/>
    <mergeCell ref="C38:K38"/>
    <mergeCell ref="M38:O38"/>
    <mergeCell ref="Q38:R38"/>
    <mergeCell ref="C49:K49"/>
    <mergeCell ref="C50:K50"/>
    <mergeCell ref="C51:K51"/>
    <mergeCell ref="C52:K52"/>
    <mergeCell ref="C53:K53"/>
    <mergeCell ref="C54:K54"/>
    <mergeCell ref="C43:K43"/>
    <mergeCell ref="C44:K44"/>
    <mergeCell ref="C45:K45"/>
    <mergeCell ref="C46:K46"/>
    <mergeCell ref="C47:K47"/>
    <mergeCell ref="C48:K48"/>
    <mergeCell ref="C61:K61"/>
    <mergeCell ref="C62:K62"/>
    <mergeCell ref="C63:K63"/>
    <mergeCell ref="C64:K64"/>
    <mergeCell ref="C65:K65"/>
    <mergeCell ref="C66:K66"/>
    <mergeCell ref="C55:K55"/>
    <mergeCell ref="C56:K56"/>
    <mergeCell ref="C57:K57"/>
    <mergeCell ref="C58:K58"/>
    <mergeCell ref="C59:K59"/>
    <mergeCell ref="C60:K60"/>
    <mergeCell ref="C73:K73"/>
    <mergeCell ref="C74:K74"/>
    <mergeCell ref="C75:K75"/>
    <mergeCell ref="C76:K76"/>
    <mergeCell ref="C77:K77"/>
    <mergeCell ref="C78:K78"/>
    <mergeCell ref="C67:K67"/>
    <mergeCell ref="C68:K68"/>
    <mergeCell ref="C69:K69"/>
    <mergeCell ref="C70:K70"/>
    <mergeCell ref="C71:K71"/>
    <mergeCell ref="C72:K72"/>
    <mergeCell ref="C85:K85"/>
    <mergeCell ref="C86:K86"/>
    <mergeCell ref="C87:K87"/>
    <mergeCell ref="C88:K88"/>
    <mergeCell ref="C89:K89"/>
    <mergeCell ref="C90:K90"/>
    <mergeCell ref="C79:K79"/>
    <mergeCell ref="C80:K80"/>
    <mergeCell ref="C81:K81"/>
    <mergeCell ref="C82:K82"/>
    <mergeCell ref="C83:K83"/>
    <mergeCell ref="C84:K84"/>
    <mergeCell ref="C97:K97"/>
    <mergeCell ref="C98:K98"/>
    <mergeCell ref="C99:K99"/>
    <mergeCell ref="M99:R99"/>
    <mergeCell ref="C100:K100"/>
    <mergeCell ref="M100:N100"/>
    <mergeCell ref="O100:P100"/>
    <mergeCell ref="Q100:R100"/>
    <mergeCell ref="C91:K91"/>
    <mergeCell ref="C92:K92"/>
    <mergeCell ref="C93:K93"/>
    <mergeCell ref="C94:K94"/>
    <mergeCell ref="C95:K95"/>
    <mergeCell ref="C96:K96"/>
    <mergeCell ref="C104:K104"/>
    <mergeCell ref="O104:P104"/>
    <mergeCell ref="Q104:R104"/>
    <mergeCell ref="C105:K105"/>
    <mergeCell ref="C106:K106"/>
    <mergeCell ref="C107:K107"/>
    <mergeCell ref="C101:K101"/>
    <mergeCell ref="M101:N102"/>
    <mergeCell ref="O101:P102"/>
    <mergeCell ref="Q101:R102"/>
    <mergeCell ref="C102:K102"/>
    <mergeCell ref="C103:K103"/>
    <mergeCell ref="C114:K114"/>
    <mergeCell ref="C115:K115"/>
    <mergeCell ref="C116:K116"/>
    <mergeCell ref="C117:K117"/>
    <mergeCell ref="C118:K118"/>
    <mergeCell ref="C119:K119"/>
    <mergeCell ref="C108:K108"/>
    <mergeCell ref="C109:K109"/>
    <mergeCell ref="C110:K110"/>
    <mergeCell ref="C111:K111"/>
    <mergeCell ref="C112:K112"/>
    <mergeCell ref="C113:K113"/>
    <mergeCell ref="C126:K126"/>
    <mergeCell ref="C127:K127"/>
    <mergeCell ref="C128:K128"/>
    <mergeCell ref="C129:K129"/>
    <mergeCell ref="C130:K130"/>
    <mergeCell ref="C131:K131"/>
    <mergeCell ref="C120:K120"/>
    <mergeCell ref="C121:K121"/>
    <mergeCell ref="C122:K122"/>
    <mergeCell ref="C123:K123"/>
    <mergeCell ref="C124:K124"/>
    <mergeCell ref="C125:K125"/>
    <mergeCell ref="C138:K138"/>
    <mergeCell ref="C139:K139"/>
    <mergeCell ref="C140:K140"/>
    <mergeCell ref="C141:K141"/>
    <mergeCell ref="C142:K142"/>
    <mergeCell ref="C143:K143"/>
    <mergeCell ref="C132:K132"/>
    <mergeCell ref="C133:K133"/>
    <mergeCell ref="C134:K134"/>
    <mergeCell ref="C135:K135"/>
    <mergeCell ref="C136:K136"/>
    <mergeCell ref="C137:K137"/>
    <mergeCell ref="C150:K150"/>
    <mergeCell ref="C151:K151"/>
    <mergeCell ref="C152:K152"/>
    <mergeCell ref="C153:K153"/>
    <mergeCell ref="C154:K154"/>
    <mergeCell ref="C155:K155"/>
    <mergeCell ref="C144:K144"/>
    <mergeCell ref="C145:K145"/>
    <mergeCell ref="C146:K146"/>
    <mergeCell ref="C147:K147"/>
    <mergeCell ref="C148:K148"/>
    <mergeCell ref="C149:K149"/>
    <mergeCell ref="C162:K162"/>
    <mergeCell ref="C163:K163"/>
    <mergeCell ref="C164:K164"/>
    <mergeCell ref="C165:J165"/>
    <mergeCell ref="C166:J166"/>
    <mergeCell ref="C167:J167"/>
    <mergeCell ref="C156:K156"/>
    <mergeCell ref="C157:K157"/>
    <mergeCell ref="C158:K158"/>
    <mergeCell ref="C159:K159"/>
    <mergeCell ref="C160:K160"/>
    <mergeCell ref="C161:K161"/>
    <mergeCell ref="C174:J174"/>
    <mergeCell ref="C175:J175"/>
    <mergeCell ref="C176:J176"/>
    <mergeCell ref="C177:J177"/>
    <mergeCell ref="C178:J178"/>
    <mergeCell ref="C179:J179"/>
    <mergeCell ref="C168:J168"/>
    <mergeCell ref="C169:J169"/>
    <mergeCell ref="C170:J170"/>
    <mergeCell ref="C171:J171"/>
    <mergeCell ref="C172:J172"/>
    <mergeCell ref="C173:J173"/>
    <mergeCell ref="C186:J186"/>
    <mergeCell ref="C187:J187"/>
    <mergeCell ref="C188:J188"/>
    <mergeCell ref="C189:J189"/>
    <mergeCell ref="C190:J190"/>
    <mergeCell ref="C191:J191"/>
    <mergeCell ref="C180:J180"/>
    <mergeCell ref="C181:J181"/>
    <mergeCell ref="C182:J182"/>
    <mergeCell ref="C183:J183"/>
    <mergeCell ref="C184:J184"/>
    <mergeCell ref="C185:J185"/>
    <mergeCell ref="C198:J198"/>
    <mergeCell ref="C199:J199"/>
    <mergeCell ref="C200:J200"/>
    <mergeCell ref="C201:J201"/>
    <mergeCell ref="C202:J202"/>
    <mergeCell ref="C203:J203"/>
    <mergeCell ref="C192:J192"/>
    <mergeCell ref="C193:J193"/>
    <mergeCell ref="C194:J194"/>
    <mergeCell ref="C195:J195"/>
    <mergeCell ref="C196:J196"/>
    <mergeCell ref="C197:J197"/>
    <mergeCell ref="C210:J210"/>
    <mergeCell ref="C211:J211"/>
    <mergeCell ref="C212:J212"/>
    <mergeCell ref="C213:J213"/>
    <mergeCell ref="C214:J214"/>
    <mergeCell ref="C215:J215"/>
    <mergeCell ref="C204:J204"/>
    <mergeCell ref="C205:J205"/>
    <mergeCell ref="C206:J206"/>
    <mergeCell ref="C207:J207"/>
    <mergeCell ref="C208:J208"/>
    <mergeCell ref="C209:J209"/>
    <mergeCell ref="C222:J222"/>
    <mergeCell ref="C223:J223"/>
    <mergeCell ref="C224:J224"/>
    <mergeCell ref="C225:J225"/>
    <mergeCell ref="C226:J226"/>
    <mergeCell ref="C227:J227"/>
    <mergeCell ref="C216:J216"/>
    <mergeCell ref="C217:J217"/>
    <mergeCell ref="C218:J218"/>
    <mergeCell ref="C219:J219"/>
    <mergeCell ref="C220:J220"/>
    <mergeCell ref="C221:J221"/>
    <mergeCell ref="C234:J234"/>
    <mergeCell ref="C235:J235"/>
    <mergeCell ref="C236:J236"/>
    <mergeCell ref="C237:J237"/>
    <mergeCell ref="C238:J238"/>
    <mergeCell ref="C239:J239"/>
    <mergeCell ref="C228:J228"/>
    <mergeCell ref="C229:J229"/>
    <mergeCell ref="C230:J230"/>
    <mergeCell ref="C231:J231"/>
    <mergeCell ref="C232:J232"/>
    <mergeCell ref="C233:J233"/>
    <mergeCell ref="C246:J246"/>
    <mergeCell ref="C247:J247"/>
    <mergeCell ref="C248:J248"/>
    <mergeCell ref="C249:J249"/>
    <mergeCell ref="C250:J250"/>
    <mergeCell ref="C251:J251"/>
    <mergeCell ref="C240:J240"/>
    <mergeCell ref="C241:J241"/>
    <mergeCell ref="C242:J242"/>
    <mergeCell ref="C243:J243"/>
    <mergeCell ref="C244:J244"/>
    <mergeCell ref="C245:J245"/>
    <mergeCell ref="C258:J258"/>
    <mergeCell ref="C259:J259"/>
    <mergeCell ref="C260:J260"/>
    <mergeCell ref="C261:J261"/>
    <mergeCell ref="C262:J262"/>
    <mergeCell ref="C263:J263"/>
    <mergeCell ref="C252:J252"/>
    <mergeCell ref="C253:J253"/>
    <mergeCell ref="C254:J254"/>
    <mergeCell ref="C255:J255"/>
    <mergeCell ref="C256:J256"/>
    <mergeCell ref="C257:J257"/>
    <mergeCell ref="C270:J270"/>
    <mergeCell ref="C271:J271"/>
    <mergeCell ref="C272:J272"/>
    <mergeCell ref="C273:J273"/>
    <mergeCell ref="C274:J274"/>
    <mergeCell ref="C275:J275"/>
    <mergeCell ref="C264:J264"/>
    <mergeCell ref="C265:J265"/>
    <mergeCell ref="C266:J266"/>
    <mergeCell ref="C267:J267"/>
    <mergeCell ref="C268:J268"/>
    <mergeCell ref="C269:J269"/>
    <mergeCell ref="C288:J288"/>
    <mergeCell ref="C282:J282"/>
    <mergeCell ref="C283:J283"/>
    <mergeCell ref="C284:J284"/>
    <mergeCell ref="C285:J285"/>
    <mergeCell ref="C286:J286"/>
    <mergeCell ref="C287:J287"/>
    <mergeCell ref="C276:J276"/>
    <mergeCell ref="C277:J277"/>
    <mergeCell ref="C278:J278"/>
    <mergeCell ref="C279:J279"/>
    <mergeCell ref="C280:J280"/>
    <mergeCell ref="C281:J281"/>
  </mergeCells>
  <dataValidations count="8">
    <dataValidation type="list" allowBlank="1" showInputMessage="1" showErrorMessage="1" prompt="Select your shift" sqref="F5 N104" xr:uid="{BF24A2BB-01D7-4F41-A62C-D690AA465593}">
      <formula1>"A,B,C,D"</formula1>
    </dataValidation>
    <dataValidation type="list" allowBlank="1" showInputMessage="1" showErrorMessage="1" prompt="Select day of the week" sqref="K3" xr:uid="{1DFF4DA8-4BA8-4381-94C5-60A937A8761F}">
      <formula1>"SUNDAY,MONDAY,TUESDAY,WEDNESDAY,THURSDAY,FRIDAY,SATURDAY"</formula1>
    </dataValidation>
    <dataValidation type="date" operator="greaterThanOrEqual" allowBlank="1" showInputMessage="1" showErrorMessage="1" prompt="Insert today's date" sqref="K5 Q104" xr:uid="{18043DE3-988E-466D-9D36-89F5EE5D0FE3}">
      <formula1>K5</formula1>
    </dataValidation>
    <dataValidation type="list" allowBlank="1" showInputMessage="1" showErrorMessage="1" prompt="Select your unit" sqref="B8" xr:uid="{8B8903EF-A2C4-4D2F-B7F3-22D5CFFF4AE9}">
      <formula1>"1,2,3,4,5,6"</formula1>
    </dataValidation>
    <dataValidation allowBlank="1" showInputMessage="1" showErrorMessage="1" prompt="Input Unit Load" sqref="C8:D8" xr:uid="{D6DF9C9D-5A18-4C81-95BD-3DBEB45FCF80}"/>
    <dataValidation allowBlank="1" showInputMessage="1" showErrorMessage="1" prompt="Insert DCS value" sqref="Q7:S9" xr:uid="{38307D1B-2809-4C1A-858E-6513541E63F2}"/>
    <dataValidation type="list" showInputMessage="1" showErrorMessage="1" prompt="Select the unavailable equipment from dropdown list" sqref="M15:O22" xr:uid="{CFF414BE-EA3C-4BF9-8C9B-F14B72E3AD91}">
      <formula1>"BFP A, BFP B, BFP C, Burners, LP Heaters, HP Heater 5, HP Heater 6, CCCWP A, CCCWP B, GAH A, GAH B. FDF A, FDF B, FDCF A, FDCF B, GSC Blower A, GSC Blower B, CWP A, CWP B, CEP A, CEP B, CBP A, CBP B, Station Compressors, Dryers, EDG, ,CSCCWP A or B"</formula1>
    </dataValidation>
    <dataValidation allowBlank="1" showInputMessage="1" showErrorMessage="1" prompt="Type equipment details here and the defect" sqref="P15:S22" xr:uid="{01DEBF18-7438-40AF-B59B-E15297442DAF}"/>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2 1 H M U l T b m C e k A A A A 9 Q A A A B I A H A B D b 2 5 m a W c v U G F j a 2 F n Z S 5 4 b W w g o h g A K K A U A A A A A A A A A A A A A A A A A A A A A A A A A A A A h Y 8 x D o I w G I W v Q r r T l u K g p J T B w U W M i Y l x b U q F R v g x t F j u 5 u C R v I I Y R d 0 c 3 / e + 4 b 3 7 9 c a z o a m D i + 6 s a S F F E a Y o 0 K D a w k C Z o t 4 d w z n K B N 9 K d Z K l D k Y Z b D L Y I k W V c + e E E O 8 9 9 j F u u 5 I w S i N y y N c 7 V e l G o o 9 s / s u h A e s k K I 0 E 3 7 / G C I Y X M Z 4 x h i k n E + O 5 g W / P x r n P 9 g f y Z V + 7 v t N C Q 7 h Z c T J F T t 4 X x A N Q S w M E F A A C A A g A 2 1 H M 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t R z F I o i k e 4 D g A A A B E A A A A T A B w A R m 9 y b X V s Y X M v U 2 V j d G l v b j E u b S C i G A A o o B Q A A A A A A A A A A A A A A A A A A A A A A A A A A A A r T k 0 u y c z P U w i G 0 I b W A F B L A Q I t A B Q A A g A I A N t R z F J U 2 5 g n p A A A A P U A A A A S A A A A A A A A A A A A A A A A A A A A A A B D b 2 5 m a W c v U G F j a 2 F n Z S 5 4 b W x Q S w E C L Q A U A A I A C A D b U c x S D 8 r p q 6 Q A A A D p A A A A E w A A A A A A A A A A A A A A A A D w A A A A W 0 N v b n R l b n R f V H l w Z X N d L n h t b F B L A Q I t A B Q A A g A I A N t R z F I 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3 r O 8 s m + c f S Y N Z q t 1 X V h 8 0 A A A A A A I A A A A A A B B m A A A A A Q A A I A A A A E y b L v k R n l 4 x a b b C j B e d 5 1 n O f 8 A x O 7 p x n U q q U R E 2 j d v / A A A A A A 6 A A A A A A g A A I A A A A C 1 F 6 e G I A R N N G q v T u D p v H y v / u h G 6 L Q u 2 o r e i j y y 7 x C P q U A A A A H c C 2 6 q Q / Q J / I x i U u I k G t G x 2 R Y a A n y b n p g m t w Y r U U / s c + + g S J r e 0 L S B b P + M x j p n 3 L h j 9 K L R Q J u 6 n W L u C a z m j u S k U H 5 F d M L y X Z i r 4 b I K t B X M o Q A A A A J d + U M X R O r D V W x k N F 8 v l B 7 C G d i b X K W o l C k g E C N U y + m 5 n N 7 j e W o P P r P W M D X j I 0 M c I d q 0 C 1 + H 8 d e o Q K s D M W P N A m L 8 = < / D a t a M a s h u p > 
</file>

<file path=customXml/itemProps1.xml><?xml version="1.0" encoding="utf-8"?>
<ds:datastoreItem xmlns:ds="http://schemas.openxmlformats.org/officeDocument/2006/customXml" ds:itemID="{50B751F0-68EF-4121-B282-05300E1A5AF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Data Board</vt:lpstr>
      <vt:lpstr>Summary Dashboard</vt:lpstr>
      <vt:lpstr>01</vt:lpstr>
      <vt:lpstr>02</vt:lpstr>
      <vt:lpstr>03</vt:lpstr>
      <vt:lpstr>04</vt:lpstr>
      <vt:lpstr>05</vt:lpstr>
      <vt:lpstr>06</vt:lpstr>
      <vt:lpstr>07</vt:lpstr>
      <vt:lpstr>08</vt:lpstr>
      <vt:lpstr>09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 PROBOOK</dc:creator>
  <cp:lastModifiedBy>HP PROBOOK</cp:lastModifiedBy>
  <dcterms:created xsi:type="dcterms:W3CDTF">2021-06-07T13:03:20Z</dcterms:created>
  <dcterms:modified xsi:type="dcterms:W3CDTF">2021-06-28T22:39:34Z</dcterms:modified>
</cp:coreProperties>
</file>