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FinalDataStructure" sheetId="5" r:id="rId1"/>
    <sheet name="DataItem_feature" sheetId="4" r:id="rId2"/>
    <sheet name="GDPcurrent-NCU-countries" sheetId="1" r:id="rId3"/>
    <sheet name="GDPcurrent-USD-countries" sheetId="2" r:id="rId4"/>
    <sheet name="XRates-pop-countrie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53" i="5" l="1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AI54" i="5"/>
  <c r="AI55" i="5"/>
  <c r="AI56" i="5"/>
  <c r="AI57" i="5"/>
  <c r="AI53" i="5"/>
  <c r="P35" i="5" l="1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O36" i="5"/>
  <c r="O37" i="5"/>
  <c r="O38" i="5"/>
  <c r="O39" i="5"/>
  <c r="O35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O21" i="5"/>
  <c r="O20" i="5"/>
  <c r="O19" i="5"/>
  <c r="O18" i="5"/>
  <c r="O17" i="5"/>
  <c r="D2" i="5" l="1"/>
  <c r="J2" i="5"/>
  <c r="N2" i="5"/>
  <c r="T2" i="5"/>
  <c r="V2" i="5"/>
  <c r="AB2" i="5"/>
  <c r="AD2" i="5"/>
  <c r="AH2" i="5"/>
  <c r="AJ2" i="5"/>
  <c r="AL2" i="5"/>
  <c r="AN2" i="5"/>
  <c r="AP2" i="5"/>
  <c r="AR2" i="5"/>
  <c r="AT2" i="5"/>
  <c r="AV2" i="5"/>
  <c r="AX2" i="5"/>
  <c r="AZ2" i="5"/>
  <c r="BB2" i="5"/>
  <c r="BD2" i="5"/>
  <c r="BF2" i="5"/>
  <c r="B2" i="5" l="1"/>
</calcChain>
</file>

<file path=xl/comments1.xml><?xml version="1.0" encoding="utf-8"?>
<comments xmlns="http://schemas.openxmlformats.org/spreadsheetml/2006/main">
  <authors>
    <author>Marie VanderDonckt (ESS)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Marie VanderDonckt (ESS):</t>
        </r>
        <r>
          <rPr>
            <sz val="9"/>
            <color indexed="81"/>
            <rFont val="Tahoma"/>
            <family val="2"/>
          </rPr>
          <t xml:space="preserve">
At download, convert all currency values from units to millions! 
</t>
        </r>
      </text>
    </comment>
  </commentList>
</comments>
</file>

<file path=xl/sharedStrings.xml><?xml version="1.0" encoding="utf-8"?>
<sst xmlns="http://schemas.openxmlformats.org/spreadsheetml/2006/main" count="809" uniqueCount="123">
  <si>
    <t xml:space="preserve">Total number of NAE series in AIM input DB: </t>
  </si>
  <si>
    <t>Yes</t>
  </si>
  <si>
    <t>Total economy</t>
  </si>
  <si>
    <t>AtQ_01t99</t>
  </si>
  <si>
    <t>Value Added</t>
  </si>
  <si>
    <t>B1g</t>
  </si>
  <si>
    <t>Total Value Added</t>
  </si>
  <si>
    <t>No</t>
  </si>
  <si>
    <t>Other activities</t>
  </si>
  <si>
    <t>JtP_65t95</t>
  </si>
  <si>
    <t>Other Activities (ISIC J-P)</t>
  </si>
  <si>
    <t>Transport, storage and communication</t>
  </si>
  <si>
    <t>It_60t64</t>
  </si>
  <si>
    <t>Transport, storage and communication (ISIC I)</t>
  </si>
  <si>
    <t>Wholesale, retail trade, restaurants and hotels</t>
  </si>
  <si>
    <t>GtH_50t55</t>
  </si>
  <si>
    <t>Wholesale, retail trade, restaurants and hotels (ISIC G-H)</t>
  </si>
  <si>
    <t>Construction</t>
  </si>
  <si>
    <t>F_45</t>
  </si>
  <si>
    <t>Construction (ISIC F)</t>
  </si>
  <si>
    <t>Manufacturing</t>
  </si>
  <si>
    <t>D_15t37</t>
  </si>
  <si>
    <t>Manufacturing (ISIC D)</t>
  </si>
  <si>
    <t>Mining, Manufacturing, Utilities</t>
  </si>
  <si>
    <t>CtE_10t41</t>
  </si>
  <si>
    <t>Mining, Manufacturing, Utilities (ISIC C-E)</t>
  </si>
  <si>
    <t>Agriculture, hunting, forestry, fishing</t>
  </si>
  <si>
    <t>AtB_01t03</t>
  </si>
  <si>
    <t>Agriculture, hunting, forestry, fishing (ISIC A-B)</t>
  </si>
  <si>
    <t>Gross Domestic Product</t>
  </si>
  <si>
    <t>GDP</t>
  </si>
  <si>
    <t>Gross Domestic Product (GDP)</t>
  </si>
  <si>
    <t>Imports of goods and services</t>
  </si>
  <si>
    <t>P7</t>
  </si>
  <si>
    <t>Exports of goods and services</t>
  </si>
  <si>
    <t>P6</t>
  </si>
  <si>
    <t>Changes in inventories</t>
  </si>
  <si>
    <t>P52</t>
  </si>
  <si>
    <t>Gross fixed capital formation</t>
  </si>
  <si>
    <t>P51</t>
  </si>
  <si>
    <t>Gross fixed capital formation (including Acquisitions less disposals of valuables)</t>
  </si>
  <si>
    <t>Gross capital formation</t>
  </si>
  <si>
    <t>P5</t>
  </si>
  <si>
    <t>General government final consumption expenditure</t>
  </si>
  <si>
    <t>P3S13</t>
  </si>
  <si>
    <t>Household consumption expenditure</t>
  </si>
  <si>
    <t>P3S14</t>
  </si>
  <si>
    <t>Household consumption expenditure (including Non-profit institutions serving households)</t>
  </si>
  <si>
    <t>Final consumption expenditure</t>
  </si>
  <si>
    <t>P3</t>
  </si>
  <si>
    <t>ActivityName</t>
  </si>
  <si>
    <t>ActivityCode</t>
  </si>
  <si>
    <t>IndicatorName</t>
  </si>
  <si>
    <t>IndicatorCode</t>
  </si>
  <si>
    <t>In AIM DB?</t>
  </si>
  <si>
    <t>NAE description</t>
  </si>
  <si>
    <t>ISIC</t>
  </si>
  <si>
    <t>Rev3</t>
  </si>
  <si>
    <t>CountryISOCode</t>
  </si>
  <si>
    <t>CountryName</t>
  </si>
  <si>
    <t>CurrencyCode</t>
  </si>
  <si>
    <t>Units</t>
  </si>
  <si>
    <t>OriginalDB</t>
  </si>
  <si>
    <t>Year</t>
  </si>
  <si>
    <t>Value</t>
  </si>
  <si>
    <t>NAE-UNSD</t>
  </si>
  <si>
    <t>Current</t>
  </si>
  <si>
    <t>Millions</t>
  </si>
  <si>
    <t>BYear</t>
  </si>
  <si>
    <t>Additional dimensions:</t>
  </si>
  <si>
    <t>AMA exchange rate</t>
  </si>
  <si>
    <t>IMF based exchange rate</t>
  </si>
  <si>
    <t>Population</t>
  </si>
  <si>
    <t>X-rate</t>
  </si>
  <si>
    <t>X-rate_ama</t>
  </si>
  <si>
    <t>pop</t>
  </si>
  <si>
    <t>Exchange rate</t>
  </si>
  <si>
    <t>Exchange rate ama</t>
  </si>
  <si>
    <t>(1)</t>
  </si>
  <si>
    <t>Character string</t>
  </si>
  <si>
    <t>Data type:</t>
  </si>
  <si>
    <t>Numeric</t>
  </si>
  <si>
    <t>Data Type</t>
  </si>
  <si>
    <t>Value Range/Possible values</t>
  </si>
  <si>
    <t>perNC</t>
  </si>
  <si>
    <t>CountryFAOCode</t>
  </si>
  <si>
    <t xml:space="preserve">ISIC </t>
  </si>
  <si>
    <t>Numeric ????</t>
  </si>
  <si>
    <t>Character string ???? Numeical code</t>
  </si>
  <si>
    <t>"Rev3" or "Rev4"</t>
  </si>
  <si>
    <t>Data Items</t>
  </si>
  <si>
    <t>"current" or indicate base year if in constant values</t>
  </si>
  <si>
    <t>See  NAE_DictionaryForMerge.xlsx</t>
  </si>
  <si>
    <t>Country</t>
  </si>
  <si>
    <t>Currency</t>
  </si>
  <si>
    <t>Afghanistan</t>
  </si>
  <si>
    <t>Afghani</t>
  </si>
  <si>
    <t>Data download:</t>
  </si>
  <si>
    <t>AIM description</t>
  </si>
  <si>
    <t>=&gt; USD Everywhere!</t>
  </si>
  <si>
    <t>(1) Do not apply - See with Andrea whether to leave it blank or to use whatever symbol</t>
  </si>
  <si>
    <t>AtB_01t05</t>
  </si>
  <si>
    <t>See CountryISOcode.csv file</t>
  </si>
  <si>
    <t>See FAOSTATAreas2015.csv file</t>
  </si>
  <si>
    <t>=&gt; see CountryISOcode.csv file</t>
  </si>
  <si>
    <t>=&gt; see FAOSTATAreas2015.csv file</t>
  </si>
  <si>
    <t>Series</t>
  </si>
  <si>
    <t>Empty everywhere in NAE</t>
  </si>
  <si>
    <t>SNAsystem</t>
  </si>
  <si>
    <t>AF</t>
  </si>
  <si>
    <t>AFN</t>
  </si>
  <si>
    <t>AU</t>
  </si>
  <si>
    <t>Australia</t>
  </si>
  <si>
    <t>AUD</t>
  </si>
  <si>
    <t>difference</t>
  </si>
  <si>
    <t>Slovenia</t>
  </si>
  <si>
    <t>EUR</t>
  </si>
  <si>
    <t>Original Dataset</t>
  </si>
  <si>
    <t>Created with R</t>
  </si>
  <si>
    <t>Original dataset</t>
  </si>
  <si>
    <t xml:space="preserve">                  NA</t>
  </si>
  <si>
    <t xml:space="preserve">                   NA</t>
  </si>
  <si>
    <t xml:space="preserve">           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</si>
</sst>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</font>
    <font>
      <sz val="11"/>
      <color rgb="FFFF0000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2"/>
      <color indexed="8"/>
      <name val="Calibri"/>
      <family val="2"/>
    </font>
    <font>
      <sz val="10"/>
      <color rgb="FFFF0000"/>
      <name val="Arial"/>
      <family val="2"/>
    </font>
    <font>
      <i/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  <font>
      <b/>
      <sz val="10"/>
      <color indexed="8"/>
      <name val="Arial"/>
      <family val="2"/>
    </font>
    <font>
      <u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5" xfId="0" applyBorder="1"/>
    <xf numFmtId="0" fontId="2" fillId="2" borderId="5" xfId="0" applyFont="1" applyFill="1" applyBorder="1"/>
    <xf numFmtId="0" fontId="2" fillId="0" borderId="1" xfId="0" applyFont="1" applyBorder="1"/>
    <xf numFmtId="0" fontId="3" fillId="2" borderId="2" xfId="0" quotePrefix="1" applyNumberFormat="1" applyFont="1" applyFill="1" applyBorder="1"/>
    <xf numFmtId="0" fontId="3" fillId="0" borderId="2" xfId="0" quotePrefix="1" applyNumberFormat="1" applyFont="1" applyBorder="1" applyAlignment="1">
      <alignment horizontal="left" vertical="top"/>
    </xf>
    <xf numFmtId="0" fontId="4" fillId="4" borderId="8" xfId="0" applyFont="1" applyFill="1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5" xfId="0" quotePrefix="1" applyBorder="1" applyAlignment="1">
      <alignment horizontal="left" indent="1"/>
    </xf>
    <xf numFmtId="0" fontId="1" fillId="0" borderId="3" xfId="0" quotePrefix="1" applyFont="1" applyBorder="1" applyAlignment="1">
      <alignment horizontal="left" indent="1"/>
    </xf>
    <xf numFmtId="0" fontId="4" fillId="5" borderId="2" xfId="0" applyFont="1" applyFill="1" applyBorder="1"/>
    <xf numFmtId="0" fontId="2" fillId="0" borderId="0" xfId="0" applyFont="1"/>
    <xf numFmtId="0" fontId="0" fillId="0" borderId="3" xfId="0" applyBorder="1"/>
    <xf numFmtId="0" fontId="2" fillId="2" borderId="11" xfId="0" applyFont="1" applyFill="1" applyBorder="1"/>
    <xf numFmtId="0" fontId="0" fillId="0" borderId="9" xfId="0" applyBorder="1"/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3" fillId="6" borderId="2" xfId="0" quotePrefix="1" applyNumberFormat="1" applyFont="1" applyFill="1" applyBorder="1" applyAlignment="1">
      <alignment horizontal="left" vertical="top"/>
    </xf>
    <xf numFmtId="0" fontId="3" fillId="6" borderId="2" xfId="0" quotePrefix="1" applyNumberFormat="1" applyFont="1" applyFill="1" applyBorder="1"/>
    <xf numFmtId="0" fontId="2" fillId="7" borderId="5" xfId="0" applyFont="1" applyFill="1" applyBorder="1"/>
    <xf numFmtId="0" fontId="2" fillId="0" borderId="12" xfId="0" applyFont="1" applyBorder="1"/>
    <xf numFmtId="0" fontId="2" fillId="0" borderId="11" xfId="0" applyFont="1" applyBorder="1"/>
    <xf numFmtId="0" fontId="2" fillId="0" borderId="9" xfId="0" applyFont="1" applyBorder="1"/>
    <xf numFmtId="0" fontId="2" fillId="0" borderId="5" xfId="0" applyFont="1" applyBorder="1"/>
    <xf numFmtId="0" fontId="6" fillId="0" borderId="1" xfId="0" applyFont="1" applyBorder="1"/>
    <xf numFmtId="0" fontId="2" fillId="8" borderId="11" xfId="0" applyFont="1" applyFill="1" applyBorder="1"/>
    <xf numFmtId="0" fontId="2" fillId="8" borderId="5" xfId="0" applyFont="1" applyFill="1" applyBorder="1"/>
    <xf numFmtId="0" fontId="6" fillId="8" borderId="1" xfId="0" applyFont="1" applyFill="1" applyBorder="1"/>
    <xf numFmtId="0" fontId="0" fillId="8" borderId="5" xfId="0" applyFill="1" applyBorder="1"/>
    <xf numFmtId="0" fontId="2" fillId="8" borderId="13" xfId="0" applyFont="1" applyFill="1" applyBorder="1"/>
    <xf numFmtId="0" fontId="2" fillId="8" borderId="3" xfId="0" applyFont="1" applyFill="1" applyBorder="1"/>
    <xf numFmtId="0" fontId="6" fillId="8" borderId="4" xfId="0" applyFont="1" applyFill="1" applyBorder="1"/>
    <xf numFmtId="0" fontId="0" fillId="8" borderId="3" xfId="0" applyFill="1" applyBorder="1"/>
    <xf numFmtId="0" fontId="1" fillId="8" borderId="2" xfId="0" applyFont="1" applyFill="1" applyBorder="1"/>
    <xf numFmtId="0" fontId="4" fillId="9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4" xfId="0" applyFont="1" applyFill="1" applyBorder="1"/>
    <xf numFmtId="0" fontId="9" fillId="0" borderId="3" xfId="0" quotePrefix="1" applyFont="1" applyBorder="1" applyAlignment="1">
      <alignment horizontal="left" indent="1"/>
    </xf>
    <xf numFmtId="0" fontId="1" fillId="0" borderId="1" xfId="0" quotePrefix="1" applyFont="1" applyBorder="1"/>
    <xf numFmtId="0" fontId="2" fillId="8" borderId="0" xfId="0" applyFont="1" applyFill="1"/>
    <xf numFmtId="0" fontId="2" fillId="8" borderId="5" xfId="0" quotePrefix="1" applyFont="1" applyFill="1" applyBorder="1"/>
    <xf numFmtId="0" fontId="5" fillId="8" borderId="5" xfId="0" applyFont="1" applyFill="1" applyBorder="1"/>
    <xf numFmtId="0" fontId="2" fillId="8" borderId="10" xfId="0" applyFont="1" applyFill="1" applyBorder="1"/>
    <xf numFmtId="0" fontId="2" fillId="8" borderId="3" xfId="0" quotePrefix="1" applyFont="1" applyFill="1" applyBorder="1"/>
    <xf numFmtId="0" fontId="10" fillId="5" borderId="2" xfId="0" applyFont="1" applyFill="1" applyBorder="1"/>
    <xf numFmtId="0" fontId="2" fillId="0" borderId="5" xfId="0" applyFont="1" applyBorder="1" applyAlignment="1">
      <alignment horizontal="left" indent="1"/>
    </xf>
    <xf numFmtId="0" fontId="5" fillId="0" borderId="3" xfId="0" quotePrefix="1" applyFont="1" applyBorder="1" applyAlignment="1">
      <alignment horizontal="left" indent="1"/>
    </xf>
    <xf numFmtId="0" fontId="2" fillId="0" borderId="9" xfId="0" applyFont="1" applyBorder="1" applyAlignment="1">
      <alignment horizontal="left" indent="1"/>
    </xf>
    <xf numFmtId="0" fontId="2" fillId="0" borderId="5" xfId="0" quotePrefix="1" applyFont="1" applyBorder="1" applyAlignment="1">
      <alignment horizontal="left" indent="1"/>
    </xf>
    <xf numFmtId="0" fontId="2" fillId="0" borderId="2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2" fillId="10" borderId="0" xfId="0" applyFont="1" applyFill="1"/>
    <xf numFmtId="0" fontId="0" fillId="10" borderId="0" xfId="0" applyFill="1"/>
    <xf numFmtId="0" fontId="2" fillId="10" borderId="2" xfId="0" applyFont="1" applyFill="1" applyBorder="1"/>
    <xf numFmtId="0" fontId="0" fillId="11" borderId="0" xfId="0" applyFill="1" applyBorder="1"/>
    <xf numFmtId="0" fontId="2" fillId="11" borderId="0" xfId="0" applyFont="1" applyFill="1" applyBorder="1"/>
    <xf numFmtId="3" fontId="2" fillId="11" borderId="0" xfId="0" applyNumberFormat="1" applyFont="1" applyFill="1"/>
    <xf numFmtId="0" fontId="2" fillId="12" borderId="0" xfId="0" applyFont="1" applyFill="1"/>
    <xf numFmtId="0" fontId="2" fillId="12" borderId="0" xfId="0" applyFont="1" applyFill="1" applyBorder="1"/>
    <xf numFmtId="3" fontId="2" fillId="12" borderId="0" xfId="0" applyNumberFormat="1" applyFont="1" applyFill="1"/>
    <xf numFmtId="3" fontId="0" fillId="12" borderId="0" xfId="0" applyNumberFormat="1" applyFill="1"/>
    <xf numFmtId="0" fontId="5" fillId="2" borderId="6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horizontal="center" vertical="center"/>
    </xf>
    <xf numFmtId="3" fontId="2" fillId="0" borderId="0" xfId="0" applyNumberFormat="1" applyFont="1" applyFill="1"/>
    <xf numFmtId="0" fontId="2" fillId="5" borderId="0" xfId="0" applyFont="1" applyFill="1"/>
    <xf numFmtId="0" fontId="2" fillId="5" borderId="0" xfId="0" applyFont="1" applyFill="1" applyBorder="1"/>
    <xf numFmtId="0" fontId="0" fillId="5" borderId="0" xfId="0" applyFill="1"/>
    <xf numFmtId="3" fontId="2" fillId="5" borderId="0" xfId="0" applyNumberFormat="1" applyFont="1" applyFill="1"/>
    <xf numFmtId="0" fontId="11" fillId="11" borderId="0" xfId="0" applyFont="1" applyFill="1" applyBorder="1"/>
    <xf numFmtId="0" fontId="11" fillId="0" borderId="0" xfId="0" applyFont="1" applyFill="1" applyBorder="1"/>
    <xf numFmtId="0" fontId="11" fillId="12" borderId="0" xfId="0" applyFont="1" applyFill="1" applyBorder="1"/>
    <xf numFmtId="0" fontId="11" fillId="5" borderId="0" xfId="0" applyFont="1" applyFill="1" applyBorder="1"/>
    <xf numFmtId="0" fontId="11" fillId="5" borderId="0" xfId="0" applyFont="1" applyFill="1"/>
    <xf numFmtId="3" fontId="0" fillId="5" borderId="0" xfId="0" applyNumberFormat="1" applyFill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18</xdr:row>
      <xdr:rowOff>57150</xdr:rowOff>
    </xdr:from>
    <xdr:to>
      <xdr:col>3</xdr:col>
      <xdr:colOff>1695450</xdr:colOff>
      <xdr:row>22</xdr:row>
      <xdr:rowOff>19050</xdr:rowOff>
    </xdr:to>
    <xdr:sp macro="" textlink="">
      <xdr:nvSpPr>
        <xdr:cNvPr id="2" name="TextBox 1"/>
        <xdr:cNvSpPr txBox="1"/>
      </xdr:nvSpPr>
      <xdr:spPr>
        <a:xfrm>
          <a:off x="352425" y="3295650"/>
          <a:ext cx="4791075" cy="7239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200" b="1"/>
            <a:t>Ask</a:t>
          </a:r>
          <a:r>
            <a:rPr lang="en-US" sz="1200" b="1" baseline="0"/>
            <a:t> Andrea - I don't know in which data format should the items be defined so as to be in a "query-friendly" format . </a:t>
          </a:r>
        </a:p>
        <a:p>
          <a:r>
            <a:rPr lang="en-US" sz="1200" b="1" baseline="0"/>
            <a:t>Is character string ok? </a:t>
          </a:r>
          <a:endParaRPr 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2371724</xdr:colOff>
      <xdr:row>28</xdr:row>
      <xdr:rowOff>19050</xdr:rowOff>
    </xdr:from>
    <xdr:to>
      <xdr:col>10</xdr:col>
      <xdr:colOff>452437</xdr:colOff>
      <xdr:row>38</xdr:row>
      <xdr:rowOff>35718</xdr:rowOff>
    </xdr:to>
    <xdr:sp macro="" textlink="">
      <xdr:nvSpPr>
        <xdr:cNvPr id="2" name="TextBox 1"/>
        <xdr:cNvSpPr txBox="1"/>
      </xdr:nvSpPr>
      <xdr:spPr>
        <a:xfrm>
          <a:off x="5848349" y="5376863"/>
          <a:ext cx="7427119" cy="1731168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a. Column C uniquely defines content of columns D to K.</a:t>
          </a:r>
          <a:r>
            <a:rPr lang="en-US" sz="1100" baseline="0"/>
            <a:t> 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b. In NAE, currency values are in units =&gt;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  all currency values from units to millions at download. </a:t>
          </a:r>
        </a:p>
        <a:p>
          <a:r>
            <a:rPr lang="en-US" sz="1100"/>
            <a:t>c. Only  5 series useful</a:t>
          </a:r>
          <a:r>
            <a:rPr lang="en-US" sz="1100" baseline="0"/>
            <a:t> for analysis. Other series can be deleted at download.</a:t>
          </a:r>
          <a:r>
            <a:rPr lang="en-US" sz="1100"/>
            <a:t> 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 Ensures all incorrect 0 values are converted to missing.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Match country name and coding with official FAO country list 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g. Convert currency name into  "ISO 4217 Currency Code" (See CountryISOcode.csv file)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h. R is case sensitive, be careful  to have uniform item names and  codes.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25</xdr:row>
      <xdr:rowOff>0</xdr:rowOff>
    </xdr:from>
    <xdr:to>
      <xdr:col>7</xdr:col>
      <xdr:colOff>7144</xdr:colOff>
      <xdr:row>35</xdr:row>
      <xdr:rowOff>19049</xdr:rowOff>
    </xdr:to>
    <xdr:sp macro="" textlink="">
      <xdr:nvSpPr>
        <xdr:cNvPr id="2" name="TextBox 1"/>
        <xdr:cNvSpPr txBox="1"/>
      </xdr:nvSpPr>
      <xdr:spPr>
        <a:xfrm>
          <a:off x="4552950" y="4772025"/>
          <a:ext cx="7427119" cy="193357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a. Column C uniquely defines content of columns D to K.</a:t>
          </a:r>
          <a:r>
            <a:rPr lang="en-US" sz="1100" baseline="0"/>
            <a:t> 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b. In NAE, currency values are in units =&gt;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  all currency values from units to millions at download. </a:t>
          </a:r>
        </a:p>
        <a:p>
          <a:r>
            <a:rPr lang="en-US" sz="1100"/>
            <a:t>c. Only  5 series useful</a:t>
          </a:r>
          <a:r>
            <a:rPr lang="en-US" sz="1100" baseline="0"/>
            <a:t> for analysis. Other series can be deleted at download.</a:t>
          </a:r>
          <a:r>
            <a:rPr lang="en-US" sz="1100"/>
            <a:t> 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 Ensures all incorrect 0 values are converted to missing.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Match country name and coding with official FAO country list 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g. Caferul: All data take the USD as CurrencyISOcode!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h. R is case sensitive, be careful  to have uniform item names and  codes.</a:t>
          </a:r>
          <a:endParaRPr lang="en-US">
            <a:effectLst/>
          </a:endParaRP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12</xdr:row>
      <xdr:rowOff>0</xdr:rowOff>
    </xdr:from>
    <xdr:to>
      <xdr:col>6</xdr:col>
      <xdr:colOff>511969</xdr:colOff>
      <xdr:row>21</xdr:row>
      <xdr:rowOff>85725</xdr:rowOff>
    </xdr:to>
    <xdr:sp macro="" textlink="">
      <xdr:nvSpPr>
        <xdr:cNvPr id="2" name="TextBox 1"/>
        <xdr:cNvSpPr txBox="1"/>
      </xdr:nvSpPr>
      <xdr:spPr>
        <a:xfrm>
          <a:off x="4419600" y="2867025"/>
          <a:ext cx="7341394" cy="1809750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a. Column A uniquely defines content of columns B to I.</a:t>
          </a:r>
          <a:r>
            <a:rPr lang="en-US" sz="1100" baseline="0"/>
            <a:t> </a:t>
          </a:r>
        </a:p>
        <a:p>
          <a:pPr marL="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b. All 3 </a:t>
          </a:r>
          <a:r>
            <a:rPr lang="en-US" sz="1100"/>
            <a:t>series useful</a:t>
          </a:r>
          <a:r>
            <a:rPr lang="en-US" sz="1100" baseline="0"/>
            <a:t> for analysis. </a:t>
          </a:r>
          <a:endParaRPr lang="en-US" sz="1100"/>
        </a:p>
        <a:p>
          <a:pPr marL="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Ensures all incorrect 0 values are converted to missing.</a:t>
          </a:r>
        </a:p>
        <a:p>
          <a:pPr marL="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 country name and coding with official FAO country list </a:t>
          </a:r>
        </a:p>
        <a:p>
          <a:pPr marL="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 Convert  NAE currency name into ISO  4217 currency code using CountryISOcode.xls file.</a:t>
          </a:r>
        </a:p>
        <a:p>
          <a:pPr marL="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f.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entry for the following series description items: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IndicatorCode,</a:t>
          </a:r>
          <a:r>
            <a:rPr lang="en-US" b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IndicatorName</a:t>
          </a:r>
          <a:r>
            <a:rPr lang="en-US" b="0"/>
            <a:t> 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ActivityCode,</a:t>
          </a:r>
          <a:r>
            <a:rPr lang="en-US" b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ActivityName,</a:t>
          </a:r>
          <a:r>
            <a:rPr lang="en-US" b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ISIC. Leave it blank!?</a:t>
          </a:r>
          <a:r>
            <a:rPr lang="en-US" b="0"/>
            <a:t> </a:t>
          </a:r>
        </a:p>
        <a:p>
          <a:pPr marL="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g. R is case sensitive, be careful  to have uniform item names and  codes.</a:t>
          </a:r>
          <a:endParaRPr lang="en-US">
            <a:effectLst/>
          </a:endParaRPr>
        </a:p>
        <a:p>
          <a:pPr marL="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7"/>
  <sheetViews>
    <sheetView tabSelected="1" topLeftCell="I1" zoomScaleNormal="100" workbookViewId="0">
      <selection activeCell="M14" sqref="M14"/>
    </sheetView>
  </sheetViews>
  <sheetFormatPr defaultColWidth="9.140625" defaultRowHeight="15" x14ac:dyDescent="0.25"/>
  <cols>
    <col min="1" max="1" width="16.140625" style="19" bestFit="1" customWidth="1"/>
    <col min="2" max="2" width="13.42578125" style="19" bestFit="1" customWidth="1"/>
    <col min="3" max="3" width="16.7109375" style="19" bestFit="1" customWidth="1"/>
    <col min="4" max="4" width="22.140625" style="19" bestFit="1" customWidth="1"/>
    <col min="5" max="5" width="12.28515625" style="19" bestFit="1" customWidth="1"/>
    <col min="6" max="6" width="31.42578125" style="19" bestFit="1" customWidth="1"/>
    <col min="7" max="7" width="5" style="19" bestFit="1" customWidth="1"/>
    <col min="8" max="8" width="13.85546875" style="19" bestFit="1" customWidth="1"/>
    <col min="9" max="9" width="25" style="19" bestFit="1" customWidth="1"/>
    <col min="10" max="10" width="7" style="19" bestFit="1" customWidth="1"/>
    <col min="11" max="11" width="7.28515625" style="19" bestFit="1" customWidth="1"/>
    <col min="12" max="12" width="10.85546875" style="19" bestFit="1" customWidth="1"/>
    <col min="13" max="14" width="16.28515625" style="19" bestFit="1" customWidth="1"/>
    <col min="15" max="16" width="13.85546875" style="19" bestFit="1" customWidth="1"/>
    <col min="17" max="21" width="13.85546875" style="20" bestFit="1" customWidth="1"/>
    <col min="22" max="50" width="14.85546875" style="20" bestFit="1" customWidth="1"/>
    <col min="51" max="58" width="16.42578125" style="20" bestFit="1" customWidth="1"/>
    <col min="59" max="257" width="9.140625" style="20"/>
    <col min="258" max="258" width="16.28515625" style="20" customWidth="1"/>
    <col min="259" max="259" width="14.140625" style="20" customWidth="1"/>
    <col min="260" max="260" width="16" style="20" customWidth="1"/>
    <col min="261" max="261" width="12.28515625" style="20" bestFit="1" customWidth="1"/>
    <col min="262" max="262" width="15.28515625" style="20" customWidth="1"/>
    <col min="263" max="263" width="5" style="20" bestFit="1" customWidth="1"/>
    <col min="264" max="264" width="16.28515625" style="20" customWidth="1"/>
    <col min="265" max="265" width="17.7109375" style="20" customWidth="1"/>
    <col min="266" max="266" width="24.7109375" style="20" bestFit="1" customWidth="1"/>
    <col min="267" max="267" width="14.5703125" style="20" bestFit="1" customWidth="1"/>
    <col min="268" max="268" width="13" style="20" customWidth="1"/>
    <col min="269" max="269" width="11" style="20" customWidth="1"/>
    <col min="270" max="270" width="11" style="20" bestFit="1" customWidth="1"/>
    <col min="271" max="272" width="11.28515625" style="20" customWidth="1"/>
    <col min="273" max="513" width="9.140625" style="20"/>
    <col min="514" max="514" width="16.28515625" style="20" customWidth="1"/>
    <col min="515" max="515" width="14.140625" style="20" customWidth="1"/>
    <col min="516" max="516" width="16" style="20" customWidth="1"/>
    <col min="517" max="517" width="12.28515625" style="20" bestFit="1" customWidth="1"/>
    <col min="518" max="518" width="15.28515625" style="20" customWidth="1"/>
    <col min="519" max="519" width="5" style="20" bestFit="1" customWidth="1"/>
    <col min="520" max="520" width="16.28515625" style="20" customWidth="1"/>
    <col min="521" max="521" width="17.7109375" style="20" customWidth="1"/>
    <col min="522" max="522" width="24.7109375" style="20" bestFit="1" customWidth="1"/>
    <col min="523" max="523" width="14.5703125" style="20" bestFit="1" customWidth="1"/>
    <col min="524" max="524" width="13" style="20" customWidth="1"/>
    <col min="525" max="525" width="11" style="20" customWidth="1"/>
    <col min="526" max="526" width="11" style="20" bestFit="1" customWidth="1"/>
    <col min="527" max="528" width="11.28515625" style="20" customWidth="1"/>
    <col min="529" max="769" width="9.140625" style="20"/>
    <col min="770" max="770" width="16.28515625" style="20" customWidth="1"/>
    <col min="771" max="771" width="14.140625" style="20" customWidth="1"/>
    <col min="772" max="772" width="16" style="20" customWidth="1"/>
    <col min="773" max="773" width="12.28515625" style="20" bestFit="1" customWidth="1"/>
    <col min="774" max="774" width="15.28515625" style="20" customWidth="1"/>
    <col min="775" max="775" width="5" style="20" bestFit="1" customWidth="1"/>
    <col min="776" max="776" width="16.28515625" style="20" customWidth="1"/>
    <col min="777" max="777" width="17.7109375" style="20" customWidth="1"/>
    <col min="778" max="778" width="24.7109375" style="20" bestFit="1" customWidth="1"/>
    <col min="779" max="779" width="14.5703125" style="20" bestFit="1" customWidth="1"/>
    <col min="780" max="780" width="13" style="20" customWidth="1"/>
    <col min="781" max="781" width="11" style="20" customWidth="1"/>
    <col min="782" max="782" width="11" style="20" bestFit="1" customWidth="1"/>
    <col min="783" max="784" width="11.28515625" style="20" customWidth="1"/>
    <col min="785" max="1025" width="9.140625" style="20"/>
    <col min="1026" max="1026" width="16.28515625" style="20" customWidth="1"/>
    <col min="1027" max="1027" width="14.140625" style="20" customWidth="1"/>
    <col min="1028" max="1028" width="16" style="20" customWidth="1"/>
    <col min="1029" max="1029" width="12.28515625" style="20" bestFit="1" customWidth="1"/>
    <col min="1030" max="1030" width="15.28515625" style="20" customWidth="1"/>
    <col min="1031" max="1031" width="5" style="20" bestFit="1" customWidth="1"/>
    <col min="1032" max="1032" width="16.28515625" style="20" customWidth="1"/>
    <col min="1033" max="1033" width="17.7109375" style="20" customWidth="1"/>
    <col min="1034" max="1034" width="24.7109375" style="20" bestFit="1" customWidth="1"/>
    <col min="1035" max="1035" width="14.5703125" style="20" bestFit="1" customWidth="1"/>
    <col min="1036" max="1036" width="13" style="20" customWidth="1"/>
    <col min="1037" max="1037" width="11" style="20" customWidth="1"/>
    <col min="1038" max="1038" width="11" style="20" bestFit="1" customWidth="1"/>
    <col min="1039" max="1040" width="11.28515625" style="20" customWidth="1"/>
    <col min="1041" max="1281" width="9.140625" style="20"/>
    <col min="1282" max="1282" width="16.28515625" style="20" customWidth="1"/>
    <col min="1283" max="1283" width="14.140625" style="20" customWidth="1"/>
    <col min="1284" max="1284" width="16" style="20" customWidth="1"/>
    <col min="1285" max="1285" width="12.28515625" style="20" bestFit="1" customWidth="1"/>
    <col min="1286" max="1286" width="15.28515625" style="20" customWidth="1"/>
    <col min="1287" max="1287" width="5" style="20" bestFit="1" customWidth="1"/>
    <col min="1288" max="1288" width="16.28515625" style="20" customWidth="1"/>
    <col min="1289" max="1289" width="17.7109375" style="20" customWidth="1"/>
    <col min="1290" max="1290" width="24.7109375" style="20" bestFit="1" customWidth="1"/>
    <col min="1291" max="1291" width="14.5703125" style="20" bestFit="1" customWidth="1"/>
    <col min="1292" max="1292" width="13" style="20" customWidth="1"/>
    <col min="1293" max="1293" width="11" style="20" customWidth="1"/>
    <col min="1294" max="1294" width="11" style="20" bestFit="1" customWidth="1"/>
    <col min="1295" max="1296" width="11.28515625" style="20" customWidth="1"/>
    <col min="1297" max="1537" width="9.140625" style="20"/>
    <col min="1538" max="1538" width="16.28515625" style="20" customWidth="1"/>
    <col min="1539" max="1539" width="14.140625" style="20" customWidth="1"/>
    <col min="1540" max="1540" width="16" style="20" customWidth="1"/>
    <col min="1541" max="1541" width="12.28515625" style="20" bestFit="1" customWidth="1"/>
    <col min="1542" max="1542" width="15.28515625" style="20" customWidth="1"/>
    <col min="1543" max="1543" width="5" style="20" bestFit="1" customWidth="1"/>
    <col min="1544" max="1544" width="16.28515625" style="20" customWidth="1"/>
    <col min="1545" max="1545" width="17.7109375" style="20" customWidth="1"/>
    <col min="1546" max="1546" width="24.7109375" style="20" bestFit="1" customWidth="1"/>
    <col min="1547" max="1547" width="14.5703125" style="20" bestFit="1" customWidth="1"/>
    <col min="1548" max="1548" width="13" style="20" customWidth="1"/>
    <col min="1549" max="1549" width="11" style="20" customWidth="1"/>
    <col min="1550" max="1550" width="11" style="20" bestFit="1" customWidth="1"/>
    <col min="1551" max="1552" width="11.28515625" style="20" customWidth="1"/>
    <col min="1553" max="1793" width="9.140625" style="20"/>
    <col min="1794" max="1794" width="16.28515625" style="20" customWidth="1"/>
    <col min="1795" max="1795" width="14.140625" style="20" customWidth="1"/>
    <col min="1796" max="1796" width="16" style="20" customWidth="1"/>
    <col min="1797" max="1797" width="12.28515625" style="20" bestFit="1" customWidth="1"/>
    <col min="1798" max="1798" width="15.28515625" style="20" customWidth="1"/>
    <col min="1799" max="1799" width="5" style="20" bestFit="1" customWidth="1"/>
    <col min="1800" max="1800" width="16.28515625" style="20" customWidth="1"/>
    <col min="1801" max="1801" width="17.7109375" style="20" customWidth="1"/>
    <col min="1802" max="1802" width="24.7109375" style="20" bestFit="1" customWidth="1"/>
    <col min="1803" max="1803" width="14.5703125" style="20" bestFit="1" customWidth="1"/>
    <col min="1804" max="1804" width="13" style="20" customWidth="1"/>
    <col min="1805" max="1805" width="11" style="20" customWidth="1"/>
    <col min="1806" max="1806" width="11" style="20" bestFit="1" customWidth="1"/>
    <col min="1807" max="1808" width="11.28515625" style="20" customWidth="1"/>
    <col min="1809" max="2049" width="9.140625" style="20"/>
    <col min="2050" max="2050" width="16.28515625" style="20" customWidth="1"/>
    <col min="2051" max="2051" width="14.140625" style="20" customWidth="1"/>
    <col min="2052" max="2052" width="16" style="20" customWidth="1"/>
    <col min="2053" max="2053" width="12.28515625" style="20" bestFit="1" customWidth="1"/>
    <col min="2054" max="2054" width="15.28515625" style="20" customWidth="1"/>
    <col min="2055" max="2055" width="5" style="20" bestFit="1" customWidth="1"/>
    <col min="2056" max="2056" width="16.28515625" style="20" customWidth="1"/>
    <col min="2057" max="2057" width="17.7109375" style="20" customWidth="1"/>
    <col min="2058" max="2058" width="24.7109375" style="20" bestFit="1" customWidth="1"/>
    <col min="2059" max="2059" width="14.5703125" style="20" bestFit="1" customWidth="1"/>
    <col min="2060" max="2060" width="13" style="20" customWidth="1"/>
    <col min="2061" max="2061" width="11" style="20" customWidth="1"/>
    <col min="2062" max="2062" width="11" style="20" bestFit="1" customWidth="1"/>
    <col min="2063" max="2064" width="11.28515625" style="20" customWidth="1"/>
    <col min="2065" max="2305" width="9.140625" style="20"/>
    <col min="2306" max="2306" width="16.28515625" style="20" customWidth="1"/>
    <col min="2307" max="2307" width="14.140625" style="20" customWidth="1"/>
    <col min="2308" max="2308" width="16" style="20" customWidth="1"/>
    <col min="2309" max="2309" width="12.28515625" style="20" bestFit="1" customWidth="1"/>
    <col min="2310" max="2310" width="15.28515625" style="20" customWidth="1"/>
    <col min="2311" max="2311" width="5" style="20" bestFit="1" customWidth="1"/>
    <col min="2312" max="2312" width="16.28515625" style="20" customWidth="1"/>
    <col min="2313" max="2313" width="17.7109375" style="20" customWidth="1"/>
    <col min="2314" max="2314" width="24.7109375" style="20" bestFit="1" customWidth="1"/>
    <col min="2315" max="2315" width="14.5703125" style="20" bestFit="1" customWidth="1"/>
    <col min="2316" max="2316" width="13" style="20" customWidth="1"/>
    <col min="2317" max="2317" width="11" style="20" customWidth="1"/>
    <col min="2318" max="2318" width="11" style="20" bestFit="1" customWidth="1"/>
    <col min="2319" max="2320" width="11.28515625" style="20" customWidth="1"/>
    <col min="2321" max="2561" width="9.140625" style="20"/>
    <col min="2562" max="2562" width="16.28515625" style="20" customWidth="1"/>
    <col min="2563" max="2563" width="14.140625" style="20" customWidth="1"/>
    <col min="2564" max="2564" width="16" style="20" customWidth="1"/>
    <col min="2565" max="2565" width="12.28515625" style="20" bestFit="1" customWidth="1"/>
    <col min="2566" max="2566" width="15.28515625" style="20" customWidth="1"/>
    <col min="2567" max="2567" width="5" style="20" bestFit="1" customWidth="1"/>
    <col min="2568" max="2568" width="16.28515625" style="20" customWidth="1"/>
    <col min="2569" max="2569" width="17.7109375" style="20" customWidth="1"/>
    <col min="2570" max="2570" width="24.7109375" style="20" bestFit="1" customWidth="1"/>
    <col min="2571" max="2571" width="14.5703125" style="20" bestFit="1" customWidth="1"/>
    <col min="2572" max="2572" width="13" style="20" customWidth="1"/>
    <col min="2573" max="2573" width="11" style="20" customWidth="1"/>
    <col min="2574" max="2574" width="11" style="20" bestFit="1" customWidth="1"/>
    <col min="2575" max="2576" width="11.28515625" style="20" customWidth="1"/>
    <col min="2577" max="2817" width="9.140625" style="20"/>
    <col min="2818" max="2818" width="16.28515625" style="20" customWidth="1"/>
    <col min="2819" max="2819" width="14.140625" style="20" customWidth="1"/>
    <col min="2820" max="2820" width="16" style="20" customWidth="1"/>
    <col min="2821" max="2821" width="12.28515625" style="20" bestFit="1" customWidth="1"/>
    <col min="2822" max="2822" width="15.28515625" style="20" customWidth="1"/>
    <col min="2823" max="2823" width="5" style="20" bestFit="1" customWidth="1"/>
    <col min="2824" max="2824" width="16.28515625" style="20" customWidth="1"/>
    <col min="2825" max="2825" width="17.7109375" style="20" customWidth="1"/>
    <col min="2826" max="2826" width="24.7109375" style="20" bestFit="1" customWidth="1"/>
    <col min="2827" max="2827" width="14.5703125" style="20" bestFit="1" customWidth="1"/>
    <col min="2828" max="2828" width="13" style="20" customWidth="1"/>
    <col min="2829" max="2829" width="11" style="20" customWidth="1"/>
    <col min="2830" max="2830" width="11" style="20" bestFit="1" customWidth="1"/>
    <col min="2831" max="2832" width="11.28515625" style="20" customWidth="1"/>
    <col min="2833" max="3073" width="9.140625" style="20"/>
    <col min="3074" max="3074" width="16.28515625" style="20" customWidth="1"/>
    <col min="3075" max="3075" width="14.140625" style="20" customWidth="1"/>
    <col min="3076" max="3076" width="16" style="20" customWidth="1"/>
    <col min="3077" max="3077" width="12.28515625" style="20" bestFit="1" customWidth="1"/>
    <col min="3078" max="3078" width="15.28515625" style="20" customWidth="1"/>
    <col min="3079" max="3079" width="5" style="20" bestFit="1" customWidth="1"/>
    <col min="3080" max="3080" width="16.28515625" style="20" customWidth="1"/>
    <col min="3081" max="3081" width="17.7109375" style="20" customWidth="1"/>
    <col min="3082" max="3082" width="24.7109375" style="20" bestFit="1" customWidth="1"/>
    <col min="3083" max="3083" width="14.5703125" style="20" bestFit="1" customWidth="1"/>
    <col min="3084" max="3084" width="13" style="20" customWidth="1"/>
    <col min="3085" max="3085" width="11" style="20" customWidth="1"/>
    <col min="3086" max="3086" width="11" style="20" bestFit="1" customWidth="1"/>
    <col min="3087" max="3088" width="11.28515625" style="20" customWidth="1"/>
    <col min="3089" max="3329" width="9.140625" style="20"/>
    <col min="3330" max="3330" width="16.28515625" style="20" customWidth="1"/>
    <col min="3331" max="3331" width="14.140625" style="20" customWidth="1"/>
    <col min="3332" max="3332" width="16" style="20" customWidth="1"/>
    <col min="3333" max="3333" width="12.28515625" style="20" bestFit="1" customWidth="1"/>
    <col min="3334" max="3334" width="15.28515625" style="20" customWidth="1"/>
    <col min="3335" max="3335" width="5" style="20" bestFit="1" customWidth="1"/>
    <col min="3336" max="3336" width="16.28515625" style="20" customWidth="1"/>
    <col min="3337" max="3337" width="17.7109375" style="20" customWidth="1"/>
    <col min="3338" max="3338" width="24.7109375" style="20" bestFit="1" customWidth="1"/>
    <col min="3339" max="3339" width="14.5703125" style="20" bestFit="1" customWidth="1"/>
    <col min="3340" max="3340" width="13" style="20" customWidth="1"/>
    <col min="3341" max="3341" width="11" style="20" customWidth="1"/>
    <col min="3342" max="3342" width="11" style="20" bestFit="1" customWidth="1"/>
    <col min="3343" max="3344" width="11.28515625" style="20" customWidth="1"/>
    <col min="3345" max="3585" width="9.140625" style="20"/>
    <col min="3586" max="3586" width="16.28515625" style="20" customWidth="1"/>
    <col min="3587" max="3587" width="14.140625" style="20" customWidth="1"/>
    <col min="3588" max="3588" width="16" style="20" customWidth="1"/>
    <col min="3589" max="3589" width="12.28515625" style="20" bestFit="1" customWidth="1"/>
    <col min="3590" max="3590" width="15.28515625" style="20" customWidth="1"/>
    <col min="3591" max="3591" width="5" style="20" bestFit="1" customWidth="1"/>
    <col min="3592" max="3592" width="16.28515625" style="20" customWidth="1"/>
    <col min="3593" max="3593" width="17.7109375" style="20" customWidth="1"/>
    <col min="3594" max="3594" width="24.7109375" style="20" bestFit="1" customWidth="1"/>
    <col min="3595" max="3595" width="14.5703125" style="20" bestFit="1" customWidth="1"/>
    <col min="3596" max="3596" width="13" style="20" customWidth="1"/>
    <col min="3597" max="3597" width="11" style="20" customWidth="1"/>
    <col min="3598" max="3598" width="11" style="20" bestFit="1" customWidth="1"/>
    <col min="3599" max="3600" width="11.28515625" style="20" customWidth="1"/>
    <col min="3601" max="3841" width="9.140625" style="20"/>
    <col min="3842" max="3842" width="16.28515625" style="20" customWidth="1"/>
    <col min="3843" max="3843" width="14.140625" style="20" customWidth="1"/>
    <col min="3844" max="3844" width="16" style="20" customWidth="1"/>
    <col min="3845" max="3845" width="12.28515625" style="20" bestFit="1" customWidth="1"/>
    <col min="3846" max="3846" width="15.28515625" style="20" customWidth="1"/>
    <col min="3847" max="3847" width="5" style="20" bestFit="1" customWidth="1"/>
    <col min="3848" max="3848" width="16.28515625" style="20" customWidth="1"/>
    <col min="3849" max="3849" width="17.7109375" style="20" customWidth="1"/>
    <col min="3850" max="3850" width="24.7109375" style="20" bestFit="1" customWidth="1"/>
    <col min="3851" max="3851" width="14.5703125" style="20" bestFit="1" customWidth="1"/>
    <col min="3852" max="3852" width="13" style="20" customWidth="1"/>
    <col min="3853" max="3853" width="11" style="20" customWidth="1"/>
    <col min="3854" max="3854" width="11" style="20" bestFit="1" customWidth="1"/>
    <col min="3855" max="3856" width="11.28515625" style="20" customWidth="1"/>
    <col min="3857" max="4097" width="9.140625" style="20"/>
    <col min="4098" max="4098" width="16.28515625" style="20" customWidth="1"/>
    <col min="4099" max="4099" width="14.140625" style="20" customWidth="1"/>
    <col min="4100" max="4100" width="16" style="20" customWidth="1"/>
    <col min="4101" max="4101" width="12.28515625" style="20" bestFit="1" customWidth="1"/>
    <col min="4102" max="4102" width="15.28515625" style="20" customWidth="1"/>
    <col min="4103" max="4103" width="5" style="20" bestFit="1" customWidth="1"/>
    <col min="4104" max="4104" width="16.28515625" style="20" customWidth="1"/>
    <col min="4105" max="4105" width="17.7109375" style="20" customWidth="1"/>
    <col min="4106" max="4106" width="24.7109375" style="20" bestFit="1" customWidth="1"/>
    <col min="4107" max="4107" width="14.5703125" style="20" bestFit="1" customWidth="1"/>
    <col min="4108" max="4108" width="13" style="20" customWidth="1"/>
    <col min="4109" max="4109" width="11" style="20" customWidth="1"/>
    <col min="4110" max="4110" width="11" style="20" bestFit="1" customWidth="1"/>
    <col min="4111" max="4112" width="11.28515625" style="20" customWidth="1"/>
    <col min="4113" max="4353" width="9.140625" style="20"/>
    <col min="4354" max="4354" width="16.28515625" style="20" customWidth="1"/>
    <col min="4355" max="4355" width="14.140625" style="20" customWidth="1"/>
    <col min="4356" max="4356" width="16" style="20" customWidth="1"/>
    <col min="4357" max="4357" width="12.28515625" style="20" bestFit="1" customWidth="1"/>
    <col min="4358" max="4358" width="15.28515625" style="20" customWidth="1"/>
    <col min="4359" max="4359" width="5" style="20" bestFit="1" customWidth="1"/>
    <col min="4360" max="4360" width="16.28515625" style="20" customWidth="1"/>
    <col min="4361" max="4361" width="17.7109375" style="20" customWidth="1"/>
    <col min="4362" max="4362" width="24.7109375" style="20" bestFit="1" customWidth="1"/>
    <col min="4363" max="4363" width="14.5703125" style="20" bestFit="1" customWidth="1"/>
    <col min="4364" max="4364" width="13" style="20" customWidth="1"/>
    <col min="4365" max="4365" width="11" style="20" customWidth="1"/>
    <col min="4366" max="4366" width="11" style="20" bestFit="1" customWidth="1"/>
    <col min="4367" max="4368" width="11.28515625" style="20" customWidth="1"/>
    <col min="4369" max="4609" width="9.140625" style="20"/>
    <col min="4610" max="4610" width="16.28515625" style="20" customWidth="1"/>
    <col min="4611" max="4611" width="14.140625" style="20" customWidth="1"/>
    <col min="4612" max="4612" width="16" style="20" customWidth="1"/>
    <col min="4613" max="4613" width="12.28515625" style="20" bestFit="1" customWidth="1"/>
    <col min="4614" max="4614" width="15.28515625" style="20" customWidth="1"/>
    <col min="4615" max="4615" width="5" style="20" bestFit="1" customWidth="1"/>
    <col min="4616" max="4616" width="16.28515625" style="20" customWidth="1"/>
    <col min="4617" max="4617" width="17.7109375" style="20" customWidth="1"/>
    <col min="4618" max="4618" width="24.7109375" style="20" bestFit="1" customWidth="1"/>
    <col min="4619" max="4619" width="14.5703125" style="20" bestFit="1" customWidth="1"/>
    <col min="4620" max="4620" width="13" style="20" customWidth="1"/>
    <col min="4621" max="4621" width="11" style="20" customWidth="1"/>
    <col min="4622" max="4622" width="11" style="20" bestFit="1" customWidth="1"/>
    <col min="4623" max="4624" width="11.28515625" style="20" customWidth="1"/>
    <col min="4625" max="4865" width="9.140625" style="20"/>
    <col min="4866" max="4866" width="16.28515625" style="20" customWidth="1"/>
    <col min="4867" max="4867" width="14.140625" style="20" customWidth="1"/>
    <col min="4868" max="4868" width="16" style="20" customWidth="1"/>
    <col min="4869" max="4869" width="12.28515625" style="20" bestFit="1" customWidth="1"/>
    <col min="4870" max="4870" width="15.28515625" style="20" customWidth="1"/>
    <col min="4871" max="4871" width="5" style="20" bestFit="1" customWidth="1"/>
    <col min="4872" max="4872" width="16.28515625" style="20" customWidth="1"/>
    <col min="4873" max="4873" width="17.7109375" style="20" customWidth="1"/>
    <col min="4874" max="4874" width="24.7109375" style="20" bestFit="1" customWidth="1"/>
    <col min="4875" max="4875" width="14.5703125" style="20" bestFit="1" customWidth="1"/>
    <col min="4876" max="4876" width="13" style="20" customWidth="1"/>
    <col min="4877" max="4877" width="11" style="20" customWidth="1"/>
    <col min="4878" max="4878" width="11" style="20" bestFit="1" customWidth="1"/>
    <col min="4879" max="4880" width="11.28515625" style="20" customWidth="1"/>
    <col min="4881" max="5121" width="9.140625" style="20"/>
    <col min="5122" max="5122" width="16.28515625" style="20" customWidth="1"/>
    <col min="5123" max="5123" width="14.140625" style="20" customWidth="1"/>
    <col min="5124" max="5124" width="16" style="20" customWidth="1"/>
    <col min="5125" max="5125" width="12.28515625" style="20" bestFit="1" customWidth="1"/>
    <col min="5126" max="5126" width="15.28515625" style="20" customWidth="1"/>
    <col min="5127" max="5127" width="5" style="20" bestFit="1" customWidth="1"/>
    <col min="5128" max="5128" width="16.28515625" style="20" customWidth="1"/>
    <col min="5129" max="5129" width="17.7109375" style="20" customWidth="1"/>
    <col min="5130" max="5130" width="24.7109375" style="20" bestFit="1" customWidth="1"/>
    <col min="5131" max="5131" width="14.5703125" style="20" bestFit="1" customWidth="1"/>
    <col min="5132" max="5132" width="13" style="20" customWidth="1"/>
    <col min="5133" max="5133" width="11" style="20" customWidth="1"/>
    <col min="5134" max="5134" width="11" style="20" bestFit="1" customWidth="1"/>
    <col min="5135" max="5136" width="11.28515625" style="20" customWidth="1"/>
    <col min="5137" max="5377" width="9.140625" style="20"/>
    <col min="5378" max="5378" width="16.28515625" style="20" customWidth="1"/>
    <col min="5379" max="5379" width="14.140625" style="20" customWidth="1"/>
    <col min="5380" max="5380" width="16" style="20" customWidth="1"/>
    <col min="5381" max="5381" width="12.28515625" style="20" bestFit="1" customWidth="1"/>
    <col min="5382" max="5382" width="15.28515625" style="20" customWidth="1"/>
    <col min="5383" max="5383" width="5" style="20" bestFit="1" customWidth="1"/>
    <col min="5384" max="5384" width="16.28515625" style="20" customWidth="1"/>
    <col min="5385" max="5385" width="17.7109375" style="20" customWidth="1"/>
    <col min="5386" max="5386" width="24.7109375" style="20" bestFit="1" customWidth="1"/>
    <col min="5387" max="5387" width="14.5703125" style="20" bestFit="1" customWidth="1"/>
    <col min="5388" max="5388" width="13" style="20" customWidth="1"/>
    <col min="5389" max="5389" width="11" style="20" customWidth="1"/>
    <col min="5390" max="5390" width="11" style="20" bestFit="1" customWidth="1"/>
    <col min="5391" max="5392" width="11.28515625" style="20" customWidth="1"/>
    <col min="5393" max="5633" width="9.140625" style="20"/>
    <col min="5634" max="5634" width="16.28515625" style="20" customWidth="1"/>
    <col min="5635" max="5635" width="14.140625" style="20" customWidth="1"/>
    <col min="5636" max="5636" width="16" style="20" customWidth="1"/>
    <col min="5637" max="5637" width="12.28515625" style="20" bestFit="1" customWidth="1"/>
    <col min="5638" max="5638" width="15.28515625" style="20" customWidth="1"/>
    <col min="5639" max="5639" width="5" style="20" bestFit="1" customWidth="1"/>
    <col min="5640" max="5640" width="16.28515625" style="20" customWidth="1"/>
    <col min="5641" max="5641" width="17.7109375" style="20" customWidth="1"/>
    <col min="5642" max="5642" width="24.7109375" style="20" bestFit="1" customWidth="1"/>
    <col min="5643" max="5643" width="14.5703125" style="20" bestFit="1" customWidth="1"/>
    <col min="5644" max="5644" width="13" style="20" customWidth="1"/>
    <col min="5645" max="5645" width="11" style="20" customWidth="1"/>
    <col min="5646" max="5646" width="11" style="20" bestFit="1" customWidth="1"/>
    <col min="5647" max="5648" width="11.28515625" style="20" customWidth="1"/>
    <col min="5649" max="5889" width="9.140625" style="20"/>
    <col min="5890" max="5890" width="16.28515625" style="20" customWidth="1"/>
    <col min="5891" max="5891" width="14.140625" style="20" customWidth="1"/>
    <col min="5892" max="5892" width="16" style="20" customWidth="1"/>
    <col min="5893" max="5893" width="12.28515625" style="20" bestFit="1" customWidth="1"/>
    <col min="5894" max="5894" width="15.28515625" style="20" customWidth="1"/>
    <col min="5895" max="5895" width="5" style="20" bestFit="1" customWidth="1"/>
    <col min="5896" max="5896" width="16.28515625" style="20" customWidth="1"/>
    <col min="5897" max="5897" width="17.7109375" style="20" customWidth="1"/>
    <col min="5898" max="5898" width="24.7109375" style="20" bestFit="1" customWidth="1"/>
    <col min="5899" max="5899" width="14.5703125" style="20" bestFit="1" customWidth="1"/>
    <col min="5900" max="5900" width="13" style="20" customWidth="1"/>
    <col min="5901" max="5901" width="11" style="20" customWidth="1"/>
    <col min="5902" max="5902" width="11" style="20" bestFit="1" customWidth="1"/>
    <col min="5903" max="5904" width="11.28515625" style="20" customWidth="1"/>
    <col min="5905" max="6145" width="9.140625" style="20"/>
    <col min="6146" max="6146" width="16.28515625" style="20" customWidth="1"/>
    <col min="6147" max="6147" width="14.140625" style="20" customWidth="1"/>
    <col min="6148" max="6148" width="16" style="20" customWidth="1"/>
    <col min="6149" max="6149" width="12.28515625" style="20" bestFit="1" customWidth="1"/>
    <col min="6150" max="6150" width="15.28515625" style="20" customWidth="1"/>
    <col min="6151" max="6151" width="5" style="20" bestFit="1" customWidth="1"/>
    <col min="6152" max="6152" width="16.28515625" style="20" customWidth="1"/>
    <col min="6153" max="6153" width="17.7109375" style="20" customWidth="1"/>
    <col min="6154" max="6154" width="24.7109375" style="20" bestFit="1" customWidth="1"/>
    <col min="6155" max="6155" width="14.5703125" style="20" bestFit="1" customWidth="1"/>
    <col min="6156" max="6156" width="13" style="20" customWidth="1"/>
    <col min="6157" max="6157" width="11" style="20" customWidth="1"/>
    <col min="6158" max="6158" width="11" style="20" bestFit="1" customWidth="1"/>
    <col min="6159" max="6160" width="11.28515625" style="20" customWidth="1"/>
    <col min="6161" max="6401" width="9.140625" style="20"/>
    <col min="6402" max="6402" width="16.28515625" style="20" customWidth="1"/>
    <col min="6403" max="6403" width="14.140625" style="20" customWidth="1"/>
    <col min="6404" max="6404" width="16" style="20" customWidth="1"/>
    <col min="6405" max="6405" width="12.28515625" style="20" bestFit="1" customWidth="1"/>
    <col min="6406" max="6406" width="15.28515625" style="20" customWidth="1"/>
    <col min="6407" max="6407" width="5" style="20" bestFit="1" customWidth="1"/>
    <col min="6408" max="6408" width="16.28515625" style="20" customWidth="1"/>
    <col min="6409" max="6409" width="17.7109375" style="20" customWidth="1"/>
    <col min="6410" max="6410" width="24.7109375" style="20" bestFit="1" customWidth="1"/>
    <col min="6411" max="6411" width="14.5703125" style="20" bestFit="1" customWidth="1"/>
    <col min="6412" max="6412" width="13" style="20" customWidth="1"/>
    <col min="6413" max="6413" width="11" style="20" customWidth="1"/>
    <col min="6414" max="6414" width="11" style="20" bestFit="1" customWidth="1"/>
    <col min="6415" max="6416" width="11.28515625" style="20" customWidth="1"/>
    <col min="6417" max="6657" width="9.140625" style="20"/>
    <col min="6658" max="6658" width="16.28515625" style="20" customWidth="1"/>
    <col min="6659" max="6659" width="14.140625" style="20" customWidth="1"/>
    <col min="6660" max="6660" width="16" style="20" customWidth="1"/>
    <col min="6661" max="6661" width="12.28515625" style="20" bestFit="1" customWidth="1"/>
    <col min="6662" max="6662" width="15.28515625" style="20" customWidth="1"/>
    <col min="6663" max="6663" width="5" style="20" bestFit="1" customWidth="1"/>
    <col min="6664" max="6664" width="16.28515625" style="20" customWidth="1"/>
    <col min="6665" max="6665" width="17.7109375" style="20" customWidth="1"/>
    <col min="6666" max="6666" width="24.7109375" style="20" bestFit="1" customWidth="1"/>
    <col min="6667" max="6667" width="14.5703125" style="20" bestFit="1" customWidth="1"/>
    <col min="6668" max="6668" width="13" style="20" customWidth="1"/>
    <col min="6669" max="6669" width="11" style="20" customWidth="1"/>
    <col min="6670" max="6670" width="11" style="20" bestFit="1" customWidth="1"/>
    <col min="6671" max="6672" width="11.28515625" style="20" customWidth="1"/>
    <col min="6673" max="6913" width="9.140625" style="20"/>
    <col min="6914" max="6914" width="16.28515625" style="20" customWidth="1"/>
    <col min="6915" max="6915" width="14.140625" style="20" customWidth="1"/>
    <col min="6916" max="6916" width="16" style="20" customWidth="1"/>
    <col min="6917" max="6917" width="12.28515625" style="20" bestFit="1" customWidth="1"/>
    <col min="6918" max="6918" width="15.28515625" style="20" customWidth="1"/>
    <col min="6919" max="6919" width="5" style="20" bestFit="1" customWidth="1"/>
    <col min="6920" max="6920" width="16.28515625" style="20" customWidth="1"/>
    <col min="6921" max="6921" width="17.7109375" style="20" customWidth="1"/>
    <col min="6922" max="6922" width="24.7109375" style="20" bestFit="1" customWidth="1"/>
    <col min="6923" max="6923" width="14.5703125" style="20" bestFit="1" customWidth="1"/>
    <col min="6924" max="6924" width="13" style="20" customWidth="1"/>
    <col min="6925" max="6925" width="11" style="20" customWidth="1"/>
    <col min="6926" max="6926" width="11" style="20" bestFit="1" customWidth="1"/>
    <col min="6927" max="6928" width="11.28515625" style="20" customWidth="1"/>
    <col min="6929" max="7169" width="9.140625" style="20"/>
    <col min="7170" max="7170" width="16.28515625" style="20" customWidth="1"/>
    <col min="7171" max="7171" width="14.140625" style="20" customWidth="1"/>
    <col min="7172" max="7172" width="16" style="20" customWidth="1"/>
    <col min="7173" max="7173" width="12.28515625" style="20" bestFit="1" customWidth="1"/>
    <col min="7174" max="7174" width="15.28515625" style="20" customWidth="1"/>
    <col min="7175" max="7175" width="5" style="20" bestFit="1" customWidth="1"/>
    <col min="7176" max="7176" width="16.28515625" style="20" customWidth="1"/>
    <col min="7177" max="7177" width="17.7109375" style="20" customWidth="1"/>
    <col min="7178" max="7178" width="24.7109375" style="20" bestFit="1" customWidth="1"/>
    <col min="7179" max="7179" width="14.5703125" style="20" bestFit="1" customWidth="1"/>
    <col min="7180" max="7180" width="13" style="20" customWidth="1"/>
    <col min="7181" max="7181" width="11" style="20" customWidth="1"/>
    <col min="7182" max="7182" width="11" style="20" bestFit="1" customWidth="1"/>
    <col min="7183" max="7184" width="11.28515625" style="20" customWidth="1"/>
    <col min="7185" max="7425" width="9.140625" style="20"/>
    <col min="7426" max="7426" width="16.28515625" style="20" customWidth="1"/>
    <col min="7427" max="7427" width="14.140625" style="20" customWidth="1"/>
    <col min="7428" max="7428" width="16" style="20" customWidth="1"/>
    <col min="7429" max="7429" width="12.28515625" style="20" bestFit="1" customWidth="1"/>
    <col min="7430" max="7430" width="15.28515625" style="20" customWidth="1"/>
    <col min="7431" max="7431" width="5" style="20" bestFit="1" customWidth="1"/>
    <col min="7432" max="7432" width="16.28515625" style="20" customWidth="1"/>
    <col min="7433" max="7433" width="17.7109375" style="20" customWidth="1"/>
    <col min="7434" max="7434" width="24.7109375" style="20" bestFit="1" customWidth="1"/>
    <col min="7435" max="7435" width="14.5703125" style="20" bestFit="1" customWidth="1"/>
    <col min="7436" max="7436" width="13" style="20" customWidth="1"/>
    <col min="7437" max="7437" width="11" style="20" customWidth="1"/>
    <col min="7438" max="7438" width="11" style="20" bestFit="1" customWidth="1"/>
    <col min="7439" max="7440" width="11.28515625" style="20" customWidth="1"/>
    <col min="7441" max="7681" width="9.140625" style="20"/>
    <col min="7682" max="7682" width="16.28515625" style="20" customWidth="1"/>
    <col min="7683" max="7683" width="14.140625" style="20" customWidth="1"/>
    <col min="7684" max="7684" width="16" style="20" customWidth="1"/>
    <col min="7685" max="7685" width="12.28515625" style="20" bestFit="1" customWidth="1"/>
    <col min="7686" max="7686" width="15.28515625" style="20" customWidth="1"/>
    <col min="7687" max="7687" width="5" style="20" bestFit="1" customWidth="1"/>
    <col min="7688" max="7688" width="16.28515625" style="20" customWidth="1"/>
    <col min="7689" max="7689" width="17.7109375" style="20" customWidth="1"/>
    <col min="7690" max="7690" width="24.7109375" style="20" bestFit="1" customWidth="1"/>
    <col min="7691" max="7691" width="14.5703125" style="20" bestFit="1" customWidth="1"/>
    <col min="7692" max="7692" width="13" style="20" customWidth="1"/>
    <col min="7693" max="7693" width="11" style="20" customWidth="1"/>
    <col min="7694" max="7694" width="11" style="20" bestFit="1" customWidth="1"/>
    <col min="7695" max="7696" width="11.28515625" style="20" customWidth="1"/>
    <col min="7697" max="7937" width="9.140625" style="20"/>
    <col min="7938" max="7938" width="16.28515625" style="20" customWidth="1"/>
    <col min="7939" max="7939" width="14.140625" style="20" customWidth="1"/>
    <col min="7940" max="7940" width="16" style="20" customWidth="1"/>
    <col min="7941" max="7941" width="12.28515625" style="20" bestFit="1" customWidth="1"/>
    <col min="7942" max="7942" width="15.28515625" style="20" customWidth="1"/>
    <col min="7943" max="7943" width="5" style="20" bestFit="1" customWidth="1"/>
    <col min="7944" max="7944" width="16.28515625" style="20" customWidth="1"/>
    <col min="7945" max="7945" width="17.7109375" style="20" customWidth="1"/>
    <col min="7946" max="7946" width="24.7109375" style="20" bestFit="1" customWidth="1"/>
    <col min="7947" max="7947" width="14.5703125" style="20" bestFit="1" customWidth="1"/>
    <col min="7948" max="7948" width="13" style="20" customWidth="1"/>
    <col min="7949" max="7949" width="11" style="20" customWidth="1"/>
    <col min="7950" max="7950" width="11" style="20" bestFit="1" customWidth="1"/>
    <col min="7951" max="7952" width="11.28515625" style="20" customWidth="1"/>
    <col min="7953" max="8193" width="9.140625" style="20"/>
    <col min="8194" max="8194" width="16.28515625" style="20" customWidth="1"/>
    <col min="8195" max="8195" width="14.140625" style="20" customWidth="1"/>
    <col min="8196" max="8196" width="16" style="20" customWidth="1"/>
    <col min="8197" max="8197" width="12.28515625" style="20" bestFit="1" customWidth="1"/>
    <col min="8198" max="8198" width="15.28515625" style="20" customWidth="1"/>
    <col min="8199" max="8199" width="5" style="20" bestFit="1" customWidth="1"/>
    <col min="8200" max="8200" width="16.28515625" style="20" customWidth="1"/>
    <col min="8201" max="8201" width="17.7109375" style="20" customWidth="1"/>
    <col min="8202" max="8202" width="24.7109375" style="20" bestFit="1" customWidth="1"/>
    <col min="8203" max="8203" width="14.5703125" style="20" bestFit="1" customWidth="1"/>
    <col min="8204" max="8204" width="13" style="20" customWidth="1"/>
    <col min="8205" max="8205" width="11" style="20" customWidth="1"/>
    <col min="8206" max="8206" width="11" style="20" bestFit="1" customWidth="1"/>
    <col min="8207" max="8208" width="11.28515625" style="20" customWidth="1"/>
    <col min="8209" max="8449" width="9.140625" style="20"/>
    <col min="8450" max="8450" width="16.28515625" style="20" customWidth="1"/>
    <col min="8451" max="8451" width="14.140625" style="20" customWidth="1"/>
    <col min="8452" max="8452" width="16" style="20" customWidth="1"/>
    <col min="8453" max="8453" width="12.28515625" style="20" bestFit="1" customWidth="1"/>
    <col min="8454" max="8454" width="15.28515625" style="20" customWidth="1"/>
    <col min="8455" max="8455" width="5" style="20" bestFit="1" customWidth="1"/>
    <col min="8456" max="8456" width="16.28515625" style="20" customWidth="1"/>
    <col min="8457" max="8457" width="17.7109375" style="20" customWidth="1"/>
    <col min="8458" max="8458" width="24.7109375" style="20" bestFit="1" customWidth="1"/>
    <col min="8459" max="8459" width="14.5703125" style="20" bestFit="1" customWidth="1"/>
    <col min="8460" max="8460" width="13" style="20" customWidth="1"/>
    <col min="8461" max="8461" width="11" style="20" customWidth="1"/>
    <col min="8462" max="8462" width="11" style="20" bestFit="1" customWidth="1"/>
    <col min="8463" max="8464" width="11.28515625" style="20" customWidth="1"/>
    <col min="8465" max="8705" width="9.140625" style="20"/>
    <col min="8706" max="8706" width="16.28515625" style="20" customWidth="1"/>
    <col min="8707" max="8707" width="14.140625" style="20" customWidth="1"/>
    <col min="8708" max="8708" width="16" style="20" customWidth="1"/>
    <col min="8709" max="8709" width="12.28515625" style="20" bestFit="1" customWidth="1"/>
    <col min="8710" max="8710" width="15.28515625" style="20" customWidth="1"/>
    <col min="8711" max="8711" width="5" style="20" bestFit="1" customWidth="1"/>
    <col min="8712" max="8712" width="16.28515625" style="20" customWidth="1"/>
    <col min="8713" max="8713" width="17.7109375" style="20" customWidth="1"/>
    <col min="8714" max="8714" width="24.7109375" style="20" bestFit="1" customWidth="1"/>
    <col min="8715" max="8715" width="14.5703125" style="20" bestFit="1" customWidth="1"/>
    <col min="8716" max="8716" width="13" style="20" customWidth="1"/>
    <col min="8717" max="8717" width="11" style="20" customWidth="1"/>
    <col min="8718" max="8718" width="11" style="20" bestFit="1" customWidth="1"/>
    <col min="8719" max="8720" width="11.28515625" style="20" customWidth="1"/>
    <col min="8721" max="8961" width="9.140625" style="20"/>
    <col min="8962" max="8962" width="16.28515625" style="20" customWidth="1"/>
    <col min="8963" max="8963" width="14.140625" style="20" customWidth="1"/>
    <col min="8964" max="8964" width="16" style="20" customWidth="1"/>
    <col min="8965" max="8965" width="12.28515625" style="20" bestFit="1" customWidth="1"/>
    <col min="8966" max="8966" width="15.28515625" style="20" customWidth="1"/>
    <col min="8967" max="8967" width="5" style="20" bestFit="1" customWidth="1"/>
    <col min="8968" max="8968" width="16.28515625" style="20" customWidth="1"/>
    <col min="8969" max="8969" width="17.7109375" style="20" customWidth="1"/>
    <col min="8970" max="8970" width="24.7109375" style="20" bestFit="1" customWidth="1"/>
    <col min="8971" max="8971" width="14.5703125" style="20" bestFit="1" customWidth="1"/>
    <col min="8972" max="8972" width="13" style="20" customWidth="1"/>
    <col min="8973" max="8973" width="11" style="20" customWidth="1"/>
    <col min="8974" max="8974" width="11" style="20" bestFit="1" customWidth="1"/>
    <col min="8975" max="8976" width="11.28515625" style="20" customWidth="1"/>
    <col min="8977" max="9217" width="9.140625" style="20"/>
    <col min="9218" max="9218" width="16.28515625" style="20" customWidth="1"/>
    <col min="9219" max="9219" width="14.140625" style="20" customWidth="1"/>
    <col min="9220" max="9220" width="16" style="20" customWidth="1"/>
    <col min="9221" max="9221" width="12.28515625" style="20" bestFit="1" customWidth="1"/>
    <col min="9222" max="9222" width="15.28515625" style="20" customWidth="1"/>
    <col min="9223" max="9223" width="5" style="20" bestFit="1" customWidth="1"/>
    <col min="9224" max="9224" width="16.28515625" style="20" customWidth="1"/>
    <col min="9225" max="9225" width="17.7109375" style="20" customWidth="1"/>
    <col min="9226" max="9226" width="24.7109375" style="20" bestFit="1" customWidth="1"/>
    <col min="9227" max="9227" width="14.5703125" style="20" bestFit="1" customWidth="1"/>
    <col min="9228" max="9228" width="13" style="20" customWidth="1"/>
    <col min="9229" max="9229" width="11" style="20" customWidth="1"/>
    <col min="9230" max="9230" width="11" style="20" bestFit="1" customWidth="1"/>
    <col min="9231" max="9232" width="11.28515625" style="20" customWidth="1"/>
    <col min="9233" max="9473" width="9.140625" style="20"/>
    <col min="9474" max="9474" width="16.28515625" style="20" customWidth="1"/>
    <col min="9475" max="9475" width="14.140625" style="20" customWidth="1"/>
    <col min="9476" max="9476" width="16" style="20" customWidth="1"/>
    <col min="9477" max="9477" width="12.28515625" style="20" bestFit="1" customWidth="1"/>
    <col min="9478" max="9478" width="15.28515625" style="20" customWidth="1"/>
    <col min="9479" max="9479" width="5" style="20" bestFit="1" customWidth="1"/>
    <col min="9480" max="9480" width="16.28515625" style="20" customWidth="1"/>
    <col min="9481" max="9481" width="17.7109375" style="20" customWidth="1"/>
    <col min="9482" max="9482" width="24.7109375" style="20" bestFit="1" customWidth="1"/>
    <col min="9483" max="9483" width="14.5703125" style="20" bestFit="1" customWidth="1"/>
    <col min="9484" max="9484" width="13" style="20" customWidth="1"/>
    <col min="9485" max="9485" width="11" style="20" customWidth="1"/>
    <col min="9486" max="9486" width="11" style="20" bestFit="1" customWidth="1"/>
    <col min="9487" max="9488" width="11.28515625" style="20" customWidth="1"/>
    <col min="9489" max="9729" width="9.140625" style="20"/>
    <col min="9730" max="9730" width="16.28515625" style="20" customWidth="1"/>
    <col min="9731" max="9731" width="14.140625" style="20" customWidth="1"/>
    <col min="9732" max="9732" width="16" style="20" customWidth="1"/>
    <col min="9733" max="9733" width="12.28515625" style="20" bestFit="1" customWidth="1"/>
    <col min="9734" max="9734" width="15.28515625" style="20" customWidth="1"/>
    <col min="9735" max="9735" width="5" style="20" bestFit="1" customWidth="1"/>
    <col min="9736" max="9736" width="16.28515625" style="20" customWidth="1"/>
    <col min="9737" max="9737" width="17.7109375" style="20" customWidth="1"/>
    <col min="9738" max="9738" width="24.7109375" style="20" bestFit="1" customWidth="1"/>
    <col min="9739" max="9739" width="14.5703125" style="20" bestFit="1" customWidth="1"/>
    <col min="9740" max="9740" width="13" style="20" customWidth="1"/>
    <col min="9741" max="9741" width="11" style="20" customWidth="1"/>
    <col min="9742" max="9742" width="11" style="20" bestFit="1" customWidth="1"/>
    <col min="9743" max="9744" width="11.28515625" style="20" customWidth="1"/>
    <col min="9745" max="9985" width="9.140625" style="20"/>
    <col min="9986" max="9986" width="16.28515625" style="20" customWidth="1"/>
    <col min="9987" max="9987" width="14.140625" style="20" customWidth="1"/>
    <col min="9988" max="9988" width="16" style="20" customWidth="1"/>
    <col min="9989" max="9989" width="12.28515625" style="20" bestFit="1" customWidth="1"/>
    <col min="9990" max="9990" width="15.28515625" style="20" customWidth="1"/>
    <col min="9991" max="9991" width="5" style="20" bestFit="1" customWidth="1"/>
    <col min="9992" max="9992" width="16.28515625" style="20" customWidth="1"/>
    <col min="9993" max="9993" width="17.7109375" style="20" customWidth="1"/>
    <col min="9994" max="9994" width="24.7109375" style="20" bestFit="1" customWidth="1"/>
    <col min="9995" max="9995" width="14.5703125" style="20" bestFit="1" customWidth="1"/>
    <col min="9996" max="9996" width="13" style="20" customWidth="1"/>
    <col min="9997" max="9997" width="11" style="20" customWidth="1"/>
    <col min="9998" max="9998" width="11" style="20" bestFit="1" customWidth="1"/>
    <col min="9999" max="10000" width="11.28515625" style="20" customWidth="1"/>
    <col min="10001" max="10241" width="9.140625" style="20"/>
    <col min="10242" max="10242" width="16.28515625" style="20" customWidth="1"/>
    <col min="10243" max="10243" width="14.140625" style="20" customWidth="1"/>
    <col min="10244" max="10244" width="16" style="20" customWidth="1"/>
    <col min="10245" max="10245" width="12.28515625" style="20" bestFit="1" customWidth="1"/>
    <col min="10246" max="10246" width="15.28515625" style="20" customWidth="1"/>
    <col min="10247" max="10247" width="5" style="20" bestFit="1" customWidth="1"/>
    <col min="10248" max="10248" width="16.28515625" style="20" customWidth="1"/>
    <col min="10249" max="10249" width="17.7109375" style="20" customWidth="1"/>
    <col min="10250" max="10250" width="24.7109375" style="20" bestFit="1" customWidth="1"/>
    <col min="10251" max="10251" width="14.5703125" style="20" bestFit="1" customWidth="1"/>
    <col min="10252" max="10252" width="13" style="20" customWidth="1"/>
    <col min="10253" max="10253" width="11" style="20" customWidth="1"/>
    <col min="10254" max="10254" width="11" style="20" bestFit="1" customWidth="1"/>
    <col min="10255" max="10256" width="11.28515625" style="20" customWidth="1"/>
    <col min="10257" max="10497" width="9.140625" style="20"/>
    <col min="10498" max="10498" width="16.28515625" style="20" customWidth="1"/>
    <col min="10499" max="10499" width="14.140625" style="20" customWidth="1"/>
    <col min="10500" max="10500" width="16" style="20" customWidth="1"/>
    <col min="10501" max="10501" width="12.28515625" style="20" bestFit="1" customWidth="1"/>
    <col min="10502" max="10502" width="15.28515625" style="20" customWidth="1"/>
    <col min="10503" max="10503" width="5" style="20" bestFit="1" customWidth="1"/>
    <col min="10504" max="10504" width="16.28515625" style="20" customWidth="1"/>
    <col min="10505" max="10505" width="17.7109375" style="20" customWidth="1"/>
    <col min="10506" max="10506" width="24.7109375" style="20" bestFit="1" customWidth="1"/>
    <col min="10507" max="10507" width="14.5703125" style="20" bestFit="1" customWidth="1"/>
    <col min="10508" max="10508" width="13" style="20" customWidth="1"/>
    <col min="10509" max="10509" width="11" style="20" customWidth="1"/>
    <col min="10510" max="10510" width="11" style="20" bestFit="1" customWidth="1"/>
    <col min="10511" max="10512" width="11.28515625" style="20" customWidth="1"/>
    <col min="10513" max="10753" width="9.140625" style="20"/>
    <col min="10754" max="10754" width="16.28515625" style="20" customWidth="1"/>
    <col min="10755" max="10755" width="14.140625" style="20" customWidth="1"/>
    <col min="10756" max="10756" width="16" style="20" customWidth="1"/>
    <col min="10757" max="10757" width="12.28515625" style="20" bestFit="1" customWidth="1"/>
    <col min="10758" max="10758" width="15.28515625" style="20" customWidth="1"/>
    <col min="10759" max="10759" width="5" style="20" bestFit="1" customWidth="1"/>
    <col min="10760" max="10760" width="16.28515625" style="20" customWidth="1"/>
    <col min="10761" max="10761" width="17.7109375" style="20" customWidth="1"/>
    <col min="10762" max="10762" width="24.7109375" style="20" bestFit="1" customWidth="1"/>
    <col min="10763" max="10763" width="14.5703125" style="20" bestFit="1" customWidth="1"/>
    <col min="10764" max="10764" width="13" style="20" customWidth="1"/>
    <col min="10765" max="10765" width="11" style="20" customWidth="1"/>
    <col min="10766" max="10766" width="11" style="20" bestFit="1" customWidth="1"/>
    <col min="10767" max="10768" width="11.28515625" style="20" customWidth="1"/>
    <col min="10769" max="11009" width="9.140625" style="20"/>
    <col min="11010" max="11010" width="16.28515625" style="20" customWidth="1"/>
    <col min="11011" max="11011" width="14.140625" style="20" customWidth="1"/>
    <col min="11012" max="11012" width="16" style="20" customWidth="1"/>
    <col min="11013" max="11013" width="12.28515625" style="20" bestFit="1" customWidth="1"/>
    <col min="11014" max="11014" width="15.28515625" style="20" customWidth="1"/>
    <col min="11015" max="11015" width="5" style="20" bestFit="1" customWidth="1"/>
    <col min="11016" max="11016" width="16.28515625" style="20" customWidth="1"/>
    <col min="11017" max="11017" width="17.7109375" style="20" customWidth="1"/>
    <col min="11018" max="11018" width="24.7109375" style="20" bestFit="1" customWidth="1"/>
    <col min="11019" max="11019" width="14.5703125" style="20" bestFit="1" customWidth="1"/>
    <col min="11020" max="11020" width="13" style="20" customWidth="1"/>
    <col min="11021" max="11021" width="11" style="20" customWidth="1"/>
    <col min="11022" max="11022" width="11" style="20" bestFit="1" customWidth="1"/>
    <col min="11023" max="11024" width="11.28515625" style="20" customWidth="1"/>
    <col min="11025" max="11265" width="9.140625" style="20"/>
    <col min="11266" max="11266" width="16.28515625" style="20" customWidth="1"/>
    <col min="11267" max="11267" width="14.140625" style="20" customWidth="1"/>
    <col min="11268" max="11268" width="16" style="20" customWidth="1"/>
    <col min="11269" max="11269" width="12.28515625" style="20" bestFit="1" customWidth="1"/>
    <col min="11270" max="11270" width="15.28515625" style="20" customWidth="1"/>
    <col min="11271" max="11271" width="5" style="20" bestFit="1" customWidth="1"/>
    <col min="11272" max="11272" width="16.28515625" style="20" customWidth="1"/>
    <col min="11273" max="11273" width="17.7109375" style="20" customWidth="1"/>
    <col min="11274" max="11274" width="24.7109375" style="20" bestFit="1" customWidth="1"/>
    <col min="11275" max="11275" width="14.5703125" style="20" bestFit="1" customWidth="1"/>
    <col min="11276" max="11276" width="13" style="20" customWidth="1"/>
    <col min="11277" max="11277" width="11" style="20" customWidth="1"/>
    <col min="11278" max="11278" width="11" style="20" bestFit="1" customWidth="1"/>
    <col min="11279" max="11280" width="11.28515625" style="20" customWidth="1"/>
    <col min="11281" max="11521" width="9.140625" style="20"/>
    <col min="11522" max="11522" width="16.28515625" style="20" customWidth="1"/>
    <col min="11523" max="11523" width="14.140625" style="20" customWidth="1"/>
    <col min="11524" max="11524" width="16" style="20" customWidth="1"/>
    <col min="11525" max="11525" width="12.28515625" style="20" bestFit="1" customWidth="1"/>
    <col min="11526" max="11526" width="15.28515625" style="20" customWidth="1"/>
    <col min="11527" max="11527" width="5" style="20" bestFit="1" customWidth="1"/>
    <col min="11528" max="11528" width="16.28515625" style="20" customWidth="1"/>
    <col min="11529" max="11529" width="17.7109375" style="20" customWidth="1"/>
    <col min="11530" max="11530" width="24.7109375" style="20" bestFit="1" customWidth="1"/>
    <col min="11531" max="11531" width="14.5703125" style="20" bestFit="1" customWidth="1"/>
    <col min="11532" max="11532" width="13" style="20" customWidth="1"/>
    <col min="11533" max="11533" width="11" style="20" customWidth="1"/>
    <col min="11534" max="11534" width="11" style="20" bestFit="1" customWidth="1"/>
    <col min="11535" max="11536" width="11.28515625" style="20" customWidth="1"/>
    <col min="11537" max="11777" width="9.140625" style="20"/>
    <col min="11778" max="11778" width="16.28515625" style="20" customWidth="1"/>
    <col min="11779" max="11779" width="14.140625" style="20" customWidth="1"/>
    <col min="11780" max="11780" width="16" style="20" customWidth="1"/>
    <col min="11781" max="11781" width="12.28515625" style="20" bestFit="1" customWidth="1"/>
    <col min="11782" max="11782" width="15.28515625" style="20" customWidth="1"/>
    <col min="11783" max="11783" width="5" style="20" bestFit="1" customWidth="1"/>
    <col min="11784" max="11784" width="16.28515625" style="20" customWidth="1"/>
    <col min="11785" max="11785" width="17.7109375" style="20" customWidth="1"/>
    <col min="11786" max="11786" width="24.7109375" style="20" bestFit="1" customWidth="1"/>
    <col min="11787" max="11787" width="14.5703125" style="20" bestFit="1" customWidth="1"/>
    <col min="11788" max="11788" width="13" style="20" customWidth="1"/>
    <col min="11789" max="11789" width="11" style="20" customWidth="1"/>
    <col min="11790" max="11790" width="11" style="20" bestFit="1" customWidth="1"/>
    <col min="11791" max="11792" width="11.28515625" style="20" customWidth="1"/>
    <col min="11793" max="12033" width="9.140625" style="20"/>
    <col min="12034" max="12034" width="16.28515625" style="20" customWidth="1"/>
    <col min="12035" max="12035" width="14.140625" style="20" customWidth="1"/>
    <col min="12036" max="12036" width="16" style="20" customWidth="1"/>
    <col min="12037" max="12037" width="12.28515625" style="20" bestFit="1" customWidth="1"/>
    <col min="12038" max="12038" width="15.28515625" style="20" customWidth="1"/>
    <col min="12039" max="12039" width="5" style="20" bestFit="1" customWidth="1"/>
    <col min="12040" max="12040" width="16.28515625" style="20" customWidth="1"/>
    <col min="12041" max="12041" width="17.7109375" style="20" customWidth="1"/>
    <col min="12042" max="12042" width="24.7109375" style="20" bestFit="1" customWidth="1"/>
    <col min="12043" max="12043" width="14.5703125" style="20" bestFit="1" customWidth="1"/>
    <col min="12044" max="12044" width="13" style="20" customWidth="1"/>
    <col min="12045" max="12045" width="11" style="20" customWidth="1"/>
    <col min="12046" max="12046" width="11" style="20" bestFit="1" customWidth="1"/>
    <col min="12047" max="12048" width="11.28515625" style="20" customWidth="1"/>
    <col min="12049" max="12289" width="9.140625" style="20"/>
    <col min="12290" max="12290" width="16.28515625" style="20" customWidth="1"/>
    <col min="12291" max="12291" width="14.140625" style="20" customWidth="1"/>
    <col min="12292" max="12292" width="16" style="20" customWidth="1"/>
    <col min="12293" max="12293" width="12.28515625" style="20" bestFit="1" customWidth="1"/>
    <col min="12294" max="12294" width="15.28515625" style="20" customWidth="1"/>
    <col min="12295" max="12295" width="5" style="20" bestFit="1" customWidth="1"/>
    <col min="12296" max="12296" width="16.28515625" style="20" customWidth="1"/>
    <col min="12297" max="12297" width="17.7109375" style="20" customWidth="1"/>
    <col min="12298" max="12298" width="24.7109375" style="20" bestFit="1" customWidth="1"/>
    <col min="12299" max="12299" width="14.5703125" style="20" bestFit="1" customWidth="1"/>
    <col min="12300" max="12300" width="13" style="20" customWidth="1"/>
    <col min="12301" max="12301" width="11" style="20" customWidth="1"/>
    <col min="12302" max="12302" width="11" style="20" bestFit="1" customWidth="1"/>
    <col min="12303" max="12304" width="11.28515625" style="20" customWidth="1"/>
    <col min="12305" max="12545" width="9.140625" style="20"/>
    <col min="12546" max="12546" width="16.28515625" style="20" customWidth="1"/>
    <col min="12547" max="12547" width="14.140625" style="20" customWidth="1"/>
    <col min="12548" max="12548" width="16" style="20" customWidth="1"/>
    <col min="12549" max="12549" width="12.28515625" style="20" bestFit="1" customWidth="1"/>
    <col min="12550" max="12550" width="15.28515625" style="20" customWidth="1"/>
    <col min="12551" max="12551" width="5" style="20" bestFit="1" customWidth="1"/>
    <col min="12552" max="12552" width="16.28515625" style="20" customWidth="1"/>
    <col min="12553" max="12553" width="17.7109375" style="20" customWidth="1"/>
    <col min="12554" max="12554" width="24.7109375" style="20" bestFit="1" customWidth="1"/>
    <col min="12555" max="12555" width="14.5703125" style="20" bestFit="1" customWidth="1"/>
    <col min="12556" max="12556" width="13" style="20" customWidth="1"/>
    <col min="12557" max="12557" width="11" style="20" customWidth="1"/>
    <col min="12558" max="12558" width="11" style="20" bestFit="1" customWidth="1"/>
    <col min="12559" max="12560" width="11.28515625" style="20" customWidth="1"/>
    <col min="12561" max="12801" width="9.140625" style="20"/>
    <col min="12802" max="12802" width="16.28515625" style="20" customWidth="1"/>
    <col min="12803" max="12803" width="14.140625" style="20" customWidth="1"/>
    <col min="12804" max="12804" width="16" style="20" customWidth="1"/>
    <col min="12805" max="12805" width="12.28515625" style="20" bestFit="1" customWidth="1"/>
    <col min="12806" max="12806" width="15.28515625" style="20" customWidth="1"/>
    <col min="12807" max="12807" width="5" style="20" bestFit="1" customWidth="1"/>
    <col min="12808" max="12808" width="16.28515625" style="20" customWidth="1"/>
    <col min="12809" max="12809" width="17.7109375" style="20" customWidth="1"/>
    <col min="12810" max="12810" width="24.7109375" style="20" bestFit="1" customWidth="1"/>
    <col min="12811" max="12811" width="14.5703125" style="20" bestFit="1" customWidth="1"/>
    <col min="12812" max="12812" width="13" style="20" customWidth="1"/>
    <col min="12813" max="12813" width="11" style="20" customWidth="1"/>
    <col min="12814" max="12814" width="11" style="20" bestFit="1" customWidth="1"/>
    <col min="12815" max="12816" width="11.28515625" style="20" customWidth="1"/>
    <col min="12817" max="13057" width="9.140625" style="20"/>
    <col min="13058" max="13058" width="16.28515625" style="20" customWidth="1"/>
    <col min="13059" max="13059" width="14.140625" style="20" customWidth="1"/>
    <col min="13060" max="13060" width="16" style="20" customWidth="1"/>
    <col min="13061" max="13061" width="12.28515625" style="20" bestFit="1" customWidth="1"/>
    <col min="13062" max="13062" width="15.28515625" style="20" customWidth="1"/>
    <col min="13063" max="13063" width="5" style="20" bestFit="1" customWidth="1"/>
    <col min="13064" max="13064" width="16.28515625" style="20" customWidth="1"/>
    <col min="13065" max="13065" width="17.7109375" style="20" customWidth="1"/>
    <col min="13066" max="13066" width="24.7109375" style="20" bestFit="1" customWidth="1"/>
    <col min="13067" max="13067" width="14.5703125" style="20" bestFit="1" customWidth="1"/>
    <col min="13068" max="13068" width="13" style="20" customWidth="1"/>
    <col min="13069" max="13069" width="11" style="20" customWidth="1"/>
    <col min="13070" max="13070" width="11" style="20" bestFit="1" customWidth="1"/>
    <col min="13071" max="13072" width="11.28515625" style="20" customWidth="1"/>
    <col min="13073" max="13313" width="9.140625" style="20"/>
    <col min="13314" max="13314" width="16.28515625" style="20" customWidth="1"/>
    <col min="13315" max="13315" width="14.140625" style="20" customWidth="1"/>
    <col min="13316" max="13316" width="16" style="20" customWidth="1"/>
    <col min="13317" max="13317" width="12.28515625" style="20" bestFit="1" customWidth="1"/>
    <col min="13318" max="13318" width="15.28515625" style="20" customWidth="1"/>
    <col min="13319" max="13319" width="5" style="20" bestFit="1" customWidth="1"/>
    <col min="13320" max="13320" width="16.28515625" style="20" customWidth="1"/>
    <col min="13321" max="13321" width="17.7109375" style="20" customWidth="1"/>
    <col min="13322" max="13322" width="24.7109375" style="20" bestFit="1" customWidth="1"/>
    <col min="13323" max="13323" width="14.5703125" style="20" bestFit="1" customWidth="1"/>
    <col min="13324" max="13324" width="13" style="20" customWidth="1"/>
    <col min="13325" max="13325" width="11" style="20" customWidth="1"/>
    <col min="13326" max="13326" width="11" style="20" bestFit="1" customWidth="1"/>
    <col min="13327" max="13328" width="11.28515625" style="20" customWidth="1"/>
    <col min="13329" max="13569" width="9.140625" style="20"/>
    <col min="13570" max="13570" width="16.28515625" style="20" customWidth="1"/>
    <col min="13571" max="13571" width="14.140625" style="20" customWidth="1"/>
    <col min="13572" max="13572" width="16" style="20" customWidth="1"/>
    <col min="13573" max="13573" width="12.28515625" style="20" bestFit="1" customWidth="1"/>
    <col min="13574" max="13574" width="15.28515625" style="20" customWidth="1"/>
    <col min="13575" max="13575" width="5" style="20" bestFit="1" customWidth="1"/>
    <col min="13576" max="13576" width="16.28515625" style="20" customWidth="1"/>
    <col min="13577" max="13577" width="17.7109375" style="20" customWidth="1"/>
    <col min="13578" max="13578" width="24.7109375" style="20" bestFit="1" customWidth="1"/>
    <col min="13579" max="13579" width="14.5703125" style="20" bestFit="1" customWidth="1"/>
    <col min="13580" max="13580" width="13" style="20" customWidth="1"/>
    <col min="13581" max="13581" width="11" style="20" customWidth="1"/>
    <col min="13582" max="13582" width="11" style="20" bestFit="1" customWidth="1"/>
    <col min="13583" max="13584" width="11.28515625" style="20" customWidth="1"/>
    <col min="13585" max="13825" width="9.140625" style="20"/>
    <col min="13826" max="13826" width="16.28515625" style="20" customWidth="1"/>
    <col min="13827" max="13827" width="14.140625" style="20" customWidth="1"/>
    <col min="13828" max="13828" width="16" style="20" customWidth="1"/>
    <col min="13829" max="13829" width="12.28515625" style="20" bestFit="1" customWidth="1"/>
    <col min="13830" max="13830" width="15.28515625" style="20" customWidth="1"/>
    <col min="13831" max="13831" width="5" style="20" bestFit="1" customWidth="1"/>
    <col min="13832" max="13832" width="16.28515625" style="20" customWidth="1"/>
    <col min="13833" max="13833" width="17.7109375" style="20" customWidth="1"/>
    <col min="13834" max="13834" width="24.7109375" style="20" bestFit="1" customWidth="1"/>
    <col min="13835" max="13835" width="14.5703125" style="20" bestFit="1" customWidth="1"/>
    <col min="13836" max="13836" width="13" style="20" customWidth="1"/>
    <col min="13837" max="13837" width="11" style="20" customWidth="1"/>
    <col min="13838" max="13838" width="11" style="20" bestFit="1" customWidth="1"/>
    <col min="13839" max="13840" width="11.28515625" style="20" customWidth="1"/>
    <col min="13841" max="14081" width="9.140625" style="20"/>
    <col min="14082" max="14082" width="16.28515625" style="20" customWidth="1"/>
    <col min="14083" max="14083" width="14.140625" style="20" customWidth="1"/>
    <col min="14084" max="14084" width="16" style="20" customWidth="1"/>
    <col min="14085" max="14085" width="12.28515625" style="20" bestFit="1" customWidth="1"/>
    <col min="14086" max="14086" width="15.28515625" style="20" customWidth="1"/>
    <col min="14087" max="14087" width="5" style="20" bestFit="1" customWidth="1"/>
    <col min="14088" max="14088" width="16.28515625" style="20" customWidth="1"/>
    <col min="14089" max="14089" width="17.7109375" style="20" customWidth="1"/>
    <col min="14090" max="14090" width="24.7109375" style="20" bestFit="1" customWidth="1"/>
    <col min="14091" max="14091" width="14.5703125" style="20" bestFit="1" customWidth="1"/>
    <col min="14092" max="14092" width="13" style="20" customWidth="1"/>
    <col min="14093" max="14093" width="11" style="20" customWidth="1"/>
    <col min="14094" max="14094" width="11" style="20" bestFit="1" customWidth="1"/>
    <col min="14095" max="14096" width="11.28515625" style="20" customWidth="1"/>
    <col min="14097" max="14337" width="9.140625" style="20"/>
    <col min="14338" max="14338" width="16.28515625" style="20" customWidth="1"/>
    <col min="14339" max="14339" width="14.140625" style="20" customWidth="1"/>
    <col min="14340" max="14340" width="16" style="20" customWidth="1"/>
    <col min="14341" max="14341" width="12.28515625" style="20" bestFit="1" customWidth="1"/>
    <col min="14342" max="14342" width="15.28515625" style="20" customWidth="1"/>
    <col min="14343" max="14343" width="5" style="20" bestFit="1" customWidth="1"/>
    <col min="14344" max="14344" width="16.28515625" style="20" customWidth="1"/>
    <col min="14345" max="14345" width="17.7109375" style="20" customWidth="1"/>
    <col min="14346" max="14346" width="24.7109375" style="20" bestFit="1" customWidth="1"/>
    <col min="14347" max="14347" width="14.5703125" style="20" bestFit="1" customWidth="1"/>
    <col min="14348" max="14348" width="13" style="20" customWidth="1"/>
    <col min="14349" max="14349" width="11" style="20" customWidth="1"/>
    <col min="14350" max="14350" width="11" style="20" bestFit="1" customWidth="1"/>
    <col min="14351" max="14352" width="11.28515625" style="20" customWidth="1"/>
    <col min="14353" max="14593" width="9.140625" style="20"/>
    <col min="14594" max="14594" width="16.28515625" style="20" customWidth="1"/>
    <col min="14595" max="14595" width="14.140625" style="20" customWidth="1"/>
    <col min="14596" max="14596" width="16" style="20" customWidth="1"/>
    <col min="14597" max="14597" width="12.28515625" style="20" bestFit="1" customWidth="1"/>
    <col min="14598" max="14598" width="15.28515625" style="20" customWidth="1"/>
    <col min="14599" max="14599" width="5" style="20" bestFit="1" customWidth="1"/>
    <col min="14600" max="14600" width="16.28515625" style="20" customWidth="1"/>
    <col min="14601" max="14601" width="17.7109375" style="20" customWidth="1"/>
    <col min="14602" max="14602" width="24.7109375" style="20" bestFit="1" customWidth="1"/>
    <col min="14603" max="14603" width="14.5703125" style="20" bestFit="1" customWidth="1"/>
    <col min="14604" max="14604" width="13" style="20" customWidth="1"/>
    <col min="14605" max="14605" width="11" style="20" customWidth="1"/>
    <col min="14606" max="14606" width="11" style="20" bestFit="1" customWidth="1"/>
    <col min="14607" max="14608" width="11.28515625" style="20" customWidth="1"/>
    <col min="14609" max="14849" width="9.140625" style="20"/>
    <col min="14850" max="14850" width="16.28515625" style="20" customWidth="1"/>
    <col min="14851" max="14851" width="14.140625" style="20" customWidth="1"/>
    <col min="14852" max="14852" width="16" style="20" customWidth="1"/>
    <col min="14853" max="14853" width="12.28515625" style="20" bestFit="1" customWidth="1"/>
    <col min="14854" max="14854" width="15.28515625" style="20" customWidth="1"/>
    <col min="14855" max="14855" width="5" style="20" bestFit="1" customWidth="1"/>
    <col min="14856" max="14856" width="16.28515625" style="20" customWidth="1"/>
    <col min="14857" max="14857" width="17.7109375" style="20" customWidth="1"/>
    <col min="14858" max="14858" width="24.7109375" style="20" bestFit="1" customWidth="1"/>
    <col min="14859" max="14859" width="14.5703125" style="20" bestFit="1" customWidth="1"/>
    <col min="14860" max="14860" width="13" style="20" customWidth="1"/>
    <col min="14861" max="14861" width="11" style="20" customWidth="1"/>
    <col min="14862" max="14862" width="11" style="20" bestFit="1" customWidth="1"/>
    <col min="14863" max="14864" width="11.28515625" style="20" customWidth="1"/>
    <col min="14865" max="15105" width="9.140625" style="20"/>
    <col min="15106" max="15106" width="16.28515625" style="20" customWidth="1"/>
    <col min="15107" max="15107" width="14.140625" style="20" customWidth="1"/>
    <col min="15108" max="15108" width="16" style="20" customWidth="1"/>
    <col min="15109" max="15109" width="12.28515625" style="20" bestFit="1" customWidth="1"/>
    <col min="15110" max="15110" width="15.28515625" style="20" customWidth="1"/>
    <col min="15111" max="15111" width="5" style="20" bestFit="1" customWidth="1"/>
    <col min="15112" max="15112" width="16.28515625" style="20" customWidth="1"/>
    <col min="15113" max="15113" width="17.7109375" style="20" customWidth="1"/>
    <col min="15114" max="15114" width="24.7109375" style="20" bestFit="1" customWidth="1"/>
    <col min="15115" max="15115" width="14.5703125" style="20" bestFit="1" customWidth="1"/>
    <col min="15116" max="15116" width="13" style="20" customWidth="1"/>
    <col min="15117" max="15117" width="11" style="20" customWidth="1"/>
    <col min="15118" max="15118" width="11" style="20" bestFit="1" customWidth="1"/>
    <col min="15119" max="15120" width="11.28515625" style="20" customWidth="1"/>
    <col min="15121" max="15361" width="9.140625" style="20"/>
    <col min="15362" max="15362" width="16.28515625" style="20" customWidth="1"/>
    <col min="15363" max="15363" width="14.140625" style="20" customWidth="1"/>
    <col min="15364" max="15364" width="16" style="20" customWidth="1"/>
    <col min="15365" max="15365" width="12.28515625" style="20" bestFit="1" customWidth="1"/>
    <col min="15366" max="15366" width="15.28515625" style="20" customWidth="1"/>
    <col min="15367" max="15367" width="5" style="20" bestFit="1" customWidth="1"/>
    <col min="15368" max="15368" width="16.28515625" style="20" customWidth="1"/>
    <col min="15369" max="15369" width="17.7109375" style="20" customWidth="1"/>
    <col min="15370" max="15370" width="24.7109375" style="20" bestFit="1" customWidth="1"/>
    <col min="15371" max="15371" width="14.5703125" style="20" bestFit="1" customWidth="1"/>
    <col min="15372" max="15372" width="13" style="20" customWidth="1"/>
    <col min="15373" max="15373" width="11" style="20" customWidth="1"/>
    <col min="15374" max="15374" width="11" style="20" bestFit="1" customWidth="1"/>
    <col min="15375" max="15376" width="11.28515625" style="20" customWidth="1"/>
    <col min="15377" max="15617" width="9.140625" style="20"/>
    <col min="15618" max="15618" width="16.28515625" style="20" customWidth="1"/>
    <col min="15619" max="15619" width="14.140625" style="20" customWidth="1"/>
    <col min="15620" max="15620" width="16" style="20" customWidth="1"/>
    <col min="15621" max="15621" width="12.28515625" style="20" bestFit="1" customWidth="1"/>
    <col min="15622" max="15622" width="15.28515625" style="20" customWidth="1"/>
    <col min="15623" max="15623" width="5" style="20" bestFit="1" customWidth="1"/>
    <col min="15624" max="15624" width="16.28515625" style="20" customWidth="1"/>
    <col min="15625" max="15625" width="17.7109375" style="20" customWidth="1"/>
    <col min="15626" max="15626" width="24.7109375" style="20" bestFit="1" customWidth="1"/>
    <col min="15627" max="15627" width="14.5703125" style="20" bestFit="1" customWidth="1"/>
    <col min="15628" max="15628" width="13" style="20" customWidth="1"/>
    <col min="15629" max="15629" width="11" style="20" customWidth="1"/>
    <col min="15630" max="15630" width="11" style="20" bestFit="1" customWidth="1"/>
    <col min="15631" max="15632" width="11.28515625" style="20" customWidth="1"/>
    <col min="15633" max="15873" width="9.140625" style="20"/>
    <col min="15874" max="15874" width="16.28515625" style="20" customWidth="1"/>
    <col min="15875" max="15875" width="14.140625" style="20" customWidth="1"/>
    <col min="15876" max="15876" width="16" style="20" customWidth="1"/>
    <col min="15877" max="15877" width="12.28515625" style="20" bestFit="1" customWidth="1"/>
    <col min="15878" max="15878" width="15.28515625" style="20" customWidth="1"/>
    <col min="15879" max="15879" width="5" style="20" bestFit="1" customWidth="1"/>
    <col min="15880" max="15880" width="16.28515625" style="20" customWidth="1"/>
    <col min="15881" max="15881" width="17.7109375" style="20" customWidth="1"/>
    <col min="15882" max="15882" width="24.7109375" style="20" bestFit="1" customWidth="1"/>
    <col min="15883" max="15883" width="14.5703125" style="20" bestFit="1" customWidth="1"/>
    <col min="15884" max="15884" width="13" style="20" customWidth="1"/>
    <col min="15885" max="15885" width="11" style="20" customWidth="1"/>
    <col min="15886" max="15886" width="11" style="20" bestFit="1" customWidth="1"/>
    <col min="15887" max="15888" width="11.28515625" style="20" customWidth="1"/>
    <col min="15889" max="16129" width="9.140625" style="20"/>
    <col min="16130" max="16130" width="16.28515625" style="20" customWidth="1"/>
    <col min="16131" max="16131" width="14.140625" style="20" customWidth="1"/>
    <col min="16132" max="16132" width="16" style="20" customWidth="1"/>
    <col min="16133" max="16133" width="12.28515625" style="20" bestFit="1" customWidth="1"/>
    <col min="16134" max="16134" width="15.28515625" style="20" customWidth="1"/>
    <col min="16135" max="16135" width="5" style="20" bestFit="1" customWidth="1"/>
    <col min="16136" max="16136" width="16.28515625" style="20" customWidth="1"/>
    <col min="16137" max="16137" width="17.7109375" style="20" customWidth="1"/>
    <col min="16138" max="16138" width="24.7109375" style="20" bestFit="1" customWidth="1"/>
    <col min="16139" max="16139" width="14.5703125" style="20" bestFit="1" customWidth="1"/>
    <col min="16140" max="16140" width="13" style="20" customWidth="1"/>
    <col min="16141" max="16141" width="11" style="20" customWidth="1"/>
    <col min="16142" max="16142" width="11" style="20" bestFit="1" customWidth="1"/>
    <col min="16143" max="16144" width="11.28515625" style="20" customWidth="1"/>
    <col min="16145" max="16384" width="9.140625" style="20"/>
  </cols>
  <sheetData>
    <row r="1" spans="1:58" customForma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56"/>
      <c r="P1" s="56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</row>
    <row r="2" spans="1:58" customFormat="1" x14ac:dyDescent="0.25">
      <c r="A2" s="18">
        <v>1</v>
      </c>
      <c r="B2" s="18">
        <f>A2+1</f>
        <v>2</v>
      </c>
      <c r="C2" s="18">
        <v>3</v>
      </c>
      <c r="D2" s="18">
        <f t="shared" ref="D2" si="0">C2+1</f>
        <v>4</v>
      </c>
      <c r="E2" s="18">
        <v>5</v>
      </c>
      <c r="F2" s="18">
        <v>6</v>
      </c>
      <c r="G2" s="18">
        <v>7</v>
      </c>
      <c r="H2" s="18">
        <v>8</v>
      </c>
      <c r="I2" s="18">
        <v>9</v>
      </c>
      <c r="J2" s="18">
        <f t="shared" ref="J2" si="1">I2+1</f>
        <v>10</v>
      </c>
      <c r="K2" s="18">
        <v>11</v>
      </c>
      <c r="L2" s="18">
        <v>12</v>
      </c>
      <c r="M2" s="18">
        <v>13</v>
      </c>
      <c r="N2" s="18">
        <f t="shared" ref="N2" si="2">M2+1</f>
        <v>14</v>
      </c>
      <c r="O2" s="18">
        <v>15</v>
      </c>
      <c r="P2" s="18">
        <v>16</v>
      </c>
      <c r="Q2" s="18">
        <v>17</v>
      </c>
      <c r="R2" s="18">
        <v>18</v>
      </c>
      <c r="S2" s="18">
        <v>19</v>
      </c>
      <c r="T2" s="18">
        <f t="shared" ref="T2" si="3">S2+1</f>
        <v>20</v>
      </c>
      <c r="U2" s="18">
        <v>21</v>
      </c>
      <c r="V2" s="18">
        <f t="shared" ref="V2" si="4">U2+1</f>
        <v>22</v>
      </c>
      <c r="W2" s="18">
        <v>23</v>
      </c>
      <c r="X2" s="18">
        <v>24</v>
      </c>
      <c r="Y2" s="18">
        <v>25</v>
      </c>
      <c r="Z2" s="18">
        <v>26</v>
      </c>
      <c r="AA2" s="18">
        <v>27</v>
      </c>
      <c r="AB2" s="18">
        <f t="shared" ref="AB2" si="5">AA2+1</f>
        <v>28</v>
      </c>
      <c r="AC2" s="18">
        <v>29</v>
      </c>
      <c r="AD2" s="18">
        <f t="shared" ref="AD2" si="6">AC2+1</f>
        <v>30</v>
      </c>
      <c r="AE2" s="18">
        <v>31</v>
      </c>
      <c r="AF2" s="18">
        <v>32</v>
      </c>
      <c r="AG2" s="18">
        <v>33</v>
      </c>
      <c r="AH2" s="18">
        <f t="shared" ref="AH2" si="7">AG2+1</f>
        <v>34</v>
      </c>
      <c r="AI2" s="18">
        <v>35</v>
      </c>
      <c r="AJ2" s="18">
        <f t="shared" ref="AJ2" si="8">AI2+1</f>
        <v>36</v>
      </c>
      <c r="AK2" s="18">
        <v>37</v>
      </c>
      <c r="AL2" s="18">
        <f t="shared" ref="AL2" si="9">AK2+1</f>
        <v>38</v>
      </c>
      <c r="AM2" s="18">
        <v>39</v>
      </c>
      <c r="AN2" s="18">
        <f t="shared" ref="AN2" si="10">AM2+1</f>
        <v>40</v>
      </c>
      <c r="AO2" s="18">
        <v>41</v>
      </c>
      <c r="AP2" s="18">
        <f t="shared" ref="AP2" si="11">AO2+1</f>
        <v>42</v>
      </c>
      <c r="AQ2" s="18">
        <v>43</v>
      </c>
      <c r="AR2" s="18">
        <f t="shared" ref="AR2" si="12">AQ2+1</f>
        <v>44</v>
      </c>
      <c r="AS2" s="18">
        <v>45</v>
      </c>
      <c r="AT2" s="18">
        <f t="shared" ref="AT2" si="13">AS2+1</f>
        <v>46</v>
      </c>
      <c r="AU2" s="18">
        <v>47</v>
      </c>
      <c r="AV2" s="18">
        <f t="shared" ref="AV2" si="14">AU2+1</f>
        <v>48</v>
      </c>
      <c r="AW2" s="18">
        <v>49</v>
      </c>
      <c r="AX2" s="18">
        <f t="shared" ref="AX2" si="15">AW2+1</f>
        <v>50</v>
      </c>
      <c r="AY2" s="18">
        <v>51</v>
      </c>
      <c r="AZ2" s="18">
        <f t="shared" ref="AZ2" si="16">AY2+1</f>
        <v>52</v>
      </c>
      <c r="BA2" s="18">
        <v>53</v>
      </c>
      <c r="BB2" s="18">
        <f t="shared" ref="BB2" si="17">BA2+1</f>
        <v>54</v>
      </c>
      <c r="BC2" s="18">
        <v>55</v>
      </c>
      <c r="BD2" s="18">
        <f t="shared" ref="BD2" si="18">BC2+1</f>
        <v>56</v>
      </c>
      <c r="BE2" s="18">
        <v>57</v>
      </c>
      <c r="BF2" s="18">
        <f t="shared" ref="BF2" si="19">BE2+1</f>
        <v>58</v>
      </c>
    </row>
    <row r="3" spans="1:58" customFormat="1" x14ac:dyDescent="0.25">
      <c r="A3" s="5" t="s">
        <v>58</v>
      </c>
      <c r="B3" s="5" t="s">
        <v>59</v>
      </c>
      <c r="C3" s="5" t="s">
        <v>85</v>
      </c>
      <c r="D3" s="5" t="s">
        <v>60</v>
      </c>
      <c r="E3" s="5" t="s">
        <v>51</v>
      </c>
      <c r="F3" s="5" t="s">
        <v>50</v>
      </c>
      <c r="G3" s="5" t="s">
        <v>56</v>
      </c>
      <c r="H3" s="5" t="s">
        <v>53</v>
      </c>
      <c r="I3" s="5" t="s">
        <v>52</v>
      </c>
      <c r="J3" s="5" t="s">
        <v>68</v>
      </c>
      <c r="K3" s="5" t="s">
        <v>61</v>
      </c>
      <c r="L3" s="5" t="s">
        <v>62</v>
      </c>
      <c r="M3" s="5" t="s">
        <v>106</v>
      </c>
      <c r="N3" s="5" t="s">
        <v>108</v>
      </c>
      <c r="O3" s="58">
        <v>1970</v>
      </c>
      <c r="P3" s="58">
        <v>1971</v>
      </c>
      <c r="Q3" s="58">
        <v>1972</v>
      </c>
      <c r="R3" s="58">
        <v>1973</v>
      </c>
      <c r="S3" s="58">
        <v>1974</v>
      </c>
      <c r="T3" s="58">
        <v>1975</v>
      </c>
      <c r="U3" s="58">
        <v>1976</v>
      </c>
      <c r="V3" s="58">
        <v>1977</v>
      </c>
      <c r="W3" s="58">
        <v>1978</v>
      </c>
      <c r="X3" s="58">
        <v>1979</v>
      </c>
      <c r="Y3" s="58">
        <v>1980</v>
      </c>
      <c r="Z3" s="58">
        <v>1981</v>
      </c>
      <c r="AA3" s="58">
        <v>1982</v>
      </c>
      <c r="AB3" s="58">
        <v>1983</v>
      </c>
      <c r="AC3" s="58">
        <v>1984</v>
      </c>
      <c r="AD3" s="58">
        <v>1985</v>
      </c>
      <c r="AE3" s="58">
        <v>1986</v>
      </c>
      <c r="AF3" s="58">
        <v>1987</v>
      </c>
      <c r="AG3" s="58">
        <v>1988</v>
      </c>
      <c r="AH3" s="58">
        <v>1989</v>
      </c>
      <c r="AI3" s="58">
        <v>1990</v>
      </c>
      <c r="AJ3" s="58">
        <v>1991</v>
      </c>
      <c r="AK3" s="58">
        <v>1992</v>
      </c>
      <c r="AL3" s="58">
        <v>1993</v>
      </c>
      <c r="AM3" s="58">
        <v>1994</v>
      </c>
      <c r="AN3" s="58">
        <v>1995</v>
      </c>
      <c r="AO3" s="58">
        <v>1996</v>
      </c>
      <c r="AP3" s="58">
        <v>1997</v>
      </c>
      <c r="AQ3" s="58">
        <v>1998</v>
      </c>
      <c r="AR3" s="58">
        <v>1999</v>
      </c>
      <c r="AS3" s="58">
        <v>2000</v>
      </c>
      <c r="AT3" s="58">
        <v>2001</v>
      </c>
      <c r="AU3" s="58">
        <v>2002</v>
      </c>
      <c r="AV3" s="58">
        <v>2003</v>
      </c>
      <c r="AW3" s="58">
        <v>2004</v>
      </c>
      <c r="AX3" s="58">
        <v>2005</v>
      </c>
      <c r="AY3" s="58">
        <v>2006</v>
      </c>
      <c r="AZ3" s="58">
        <v>2007</v>
      </c>
      <c r="BA3" s="58">
        <v>2008</v>
      </c>
      <c r="BB3" s="58">
        <v>2009</v>
      </c>
      <c r="BC3" s="58">
        <v>2010</v>
      </c>
      <c r="BD3" s="58">
        <v>2011</v>
      </c>
      <c r="BE3" s="58">
        <v>2012</v>
      </c>
      <c r="BF3" s="58">
        <v>2013</v>
      </c>
    </row>
    <row r="4" spans="1:58" customFormat="1" ht="34.5" customHeight="1" x14ac:dyDescent="0.25">
      <c r="A4" s="81" t="s">
        <v>103</v>
      </c>
      <c r="B4" s="82"/>
      <c r="C4" s="83"/>
      <c r="D4" s="66" t="s">
        <v>102</v>
      </c>
      <c r="E4" s="81" t="s">
        <v>92</v>
      </c>
      <c r="F4" s="82"/>
      <c r="G4" s="82"/>
      <c r="H4" s="82"/>
      <c r="I4" s="83"/>
      <c r="J4" s="84" t="s">
        <v>92</v>
      </c>
      <c r="K4" s="85"/>
      <c r="L4" s="86"/>
      <c r="M4" s="67" t="s">
        <v>107</v>
      </c>
      <c r="N4" s="67" t="s">
        <v>107</v>
      </c>
      <c r="O4" s="68"/>
      <c r="P4" s="69"/>
      <c r="Q4" s="68"/>
      <c r="R4" s="69"/>
      <c r="S4" s="68"/>
      <c r="T4" s="69"/>
      <c r="U4" s="68"/>
      <c r="V4" s="69"/>
      <c r="W4" s="68"/>
      <c r="X4" s="69"/>
      <c r="Y4" s="68"/>
      <c r="Z4" s="69"/>
      <c r="AA4" s="68"/>
      <c r="AB4" s="69"/>
      <c r="AC4" s="68"/>
      <c r="AD4" s="69"/>
      <c r="AE4" s="68"/>
      <c r="AF4" s="69"/>
      <c r="AG4" s="68"/>
      <c r="AH4" s="69"/>
      <c r="AI4" s="68"/>
      <c r="AJ4" s="69"/>
      <c r="AK4" s="68"/>
      <c r="AL4" s="69"/>
      <c r="AM4" s="68"/>
      <c r="AN4" s="69"/>
      <c r="AO4" s="68"/>
      <c r="AP4" s="69"/>
      <c r="AQ4" s="68"/>
      <c r="AR4" s="69"/>
      <c r="AS4" s="68"/>
      <c r="AT4" s="69"/>
      <c r="AU4" s="68"/>
      <c r="AV4" s="69"/>
      <c r="AW4" s="68"/>
      <c r="AX4" s="69"/>
      <c r="AY4" s="68"/>
      <c r="AZ4" s="69"/>
      <c r="BA4" s="68"/>
      <c r="BB4" s="69"/>
      <c r="BC4" s="68"/>
      <c r="BD4" s="69"/>
      <c r="BE4" s="68"/>
      <c r="BF4" s="69"/>
    </row>
    <row r="5" spans="1:58" s="54" customFormat="1" x14ac:dyDescent="0.25">
      <c r="A5" s="59" t="s">
        <v>109</v>
      </c>
      <c r="B5" s="59" t="s">
        <v>95</v>
      </c>
      <c r="C5" s="59">
        <v>2</v>
      </c>
      <c r="D5" s="60" t="s">
        <v>110</v>
      </c>
      <c r="E5" s="60" t="s">
        <v>3</v>
      </c>
      <c r="F5" s="60" t="s">
        <v>2</v>
      </c>
      <c r="G5" s="60" t="s">
        <v>57</v>
      </c>
      <c r="H5" s="60" t="s">
        <v>39</v>
      </c>
      <c r="I5" s="60" t="s">
        <v>38</v>
      </c>
      <c r="J5" s="60" t="s">
        <v>66</v>
      </c>
      <c r="K5" s="60" t="s">
        <v>67</v>
      </c>
      <c r="L5" s="60" t="s">
        <v>65</v>
      </c>
      <c r="M5" s="60"/>
      <c r="N5" s="75" t="s">
        <v>117</v>
      </c>
      <c r="O5" s="61">
        <v>4299850</v>
      </c>
      <c r="P5" s="61">
        <v>4499842</v>
      </c>
      <c r="Q5" s="61">
        <v>4699836</v>
      </c>
      <c r="R5" s="61">
        <v>5699801</v>
      </c>
      <c r="S5" s="61">
        <v>8499703</v>
      </c>
      <c r="T5" s="61">
        <v>10399636</v>
      </c>
      <c r="U5" s="61">
        <v>15699451</v>
      </c>
      <c r="V5" s="61">
        <v>16499423</v>
      </c>
      <c r="W5" s="61">
        <v>20599280</v>
      </c>
      <c r="X5" s="61">
        <v>21529258</v>
      </c>
      <c r="Y5" s="61">
        <v>21213540</v>
      </c>
      <c r="Z5" s="61">
        <v>23171833</v>
      </c>
      <c r="AA5" s="61">
        <v>23186447</v>
      </c>
      <c r="AB5" s="61">
        <v>22927297</v>
      </c>
      <c r="AC5" s="61">
        <v>22737329</v>
      </c>
      <c r="AD5" s="61">
        <v>22426182</v>
      </c>
      <c r="AE5" s="61">
        <v>22426900</v>
      </c>
      <c r="AF5" s="61">
        <v>19510880</v>
      </c>
      <c r="AG5" s="61">
        <v>17994589</v>
      </c>
      <c r="AH5" s="61">
        <v>22576394</v>
      </c>
      <c r="AI5" s="61">
        <v>24465031</v>
      </c>
      <c r="AJ5" s="61">
        <v>22370443</v>
      </c>
      <c r="AK5" s="61">
        <v>23070524</v>
      </c>
      <c r="AL5" s="61">
        <v>17537057</v>
      </c>
      <c r="AM5" s="61">
        <v>115904579</v>
      </c>
      <c r="AN5" s="61">
        <v>344656107</v>
      </c>
      <c r="AO5" s="61">
        <v>989294994</v>
      </c>
      <c r="AP5" s="61">
        <v>1135760776</v>
      </c>
      <c r="AQ5" s="61">
        <v>1086509574</v>
      </c>
      <c r="AR5" s="61">
        <v>15626058987</v>
      </c>
      <c r="AS5" s="61">
        <v>20420450518</v>
      </c>
      <c r="AT5" s="61">
        <v>23382620159</v>
      </c>
      <c r="AU5" s="61">
        <v>22875000000</v>
      </c>
      <c r="AV5" s="61">
        <v>28243000000</v>
      </c>
      <c r="AW5" s="61">
        <v>47474000000</v>
      </c>
      <c r="AX5" s="61">
        <v>71475000000</v>
      </c>
      <c r="AY5" s="61">
        <v>91913000000</v>
      </c>
      <c r="AZ5" s="61">
        <v>97418000000</v>
      </c>
      <c r="BA5" s="61">
        <v>97969000000</v>
      </c>
      <c r="BB5" s="61">
        <v>110052000000</v>
      </c>
      <c r="BC5" s="61">
        <v>130424000000</v>
      </c>
      <c r="BD5" s="61">
        <v>141792000000</v>
      </c>
      <c r="BE5" s="61">
        <v>178413602885</v>
      </c>
      <c r="BF5" s="61">
        <v>203943199252</v>
      </c>
    </row>
    <row r="6" spans="1:58" x14ac:dyDescent="0.25">
      <c r="A6" s="59" t="s">
        <v>109</v>
      </c>
      <c r="B6" s="59" t="s">
        <v>95</v>
      </c>
      <c r="C6" s="59">
        <v>2</v>
      </c>
      <c r="D6" s="60" t="s">
        <v>110</v>
      </c>
      <c r="E6" s="60" t="s">
        <v>3</v>
      </c>
      <c r="F6" s="60" t="s">
        <v>2</v>
      </c>
      <c r="G6" s="60" t="s">
        <v>57</v>
      </c>
      <c r="H6" s="60" t="s">
        <v>30</v>
      </c>
      <c r="I6" s="60" t="s">
        <v>29</v>
      </c>
      <c r="J6" s="60" t="s">
        <v>66</v>
      </c>
      <c r="K6" s="60" t="s">
        <v>67</v>
      </c>
      <c r="L6" s="60" t="s">
        <v>65</v>
      </c>
      <c r="M6" s="60"/>
      <c r="N6" s="60"/>
      <c r="O6" s="61">
        <v>78697146</v>
      </c>
      <c r="P6" s="61">
        <v>82397024</v>
      </c>
      <c r="Q6" s="61">
        <v>71797487</v>
      </c>
      <c r="R6" s="61">
        <v>77997271</v>
      </c>
      <c r="S6" s="61">
        <v>96996607</v>
      </c>
      <c r="T6" s="61">
        <v>106496275</v>
      </c>
      <c r="U6" s="61">
        <v>114995981</v>
      </c>
      <c r="V6" s="61">
        <v>132895358</v>
      </c>
      <c r="W6" s="61">
        <v>148494814</v>
      </c>
      <c r="X6" s="61">
        <v>161713716</v>
      </c>
      <c r="Y6" s="61">
        <v>160706221</v>
      </c>
      <c r="Z6" s="61">
        <v>172130086</v>
      </c>
      <c r="AA6" s="61">
        <v>174006212</v>
      </c>
      <c r="AB6" s="61">
        <v>172010281</v>
      </c>
      <c r="AC6" s="61">
        <v>170037238</v>
      </c>
      <c r="AD6" s="61">
        <v>168086829</v>
      </c>
      <c r="AE6" s="61">
        <v>168021049</v>
      </c>
      <c r="AF6" s="61">
        <v>146106360</v>
      </c>
      <c r="AG6" s="61">
        <v>134812528</v>
      </c>
      <c r="AH6" s="61">
        <v>169114001</v>
      </c>
      <c r="AI6" s="61">
        <v>183251531</v>
      </c>
      <c r="AJ6" s="61">
        <v>169007742</v>
      </c>
      <c r="AK6" s="61">
        <v>175813389</v>
      </c>
      <c r="AL6" s="61">
        <v>134817588</v>
      </c>
      <c r="AM6" s="61">
        <v>898916321</v>
      </c>
      <c r="AN6" s="61">
        <v>2696916667</v>
      </c>
      <c r="AO6" s="61">
        <v>7810968827</v>
      </c>
      <c r="AP6" s="61">
        <v>9048962719</v>
      </c>
      <c r="AQ6" s="61">
        <v>8736033093</v>
      </c>
      <c r="AR6" s="61">
        <v>126804759728</v>
      </c>
      <c r="AS6" s="61">
        <v>167260766750</v>
      </c>
      <c r="AT6" s="61">
        <v>171975001917</v>
      </c>
      <c r="AU6" s="61">
        <v>202530000000</v>
      </c>
      <c r="AV6" s="61">
        <v>240671000000</v>
      </c>
      <c r="AW6" s="61">
        <v>267311000000</v>
      </c>
      <c r="AX6" s="61">
        <v>327745000000</v>
      </c>
      <c r="AY6" s="61">
        <v>375152000000</v>
      </c>
      <c r="AZ6" s="61">
        <v>518612000000</v>
      </c>
      <c r="BA6" s="61">
        <v>541112000000</v>
      </c>
      <c r="BB6" s="61">
        <v>632716000000</v>
      </c>
      <c r="BC6" s="61">
        <v>746859000000</v>
      </c>
      <c r="BD6" s="61">
        <v>896162000000</v>
      </c>
      <c r="BE6" s="61">
        <v>1086198417793</v>
      </c>
      <c r="BF6" s="61">
        <v>1197168102684</v>
      </c>
    </row>
    <row r="7" spans="1:58" x14ac:dyDescent="0.25">
      <c r="A7" s="59" t="s">
        <v>109</v>
      </c>
      <c r="B7" s="59" t="s">
        <v>95</v>
      </c>
      <c r="C7" s="59">
        <v>2</v>
      </c>
      <c r="D7" s="60" t="s">
        <v>110</v>
      </c>
      <c r="E7" s="60" t="s">
        <v>3</v>
      </c>
      <c r="F7" s="60" t="s">
        <v>2</v>
      </c>
      <c r="G7" s="60" t="s">
        <v>57</v>
      </c>
      <c r="H7" s="60" t="s">
        <v>5</v>
      </c>
      <c r="I7" s="60" t="s">
        <v>4</v>
      </c>
      <c r="J7" s="60" t="s">
        <v>66</v>
      </c>
      <c r="K7" s="60" t="s">
        <v>67</v>
      </c>
      <c r="L7" s="60" t="s">
        <v>65</v>
      </c>
      <c r="M7" s="60"/>
      <c r="N7" s="60"/>
      <c r="O7" s="61">
        <v>78697995</v>
      </c>
      <c r="P7" s="61">
        <v>82397912</v>
      </c>
      <c r="Q7" s="61">
        <v>71798260</v>
      </c>
      <c r="R7" s="61">
        <v>77998114</v>
      </c>
      <c r="S7" s="61">
        <v>96997652</v>
      </c>
      <c r="T7" s="61">
        <v>106497416</v>
      </c>
      <c r="U7" s="61">
        <v>114997241</v>
      </c>
      <c r="V7" s="61">
        <v>132896774</v>
      </c>
      <c r="W7" s="61">
        <v>148496378</v>
      </c>
      <c r="X7" s="61">
        <v>161715606</v>
      </c>
      <c r="Y7" s="61">
        <v>160707785</v>
      </c>
      <c r="Z7" s="61">
        <v>172131838</v>
      </c>
      <c r="AA7" s="61">
        <v>174008851</v>
      </c>
      <c r="AB7" s="61">
        <v>172010942</v>
      </c>
      <c r="AC7" s="61">
        <v>170039200</v>
      </c>
      <c r="AD7" s="61">
        <v>168091889</v>
      </c>
      <c r="AE7" s="61">
        <v>168015989</v>
      </c>
      <c r="AF7" s="61">
        <v>146111420</v>
      </c>
      <c r="AG7" s="61">
        <v>134807469</v>
      </c>
      <c r="AH7" s="61">
        <v>169108941</v>
      </c>
      <c r="AI7" s="61">
        <v>183251531</v>
      </c>
      <c r="AJ7" s="61">
        <v>169007742</v>
      </c>
      <c r="AK7" s="61">
        <v>175813389</v>
      </c>
      <c r="AL7" s="61">
        <v>134817588</v>
      </c>
      <c r="AM7" s="61">
        <v>898916321</v>
      </c>
      <c r="AN7" s="61">
        <v>2696916667</v>
      </c>
      <c r="AO7" s="61">
        <v>7695583929</v>
      </c>
      <c r="AP7" s="61">
        <v>8841712917</v>
      </c>
      <c r="AQ7" s="61">
        <v>8528094729</v>
      </c>
      <c r="AR7" s="61">
        <v>124702133827</v>
      </c>
      <c r="AS7" s="61">
        <v>167260766750</v>
      </c>
      <c r="AT7" s="61">
        <v>171975001917</v>
      </c>
      <c r="AU7" s="61">
        <v>195521000000</v>
      </c>
      <c r="AV7" s="61">
        <v>230234000000</v>
      </c>
      <c r="AW7" s="61">
        <v>249281000000</v>
      </c>
      <c r="AX7" s="61">
        <v>306668000000</v>
      </c>
      <c r="AY7" s="61">
        <v>351534000000</v>
      </c>
      <c r="AZ7" s="61">
        <v>492717000000</v>
      </c>
      <c r="BA7" s="61">
        <v>513587000000</v>
      </c>
      <c r="BB7" s="61">
        <v>596696000000</v>
      </c>
      <c r="BC7" s="61">
        <v>700804000000</v>
      </c>
      <c r="BD7" s="61">
        <v>841317000000</v>
      </c>
      <c r="BE7" s="61">
        <v>1044803717793</v>
      </c>
      <c r="BF7" s="61">
        <v>1149878102684</v>
      </c>
    </row>
    <row r="8" spans="1:58" x14ac:dyDescent="0.25">
      <c r="A8" s="59" t="s">
        <v>109</v>
      </c>
      <c r="B8" s="59" t="s">
        <v>95</v>
      </c>
      <c r="C8" s="59">
        <v>2</v>
      </c>
      <c r="D8" s="60" t="s">
        <v>110</v>
      </c>
      <c r="E8" s="60" t="s">
        <v>101</v>
      </c>
      <c r="F8" s="60" t="s">
        <v>26</v>
      </c>
      <c r="G8" s="60" t="s">
        <v>57</v>
      </c>
      <c r="H8" s="60" t="s">
        <v>5</v>
      </c>
      <c r="I8" s="60" t="s">
        <v>4</v>
      </c>
      <c r="J8" s="60" t="s">
        <v>66</v>
      </c>
      <c r="K8" s="60" t="s">
        <v>67</v>
      </c>
      <c r="L8" s="60" t="s">
        <v>65</v>
      </c>
      <c r="M8" s="60"/>
      <c r="N8" s="60"/>
      <c r="O8" s="61">
        <v>39539568</v>
      </c>
      <c r="P8" s="61">
        <v>41399045</v>
      </c>
      <c r="Q8" s="61">
        <v>36072594</v>
      </c>
      <c r="R8" s="61">
        <v>39187835</v>
      </c>
      <c r="S8" s="61">
        <v>48736341</v>
      </c>
      <c r="T8" s="61">
        <v>53502069</v>
      </c>
      <c r="U8" s="61">
        <v>57778430</v>
      </c>
      <c r="V8" s="61">
        <v>66785119</v>
      </c>
      <c r="W8" s="61">
        <v>74570443</v>
      </c>
      <c r="X8" s="61">
        <v>81277561</v>
      </c>
      <c r="Y8" s="61">
        <v>80809596</v>
      </c>
      <c r="Z8" s="61">
        <v>86251663</v>
      </c>
      <c r="AA8" s="61">
        <v>87678234</v>
      </c>
      <c r="AB8" s="61">
        <v>86617050</v>
      </c>
      <c r="AC8" s="61">
        <v>84307054</v>
      </c>
      <c r="AD8" s="61">
        <v>86105348</v>
      </c>
      <c r="AE8" s="61">
        <v>84445681</v>
      </c>
      <c r="AF8" s="61">
        <v>69048221</v>
      </c>
      <c r="AG8" s="61">
        <v>82598796</v>
      </c>
      <c r="AH8" s="61">
        <v>114501847</v>
      </c>
      <c r="AI8" s="61">
        <v>65496129</v>
      </c>
      <c r="AJ8" s="61">
        <v>83995345</v>
      </c>
      <c r="AK8" s="61">
        <v>97480140</v>
      </c>
      <c r="AL8" s="61">
        <v>85584172</v>
      </c>
      <c r="AM8" s="61">
        <v>658819878</v>
      </c>
      <c r="AN8" s="61">
        <v>1771500000</v>
      </c>
      <c r="AO8" s="61">
        <v>4987235798</v>
      </c>
      <c r="AP8" s="61">
        <v>5616104301</v>
      </c>
      <c r="AQ8" s="61">
        <v>5270259558</v>
      </c>
      <c r="AR8" s="61">
        <v>74359191259</v>
      </c>
      <c r="AS8" s="61">
        <v>95339869625</v>
      </c>
      <c r="AT8" s="61">
        <v>91571104917</v>
      </c>
      <c r="AU8" s="61">
        <v>87425000000</v>
      </c>
      <c r="AV8" s="61">
        <v>98805000000</v>
      </c>
      <c r="AW8" s="61">
        <v>88955000000</v>
      </c>
      <c r="AX8" s="61">
        <v>112194000000</v>
      </c>
      <c r="AY8" s="61">
        <v>122511000000</v>
      </c>
      <c r="AZ8" s="61">
        <v>174343000000</v>
      </c>
      <c r="BA8" s="61">
        <v>150133000000</v>
      </c>
      <c r="BB8" s="61">
        <v>196843000000</v>
      </c>
      <c r="BC8" s="61">
        <v>207300000000</v>
      </c>
      <c r="BD8" s="61">
        <v>241743000000</v>
      </c>
      <c r="BE8" s="61">
        <v>275818216550</v>
      </c>
      <c r="BF8" s="61">
        <v>294232281065</v>
      </c>
    </row>
    <row r="9" spans="1:58" x14ac:dyDescent="0.25">
      <c r="A9" s="59" t="s">
        <v>109</v>
      </c>
      <c r="B9" s="59" t="s">
        <v>95</v>
      </c>
      <c r="C9" s="59">
        <v>2</v>
      </c>
      <c r="D9" s="60" t="s">
        <v>110</v>
      </c>
      <c r="E9" s="60" t="s">
        <v>21</v>
      </c>
      <c r="F9" s="60" t="s">
        <v>20</v>
      </c>
      <c r="G9" s="60" t="s">
        <v>57</v>
      </c>
      <c r="H9" s="60" t="s">
        <v>5</v>
      </c>
      <c r="I9" s="60" t="s">
        <v>4</v>
      </c>
      <c r="J9" s="60" t="s">
        <v>66</v>
      </c>
      <c r="K9" s="60" t="s">
        <v>67</v>
      </c>
      <c r="L9" s="60" t="s">
        <v>65</v>
      </c>
      <c r="M9" s="60"/>
      <c r="N9" s="60"/>
      <c r="O9" s="61">
        <v>16823892</v>
      </c>
      <c r="P9" s="61">
        <v>17614876</v>
      </c>
      <c r="Q9" s="61">
        <v>15348639</v>
      </c>
      <c r="R9" s="61">
        <v>16674512</v>
      </c>
      <c r="S9" s="61">
        <v>20736068</v>
      </c>
      <c r="T9" s="61">
        <v>22765265</v>
      </c>
      <c r="U9" s="61">
        <v>24586442</v>
      </c>
      <c r="V9" s="61">
        <v>28409796</v>
      </c>
      <c r="W9" s="61">
        <v>31736192</v>
      </c>
      <c r="X9" s="61">
        <v>34592661</v>
      </c>
      <c r="Y9" s="61">
        <v>34342099</v>
      </c>
      <c r="Z9" s="61">
        <v>36758330</v>
      </c>
      <c r="AA9" s="61">
        <v>37323343</v>
      </c>
      <c r="AB9" s="61">
        <v>36645183</v>
      </c>
      <c r="AC9" s="61">
        <v>36237345</v>
      </c>
      <c r="AD9" s="61">
        <v>36529993</v>
      </c>
      <c r="AE9" s="61">
        <v>35062580</v>
      </c>
      <c r="AF9" s="61">
        <v>31169559</v>
      </c>
      <c r="AG9" s="61">
        <v>22653058</v>
      </c>
      <c r="AH9" s="61">
        <v>25865525</v>
      </c>
      <c r="AI9" s="61">
        <v>37076937</v>
      </c>
      <c r="AJ9" s="61">
        <v>33667324</v>
      </c>
      <c r="AK9" s="61">
        <v>20912490</v>
      </c>
      <c r="AL9" s="61">
        <v>13854089</v>
      </c>
      <c r="AM9" s="61">
        <v>72440770</v>
      </c>
      <c r="AN9" s="61">
        <v>143937500</v>
      </c>
      <c r="AO9" s="61">
        <v>524493796</v>
      </c>
      <c r="AP9" s="61">
        <v>765781189</v>
      </c>
      <c r="AQ9" s="61">
        <v>930935378</v>
      </c>
      <c r="AR9" s="61">
        <v>16996491852</v>
      </c>
      <c r="AS9" s="61">
        <v>28182085400</v>
      </c>
      <c r="AT9" s="61">
        <v>33196080503</v>
      </c>
      <c r="AU9" s="61">
        <v>34288000000</v>
      </c>
      <c r="AV9" s="61">
        <v>37462000000</v>
      </c>
      <c r="AW9" s="61">
        <v>43848000000</v>
      </c>
      <c r="AX9" s="61">
        <v>51150000000</v>
      </c>
      <c r="AY9" s="61">
        <v>57030000000</v>
      </c>
      <c r="AZ9" s="61">
        <v>86149000000</v>
      </c>
      <c r="BA9" s="61">
        <v>91879000000</v>
      </c>
      <c r="BB9" s="61">
        <v>80437000000</v>
      </c>
      <c r="BC9" s="61">
        <v>90943000000</v>
      </c>
      <c r="BD9" s="61">
        <v>117171000000</v>
      </c>
      <c r="BE9" s="61">
        <v>130849944416</v>
      </c>
      <c r="BF9" s="61">
        <v>131420013125</v>
      </c>
    </row>
    <row r="10" spans="1:58" x14ac:dyDescent="0.25">
      <c r="A10" s="54"/>
      <c r="B10" s="54"/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</row>
    <row r="11" spans="1:58" x14ac:dyDescent="0.25">
      <c r="A11" s="54"/>
      <c r="B11" s="54"/>
      <c r="C11" s="54"/>
      <c r="D11" s="55"/>
      <c r="G11" s="55"/>
      <c r="H11" s="55"/>
      <c r="I11" s="55"/>
      <c r="J11" s="55"/>
      <c r="K11" s="55"/>
      <c r="L11" s="55"/>
      <c r="M11" s="55"/>
      <c r="N11" s="76" t="s">
        <v>118</v>
      </c>
      <c r="O11" s="61">
        <v>4299850</v>
      </c>
      <c r="P11" s="61">
        <v>4499842</v>
      </c>
      <c r="Q11" s="61">
        <v>4699836</v>
      </c>
      <c r="R11" s="61">
        <v>5699801</v>
      </c>
      <c r="S11" s="61">
        <v>8499703</v>
      </c>
      <c r="T11" s="61">
        <v>10399636</v>
      </c>
      <c r="U11" s="61">
        <v>15699451</v>
      </c>
      <c r="V11" s="61">
        <v>16499423</v>
      </c>
      <c r="W11" s="61">
        <v>20599280</v>
      </c>
      <c r="X11" s="61">
        <v>21529258</v>
      </c>
      <c r="Y11" s="61">
        <v>21213540</v>
      </c>
      <c r="Z11" s="61">
        <v>23171833</v>
      </c>
      <c r="AA11" s="61">
        <v>23186447</v>
      </c>
      <c r="AB11" s="61">
        <v>22927297</v>
      </c>
      <c r="AC11" s="61">
        <v>22737329</v>
      </c>
      <c r="AD11" s="61">
        <v>22426182</v>
      </c>
      <c r="AE11" s="61">
        <v>22426900</v>
      </c>
      <c r="AF11" s="61">
        <v>19510880</v>
      </c>
      <c r="AG11" s="61">
        <v>17994589</v>
      </c>
      <c r="AH11" s="61">
        <v>22576394</v>
      </c>
      <c r="AI11" s="61">
        <v>24465031</v>
      </c>
      <c r="AJ11" s="61">
        <v>22370443</v>
      </c>
      <c r="AK11" s="61">
        <v>23070524</v>
      </c>
      <c r="AL11" s="61">
        <v>17537057</v>
      </c>
      <c r="AM11" s="61">
        <v>115904579</v>
      </c>
      <c r="AN11" s="61">
        <v>344656107</v>
      </c>
      <c r="AO11" s="61">
        <v>989294994</v>
      </c>
      <c r="AP11" s="61">
        <v>1135760776</v>
      </c>
      <c r="AQ11" s="61">
        <v>1086509574</v>
      </c>
      <c r="AR11" s="61">
        <v>15626058987</v>
      </c>
      <c r="AS11" s="61">
        <v>20420450518</v>
      </c>
      <c r="AT11" s="61">
        <v>23382620159</v>
      </c>
      <c r="AU11" s="61">
        <v>22875000000</v>
      </c>
      <c r="AV11" s="61">
        <v>28243000000</v>
      </c>
      <c r="AW11" s="61">
        <v>47474000000</v>
      </c>
      <c r="AX11" s="61">
        <v>71475000000</v>
      </c>
      <c r="AY11" s="61">
        <v>91913000000</v>
      </c>
      <c r="AZ11" s="61">
        <v>97418000000</v>
      </c>
      <c r="BA11" s="61">
        <v>97969000000</v>
      </c>
      <c r="BB11" s="61">
        <v>110052000000</v>
      </c>
      <c r="BC11" s="61">
        <v>130424000000</v>
      </c>
      <c r="BD11" s="61">
        <v>141792000000</v>
      </c>
      <c r="BE11" s="61">
        <v>178413602885</v>
      </c>
      <c r="BF11" s="61">
        <v>203943199252</v>
      </c>
    </row>
    <row r="12" spans="1:58" x14ac:dyDescent="0.25">
      <c r="A12" s="54"/>
      <c r="B12" s="54"/>
      <c r="C12" s="54"/>
      <c r="D12" s="55"/>
      <c r="F12" s="55"/>
      <c r="H12" s="55"/>
      <c r="I12" s="55"/>
      <c r="J12" s="55"/>
      <c r="K12" s="55"/>
      <c r="L12" s="55"/>
      <c r="M12" s="55"/>
      <c r="N12" s="55"/>
      <c r="O12" s="61">
        <v>78697146</v>
      </c>
      <c r="P12" s="61">
        <v>82397024</v>
      </c>
      <c r="Q12" s="61">
        <v>71797487</v>
      </c>
      <c r="R12" s="61">
        <v>77997271</v>
      </c>
      <c r="S12" s="61">
        <v>96996607</v>
      </c>
      <c r="T12" s="61">
        <v>106496275</v>
      </c>
      <c r="U12" s="61">
        <v>114995981</v>
      </c>
      <c r="V12" s="61">
        <v>132895358</v>
      </c>
      <c r="W12" s="61">
        <v>148494814</v>
      </c>
      <c r="X12" s="61">
        <v>161713716</v>
      </c>
      <c r="Y12" s="61">
        <v>160706221</v>
      </c>
      <c r="Z12" s="61">
        <v>172130086</v>
      </c>
      <c r="AA12" s="61">
        <v>174006212</v>
      </c>
      <c r="AB12" s="61">
        <v>172010281</v>
      </c>
      <c r="AC12" s="61">
        <v>170037238</v>
      </c>
      <c r="AD12" s="61">
        <v>168086829</v>
      </c>
      <c r="AE12" s="61">
        <v>168021049</v>
      </c>
      <c r="AF12" s="61">
        <v>146106360</v>
      </c>
      <c r="AG12" s="61">
        <v>134812528</v>
      </c>
      <c r="AH12" s="61">
        <v>169114001</v>
      </c>
      <c r="AI12" s="61">
        <v>183251531</v>
      </c>
      <c r="AJ12" s="61">
        <v>169007742</v>
      </c>
      <c r="AK12" s="61">
        <v>175813389</v>
      </c>
      <c r="AL12" s="61">
        <v>134817588</v>
      </c>
      <c r="AM12" s="61">
        <v>898916321</v>
      </c>
      <c r="AN12" s="61">
        <v>2696916667</v>
      </c>
      <c r="AO12" s="61">
        <v>7810968827</v>
      </c>
      <c r="AP12" s="61">
        <v>9048962719</v>
      </c>
      <c r="AQ12" s="61">
        <v>8736033093</v>
      </c>
      <c r="AR12" s="61">
        <v>126804759728</v>
      </c>
      <c r="AS12" s="61">
        <v>167260766750</v>
      </c>
      <c r="AT12" s="61">
        <v>171975001917</v>
      </c>
      <c r="AU12" s="61">
        <v>202530000000</v>
      </c>
      <c r="AV12" s="61">
        <v>240671000000</v>
      </c>
      <c r="AW12" s="61">
        <v>267311000000</v>
      </c>
      <c r="AX12" s="61">
        <v>327745000000</v>
      </c>
      <c r="AY12" s="61">
        <v>375152000000</v>
      </c>
      <c r="AZ12" s="61">
        <v>518612000000</v>
      </c>
      <c r="BA12" s="61">
        <v>541112000000</v>
      </c>
      <c r="BB12" s="61">
        <v>632716000000</v>
      </c>
      <c r="BC12" s="61">
        <v>746859000000</v>
      </c>
      <c r="BD12" s="61">
        <v>896162000000</v>
      </c>
      <c r="BE12" s="61">
        <v>1086198417793</v>
      </c>
      <c r="BF12" s="61">
        <v>1197168102684</v>
      </c>
    </row>
    <row r="13" spans="1:58" x14ac:dyDescent="0.25">
      <c r="A13" s="54"/>
      <c r="B13" s="54"/>
      <c r="C13" s="54"/>
      <c r="D13" s="55"/>
      <c r="F13" s="55"/>
      <c r="H13" s="55"/>
      <c r="I13" s="55"/>
      <c r="J13" s="55"/>
      <c r="K13" s="55"/>
      <c r="L13" s="55"/>
      <c r="M13" s="55"/>
      <c r="N13" s="55"/>
      <c r="O13" s="61">
        <v>78697995</v>
      </c>
      <c r="P13" s="61">
        <v>82397912</v>
      </c>
      <c r="Q13" s="61">
        <v>71798260</v>
      </c>
      <c r="R13" s="61">
        <v>77998114</v>
      </c>
      <c r="S13" s="61">
        <v>96997652</v>
      </c>
      <c r="T13" s="61">
        <v>106497416</v>
      </c>
      <c r="U13" s="61">
        <v>114997241</v>
      </c>
      <c r="V13" s="61">
        <v>132896774</v>
      </c>
      <c r="W13" s="61">
        <v>148496378</v>
      </c>
      <c r="X13" s="61">
        <v>161715606</v>
      </c>
      <c r="Y13" s="61">
        <v>160707785</v>
      </c>
      <c r="Z13" s="61">
        <v>172131838</v>
      </c>
      <c r="AA13" s="61">
        <v>174008851</v>
      </c>
      <c r="AB13" s="61">
        <v>172010942</v>
      </c>
      <c r="AC13" s="61">
        <v>170039200</v>
      </c>
      <c r="AD13" s="61">
        <v>168091889</v>
      </c>
      <c r="AE13" s="61">
        <v>168015989</v>
      </c>
      <c r="AF13" s="61">
        <v>146111420</v>
      </c>
      <c r="AG13" s="61">
        <v>134807469</v>
      </c>
      <c r="AH13" s="61">
        <v>169108941</v>
      </c>
      <c r="AI13" s="61">
        <v>183251531</v>
      </c>
      <c r="AJ13" s="61">
        <v>169007742</v>
      </c>
      <c r="AK13" s="61">
        <v>175813389</v>
      </c>
      <c r="AL13" s="61">
        <v>134817588</v>
      </c>
      <c r="AM13" s="61">
        <v>898916321</v>
      </c>
      <c r="AN13" s="61">
        <v>2696916667</v>
      </c>
      <c r="AO13" s="61">
        <v>7695583929</v>
      </c>
      <c r="AP13" s="61">
        <v>8841712917</v>
      </c>
      <c r="AQ13" s="61">
        <v>8528094729</v>
      </c>
      <c r="AR13" s="61">
        <v>124702133827</v>
      </c>
      <c r="AS13" s="61">
        <v>167260766750</v>
      </c>
      <c r="AT13" s="61">
        <v>171975001917</v>
      </c>
      <c r="AU13" s="61">
        <v>195521000000</v>
      </c>
      <c r="AV13" s="61">
        <v>230234000000</v>
      </c>
      <c r="AW13" s="61">
        <v>249281000000</v>
      </c>
      <c r="AX13" s="61">
        <v>306668000000</v>
      </c>
      <c r="AY13" s="61">
        <v>351534000000</v>
      </c>
      <c r="AZ13" s="61">
        <v>492717000000</v>
      </c>
      <c r="BA13" s="61">
        <v>513587000000</v>
      </c>
      <c r="BB13" s="61">
        <v>596696000000</v>
      </c>
      <c r="BC13" s="61">
        <v>700804000000</v>
      </c>
      <c r="BD13" s="61">
        <v>841317000000</v>
      </c>
      <c r="BE13" s="61">
        <v>1044803717793</v>
      </c>
      <c r="BF13" s="61">
        <v>1149878102684</v>
      </c>
    </row>
    <row r="14" spans="1:58" x14ac:dyDescent="0.25">
      <c r="A14" s="54"/>
      <c r="B14" s="54"/>
      <c r="C14" s="54"/>
      <c r="D14" s="55"/>
      <c r="G14" s="55"/>
      <c r="H14" s="55"/>
      <c r="I14" s="55"/>
      <c r="J14" s="55"/>
      <c r="K14" s="55"/>
      <c r="L14" s="55"/>
      <c r="M14" s="55"/>
      <c r="N14" s="55"/>
      <c r="O14" s="61">
        <v>39539568</v>
      </c>
      <c r="P14" s="61">
        <v>41399045</v>
      </c>
      <c r="Q14" s="61">
        <v>36072594</v>
      </c>
      <c r="R14" s="61">
        <v>39187835</v>
      </c>
      <c r="S14" s="61">
        <v>48736341</v>
      </c>
      <c r="T14" s="61">
        <v>53502069</v>
      </c>
      <c r="U14" s="61">
        <v>57778430</v>
      </c>
      <c r="V14" s="61">
        <v>66785119</v>
      </c>
      <c r="W14" s="61">
        <v>74570443</v>
      </c>
      <c r="X14" s="61">
        <v>81277561</v>
      </c>
      <c r="Y14" s="61">
        <v>80809596</v>
      </c>
      <c r="Z14" s="61">
        <v>86251663</v>
      </c>
      <c r="AA14" s="61">
        <v>87678234</v>
      </c>
      <c r="AB14" s="61">
        <v>86617050</v>
      </c>
      <c r="AC14" s="61">
        <v>84307054</v>
      </c>
      <c r="AD14" s="61">
        <v>86105348</v>
      </c>
      <c r="AE14" s="61">
        <v>84445681</v>
      </c>
      <c r="AF14" s="61">
        <v>69048221</v>
      </c>
      <c r="AG14" s="61">
        <v>82598796</v>
      </c>
      <c r="AH14" s="61">
        <v>114501847</v>
      </c>
      <c r="AI14" s="61">
        <v>65496129</v>
      </c>
      <c r="AJ14" s="61">
        <v>83995345</v>
      </c>
      <c r="AK14" s="61">
        <v>97480140</v>
      </c>
      <c r="AL14" s="61">
        <v>85584172</v>
      </c>
      <c r="AM14" s="61">
        <v>658819878</v>
      </c>
      <c r="AN14" s="61">
        <v>1771500000</v>
      </c>
      <c r="AO14" s="61">
        <v>4987235798</v>
      </c>
      <c r="AP14" s="61">
        <v>5616104301</v>
      </c>
      <c r="AQ14" s="61">
        <v>5270259558</v>
      </c>
      <c r="AR14" s="61">
        <v>74359191259</v>
      </c>
      <c r="AS14" s="61">
        <v>95339869625</v>
      </c>
      <c r="AT14" s="61">
        <v>91571104917</v>
      </c>
      <c r="AU14" s="61">
        <v>87425000000</v>
      </c>
      <c r="AV14" s="61">
        <v>98805000000</v>
      </c>
      <c r="AW14" s="61">
        <v>88955000000</v>
      </c>
      <c r="AX14" s="61">
        <v>112194000000</v>
      </c>
      <c r="AY14" s="61">
        <v>122511000000</v>
      </c>
      <c r="AZ14" s="61">
        <v>174343000000</v>
      </c>
      <c r="BA14" s="61">
        <v>150133000000</v>
      </c>
      <c r="BB14" s="61">
        <v>196843000000</v>
      </c>
      <c r="BC14" s="61">
        <v>207300000000</v>
      </c>
      <c r="BD14" s="61">
        <v>241743000000</v>
      </c>
      <c r="BE14" s="61">
        <v>275818216550</v>
      </c>
      <c r="BF14" s="61">
        <v>294232281065</v>
      </c>
    </row>
    <row r="15" spans="1:58" x14ac:dyDescent="0.25">
      <c r="A15" s="54"/>
      <c r="B15" s="54"/>
      <c r="C15" s="54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61">
        <v>16823892</v>
      </c>
      <c r="P15" s="61">
        <v>17614876</v>
      </c>
      <c r="Q15" s="61">
        <v>15348639</v>
      </c>
      <c r="R15" s="61">
        <v>16674512</v>
      </c>
      <c r="S15" s="61">
        <v>20736068</v>
      </c>
      <c r="T15" s="61">
        <v>22765265</v>
      </c>
      <c r="U15" s="61">
        <v>24586442</v>
      </c>
      <c r="V15" s="61">
        <v>28409796</v>
      </c>
      <c r="W15" s="61">
        <v>31736192</v>
      </c>
      <c r="X15" s="61">
        <v>34592661</v>
      </c>
      <c r="Y15" s="61">
        <v>34342099</v>
      </c>
      <c r="Z15" s="61">
        <v>36758330</v>
      </c>
      <c r="AA15" s="61">
        <v>37323343</v>
      </c>
      <c r="AB15" s="61">
        <v>36645183</v>
      </c>
      <c r="AC15" s="61">
        <v>36237345</v>
      </c>
      <c r="AD15" s="61">
        <v>36529993</v>
      </c>
      <c r="AE15" s="61">
        <v>35062580</v>
      </c>
      <c r="AF15" s="61">
        <v>31169559</v>
      </c>
      <c r="AG15" s="61">
        <v>22653058</v>
      </c>
      <c r="AH15" s="61">
        <v>25865525</v>
      </c>
      <c r="AI15" s="61">
        <v>37076937</v>
      </c>
      <c r="AJ15" s="61">
        <v>33667324</v>
      </c>
      <c r="AK15" s="61">
        <v>20912490</v>
      </c>
      <c r="AL15" s="61">
        <v>13854089</v>
      </c>
      <c r="AM15" s="61">
        <v>72440770</v>
      </c>
      <c r="AN15" s="61">
        <v>143937500</v>
      </c>
      <c r="AO15" s="61">
        <v>524493796</v>
      </c>
      <c r="AP15" s="61">
        <v>765781189</v>
      </c>
      <c r="AQ15" s="61">
        <v>930935378</v>
      </c>
      <c r="AR15" s="61">
        <v>16996491852</v>
      </c>
      <c r="AS15" s="61">
        <v>28182085400</v>
      </c>
      <c r="AT15" s="61">
        <v>33196080503</v>
      </c>
      <c r="AU15" s="61">
        <v>34288000000</v>
      </c>
      <c r="AV15" s="61">
        <v>37462000000</v>
      </c>
      <c r="AW15" s="61">
        <v>43848000000</v>
      </c>
      <c r="AX15" s="61">
        <v>51150000000</v>
      </c>
      <c r="AY15" s="61">
        <v>57030000000</v>
      </c>
      <c r="AZ15" s="61">
        <v>86149000000</v>
      </c>
      <c r="BA15" s="61">
        <v>91879000000</v>
      </c>
      <c r="BB15" s="61">
        <v>80437000000</v>
      </c>
      <c r="BC15" s="61">
        <v>90943000000</v>
      </c>
      <c r="BD15" s="61">
        <v>117171000000</v>
      </c>
      <c r="BE15" s="61">
        <v>130849944416</v>
      </c>
      <c r="BF15" s="61">
        <v>131420013125</v>
      </c>
    </row>
    <row r="16" spans="1:58" x14ac:dyDescent="0.25">
      <c r="A16" s="54"/>
      <c r="B16" s="54"/>
      <c r="C16" s="54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20"/>
      <c r="P16" s="20"/>
    </row>
    <row r="17" spans="1:58" x14ac:dyDescent="0.25">
      <c r="A17" s="54"/>
      <c r="B17" s="54"/>
      <c r="C17" s="54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75" t="s">
        <v>114</v>
      </c>
      <c r="O17" s="61">
        <f t="shared" ref="O17:BF17" si="20">O5-O11</f>
        <v>0</v>
      </c>
      <c r="P17" s="61">
        <f t="shared" si="20"/>
        <v>0</v>
      </c>
      <c r="Q17" s="61">
        <f t="shared" si="20"/>
        <v>0</v>
      </c>
      <c r="R17" s="61">
        <f t="shared" si="20"/>
        <v>0</v>
      </c>
      <c r="S17" s="61">
        <f t="shared" si="20"/>
        <v>0</v>
      </c>
      <c r="T17" s="61">
        <f t="shared" si="20"/>
        <v>0</v>
      </c>
      <c r="U17" s="61">
        <f t="shared" si="20"/>
        <v>0</v>
      </c>
      <c r="V17" s="61">
        <f t="shared" si="20"/>
        <v>0</v>
      </c>
      <c r="W17" s="61">
        <f t="shared" si="20"/>
        <v>0</v>
      </c>
      <c r="X17" s="61">
        <f t="shared" si="20"/>
        <v>0</v>
      </c>
      <c r="Y17" s="61">
        <f t="shared" si="20"/>
        <v>0</v>
      </c>
      <c r="Z17" s="61">
        <f t="shared" si="20"/>
        <v>0</v>
      </c>
      <c r="AA17" s="61">
        <f t="shared" si="20"/>
        <v>0</v>
      </c>
      <c r="AB17" s="61">
        <f t="shared" si="20"/>
        <v>0</v>
      </c>
      <c r="AC17" s="61">
        <f t="shared" si="20"/>
        <v>0</v>
      </c>
      <c r="AD17" s="61">
        <f t="shared" si="20"/>
        <v>0</v>
      </c>
      <c r="AE17" s="61">
        <f t="shared" si="20"/>
        <v>0</v>
      </c>
      <c r="AF17" s="61">
        <f t="shared" si="20"/>
        <v>0</v>
      </c>
      <c r="AG17" s="61">
        <f t="shared" si="20"/>
        <v>0</v>
      </c>
      <c r="AH17" s="61">
        <f t="shared" si="20"/>
        <v>0</v>
      </c>
      <c r="AI17" s="61">
        <f t="shared" si="20"/>
        <v>0</v>
      </c>
      <c r="AJ17" s="61">
        <f t="shared" si="20"/>
        <v>0</v>
      </c>
      <c r="AK17" s="61">
        <f t="shared" si="20"/>
        <v>0</v>
      </c>
      <c r="AL17" s="61">
        <f t="shared" si="20"/>
        <v>0</v>
      </c>
      <c r="AM17" s="61">
        <f t="shared" si="20"/>
        <v>0</v>
      </c>
      <c r="AN17" s="61">
        <f t="shared" si="20"/>
        <v>0</v>
      </c>
      <c r="AO17" s="61">
        <f t="shared" si="20"/>
        <v>0</v>
      </c>
      <c r="AP17" s="61">
        <f t="shared" si="20"/>
        <v>0</v>
      </c>
      <c r="AQ17" s="61">
        <f t="shared" si="20"/>
        <v>0</v>
      </c>
      <c r="AR17" s="61">
        <f t="shared" si="20"/>
        <v>0</v>
      </c>
      <c r="AS17" s="61">
        <f t="shared" si="20"/>
        <v>0</v>
      </c>
      <c r="AT17" s="61">
        <f t="shared" si="20"/>
        <v>0</v>
      </c>
      <c r="AU17" s="61">
        <f t="shared" si="20"/>
        <v>0</v>
      </c>
      <c r="AV17" s="61">
        <f t="shared" si="20"/>
        <v>0</v>
      </c>
      <c r="AW17" s="61">
        <f t="shared" si="20"/>
        <v>0</v>
      </c>
      <c r="AX17" s="61">
        <f t="shared" si="20"/>
        <v>0</v>
      </c>
      <c r="AY17" s="61">
        <f t="shared" si="20"/>
        <v>0</v>
      </c>
      <c r="AZ17" s="61">
        <f t="shared" si="20"/>
        <v>0</v>
      </c>
      <c r="BA17" s="61">
        <f t="shared" si="20"/>
        <v>0</v>
      </c>
      <c r="BB17" s="61">
        <f t="shared" si="20"/>
        <v>0</v>
      </c>
      <c r="BC17" s="61">
        <f t="shared" si="20"/>
        <v>0</v>
      </c>
      <c r="BD17" s="61">
        <f t="shared" si="20"/>
        <v>0</v>
      </c>
      <c r="BE17" s="61">
        <f t="shared" si="20"/>
        <v>0</v>
      </c>
      <c r="BF17" s="61">
        <f t="shared" si="20"/>
        <v>0</v>
      </c>
    </row>
    <row r="18" spans="1:58" x14ac:dyDescent="0.25">
      <c r="A18" s="54"/>
      <c r="B18" s="54"/>
      <c r="C18" s="54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61">
        <f t="shared" ref="O18:BF18" si="21">O6-O12</f>
        <v>0</v>
      </c>
      <c r="P18" s="61">
        <f t="shared" si="21"/>
        <v>0</v>
      </c>
      <c r="Q18" s="61">
        <f t="shared" si="21"/>
        <v>0</v>
      </c>
      <c r="R18" s="61">
        <f t="shared" si="21"/>
        <v>0</v>
      </c>
      <c r="S18" s="61">
        <f t="shared" si="21"/>
        <v>0</v>
      </c>
      <c r="T18" s="61">
        <f t="shared" si="21"/>
        <v>0</v>
      </c>
      <c r="U18" s="61">
        <f t="shared" si="21"/>
        <v>0</v>
      </c>
      <c r="V18" s="61">
        <f t="shared" si="21"/>
        <v>0</v>
      </c>
      <c r="W18" s="61">
        <f t="shared" si="21"/>
        <v>0</v>
      </c>
      <c r="X18" s="61">
        <f t="shared" si="21"/>
        <v>0</v>
      </c>
      <c r="Y18" s="61">
        <f t="shared" si="21"/>
        <v>0</v>
      </c>
      <c r="Z18" s="61">
        <f t="shared" si="21"/>
        <v>0</v>
      </c>
      <c r="AA18" s="61">
        <f t="shared" si="21"/>
        <v>0</v>
      </c>
      <c r="AB18" s="61">
        <f t="shared" si="21"/>
        <v>0</v>
      </c>
      <c r="AC18" s="61">
        <f t="shared" si="21"/>
        <v>0</v>
      </c>
      <c r="AD18" s="61">
        <f t="shared" si="21"/>
        <v>0</v>
      </c>
      <c r="AE18" s="61">
        <f t="shared" si="21"/>
        <v>0</v>
      </c>
      <c r="AF18" s="61">
        <f t="shared" si="21"/>
        <v>0</v>
      </c>
      <c r="AG18" s="61">
        <f t="shared" si="21"/>
        <v>0</v>
      </c>
      <c r="AH18" s="61">
        <f t="shared" si="21"/>
        <v>0</v>
      </c>
      <c r="AI18" s="61">
        <f t="shared" si="21"/>
        <v>0</v>
      </c>
      <c r="AJ18" s="61">
        <f t="shared" si="21"/>
        <v>0</v>
      </c>
      <c r="AK18" s="61">
        <f t="shared" si="21"/>
        <v>0</v>
      </c>
      <c r="AL18" s="61">
        <f t="shared" si="21"/>
        <v>0</v>
      </c>
      <c r="AM18" s="61">
        <f t="shared" si="21"/>
        <v>0</v>
      </c>
      <c r="AN18" s="61">
        <f t="shared" si="21"/>
        <v>0</v>
      </c>
      <c r="AO18" s="61">
        <f t="shared" si="21"/>
        <v>0</v>
      </c>
      <c r="AP18" s="61">
        <f t="shared" si="21"/>
        <v>0</v>
      </c>
      <c r="AQ18" s="61">
        <f t="shared" si="21"/>
        <v>0</v>
      </c>
      <c r="AR18" s="61">
        <f t="shared" si="21"/>
        <v>0</v>
      </c>
      <c r="AS18" s="61">
        <f t="shared" si="21"/>
        <v>0</v>
      </c>
      <c r="AT18" s="61">
        <f t="shared" si="21"/>
        <v>0</v>
      </c>
      <c r="AU18" s="61">
        <f t="shared" si="21"/>
        <v>0</v>
      </c>
      <c r="AV18" s="61">
        <f t="shared" si="21"/>
        <v>0</v>
      </c>
      <c r="AW18" s="61">
        <f t="shared" si="21"/>
        <v>0</v>
      </c>
      <c r="AX18" s="61">
        <f t="shared" si="21"/>
        <v>0</v>
      </c>
      <c r="AY18" s="61">
        <f t="shared" si="21"/>
        <v>0</v>
      </c>
      <c r="AZ18" s="61">
        <f t="shared" si="21"/>
        <v>0</v>
      </c>
      <c r="BA18" s="61">
        <f t="shared" si="21"/>
        <v>0</v>
      </c>
      <c r="BB18" s="61">
        <f t="shared" si="21"/>
        <v>0</v>
      </c>
      <c r="BC18" s="61">
        <f t="shared" si="21"/>
        <v>0</v>
      </c>
      <c r="BD18" s="61">
        <f t="shared" si="21"/>
        <v>0</v>
      </c>
      <c r="BE18" s="61">
        <f t="shared" si="21"/>
        <v>0</v>
      </c>
      <c r="BF18" s="61">
        <f t="shared" si="21"/>
        <v>0</v>
      </c>
    </row>
    <row r="19" spans="1:58" x14ac:dyDescent="0.25">
      <c r="A19" s="54"/>
      <c r="B19" s="54"/>
      <c r="C19" s="54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61">
        <f t="shared" ref="O19:BF19" si="22">O7-O13</f>
        <v>0</v>
      </c>
      <c r="P19" s="61">
        <f t="shared" si="22"/>
        <v>0</v>
      </c>
      <c r="Q19" s="61">
        <f t="shared" si="22"/>
        <v>0</v>
      </c>
      <c r="R19" s="61">
        <f t="shared" si="22"/>
        <v>0</v>
      </c>
      <c r="S19" s="61">
        <f t="shared" si="22"/>
        <v>0</v>
      </c>
      <c r="T19" s="61">
        <f t="shared" si="22"/>
        <v>0</v>
      </c>
      <c r="U19" s="61">
        <f t="shared" si="22"/>
        <v>0</v>
      </c>
      <c r="V19" s="61">
        <f t="shared" si="22"/>
        <v>0</v>
      </c>
      <c r="W19" s="61">
        <f t="shared" si="22"/>
        <v>0</v>
      </c>
      <c r="X19" s="61">
        <f t="shared" si="22"/>
        <v>0</v>
      </c>
      <c r="Y19" s="61">
        <f t="shared" si="22"/>
        <v>0</v>
      </c>
      <c r="Z19" s="61">
        <f t="shared" si="22"/>
        <v>0</v>
      </c>
      <c r="AA19" s="61">
        <f t="shared" si="22"/>
        <v>0</v>
      </c>
      <c r="AB19" s="61">
        <f t="shared" si="22"/>
        <v>0</v>
      </c>
      <c r="AC19" s="61">
        <f t="shared" si="22"/>
        <v>0</v>
      </c>
      <c r="AD19" s="61">
        <f t="shared" si="22"/>
        <v>0</v>
      </c>
      <c r="AE19" s="61">
        <f t="shared" si="22"/>
        <v>0</v>
      </c>
      <c r="AF19" s="61">
        <f t="shared" si="22"/>
        <v>0</v>
      </c>
      <c r="AG19" s="61">
        <f t="shared" si="22"/>
        <v>0</v>
      </c>
      <c r="AH19" s="61">
        <f t="shared" si="22"/>
        <v>0</v>
      </c>
      <c r="AI19" s="61">
        <f t="shared" si="22"/>
        <v>0</v>
      </c>
      <c r="AJ19" s="61">
        <f t="shared" si="22"/>
        <v>0</v>
      </c>
      <c r="AK19" s="61">
        <f t="shared" si="22"/>
        <v>0</v>
      </c>
      <c r="AL19" s="61">
        <f t="shared" si="22"/>
        <v>0</v>
      </c>
      <c r="AM19" s="61">
        <f t="shared" si="22"/>
        <v>0</v>
      </c>
      <c r="AN19" s="61">
        <f t="shared" si="22"/>
        <v>0</v>
      </c>
      <c r="AO19" s="61">
        <f t="shared" si="22"/>
        <v>0</v>
      </c>
      <c r="AP19" s="61">
        <f t="shared" si="22"/>
        <v>0</v>
      </c>
      <c r="AQ19" s="61">
        <f t="shared" si="22"/>
        <v>0</v>
      </c>
      <c r="AR19" s="61">
        <f t="shared" si="22"/>
        <v>0</v>
      </c>
      <c r="AS19" s="61">
        <f t="shared" si="22"/>
        <v>0</v>
      </c>
      <c r="AT19" s="61">
        <f t="shared" si="22"/>
        <v>0</v>
      </c>
      <c r="AU19" s="61">
        <f t="shared" si="22"/>
        <v>0</v>
      </c>
      <c r="AV19" s="61">
        <f t="shared" si="22"/>
        <v>0</v>
      </c>
      <c r="AW19" s="61">
        <f t="shared" si="22"/>
        <v>0</v>
      </c>
      <c r="AX19" s="61">
        <f t="shared" si="22"/>
        <v>0</v>
      </c>
      <c r="AY19" s="61">
        <f t="shared" si="22"/>
        <v>0</v>
      </c>
      <c r="AZ19" s="61">
        <f t="shared" si="22"/>
        <v>0</v>
      </c>
      <c r="BA19" s="61">
        <f t="shared" si="22"/>
        <v>0</v>
      </c>
      <c r="BB19" s="61">
        <f t="shared" si="22"/>
        <v>0</v>
      </c>
      <c r="BC19" s="61">
        <f t="shared" si="22"/>
        <v>0</v>
      </c>
      <c r="BD19" s="61">
        <f t="shared" si="22"/>
        <v>0</v>
      </c>
      <c r="BE19" s="61">
        <f t="shared" si="22"/>
        <v>0</v>
      </c>
      <c r="BF19" s="61">
        <f t="shared" si="22"/>
        <v>0</v>
      </c>
    </row>
    <row r="20" spans="1:58" x14ac:dyDescent="0.25">
      <c r="A20" s="54"/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61">
        <f t="shared" ref="O20:BF20" si="23">O8-O14</f>
        <v>0</v>
      </c>
      <c r="P20" s="61">
        <f t="shared" si="23"/>
        <v>0</v>
      </c>
      <c r="Q20" s="61">
        <f t="shared" si="23"/>
        <v>0</v>
      </c>
      <c r="R20" s="61">
        <f t="shared" si="23"/>
        <v>0</v>
      </c>
      <c r="S20" s="61">
        <f t="shared" si="23"/>
        <v>0</v>
      </c>
      <c r="T20" s="61">
        <f t="shared" si="23"/>
        <v>0</v>
      </c>
      <c r="U20" s="61">
        <f t="shared" si="23"/>
        <v>0</v>
      </c>
      <c r="V20" s="61">
        <f t="shared" si="23"/>
        <v>0</v>
      </c>
      <c r="W20" s="61">
        <f t="shared" si="23"/>
        <v>0</v>
      </c>
      <c r="X20" s="61">
        <f t="shared" si="23"/>
        <v>0</v>
      </c>
      <c r="Y20" s="61">
        <f t="shared" si="23"/>
        <v>0</v>
      </c>
      <c r="Z20" s="61">
        <f t="shared" si="23"/>
        <v>0</v>
      </c>
      <c r="AA20" s="61">
        <f t="shared" si="23"/>
        <v>0</v>
      </c>
      <c r="AB20" s="61">
        <f t="shared" si="23"/>
        <v>0</v>
      </c>
      <c r="AC20" s="61">
        <f t="shared" si="23"/>
        <v>0</v>
      </c>
      <c r="AD20" s="61">
        <f t="shared" si="23"/>
        <v>0</v>
      </c>
      <c r="AE20" s="61">
        <f t="shared" si="23"/>
        <v>0</v>
      </c>
      <c r="AF20" s="61">
        <f t="shared" si="23"/>
        <v>0</v>
      </c>
      <c r="AG20" s="61">
        <f t="shared" si="23"/>
        <v>0</v>
      </c>
      <c r="AH20" s="61">
        <f t="shared" si="23"/>
        <v>0</v>
      </c>
      <c r="AI20" s="61">
        <f t="shared" si="23"/>
        <v>0</v>
      </c>
      <c r="AJ20" s="61">
        <f t="shared" si="23"/>
        <v>0</v>
      </c>
      <c r="AK20" s="61">
        <f t="shared" si="23"/>
        <v>0</v>
      </c>
      <c r="AL20" s="61">
        <f t="shared" si="23"/>
        <v>0</v>
      </c>
      <c r="AM20" s="61">
        <f t="shared" si="23"/>
        <v>0</v>
      </c>
      <c r="AN20" s="61">
        <f t="shared" si="23"/>
        <v>0</v>
      </c>
      <c r="AO20" s="61">
        <f t="shared" si="23"/>
        <v>0</v>
      </c>
      <c r="AP20" s="61">
        <f t="shared" si="23"/>
        <v>0</v>
      </c>
      <c r="AQ20" s="61">
        <f t="shared" si="23"/>
        <v>0</v>
      </c>
      <c r="AR20" s="61">
        <f t="shared" si="23"/>
        <v>0</v>
      </c>
      <c r="AS20" s="61">
        <f t="shared" si="23"/>
        <v>0</v>
      </c>
      <c r="AT20" s="61">
        <f t="shared" si="23"/>
        <v>0</v>
      </c>
      <c r="AU20" s="61">
        <f t="shared" si="23"/>
        <v>0</v>
      </c>
      <c r="AV20" s="61">
        <f t="shared" si="23"/>
        <v>0</v>
      </c>
      <c r="AW20" s="61">
        <f t="shared" si="23"/>
        <v>0</v>
      </c>
      <c r="AX20" s="61">
        <f t="shared" si="23"/>
        <v>0</v>
      </c>
      <c r="AY20" s="61">
        <f t="shared" si="23"/>
        <v>0</v>
      </c>
      <c r="AZ20" s="61">
        <f t="shared" si="23"/>
        <v>0</v>
      </c>
      <c r="BA20" s="61">
        <f t="shared" si="23"/>
        <v>0</v>
      </c>
      <c r="BB20" s="61">
        <f t="shared" si="23"/>
        <v>0</v>
      </c>
      <c r="BC20" s="61">
        <f t="shared" si="23"/>
        <v>0</v>
      </c>
      <c r="BD20" s="61">
        <f t="shared" si="23"/>
        <v>0</v>
      </c>
      <c r="BE20" s="61">
        <f t="shared" si="23"/>
        <v>0</v>
      </c>
      <c r="BF20" s="61">
        <f t="shared" si="23"/>
        <v>0</v>
      </c>
    </row>
    <row r="21" spans="1:58" x14ac:dyDescent="0.25">
      <c r="A21" s="54"/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61">
        <f t="shared" ref="O21:BF21" si="24">O9-O15</f>
        <v>0</v>
      </c>
      <c r="P21" s="61">
        <f t="shared" si="24"/>
        <v>0</v>
      </c>
      <c r="Q21" s="61">
        <f t="shared" si="24"/>
        <v>0</v>
      </c>
      <c r="R21" s="61">
        <f t="shared" si="24"/>
        <v>0</v>
      </c>
      <c r="S21" s="61">
        <f t="shared" si="24"/>
        <v>0</v>
      </c>
      <c r="T21" s="61">
        <f t="shared" si="24"/>
        <v>0</v>
      </c>
      <c r="U21" s="61">
        <f t="shared" si="24"/>
        <v>0</v>
      </c>
      <c r="V21" s="61">
        <f t="shared" si="24"/>
        <v>0</v>
      </c>
      <c r="W21" s="61">
        <f t="shared" si="24"/>
        <v>0</v>
      </c>
      <c r="X21" s="61">
        <f t="shared" si="24"/>
        <v>0</v>
      </c>
      <c r="Y21" s="61">
        <f t="shared" si="24"/>
        <v>0</v>
      </c>
      <c r="Z21" s="61">
        <f t="shared" si="24"/>
        <v>0</v>
      </c>
      <c r="AA21" s="61">
        <f t="shared" si="24"/>
        <v>0</v>
      </c>
      <c r="AB21" s="61">
        <f t="shared" si="24"/>
        <v>0</v>
      </c>
      <c r="AC21" s="61">
        <f t="shared" si="24"/>
        <v>0</v>
      </c>
      <c r="AD21" s="61">
        <f t="shared" si="24"/>
        <v>0</v>
      </c>
      <c r="AE21" s="61">
        <f t="shared" si="24"/>
        <v>0</v>
      </c>
      <c r="AF21" s="61">
        <f t="shared" si="24"/>
        <v>0</v>
      </c>
      <c r="AG21" s="61">
        <f t="shared" si="24"/>
        <v>0</v>
      </c>
      <c r="AH21" s="61">
        <f t="shared" si="24"/>
        <v>0</v>
      </c>
      <c r="AI21" s="61">
        <f t="shared" si="24"/>
        <v>0</v>
      </c>
      <c r="AJ21" s="61">
        <f t="shared" si="24"/>
        <v>0</v>
      </c>
      <c r="AK21" s="61">
        <f t="shared" si="24"/>
        <v>0</v>
      </c>
      <c r="AL21" s="61">
        <f t="shared" si="24"/>
        <v>0</v>
      </c>
      <c r="AM21" s="61">
        <f t="shared" si="24"/>
        <v>0</v>
      </c>
      <c r="AN21" s="61">
        <f t="shared" si="24"/>
        <v>0</v>
      </c>
      <c r="AO21" s="61">
        <f t="shared" si="24"/>
        <v>0</v>
      </c>
      <c r="AP21" s="61">
        <f t="shared" si="24"/>
        <v>0</v>
      </c>
      <c r="AQ21" s="61">
        <f t="shared" si="24"/>
        <v>0</v>
      </c>
      <c r="AR21" s="61">
        <f t="shared" si="24"/>
        <v>0</v>
      </c>
      <c r="AS21" s="61">
        <f t="shared" si="24"/>
        <v>0</v>
      </c>
      <c r="AT21" s="61">
        <f t="shared" si="24"/>
        <v>0</v>
      </c>
      <c r="AU21" s="61">
        <f t="shared" si="24"/>
        <v>0</v>
      </c>
      <c r="AV21" s="61">
        <f t="shared" si="24"/>
        <v>0</v>
      </c>
      <c r="AW21" s="61">
        <f t="shared" si="24"/>
        <v>0</v>
      </c>
      <c r="AX21" s="61">
        <f t="shared" si="24"/>
        <v>0</v>
      </c>
      <c r="AY21" s="61">
        <f t="shared" si="24"/>
        <v>0</v>
      </c>
      <c r="AZ21" s="61">
        <f t="shared" si="24"/>
        <v>0</v>
      </c>
      <c r="BA21" s="61">
        <f t="shared" si="24"/>
        <v>0</v>
      </c>
      <c r="BB21" s="61">
        <f t="shared" si="24"/>
        <v>0</v>
      </c>
      <c r="BC21" s="61">
        <f t="shared" si="24"/>
        <v>0</v>
      </c>
      <c r="BD21" s="61">
        <f t="shared" si="24"/>
        <v>0</v>
      </c>
      <c r="BE21" s="61">
        <f t="shared" si="24"/>
        <v>0</v>
      </c>
      <c r="BF21" s="61">
        <f t="shared" si="24"/>
        <v>0</v>
      </c>
    </row>
    <row r="22" spans="1:58" x14ac:dyDescent="0.25">
      <c r="M22" s="55"/>
      <c r="N22" s="55"/>
    </row>
    <row r="23" spans="1:58" x14ac:dyDescent="0.25">
      <c r="A23" s="62" t="s">
        <v>111</v>
      </c>
      <c r="B23" s="62" t="s">
        <v>112</v>
      </c>
      <c r="C23" s="62">
        <v>10</v>
      </c>
      <c r="D23" s="62" t="s">
        <v>113</v>
      </c>
      <c r="E23" s="63" t="s">
        <v>3</v>
      </c>
      <c r="F23" s="63" t="s">
        <v>2</v>
      </c>
      <c r="G23" s="63" t="s">
        <v>57</v>
      </c>
      <c r="H23" s="63" t="s">
        <v>39</v>
      </c>
      <c r="I23" s="63" t="s">
        <v>38</v>
      </c>
      <c r="J23" s="63" t="s">
        <v>66</v>
      </c>
      <c r="K23" s="63" t="s">
        <v>67</v>
      </c>
      <c r="L23" s="63" t="s">
        <v>65</v>
      </c>
      <c r="M23" s="63"/>
      <c r="N23" s="77" t="s">
        <v>119</v>
      </c>
      <c r="O23" s="64">
        <v>12376000000</v>
      </c>
      <c r="P23" s="64">
        <v>13401000000</v>
      </c>
      <c r="Q23" s="64">
        <v>14485000000</v>
      </c>
      <c r="R23" s="64">
        <v>17202000000</v>
      </c>
      <c r="S23" s="64">
        <v>18431000000</v>
      </c>
      <c r="T23" s="64">
        <v>21856000000</v>
      </c>
      <c r="U23" s="64">
        <v>24817000000</v>
      </c>
      <c r="V23" s="64">
        <v>27656000000</v>
      </c>
      <c r="W23" s="64">
        <v>31690000000</v>
      </c>
      <c r="X23" s="64">
        <v>35555000000</v>
      </c>
      <c r="Y23" s="64">
        <v>43267000000</v>
      </c>
      <c r="Z23" s="64">
        <v>50928000000</v>
      </c>
      <c r="AA23" s="64">
        <v>50294000000</v>
      </c>
      <c r="AB23" s="64">
        <v>55648000000</v>
      </c>
      <c r="AC23" s="64">
        <v>63643000000</v>
      </c>
      <c r="AD23" s="64">
        <v>73423000000</v>
      </c>
      <c r="AE23" s="64">
        <v>80014000000</v>
      </c>
      <c r="AF23" s="64">
        <v>90495000000</v>
      </c>
      <c r="AG23" s="64">
        <v>106205000000</v>
      </c>
      <c r="AH23" s="64">
        <v>112294000000</v>
      </c>
      <c r="AI23" s="64">
        <v>102335000000</v>
      </c>
      <c r="AJ23" s="64">
        <v>96962000000</v>
      </c>
      <c r="AK23" s="64">
        <v>104611000000</v>
      </c>
      <c r="AL23" s="64">
        <v>112147000000</v>
      </c>
      <c r="AM23" s="64">
        <v>124780000000</v>
      </c>
      <c r="AN23" s="64">
        <v>128044000000</v>
      </c>
      <c r="AO23" s="64">
        <v>134147000000</v>
      </c>
      <c r="AP23" s="64">
        <v>148579000000</v>
      </c>
      <c r="AQ23" s="64">
        <v>158280000000</v>
      </c>
      <c r="AR23" s="64">
        <v>172329000000</v>
      </c>
      <c r="AS23" s="64">
        <v>164494000000</v>
      </c>
      <c r="AT23" s="64">
        <v>183937000000</v>
      </c>
      <c r="AU23" s="64">
        <v>209314000000</v>
      </c>
      <c r="AV23" s="64">
        <v>229648000000</v>
      </c>
      <c r="AW23" s="64">
        <v>249804000000</v>
      </c>
      <c r="AX23" s="64">
        <v>279993000000</v>
      </c>
      <c r="AY23" s="64">
        <v>302294000000</v>
      </c>
      <c r="AZ23" s="64">
        <v>339343000000</v>
      </c>
      <c r="BA23" s="64">
        <v>355509000000</v>
      </c>
      <c r="BB23" s="64">
        <v>360276000000</v>
      </c>
      <c r="BC23" s="64">
        <v>376205000000</v>
      </c>
      <c r="BD23" s="64">
        <v>417656000000</v>
      </c>
      <c r="BE23" s="64">
        <v>431714000000</v>
      </c>
      <c r="BF23" s="64">
        <v>434108000000</v>
      </c>
    </row>
    <row r="24" spans="1:58" x14ac:dyDescent="0.25">
      <c r="A24" s="62" t="s">
        <v>111</v>
      </c>
      <c r="B24" s="62" t="s">
        <v>112</v>
      </c>
      <c r="C24" s="62">
        <v>10</v>
      </c>
      <c r="D24" s="62" t="s">
        <v>113</v>
      </c>
      <c r="E24" s="63" t="s">
        <v>3</v>
      </c>
      <c r="F24" s="63" t="s">
        <v>2</v>
      </c>
      <c r="G24" s="63" t="s">
        <v>57</v>
      </c>
      <c r="H24" s="63" t="s">
        <v>30</v>
      </c>
      <c r="I24" s="63" t="s">
        <v>29</v>
      </c>
      <c r="J24" s="63" t="s">
        <v>66</v>
      </c>
      <c r="K24" s="63" t="s">
        <v>67</v>
      </c>
      <c r="L24" s="63" t="s">
        <v>65</v>
      </c>
      <c r="M24" s="63"/>
      <c r="N24" s="63"/>
      <c r="O24" s="64">
        <v>40370000000</v>
      </c>
      <c r="P24" s="64">
        <v>44542000000</v>
      </c>
      <c r="Q24" s="64">
        <v>49810000000</v>
      </c>
      <c r="R24" s="64">
        <v>60359000000</v>
      </c>
      <c r="S24" s="64">
        <v>71237000000</v>
      </c>
      <c r="T24" s="64">
        <v>83317000000</v>
      </c>
      <c r="U24" s="64">
        <v>96177000000</v>
      </c>
      <c r="V24" s="64">
        <v>105025000000</v>
      </c>
      <c r="W24" s="64">
        <v>118716000000</v>
      </c>
      <c r="X24" s="64">
        <v>134587000000</v>
      </c>
      <c r="Y24" s="64">
        <v>152351000000</v>
      </c>
      <c r="Z24" s="64">
        <v>175865000000</v>
      </c>
      <c r="AA24" s="64">
        <v>189398000000</v>
      </c>
      <c r="AB24" s="64">
        <v>213766000000</v>
      </c>
      <c r="AC24" s="64">
        <v>235385000000</v>
      </c>
      <c r="AD24" s="64">
        <v>260909000000</v>
      </c>
      <c r="AE24" s="64">
        <v>286703000000</v>
      </c>
      <c r="AF24" s="64">
        <v>325629000000</v>
      </c>
      <c r="AG24" s="64">
        <v>369512000000</v>
      </c>
      <c r="AH24" s="64">
        <v>404654000000</v>
      </c>
      <c r="AI24" s="64">
        <v>414824000000</v>
      </c>
      <c r="AJ24" s="64">
        <v>423104000000</v>
      </c>
      <c r="AK24" s="64">
        <v>443989000000</v>
      </c>
      <c r="AL24" s="64">
        <v>466652000000</v>
      </c>
      <c r="AM24" s="64">
        <v>495922000000</v>
      </c>
      <c r="AN24" s="64">
        <v>529282000000</v>
      </c>
      <c r="AO24" s="64">
        <v>556902000000</v>
      </c>
      <c r="AP24" s="64">
        <v>589017000000</v>
      </c>
      <c r="AQ24" s="64">
        <v>620555000000</v>
      </c>
      <c r="AR24" s="64">
        <v>661136000000</v>
      </c>
      <c r="AS24" s="64">
        <v>705562000000</v>
      </c>
      <c r="AT24" s="64">
        <v>753858000000</v>
      </c>
      <c r="AU24" s="64">
        <v>801261000000</v>
      </c>
      <c r="AV24" s="64">
        <v>861982000000</v>
      </c>
      <c r="AW24" s="64">
        <v>922710000000</v>
      </c>
      <c r="AX24" s="64">
        <v>998312000000</v>
      </c>
      <c r="AY24" s="64">
        <v>1087555000000</v>
      </c>
      <c r="AZ24" s="64">
        <v>1178952000000</v>
      </c>
      <c r="BA24" s="64">
        <v>1258654000000</v>
      </c>
      <c r="BB24" s="64">
        <v>1296324000000</v>
      </c>
      <c r="BC24" s="64">
        <v>1406671000000</v>
      </c>
      <c r="BD24" s="64">
        <v>1486071000000</v>
      </c>
      <c r="BE24" s="64">
        <v>1524044000000</v>
      </c>
      <c r="BF24" s="64">
        <v>1586168000000</v>
      </c>
    </row>
    <row r="25" spans="1:58" x14ac:dyDescent="0.25">
      <c r="A25" s="62" t="s">
        <v>111</v>
      </c>
      <c r="B25" s="62" t="s">
        <v>112</v>
      </c>
      <c r="C25" s="62">
        <v>10</v>
      </c>
      <c r="D25" s="62" t="s">
        <v>113</v>
      </c>
      <c r="E25" s="63" t="s">
        <v>3</v>
      </c>
      <c r="F25" s="63" t="s">
        <v>2</v>
      </c>
      <c r="G25" s="63" t="s">
        <v>57</v>
      </c>
      <c r="H25" s="63" t="s">
        <v>5</v>
      </c>
      <c r="I25" s="63" t="s">
        <v>4</v>
      </c>
      <c r="J25" s="63" t="s">
        <v>66</v>
      </c>
      <c r="K25" s="63" t="s">
        <v>67</v>
      </c>
      <c r="L25" s="63" t="s">
        <v>65</v>
      </c>
      <c r="M25" s="63"/>
      <c r="N25" s="63"/>
      <c r="O25" s="64">
        <v>35739943632</v>
      </c>
      <c r="P25" s="64">
        <v>40134517959</v>
      </c>
      <c r="Q25" s="64">
        <v>45934108598</v>
      </c>
      <c r="R25" s="64">
        <v>55083343611</v>
      </c>
      <c r="S25" s="64">
        <v>66371362773</v>
      </c>
      <c r="T25" s="64">
        <v>78688950737</v>
      </c>
      <c r="U25" s="64">
        <v>89831768287</v>
      </c>
      <c r="V25" s="64">
        <v>97784292293</v>
      </c>
      <c r="W25" s="64">
        <v>111472004221</v>
      </c>
      <c r="X25" s="64">
        <v>127000679350</v>
      </c>
      <c r="Y25" s="64">
        <v>144846992987</v>
      </c>
      <c r="Z25" s="64">
        <v>163200571810</v>
      </c>
      <c r="AA25" s="64">
        <v>177607866583</v>
      </c>
      <c r="AB25" s="64">
        <v>201978870076</v>
      </c>
      <c r="AC25" s="64">
        <v>222983194165</v>
      </c>
      <c r="AD25" s="64">
        <v>244509576253</v>
      </c>
      <c r="AE25" s="64">
        <v>267809953931</v>
      </c>
      <c r="AF25" s="64">
        <v>305647292694</v>
      </c>
      <c r="AG25" s="64">
        <v>344999983151</v>
      </c>
      <c r="AH25" s="64">
        <v>374483000000</v>
      </c>
      <c r="AI25" s="64">
        <v>382672000000</v>
      </c>
      <c r="AJ25" s="64">
        <v>388893000000</v>
      </c>
      <c r="AK25" s="64">
        <v>411885000000</v>
      </c>
      <c r="AL25" s="64">
        <v>432695000000</v>
      </c>
      <c r="AM25" s="64">
        <v>455664000000</v>
      </c>
      <c r="AN25" s="64">
        <v>486136000000</v>
      </c>
      <c r="AO25" s="64">
        <v>511763000000</v>
      </c>
      <c r="AP25" s="64">
        <v>542010000000</v>
      </c>
      <c r="AQ25" s="64">
        <v>571170000000</v>
      </c>
      <c r="AR25" s="64">
        <v>608772000000</v>
      </c>
      <c r="AS25" s="64">
        <v>644479000000</v>
      </c>
      <c r="AT25" s="64">
        <v>690005000000</v>
      </c>
      <c r="AU25" s="64">
        <v>730781000000</v>
      </c>
      <c r="AV25" s="64">
        <v>786721000000</v>
      </c>
      <c r="AW25" s="64">
        <v>847179000000</v>
      </c>
      <c r="AX25" s="64">
        <v>918908000000</v>
      </c>
      <c r="AY25" s="64">
        <v>1002775000000</v>
      </c>
      <c r="AZ25" s="64">
        <v>1089115000000</v>
      </c>
      <c r="BA25" s="64">
        <v>1175356000000</v>
      </c>
      <c r="BB25" s="64">
        <v>1205989000000</v>
      </c>
      <c r="BC25" s="64">
        <v>1313248000000</v>
      </c>
      <c r="BD25" s="64">
        <v>1392644000000</v>
      </c>
      <c r="BE25" s="64">
        <v>1423181000000</v>
      </c>
      <c r="BF25" s="64">
        <v>1482821819448</v>
      </c>
    </row>
    <row r="26" spans="1:58" x14ac:dyDescent="0.25">
      <c r="A26" s="62" t="s">
        <v>111</v>
      </c>
      <c r="B26" s="62" t="s">
        <v>112</v>
      </c>
      <c r="C26" s="62">
        <v>10</v>
      </c>
      <c r="D26" s="62" t="s">
        <v>113</v>
      </c>
      <c r="E26" s="63" t="s">
        <v>101</v>
      </c>
      <c r="F26" s="63" t="s">
        <v>26</v>
      </c>
      <c r="G26" s="63" t="s">
        <v>57</v>
      </c>
      <c r="H26" s="63" t="s">
        <v>5</v>
      </c>
      <c r="I26" s="63" t="s">
        <v>4</v>
      </c>
      <c r="J26" s="63" t="s">
        <v>66</v>
      </c>
      <c r="K26" s="63" t="s">
        <v>67</v>
      </c>
      <c r="L26" s="63" t="s">
        <v>65</v>
      </c>
      <c r="M26" s="63"/>
      <c r="N26" s="63"/>
      <c r="O26" s="64">
        <v>2348758008</v>
      </c>
      <c r="P26" s="64">
        <v>2664159354</v>
      </c>
      <c r="Q26" s="64">
        <v>3631159085</v>
      </c>
      <c r="R26" s="64">
        <v>4947064334</v>
      </c>
      <c r="S26" s="64">
        <v>4330125437</v>
      </c>
      <c r="T26" s="64">
        <v>4447967699</v>
      </c>
      <c r="U26" s="64">
        <v>4957462180</v>
      </c>
      <c r="V26" s="64">
        <v>4853483715</v>
      </c>
      <c r="W26" s="64">
        <v>7759104172</v>
      </c>
      <c r="X26" s="64">
        <v>8945613997</v>
      </c>
      <c r="Y26" s="64">
        <v>8578223419</v>
      </c>
      <c r="Z26" s="64">
        <v>9023020188</v>
      </c>
      <c r="AA26" s="64">
        <v>7122524899</v>
      </c>
      <c r="AB26" s="64">
        <v>11101434186</v>
      </c>
      <c r="AC26" s="64">
        <v>11182306326</v>
      </c>
      <c r="AD26" s="64">
        <v>11050600269</v>
      </c>
      <c r="AE26" s="64">
        <v>11929795962</v>
      </c>
      <c r="AF26" s="64">
        <v>14329387887</v>
      </c>
      <c r="AG26" s="64">
        <v>16909209152</v>
      </c>
      <c r="AH26" s="64">
        <v>17168000000</v>
      </c>
      <c r="AI26" s="64">
        <v>13308000000</v>
      </c>
      <c r="AJ26" s="64">
        <v>13018000000</v>
      </c>
      <c r="AK26" s="64">
        <v>14607000000</v>
      </c>
      <c r="AL26" s="64">
        <v>15746000000</v>
      </c>
      <c r="AM26" s="64">
        <v>15076000000</v>
      </c>
      <c r="AN26" s="64">
        <v>18055000000</v>
      </c>
      <c r="AO26" s="64">
        <v>18182000000</v>
      </c>
      <c r="AP26" s="64">
        <v>17970000000</v>
      </c>
      <c r="AQ26" s="64">
        <v>19001000000</v>
      </c>
      <c r="AR26" s="64">
        <v>20606000000</v>
      </c>
      <c r="AS26" s="64">
        <v>24720000000</v>
      </c>
      <c r="AT26" s="64">
        <v>29721000000</v>
      </c>
      <c r="AU26" s="64">
        <v>23233000000</v>
      </c>
      <c r="AV26" s="64">
        <v>26566000000</v>
      </c>
      <c r="AW26" s="64">
        <v>26769000000</v>
      </c>
      <c r="AX26" s="64">
        <v>27343000000</v>
      </c>
      <c r="AY26" s="64">
        <v>24069000000</v>
      </c>
      <c r="AZ26" s="64">
        <v>27438000000</v>
      </c>
      <c r="BA26" s="64">
        <v>28928000000</v>
      </c>
      <c r="BB26" s="64">
        <v>28581000000</v>
      </c>
      <c r="BC26" s="64">
        <v>32356000000</v>
      </c>
      <c r="BD26" s="64">
        <v>33725000000</v>
      </c>
      <c r="BE26" s="64">
        <v>34190000000</v>
      </c>
      <c r="BF26" s="64">
        <v>36021680106</v>
      </c>
    </row>
    <row r="27" spans="1:58" x14ac:dyDescent="0.25">
      <c r="A27" s="62" t="s">
        <v>111</v>
      </c>
      <c r="B27" s="62" t="s">
        <v>112</v>
      </c>
      <c r="C27" s="62">
        <v>10</v>
      </c>
      <c r="D27" s="62" t="s">
        <v>113</v>
      </c>
      <c r="E27" s="63" t="s">
        <v>21</v>
      </c>
      <c r="F27" s="63" t="s">
        <v>20</v>
      </c>
      <c r="G27" s="63" t="s">
        <v>57</v>
      </c>
      <c r="H27" s="63" t="s">
        <v>5</v>
      </c>
      <c r="I27" s="63" t="s">
        <v>4</v>
      </c>
      <c r="J27" s="63" t="s">
        <v>66</v>
      </c>
      <c r="K27" s="63" t="s">
        <v>67</v>
      </c>
      <c r="L27" s="63" t="s">
        <v>65</v>
      </c>
      <c r="M27" s="63"/>
      <c r="N27" s="63"/>
      <c r="O27" s="64">
        <v>8521335962</v>
      </c>
      <c r="P27" s="64">
        <v>9226784272</v>
      </c>
      <c r="Q27" s="64">
        <v>10143067700</v>
      </c>
      <c r="R27" s="64">
        <v>11805767400</v>
      </c>
      <c r="S27" s="64">
        <v>13809200632</v>
      </c>
      <c r="T27" s="64">
        <v>15774663559</v>
      </c>
      <c r="U27" s="64">
        <v>17756113982</v>
      </c>
      <c r="V27" s="64">
        <v>19065090308</v>
      </c>
      <c r="W27" s="64">
        <v>20785744685</v>
      </c>
      <c r="X27" s="64">
        <v>23537592626</v>
      </c>
      <c r="Y27" s="64">
        <v>26959916227</v>
      </c>
      <c r="Z27" s="64">
        <v>30023520362</v>
      </c>
      <c r="AA27" s="64">
        <v>30737961639</v>
      </c>
      <c r="AB27" s="64">
        <v>34496022679</v>
      </c>
      <c r="AC27" s="64">
        <v>37789447085</v>
      </c>
      <c r="AD27" s="64">
        <v>41227758183</v>
      </c>
      <c r="AE27" s="64">
        <v>43238185945</v>
      </c>
      <c r="AF27" s="64">
        <v>48077401478</v>
      </c>
      <c r="AG27" s="64">
        <v>52561894418</v>
      </c>
      <c r="AH27" s="64">
        <v>56263000000</v>
      </c>
      <c r="AI27" s="64">
        <v>52584000000</v>
      </c>
      <c r="AJ27" s="64">
        <v>53660000000</v>
      </c>
      <c r="AK27" s="64">
        <v>57656000000</v>
      </c>
      <c r="AL27" s="64">
        <v>62155000000</v>
      </c>
      <c r="AM27" s="64">
        <v>65591000000</v>
      </c>
      <c r="AN27" s="64">
        <v>67925000000</v>
      </c>
      <c r="AO27" s="64">
        <v>69069000000</v>
      </c>
      <c r="AP27" s="64">
        <v>73924000000</v>
      </c>
      <c r="AQ27" s="64">
        <v>74447000000</v>
      </c>
      <c r="AR27" s="64">
        <v>76703000000</v>
      </c>
      <c r="AS27" s="64">
        <v>77816000000</v>
      </c>
      <c r="AT27" s="64">
        <v>79563000000</v>
      </c>
      <c r="AU27" s="64">
        <v>87031000000</v>
      </c>
      <c r="AV27" s="64">
        <v>93923000000</v>
      </c>
      <c r="AW27" s="64">
        <v>95479000000</v>
      </c>
      <c r="AX27" s="64">
        <v>98930000000</v>
      </c>
      <c r="AY27" s="64">
        <v>101268000000</v>
      </c>
      <c r="AZ27" s="64">
        <v>108754000000</v>
      </c>
      <c r="BA27" s="64">
        <v>106513000000</v>
      </c>
      <c r="BB27" s="64">
        <v>103966000000</v>
      </c>
      <c r="BC27" s="64">
        <v>104625000000</v>
      </c>
      <c r="BD27" s="64">
        <v>104892000000</v>
      </c>
      <c r="BE27" s="64">
        <v>101427000000</v>
      </c>
      <c r="BF27" s="64">
        <v>111831399602</v>
      </c>
    </row>
    <row r="28" spans="1:58" x14ac:dyDescent="0.25">
      <c r="A28" s="54"/>
      <c r="B28" s="54"/>
      <c r="C28" s="5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</row>
    <row r="29" spans="1:58" x14ac:dyDescent="0.25">
      <c r="A29" s="54"/>
      <c r="B29" s="54"/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76" t="s">
        <v>118</v>
      </c>
      <c r="O29" s="65">
        <v>12376000000</v>
      </c>
      <c r="P29" s="65">
        <v>13401000000</v>
      </c>
      <c r="Q29" s="65">
        <v>14485000000</v>
      </c>
      <c r="R29" s="65">
        <v>17202000000</v>
      </c>
      <c r="S29" s="65">
        <v>18431000000</v>
      </c>
      <c r="T29" s="65">
        <v>21856000000</v>
      </c>
      <c r="U29" s="65">
        <v>24817000000</v>
      </c>
      <c r="V29" s="65">
        <v>27656000000</v>
      </c>
      <c r="W29" s="65">
        <v>31690000000</v>
      </c>
      <c r="X29" s="65">
        <v>35555000000</v>
      </c>
      <c r="Y29" s="65">
        <v>43267000000</v>
      </c>
      <c r="Z29" s="65">
        <v>50928000000</v>
      </c>
      <c r="AA29" s="65">
        <v>50294000000</v>
      </c>
      <c r="AB29" s="65">
        <v>55648000000</v>
      </c>
      <c r="AC29" s="65">
        <v>63643000000</v>
      </c>
      <c r="AD29" s="65">
        <v>73423000000</v>
      </c>
      <c r="AE29" s="65">
        <v>80014000000</v>
      </c>
      <c r="AF29" s="65">
        <v>90495000000</v>
      </c>
      <c r="AG29" s="65">
        <v>106205000000</v>
      </c>
      <c r="AH29" s="65">
        <v>112294000000</v>
      </c>
      <c r="AI29" s="65">
        <v>102335000000</v>
      </c>
      <c r="AJ29" s="65">
        <v>96962000000</v>
      </c>
      <c r="AK29" s="65">
        <v>104611000000</v>
      </c>
      <c r="AL29" s="65">
        <v>112147000000</v>
      </c>
      <c r="AM29" s="65">
        <v>124780000000</v>
      </c>
      <c r="AN29" s="65">
        <v>128044000000</v>
      </c>
      <c r="AO29" s="65">
        <v>134147000000</v>
      </c>
      <c r="AP29" s="65">
        <v>148579000000</v>
      </c>
      <c r="AQ29" s="65">
        <v>158280000000</v>
      </c>
      <c r="AR29" s="65">
        <v>172329000000</v>
      </c>
      <c r="AS29" s="65">
        <v>164494000000</v>
      </c>
      <c r="AT29" s="65">
        <v>183937000000</v>
      </c>
      <c r="AU29" s="65">
        <v>209314000000</v>
      </c>
      <c r="AV29" s="65">
        <v>229648000000</v>
      </c>
      <c r="AW29" s="65">
        <v>249804000000</v>
      </c>
      <c r="AX29" s="65">
        <v>279993000000</v>
      </c>
      <c r="AY29" s="65">
        <v>302294000000</v>
      </c>
      <c r="AZ29" s="65">
        <v>339343000000</v>
      </c>
      <c r="BA29" s="65">
        <v>355509000000</v>
      </c>
      <c r="BB29" s="65">
        <v>360276000000</v>
      </c>
      <c r="BC29" s="65">
        <v>376205000000</v>
      </c>
      <c r="BD29" s="65">
        <v>417656000000</v>
      </c>
      <c r="BE29" s="65">
        <v>431714000000</v>
      </c>
      <c r="BF29" s="65">
        <v>434108000000</v>
      </c>
    </row>
    <row r="30" spans="1:58" x14ac:dyDescent="0.25">
      <c r="A30" s="54"/>
      <c r="B30" s="54"/>
      <c r="C30" s="5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65">
        <v>40370000000</v>
      </c>
      <c r="P30" s="65">
        <v>44542000000</v>
      </c>
      <c r="Q30" s="65">
        <v>49810000000</v>
      </c>
      <c r="R30" s="65">
        <v>60359000000</v>
      </c>
      <c r="S30" s="65">
        <v>71237000000</v>
      </c>
      <c r="T30" s="65">
        <v>83317000000</v>
      </c>
      <c r="U30" s="65">
        <v>96177000000</v>
      </c>
      <c r="V30" s="65">
        <v>105025000000</v>
      </c>
      <c r="W30" s="65">
        <v>118716000000</v>
      </c>
      <c r="X30" s="65">
        <v>134587000000</v>
      </c>
      <c r="Y30" s="65">
        <v>152351000000</v>
      </c>
      <c r="Z30" s="65">
        <v>175865000000</v>
      </c>
      <c r="AA30" s="65">
        <v>189398000000</v>
      </c>
      <c r="AB30" s="65">
        <v>213766000000</v>
      </c>
      <c r="AC30" s="65">
        <v>235385000000</v>
      </c>
      <c r="AD30" s="65">
        <v>260909000000</v>
      </c>
      <c r="AE30" s="65">
        <v>286703000000</v>
      </c>
      <c r="AF30" s="65">
        <v>325629000000</v>
      </c>
      <c r="AG30" s="65">
        <v>369512000000</v>
      </c>
      <c r="AH30" s="65">
        <v>404654000000</v>
      </c>
      <c r="AI30" s="65">
        <v>414824000000</v>
      </c>
      <c r="AJ30" s="65">
        <v>423104000000</v>
      </c>
      <c r="AK30" s="65">
        <v>443989000000</v>
      </c>
      <c r="AL30" s="65">
        <v>466652000000</v>
      </c>
      <c r="AM30" s="65">
        <v>495922000000</v>
      </c>
      <c r="AN30" s="65">
        <v>529282000000</v>
      </c>
      <c r="AO30" s="65">
        <v>556902000000</v>
      </c>
      <c r="AP30" s="65">
        <v>589017000000</v>
      </c>
      <c r="AQ30" s="65">
        <v>620555000000</v>
      </c>
      <c r="AR30" s="65">
        <v>661136000000</v>
      </c>
      <c r="AS30" s="65">
        <v>705562000000</v>
      </c>
      <c r="AT30" s="65">
        <v>753858000000</v>
      </c>
      <c r="AU30" s="65">
        <v>801261000000</v>
      </c>
      <c r="AV30" s="65">
        <v>861982000000</v>
      </c>
      <c r="AW30" s="65">
        <v>922710000000</v>
      </c>
      <c r="AX30" s="65">
        <v>998312000000</v>
      </c>
      <c r="AY30" s="65">
        <v>1087555000000</v>
      </c>
      <c r="AZ30" s="65">
        <v>1178952000000</v>
      </c>
      <c r="BA30" s="65">
        <v>1258654000000</v>
      </c>
      <c r="BB30" s="65">
        <v>1296324000000</v>
      </c>
      <c r="BC30" s="65">
        <v>1406671000000</v>
      </c>
      <c r="BD30" s="65">
        <v>1486071000000</v>
      </c>
      <c r="BE30" s="65">
        <v>1524044000000</v>
      </c>
      <c r="BF30" s="65">
        <v>1586168000000</v>
      </c>
    </row>
    <row r="31" spans="1:58" x14ac:dyDescent="0.25">
      <c r="A31" s="54"/>
      <c r="B31" s="54"/>
      <c r="C31" s="5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65">
        <v>35739943632</v>
      </c>
      <c r="P31" s="65">
        <v>40134517959</v>
      </c>
      <c r="Q31" s="65">
        <v>45934108598</v>
      </c>
      <c r="R31" s="65">
        <v>55083343611</v>
      </c>
      <c r="S31" s="65">
        <v>66371362773</v>
      </c>
      <c r="T31" s="65">
        <v>78688950737</v>
      </c>
      <c r="U31" s="65">
        <v>89831768287</v>
      </c>
      <c r="V31" s="65">
        <v>97784292293</v>
      </c>
      <c r="W31" s="65">
        <v>111472004221</v>
      </c>
      <c r="X31" s="65">
        <v>127000679350</v>
      </c>
      <c r="Y31" s="65">
        <v>144846992987</v>
      </c>
      <c r="Z31" s="65">
        <v>163200571810</v>
      </c>
      <c r="AA31" s="65">
        <v>177607866583</v>
      </c>
      <c r="AB31" s="65">
        <v>201978870076</v>
      </c>
      <c r="AC31" s="65">
        <v>222983194165</v>
      </c>
      <c r="AD31" s="65">
        <v>244509576253</v>
      </c>
      <c r="AE31" s="65">
        <v>267809953931</v>
      </c>
      <c r="AF31" s="65">
        <v>305647292694</v>
      </c>
      <c r="AG31" s="65">
        <v>344999983151</v>
      </c>
      <c r="AH31" s="65">
        <v>374483000000</v>
      </c>
      <c r="AI31" s="65">
        <v>382672000000</v>
      </c>
      <c r="AJ31" s="65">
        <v>388893000000</v>
      </c>
      <c r="AK31" s="65">
        <v>411885000000</v>
      </c>
      <c r="AL31" s="65">
        <v>432695000000</v>
      </c>
      <c r="AM31" s="65">
        <v>455664000000</v>
      </c>
      <c r="AN31" s="65">
        <v>486136000000</v>
      </c>
      <c r="AO31" s="65">
        <v>511763000000</v>
      </c>
      <c r="AP31" s="65">
        <v>542010000000</v>
      </c>
      <c r="AQ31" s="65">
        <v>571170000000</v>
      </c>
      <c r="AR31" s="65">
        <v>608772000000</v>
      </c>
      <c r="AS31" s="65">
        <v>644479000000</v>
      </c>
      <c r="AT31" s="65">
        <v>690005000000</v>
      </c>
      <c r="AU31" s="65">
        <v>730781000000</v>
      </c>
      <c r="AV31" s="65">
        <v>786721000000</v>
      </c>
      <c r="AW31" s="65">
        <v>847179000000</v>
      </c>
      <c r="AX31" s="65">
        <v>918908000000</v>
      </c>
      <c r="AY31" s="65">
        <v>1002775000000</v>
      </c>
      <c r="AZ31" s="65">
        <v>1089115000000</v>
      </c>
      <c r="BA31" s="65">
        <v>1175356000000</v>
      </c>
      <c r="BB31" s="65">
        <v>1205989000000</v>
      </c>
      <c r="BC31" s="65">
        <v>1313248000000</v>
      </c>
      <c r="BD31" s="65">
        <v>1392644000000</v>
      </c>
      <c r="BE31" s="65">
        <v>1423181000000</v>
      </c>
      <c r="BF31" s="65">
        <v>1482821819448</v>
      </c>
    </row>
    <row r="32" spans="1:58" x14ac:dyDescent="0.25">
      <c r="A32" s="54"/>
      <c r="B32" s="54"/>
      <c r="C32" s="54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65">
        <v>2348758008</v>
      </c>
      <c r="P32" s="65">
        <v>2664159354</v>
      </c>
      <c r="Q32" s="65">
        <v>3631159085</v>
      </c>
      <c r="R32" s="65">
        <v>4947064334</v>
      </c>
      <c r="S32" s="65">
        <v>4330125437</v>
      </c>
      <c r="T32" s="65">
        <v>4447967699</v>
      </c>
      <c r="U32" s="65">
        <v>4957462180</v>
      </c>
      <c r="V32" s="65">
        <v>4853483715</v>
      </c>
      <c r="W32" s="65">
        <v>7759104172</v>
      </c>
      <c r="X32" s="65">
        <v>8945613997</v>
      </c>
      <c r="Y32" s="65">
        <v>8578223419</v>
      </c>
      <c r="Z32" s="65">
        <v>9023020188</v>
      </c>
      <c r="AA32" s="65">
        <v>7122524899</v>
      </c>
      <c r="AB32" s="65">
        <v>11101434186</v>
      </c>
      <c r="AC32" s="65">
        <v>11182306326</v>
      </c>
      <c r="AD32" s="65">
        <v>11050600269</v>
      </c>
      <c r="AE32" s="65">
        <v>11929795962</v>
      </c>
      <c r="AF32" s="65">
        <v>14329387887</v>
      </c>
      <c r="AG32" s="65">
        <v>16909209152</v>
      </c>
      <c r="AH32" s="65">
        <v>17168000000</v>
      </c>
      <c r="AI32" s="65">
        <v>13308000000</v>
      </c>
      <c r="AJ32" s="65">
        <v>13018000000</v>
      </c>
      <c r="AK32" s="65">
        <v>14607000000</v>
      </c>
      <c r="AL32" s="65">
        <v>15746000000</v>
      </c>
      <c r="AM32" s="65">
        <v>15076000000</v>
      </c>
      <c r="AN32" s="65">
        <v>18055000000</v>
      </c>
      <c r="AO32" s="65">
        <v>18182000000</v>
      </c>
      <c r="AP32" s="65">
        <v>17970000000</v>
      </c>
      <c r="AQ32" s="65">
        <v>19001000000</v>
      </c>
      <c r="AR32" s="65">
        <v>20606000000</v>
      </c>
      <c r="AS32" s="65">
        <v>24720000000</v>
      </c>
      <c r="AT32" s="65">
        <v>29721000000</v>
      </c>
      <c r="AU32" s="65">
        <v>23233000000</v>
      </c>
      <c r="AV32" s="65">
        <v>26566000000</v>
      </c>
      <c r="AW32" s="65">
        <v>26769000000</v>
      </c>
      <c r="AX32" s="65">
        <v>27343000000</v>
      </c>
      <c r="AY32" s="65">
        <v>24069000000</v>
      </c>
      <c r="AZ32" s="65">
        <v>27438000000</v>
      </c>
      <c r="BA32" s="65">
        <v>28928000000</v>
      </c>
      <c r="BB32" s="65">
        <v>28581000000</v>
      </c>
      <c r="BC32" s="65">
        <v>32356000000</v>
      </c>
      <c r="BD32" s="65">
        <v>33725000000</v>
      </c>
      <c r="BE32" s="65">
        <v>34190000000</v>
      </c>
      <c r="BF32" s="65">
        <v>36021680106</v>
      </c>
    </row>
    <row r="33" spans="1:58" x14ac:dyDescent="0.25">
      <c r="A33" s="54"/>
      <c r="B33" s="54"/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65">
        <v>8521335962</v>
      </c>
      <c r="P33" s="65">
        <v>9226784272</v>
      </c>
      <c r="Q33" s="65">
        <v>10143067700</v>
      </c>
      <c r="R33" s="65">
        <v>11805767400</v>
      </c>
      <c r="S33" s="65">
        <v>13809200632</v>
      </c>
      <c r="T33" s="65">
        <v>15774663559</v>
      </c>
      <c r="U33" s="65">
        <v>17756113982</v>
      </c>
      <c r="V33" s="65">
        <v>19065090308</v>
      </c>
      <c r="W33" s="65">
        <v>20785744685</v>
      </c>
      <c r="X33" s="65">
        <v>23537592626</v>
      </c>
      <c r="Y33" s="65">
        <v>26959916227</v>
      </c>
      <c r="Z33" s="65">
        <v>30023520362</v>
      </c>
      <c r="AA33" s="65">
        <v>30737961639</v>
      </c>
      <c r="AB33" s="65">
        <v>34496022679</v>
      </c>
      <c r="AC33" s="65">
        <v>37789447085</v>
      </c>
      <c r="AD33" s="65">
        <v>41227758183</v>
      </c>
      <c r="AE33" s="65">
        <v>43238185945</v>
      </c>
      <c r="AF33" s="65">
        <v>48077401478</v>
      </c>
      <c r="AG33" s="65">
        <v>52561894418</v>
      </c>
      <c r="AH33" s="65">
        <v>56263000000</v>
      </c>
      <c r="AI33" s="65">
        <v>52584000000</v>
      </c>
      <c r="AJ33" s="65">
        <v>53660000000</v>
      </c>
      <c r="AK33" s="65">
        <v>57656000000</v>
      </c>
      <c r="AL33" s="65">
        <v>62155000000</v>
      </c>
      <c r="AM33" s="65">
        <v>65591000000</v>
      </c>
      <c r="AN33" s="65">
        <v>67925000000</v>
      </c>
      <c r="AO33" s="65">
        <v>69069000000</v>
      </c>
      <c r="AP33" s="65">
        <v>73924000000</v>
      </c>
      <c r="AQ33" s="65">
        <v>74447000000</v>
      </c>
      <c r="AR33" s="65">
        <v>76703000000</v>
      </c>
      <c r="AS33" s="65">
        <v>77816000000</v>
      </c>
      <c r="AT33" s="65">
        <v>79563000000</v>
      </c>
      <c r="AU33" s="65">
        <v>87031000000</v>
      </c>
      <c r="AV33" s="65">
        <v>93923000000</v>
      </c>
      <c r="AW33" s="65">
        <v>95479000000</v>
      </c>
      <c r="AX33" s="65">
        <v>98930000000</v>
      </c>
      <c r="AY33" s="65">
        <v>101268000000</v>
      </c>
      <c r="AZ33" s="65">
        <v>108754000000</v>
      </c>
      <c r="BA33" s="65">
        <v>106513000000</v>
      </c>
      <c r="BB33" s="65">
        <v>103966000000</v>
      </c>
      <c r="BC33" s="65">
        <v>104625000000</v>
      </c>
      <c r="BD33" s="65">
        <v>104892000000</v>
      </c>
      <c r="BE33" s="65">
        <v>101427000000</v>
      </c>
      <c r="BF33" s="65">
        <v>111831399602</v>
      </c>
    </row>
    <row r="34" spans="1:58" x14ac:dyDescent="0.25">
      <c r="A34" s="54"/>
      <c r="B34" s="54"/>
      <c r="C34" s="54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20"/>
      <c r="P34" s="20"/>
    </row>
    <row r="35" spans="1:58" x14ac:dyDescent="0.25">
      <c r="A35" s="54"/>
      <c r="B35" s="54"/>
      <c r="C35" s="54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77" t="s">
        <v>114</v>
      </c>
      <c r="O35" s="65">
        <f t="shared" ref="O35:BF35" si="25">O23-O29</f>
        <v>0</v>
      </c>
      <c r="P35" s="65">
        <f t="shared" si="25"/>
        <v>0</v>
      </c>
      <c r="Q35" s="65">
        <f t="shared" si="25"/>
        <v>0</v>
      </c>
      <c r="R35" s="65">
        <f t="shared" si="25"/>
        <v>0</v>
      </c>
      <c r="S35" s="65">
        <f t="shared" si="25"/>
        <v>0</v>
      </c>
      <c r="T35" s="65">
        <f t="shared" si="25"/>
        <v>0</v>
      </c>
      <c r="U35" s="65">
        <f t="shared" si="25"/>
        <v>0</v>
      </c>
      <c r="V35" s="65">
        <f t="shared" si="25"/>
        <v>0</v>
      </c>
      <c r="W35" s="65">
        <f t="shared" si="25"/>
        <v>0</v>
      </c>
      <c r="X35" s="65">
        <f t="shared" si="25"/>
        <v>0</v>
      </c>
      <c r="Y35" s="65">
        <f t="shared" si="25"/>
        <v>0</v>
      </c>
      <c r="Z35" s="65">
        <f t="shared" si="25"/>
        <v>0</v>
      </c>
      <c r="AA35" s="65">
        <f t="shared" si="25"/>
        <v>0</v>
      </c>
      <c r="AB35" s="65">
        <f t="shared" si="25"/>
        <v>0</v>
      </c>
      <c r="AC35" s="65">
        <f t="shared" si="25"/>
        <v>0</v>
      </c>
      <c r="AD35" s="65">
        <f t="shared" si="25"/>
        <v>0</v>
      </c>
      <c r="AE35" s="65">
        <f t="shared" si="25"/>
        <v>0</v>
      </c>
      <c r="AF35" s="65">
        <f t="shared" si="25"/>
        <v>0</v>
      </c>
      <c r="AG35" s="65">
        <f t="shared" si="25"/>
        <v>0</v>
      </c>
      <c r="AH35" s="65">
        <f t="shared" si="25"/>
        <v>0</v>
      </c>
      <c r="AI35" s="65">
        <f t="shared" si="25"/>
        <v>0</v>
      </c>
      <c r="AJ35" s="65">
        <f t="shared" si="25"/>
        <v>0</v>
      </c>
      <c r="AK35" s="65">
        <f t="shared" si="25"/>
        <v>0</v>
      </c>
      <c r="AL35" s="65">
        <f t="shared" si="25"/>
        <v>0</v>
      </c>
      <c r="AM35" s="65">
        <f t="shared" si="25"/>
        <v>0</v>
      </c>
      <c r="AN35" s="65">
        <f t="shared" si="25"/>
        <v>0</v>
      </c>
      <c r="AO35" s="65">
        <f t="shared" si="25"/>
        <v>0</v>
      </c>
      <c r="AP35" s="65">
        <f t="shared" si="25"/>
        <v>0</v>
      </c>
      <c r="AQ35" s="65">
        <f t="shared" si="25"/>
        <v>0</v>
      </c>
      <c r="AR35" s="65">
        <f t="shared" si="25"/>
        <v>0</v>
      </c>
      <c r="AS35" s="65">
        <f t="shared" si="25"/>
        <v>0</v>
      </c>
      <c r="AT35" s="65">
        <f t="shared" si="25"/>
        <v>0</v>
      </c>
      <c r="AU35" s="65">
        <f t="shared" si="25"/>
        <v>0</v>
      </c>
      <c r="AV35" s="65">
        <f t="shared" si="25"/>
        <v>0</v>
      </c>
      <c r="AW35" s="65">
        <f t="shared" si="25"/>
        <v>0</v>
      </c>
      <c r="AX35" s="65">
        <f t="shared" si="25"/>
        <v>0</v>
      </c>
      <c r="AY35" s="65">
        <f t="shared" si="25"/>
        <v>0</v>
      </c>
      <c r="AZ35" s="65">
        <f t="shared" si="25"/>
        <v>0</v>
      </c>
      <c r="BA35" s="65">
        <f t="shared" si="25"/>
        <v>0</v>
      </c>
      <c r="BB35" s="65">
        <f t="shared" si="25"/>
        <v>0</v>
      </c>
      <c r="BC35" s="65">
        <f t="shared" si="25"/>
        <v>0</v>
      </c>
      <c r="BD35" s="65">
        <f t="shared" si="25"/>
        <v>0</v>
      </c>
      <c r="BE35" s="65">
        <f t="shared" si="25"/>
        <v>0</v>
      </c>
      <c r="BF35" s="65">
        <f t="shared" si="25"/>
        <v>0</v>
      </c>
    </row>
    <row r="36" spans="1:58" x14ac:dyDescent="0.25">
      <c r="A36" s="54"/>
      <c r="B36" s="54"/>
      <c r="C36" s="54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65">
        <f t="shared" ref="O36:BF36" si="26">O24-O30</f>
        <v>0</v>
      </c>
      <c r="P36" s="65">
        <f t="shared" si="26"/>
        <v>0</v>
      </c>
      <c r="Q36" s="65">
        <f t="shared" si="26"/>
        <v>0</v>
      </c>
      <c r="R36" s="65">
        <f t="shared" si="26"/>
        <v>0</v>
      </c>
      <c r="S36" s="65">
        <f t="shared" si="26"/>
        <v>0</v>
      </c>
      <c r="T36" s="65">
        <f t="shared" si="26"/>
        <v>0</v>
      </c>
      <c r="U36" s="65">
        <f t="shared" si="26"/>
        <v>0</v>
      </c>
      <c r="V36" s="65">
        <f t="shared" si="26"/>
        <v>0</v>
      </c>
      <c r="W36" s="65">
        <f t="shared" si="26"/>
        <v>0</v>
      </c>
      <c r="X36" s="65">
        <f t="shared" si="26"/>
        <v>0</v>
      </c>
      <c r="Y36" s="65">
        <f t="shared" si="26"/>
        <v>0</v>
      </c>
      <c r="Z36" s="65">
        <f t="shared" si="26"/>
        <v>0</v>
      </c>
      <c r="AA36" s="65">
        <f t="shared" si="26"/>
        <v>0</v>
      </c>
      <c r="AB36" s="65">
        <f t="shared" si="26"/>
        <v>0</v>
      </c>
      <c r="AC36" s="65">
        <f t="shared" si="26"/>
        <v>0</v>
      </c>
      <c r="AD36" s="65">
        <f t="shared" si="26"/>
        <v>0</v>
      </c>
      <c r="AE36" s="65">
        <f t="shared" si="26"/>
        <v>0</v>
      </c>
      <c r="AF36" s="65">
        <f t="shared" si="26"/>
        <v>0</v>
      </c>
      <c r="AG36" s="65">
        <f t="shared" si="26"/>
        <v>0</v>
      </c>
      <c r="AH36" s="65">
        <f t="shared" si="26"/>
        <v>0</v>
      </c>
      <c r="AI36" s="65">
        <f t="shared" si="26"/>
        <v>0</v>
      </c>
      <c r="AJ36" s="65">
        <f t="shared" si="26"/>
        <v>0</v>
      </c>
      <c r="AK36" s="65">
        <f t="shared" si="26"/>
        <v>0</v>
      </c>
      <c r="AL36" s="65">
        <f t="shared" si="26"/>
        <v>0</v>
      </c>
      <c r="AM36" s="65">
        <f t="shared" si="26"/>
        <v>0</v>
      </c>
      <c r="AN36" s="65">
        <f t="shared" si="26"/>
        <v>0</v>
      </c>
      <c r="AO36" s="65">
        <f t="shared" si="26"/>
        <v>0</v>
      </c>
      <c r="AP36" s="65">
        <f t="shared" si="26"/>
        <v>0</v>
      </c>
      <c r="AQ36" s="65">
        <f t="shared" si="26"/>
        <v>0</v>
      </c>
      <c r="AR36" s="65">
        <f t="shared" si="26"/>
        <v>0</v>
      </c>
      <c r="AS36" s="65">
        <f t="shared" si="26"/>
        <v>0</v>
      </c>
      <c r="AT36" s="65">
        <f t="shared" si="26"/>
        <v>0</v>
      </c>
      <c r="AU36" s="65">
        <f t="shared" si="26"/>
        <v>0</v>
      </c>
      <c r="AV36" s="65">
        <f t="shared" si="26"/>
        <v>0</v>
      </c>
      <c r="AW36" s="65">
        <f t="shared" si="26"/>
        <v>0</v>
      </c>
      <c r="AX36" s="65">
        <f t="shared" si="26"/>
        <v>0</v>
      </c>
      <c r="AY36" s="65">
        <f t="shared" si="26"/>
        <v>0</v>
      </c>
      <c r="AZ36" s="65">
        <f t="shared" si="26"/>
        <v>0</v>
      </c>
      <c r="BA36" s="65">
        <f t="shared" si="26"/>
        <v>0</v>
      </c>
      <c r="BB36" s="65">
        <f t="shared" si="26"/>
        <v>0</v>
      </c>
      <c r="BC36" s="65">
        <f t="shared" si="26"/>
        <v>0</v>
      </c>
      <c r="BD36" s="65">
        <f t="shared" si="26"/>
        <v>0</v>
      </c>
      <c r="BE36" s="65">
        <f t="shared" si="26"/>
        <v>0</v>
      </c>
      <c r="BF36" s="65">
        <f t="shared" si="26"/>
        <v>0</v>
      </c>
    </row>
    <row r="37" spans="1:58" x14ac:dyDescent="0.25">
      <c r="A37" s="54"/>
      <c r="B37" s="54"/>
      <c r="C37" s="54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65">
        <f t="shared" ref="O37:BF37" si="27">O25-O31</f>
        <v>0</v>
      </c>
      <c r="P37" s="65">
        <f t="shared" si="27"/>
        <v>0</v>
      </c>
      <c r="Q37" s="65">
        <f t="shared" si="27"/>
        <v>0</v>
      </c>
      <c r="R37" s="65">
        <f t="shared" si="27"/>
        <v>0</v>
      </c>
      <c r="S37" s="65">
        <f t="shared" si="27"/>
        <v>0</v>
      </c>
      <c r="T37" s="65">
        <f t="shared" si="27"/>
        <v>0</v>
      </c>
      <c r="U37" s="65">
        <f t="shared" si="27"/>
        <v>0</v>
      </c>
      <c r="V37" s="65">
        <f t="shared" si="27"/>
        <v>0</v>
      </c>
      <c r="W37" s="65">
        <f t="shared" si="27"/>
        <v>0</v>
      </c>
      <c r="X37" s="65">
        <f t="shared" si="27"/>
        <v>0</v>
      </c>
      <c r="Y37" s="65">
        <f t="shared" si="27"/>
        <v>0</v>
      </c>
      <c r="Z37" s="65">
        <f t="shared" si="27"/>
        <v>0</v>
      </c>
      <c r="AA37" s="65">
        <f t="shared" si="27"/>
        <v>0</v>
      </c>
      <c r="AB37" s="65">
        <f t="shared" si="27"/>
        <v>0</v>
      </c>
      <c r="AC37" s="65">
        <f t="shared" si="27"/>
        <v>0</v>
      </c>
      <c r="AD37" s="65">
        <f t="shared" si="27"/>
        <v>0</v>
      </c>
      <c r="AE37" s="65">
        <f t="shared" si="27"/>
        <v>0</v>
      </c>
      <c r="AF37" s="65">
        <f t="shared" si="27"/>
        <v>0</v>
      </c>
      <c r="AG37" s="65">
        <f t="shared" si="27"/>
        <v>0</v>
      </c>
      <c r="AH37" s="65">
        <f t="shared" si="27"/>
        <v>0</v>
      </c>
      <c r="AI37" s="65">
        <f t="shared" si="27"/>
        <v>0</v>
      </c>
      <c r="AJ37" s="65">
        <f t="shared" si="27"/>
        <v>0</v>
      </c>
      <c r="AK37" s="65">
        <f t="shared" si="27"/>
        <v>0</v>
      </c>
      <c r="AL37" s="65">
        <f t="shared" si="27"/>
        <v>0</v>
      </c>
      <c r="AM37" s="65">
        <f t="shared" si="27"/>
        <v>0</v>
      </c>
      <c r="AN37" s="65">
        <f t="shared" si="27"/>
        <v>0</v>
      </c>
      <c r="AO37" s="65">
        <f t="shared" si="27"/>
        <v>0</v>
      </c>
      <c r="AP37" s="65">
        <f t="shared" si="27"/>
        <v>0</v>
      </c>
      <c r="AQ37" s="65">
        <f t="shared" si="27"/>
        <v>0</v>
      </c>
      <c r="AR37" s="65">
        <f t="shared" si="27"/>
        <v>0</v>
      </c>
      <c r="AS37" s="65">
        <f t="shared" si="27"/>
        <v>0</v>
      </c>
      <c r="AT37" s="65">
        <f t="shared" si="27"/>
        <v>0</v>
      </c>
      <c r="AU37" s="65">
        <f t="shared" si="27"/>
        <v>0</v>
      </c>
      <c r="AV37" s="65">
        <f t="shared" si="27"/>
        <v>0</v>
      </c>
      <c r="AW37" s="65">
        <f t="shared" si="27"/>
        <v>0</v>
      </c>
      <c r="AX37" s="65">
        <f t="shared" si="27"/>
        <v>0</v>
      </c>
      <c r="AY37" s="65">
        <f t="shared" si="27"/>
        <v>0</v>
      </c>
      <c r="AZ37" s="65">
        <f t="shared" si="27"/>
        <v>0</v>
      </c>
      <c r="BA37" s="65">
        <f t="shared" si="27"/>
        <v>0</v>
      </c>
      <c r="BB37" s="65">
        <f t="shared" si="27"/>
        <v>0</v>
      </c>
      <c r="BC37" s="65">
        <f t="shared" si="27"/>
        <v>0</v>
      </c>
      <c r="BD37" s="65">
        <f t="shared" si="27"/>
        <v>0</v>
      </c>
      <c r="BE37" s="65">
        <f t="shared" si="27"/>
        <v>0</v>
      </c>
      <c r="BF37" s="65">
        <f t="shared" si="27"/>
        <v>0</v>
      </c>
    </row>
    <row r="38" spans="1:58" x14ac:dyDescent="0.25">
      <c r="A38" s="54"/>
      <c r="B38" s="54"/>
      <c r="C38" s="54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65">
        <f t="shared" ref="O38:BF38" si="28">O26-O32</f>
        <v>0</v>
      </c>
      <c r="P38" s="65">
        <f t="shared" si="28"/>
        <v>0</v>
      </c>
      <c r="Q38" s="65">
        <f t="shared" si="28"/>
        <v>0</v>
      </c>
      <c r="R38" s="65">
        <f t="shared" si="28"/>
        <v>0</v>
      </c>
      <c r="S38" s="65">
        <f t="shared" si="28"/>
        <v>0</v>
      </c>
      <c r="T38" s="65">
        <f t="shared" si="28"/>
        <v>0</v>
      </c>
      <c r="U38" s="65">
        <f t="shared" si="28"/>
        <v>0</v>
      </c>
      <c r="V38" s="65">
        <f t="shared" si="28"/>
        <v>0</v>
      </c>
      <c r="W38" s="65">
        <f t="shared" si="28"/>
        <v>0</v>
      </c>
      <c r="X38" s="65">
        <f t="shared" si="28"/>
        <v>0</v>
      </c>
      <c r="Y38" s="65">
        <f t="shared" si="28"/>
        <v>0</v>
      </c>
      <c r="Z38" s="65">
        <f t="shared" si="28"/>
        <v>0</v>
      </c>
      <c r="AA38" s="65">
        <f t="shared" si="28"/>
        <v>0</v>
      </c>
      <c r="AB38" s="65">
        <f t="shared" si="28"/>
        <v>0</v>
      </c>
      <c r="AC38" s="65">
        <f t="shared" si="28"/>
        <v>0</v>
      </c>
      <c r="AD38" s="65">
        <f t="shared" si="28"/>
        <v>0</v>
      </c>
      <c r="AE38" s="65">
        <f t="shared" si="28"/>
        <v>0</v>
      </c>
      <c r="AF38" s="65">
        <f t="shared" si="28"/>
        <v>0</v>
      </c>
      <c r="AG38" s="65">
        <f t="shared" si="28"/>
        <v>0</v>
      </c>
      <c r="AH38" s="65">
        <f t="shared" si="28"/>
        <v>0</v>
      </c>
      <c r="AI38" s="65">
        <f t="shared" si="28"/>
        <v>0</v>
      </c>
      <c r="AJ38" s="65">
        <f t="shared" si="28"/>
        <v>0</v>
      </c>
      <c r="AK38" s="65">
        <f t="shared" si="28"/>
        <v>0</v>
      </c>
      <c r="AL38" s="65">
        <f t="shared" si="28"/>
        <v>0</v>
      </c>
      <c r="AM38" s="65">
        <f t="shared" si="28"/>
        <v>0</v>
      </c>
      <c r="AN38" s="65">
        <f t="shared" si="28"/>
        <v>0</v>
      </c>
      <c r="AO38" s="65">
        <f t="shared" si="28"/>
        <v>0</v>
      </c>
      <c r="AP38" s="65">
        <f t="shared" si="28"/>
        <v>0</v>
      </c>
      <c r="AQ38" s="65">
        <f t="shared" si="28"/>
        <v>0</v>
      </c>
      <c r="AR38" s="65">
        <f t="shared" si="28"/>
        <v>0</v>
      </c>
      <c r="AS38" s="65">
        <f t="shared" si="28"/>
        <v>0</v>
      </c>
      <c r="AT38" s="65">
        <f t="shared" si="28"/>
        <v>0</v>
      </c>
      <c r="AU38" s="65">
        <f t="shared" si="28"/>
        <v>0</v>
      </c>
      <c r="AV38" s="65">
        <f t="shared" si="28"/>
        <v>0</v>
      </c>
      <c r="AW38" s="65">
        <f t="shared" si="28"/>
        <v>0</v>
      </c>
      <c r="AX38" s="65">
        <f t="shared" si="28"/>
        <v>0</v>
      </c>
      <c r="AY38" s="65">
        <f t="shared" si="28"/>
        <v>0</v>
      </c>
      <c r="AZ38" s="65">
        <f t="shared" si="28"/>
        <v>0</v>
      </c>
      <c r="BA38" s="65">
        <f t="shared" si="28"/>
        <v>0</v>
      </c>
      <c r="BB38" s="65">
        <f t="shared" si="28"/>
        <v>0</v>
      </c>
      <c r="BC38" s="65">
        <f t="shared" si="28"/>
        <v>0</v>
      </c>
      <c r="BD38" s="65">
        <f t="shared" si="28"/>
        <v>0</v>
      </c>
      <c r="BE38" s="65">
        <f t="shared" si="28"/>
        <v>0</v>
      </c>
      <c r="BF38" s="65">
        <f t="shared" si="28"/>
        <v>0</v>
      </c>
    </row>
    <row r="39" spans="1:58" x14ac:dyDescent="0.25">
      <c r="A39" s="54"/>
      <c r="B39" s="54"/>
      <c r="C39" s="54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65">
        <f t="shared" ref="O39:BF39" si="29">O27-O33</f>
        <v>0</v>
      </c>
      <c r="P39" s="65">
        <f t="shared" si="29"/>
        <v>0</v>
      </c>
      <c r="Q39" s="65">
        <f t="shared" si="29"/>
        <v>0</v>
      </c>
      <c r="R39" s="65">
        <f t="shared" si="29"/>
        <v>0</v>
      </c>
      <c r="S39" s="65">
        <f t="shared" si="29"/>
        <v>0</v>
      </c>
      <c r="T39" s="65">
        <f t="shared" si="29"/>
        <v>0</v>
      </c>
      <c r="U39" s="65">
        <f t="shared" si="29"/>
        <v>0</v>
      </c>
      <c r="V39" s="65">
        <f t="shared" si="29"/>
        <v>0</v>
      </c>
      <c r="W39" s="65">
        <f t="shared" si="29"/>
        <v>0</v>
      </c>
      <c r="X39" s="65">
        <f t="shared" si="29"/>
        <v>0</v>
      </c>
      <c r="Y39" s="65">
        <f t="shared" si="29"/>
        <v>0</v>
      </c>
      <c r="Z39" s="65">
        <f t="shared" si="29"/>
        <v>0</v>
      </c>
      <c r="AA39" s="65">
        <f t="shared" si="29"/>
        <v>0</v>
      </c>
      <c r="AB39" s="65">
        <f t="shared" si="29"/>
        <v>0</v>
      </c>
      <c r="AC39" s="65">
        <f t="shared" si="29"/>
        <v>0</v>
      </c>
      <c r="AD39" s="65">
        <f t="shared" si="29"/>
        <v>0</v>
      </c>
      <c r="AE39" s="65">
        <f t="shared" si="29"/>
        <v>0</v>
      </c>
      <c r="AF39" s="65">
        <f t="shared" si="29"/>
        <v>0</v>
      </c>
      <c r="AG39" s="65">
        <f t="shared" si="29"/>
        <v>0</v>
      </c>
      <c r="AH39" s="65">
        <f t="shared" si="29"/>
        <v>0</v>
      </c>
      <c r="AI39" s="65">
        <f t="shared" si="29"/>
        <v>0</v>
      </c>
      <c r="AJ39" s="65">
        <f t="shared" si="29"/>
        <v>0</v>
      </c>
      <c r="AK39" s="65">
        <f t="shared" si="29"/>
        <v>0</v>
      </c>
      <c r="AL39" s="65">
        <f t="shared" si="29"/>
        <v>0</v>
      </c>
      <c r="AM39" s="65">
        <f t="shared" si="29"/>
        <v>0</v>
      </c>
      <c r="AN39" s="65">
        <f t="shared" si="29"/>
        <v>0</v>
      </c>
      <c r="AO39" s="65">
        <f t="shared" si="29"/>
        <v>0</v>
      </c>
      <c r="AP39" s="65">
        <f t="shared" si="29"/>
        <v>0</v>
      </c>
      <c r="AQ39" s="65">
        <f t="shared" si="29"/>
        <v>0</v>
      </c>
      <c r="AR39" s="65">
        <f t="shared" si="29"/>
        <v>0</v>
      </c>
      <c r="AS39" s="65">
        <f t="shared" si="29"/>
        <v>0</v>
      </c>
      <c r="AT39" s="65">
        <f t="shared" si="29"/>
        <v>0</v>
      </c>
      <c r="AU39" s="65">
        <f t="shared" si="29"/>
        <v>0</v>
      </c>
      <c r="AV39" s="65">
        <f t="shared" si="29"/>
        <v>0</v>
      </c>
      <c r="AW39" s="65">
        <f t="shared" si="29"/>
        <v>0</v>
      </c>
      <c r="AX39" s="65">
        <f t="shared" si="29"/>
        <v>0</v>
      </c>
      <c r="AY39" s="65">
        <f t="shared" si="29"/>
        <v>0</v>
      </c>
      <c r="AZ39" s="65">
        <f t="shared" si="29"/>
        <v>0</v>
      </c>
      <c r="BA39" s="65">
        <f t="shared" si="29"/>
        <v>0</v>
      </c>
      <c r="BB39" s="65">
        <f t="shared" si="29"/>
        <v>0</v>
      </c>
      <c r="BC39" s="65">
        <f t="shared" si="29"/>
        <v>0</v>
      </c>
      <c r="BD39" s="65">
        <f t="shared" si="29"/>
        <v>0</v>
      </c>
      <c r="BE39" s="65">
        <f t="shared" si="29"/>
        <v>0</v>
      </c>
      <c r="BF39" s="65">
        <f t="shared" si="29"/>
        <v>0</v>
      </c>
    </row>
    <row r="40" spans="1:58" x14ac:dyDescent="0.25">
      <c r="A40" s="54"/>
      <c r="B40" s="54"/>
      <c r="C40" s="54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</row>
    <row r="41" spans="1:58" x14ac:dyDescent="0.25">
      <c r="A41" s="71" t="s">
        <v>111</v>
      </c>
      <c r="B41" s="73" t="s">
        <v>115</v>
      </c>
      <c r="C41" s="71">
        <v>10</v>
      </c>
      <c r="D41" s="73" t="s">
        <v>116</v>
      </c>
      <c r="E41" s="72" t="s">
        <v>3</v>
      </c>
      <c r="F41" s="72" t="s">
        <v>2</v>
      </c>
      <c r="G41" s="72" t="s">
        <v>57</v>
      </c>
      <c r="H41" s="72" t="s">
        <v>39</v>
      </c>
      <c r="I41" s="72" t="s">
        <v>38</v>
      </c>
      <c r="J41" s="72" t="s">
        <v>66</v>
      </c>
      <c r="K41" s="72" t="s">
        <v>67</v>
      </c>
      <c r="L41" s="72" t="s">
        <v>65</v>
      </c>
      <c r="M41" s="72"/>
      <c r="N41" s="78" t="s">
        <v>119</v>
      </c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>
        <v>178500000</v>
      </c>
      <c r="AJ41" s="74">
        <v>348300000</v>
      </c>
      <c r="AK41" s="74">
        <v>916900000</v>
      </c>
      <c r="AL41" s="74">
        <v>1306800000</v>
      </c>
      <c r="AM41" s="74">
        <v>1802200000</v>
      </c>
      <c r="AN41" s="74">
        <v>2443600000</v>
      </c>
      <c r="AO41" s="74">
        <v>2900800000</v>
      </c>
      <c r="AP41" s="74">
        <v>3484500000</v>
      </c>
      <c r="AQ41" s="74">
        <v>4013900000</v>
      </c>
      <c r="AR41" s="74">
        <v>4773700000</v>
      </c>
      <c r="AS41" s="74">
        <v>5172200000</v>
      </c>
      <c r="AT41" s="74">
        <v>5581700000</v>
      </c>
      <c r="AU41" s="74">
        <v>5858800000</v>
      </c>
      <c r="AV41" s="74">
        <v>6469800000</v>
      </c>
      <c r="AW41" s="74">
        <v>7243200000</v>
      </c>
      <c r="AX41" s="74">
        <v>7791000000</v>
      </c>
      <c r="AY41" s="74">
        <v>8789700000</v>
      </c>
      <c r="AZ41" s="74">
        <v>10128900000</v>
      </c>
      <c r="BA41" s="74">
        <v>11236300000</v>
      </c>
      <c r="BB41" s="74">
        <v>8809000000</v>
      </c>
      <c r="BC41" s="74">
        <v>7695800000</v>
      </c>
      <c r="BD41" s="74">
        <v>7450000000</v>
      </c>
      <c r="BE41" s="74">
        <v>6929900000</v>
      </c>
      <c r="BF41" s="74">
        <v>7132100000</v>
      </c>
    </row>
    <row r="42" spans="1:58" x14ac:dyDescent="0.25">
      <c r="A42" s="71" t="s">
        <v>111</v>
      </c>
      <c r="B42" s="73" t="s">
        <v>115</v>
      </c>
      <c r="C42" s="71">
        <v>10</v>
      </c>
      <c r="D42" s="73" t="s">
        <v>116</v>
      </c>
      <c r="E42" s="72" t="s">
        <v>3</v>
      </c>
      <c r="F42" s="72" t="s">
        <v>2</v>
      </c>
      <c r="G42" s="72" t="s">
        <v>57</v>
      </c>
      <c r="H42" s="72" t="s">
        <v>30</v>
      </c>
      <c r="I42" s="72" t="s">
        <v>29</v>
      </c>
      <c r="J42" s="72" t="s">
        <v>66</v>
      </c>
      <c r="K42" s="72" t="s">
        <v>67</v>
      </c>
      <c r="L42" s="72" t="s">
        <v>65</v>
      </c>
      <c r="M42" s="72"/>
      <c r="N42" s="72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>
        <v>855800000</v>
      </c>
      <c r="AJ42" s="74">
        <v>1519700000</v>
      </c>
      <c r="AK42" s="74">
        <v>4427400000</v>
      </c>
      <c r="AL42" s="74">
        <v>6241600000</v>
      </c>
      <c r="AM42" s="74">
        <v>8059200000</v>
      </c>
      <c r="AN42" s="74">
        <v>10521700000</v>
      </c>
      <c r="AO42" s="74">
        <v>12131900000</v>
      </c>
      <c r="AP42" s="74">
        <v>13827200000</v>
      </c>
      <c r="AQ42" s="74">
        <v>15337400000</v>
      </c>
      <c r="AR42" s="74">
        <v>17210400000</v>
      </c>
      <c r="AS42" s="74">
        <v>18902000000</v>
      </c>
      <c r="AT42" s="74">
        <v>21146800000</v>
      </c>
      <c r="AU42" s="74">
        <v>23622500000</v>
      </c>
      <c r="AV42" s="74">
        <v>25667500000</v>
      </c>
      <c r="AW42" s="74">
        <v>27672700000</v>
      </c>
      <c r="AX42" s="74">
        <v>29226600000</v>
      </c>
      <c r="AY42" s="74">
        <v>31555400000</v>
      </c>
      <c r="AZ42" s="74">
        <v>35152600000</v>
      </c>
      <c r="BA42" s="74">
        <v>37951200000</v>
      </c>
      <c r="BB42" s="74">
        <v>36166200000</v>
      </c>
      <c r="BC42" s="74">
        <v>36219600000</v>
      </c>
      <c r="BD42" s="74">
        <v>36868400000</v>
      </c>
      <c r="BE42" s="74">
        <v>36006000000</v>
      </c>
      <c r="BF42" s="74">
        <v>36144000000</v>
      </c>
    </row>
    <row r="43" spans="1:58" x14ac:dyDescent="0.25">
      <c r="A43" s="71" t="s">
        <v>111</v>
      </c>
      <c r="B43" s="73" t="s">
        <v>115</v>
      </c>
      <c r="C43" s="71">
        <v>10</v>
      </c>
      <c r="D43" s="73" t="s">
        <v>116</v>
      </c>
      <c r="E43" s="72" t="s">
        <v>3</v>
      </c>
      <c r="F43" s="72" t="s">
        <v>2</v>
      </c>
      <c r="G43" s="72" t="s">
        <v>57</v>
      </c>
      <c r="H43" s="72" t="s">
        <v>5</v>
      </c>
      <c r="I43" s="72" t="s">
        <v>4</v>
      </c>
      <c r="J43" s="72" t="s">
        <v>66</v>
      </c>
      <c r="K43" s="72" t="s">
        <v>67</v>
      </c>
      <c r="L43" s="72" t="s">
        <v>65</v>
      </c>
      <c r="M43" s="72"/>
      <c r="N43" s="72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>
        <v>773269245</v>
      </c>
      <c r="AJ43" s="74">
        <v>1367543018</v>
      </c>
      <c r="AK43" s="74">
        <v>3938510248</v>
      </c>
      <c r="AL43" s="74">
        <v>5474491957</v>
      </c>
      <c r="AM43" s="74">
        <v>7015915298</v>
      </c>
      <c r="AN43" s="74">
        <v>9030287778</v>
      </c>
      <c r="AO43" s="74">
        <v>10440577070</v>
      </c>
      <c r="AP43" s="74">
        <v>12043383245</v>
      </c>
      <c r="AQ43" s="74">
        <v>13298538901</v>
      </c>
      <c r="AR43" s="74">
        <v>14847547212</v>
      </c>
      <c r="AS43" s="74">
        <v>16513054018</v>
      </c>
      <c r="AT43" s="74">
        <v>18554862102</v>
      </c>
      <c r="AU43" s="74">
        <v>20639938524</v>
      </c>
      <c r="AV43" s="74">
        <v>22473295061</v>
      </c>
      <c r="AW43" s="74">
        <v>24283669111</v>
      </c>
      <c r="AX43" s="74">
        <v>25681746727</v>
      </c>
      <c r="AY43" s="74">
        <v>27734652377</v>
      </c>
      <c r="AZ43" s="74">
        <v>30808717284</v>
      </c>
      <c r="BA43" s="74">
        <v>33229821373</v>
      </c>
      <c r="BB43" s="74">
        <v>31638309191</v>
      </c>
      <c r="BC43" s="74">
        <v>31571237725</v>
      </c>
      <c r="BD43" s="74">
        <v>32107793462</v>
      </c>
      <c r="BE43" s="74">
        <v>31258532452</v>
      </c>
      <c r="BF43" s="74">
        <v>31226595183</v>
      </c>
    </row>
    <row r="44" spans="1:58" x14ac:dyDescent="0.25">
      <c r="A44" s="71" t="s">
        <v>111</v>
      </c>
      <c r="B44" s="73" t="s">
        <v>115</v>
      </c>
      <c r="C44" s="71">
        <v>10</v>
      </c>
      <c r="D44" s="73" t="s">
        <v>116</v>
      </c>
      <c r="E44" s="72" t="s">
        <v>101</v>
      </c>
      <c r="F44" s="72" t="s">
        <v>26</v>
      </c>
      <c r="G44" s="72" t="s">
        <v>57</v>
      </c>
      <c r="H44" s="72" t="s">
        <v>5</v>
      </c>
      <c r="I44" s="72" t="s">
        <v>4</v>
      </c>
      <c r="J44" s="72" t="s">
        <v>66</v>
      </c>
      <c r="K44" s="72" t="s">
        <v>67</v>
      </c>
      <c r="L44" s="72" t="s">
        <v>65</v>
      </c>
      <c r="M44" s="72"/>
      <c r="N44" s="72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>
        <v>43830146</v>
      </c>
      <c r="AJ44" s="74">
        <v>80046939</v>
      </c>
      <c r="AK44" s="74">
        <v>235160118</v>
      </c>
      <c r="AL44" s="74">
        <v>287795427</v>
      </c>
      <c r="AM44" s="74">
        <v>326364710</v>
      </c>
      <c r="AN44" s="74">
        <v>387270647</v>
      </c>
      <c r="AO44" s="74">
        <v>420916156</v>
      </c>
      <c r="AP44" s="74">
        <v>488905700</v>
      </c>
      <c r="AQ44" s="74">
        <v>520205264</v>
      </c>
      <c r="AR44" s="74">
        <v>489383700</v>
      </c>
      <c r="AS44" s="74">
        <v>547020506</v>
      </c>
      <c r="AT44" s="74">
        <v>551469254</v>
      </c>
      <c r="AU44" s="74">
        <v>661307005</v>
      </c>
      <c r="AV44" s="74">
        <v>541951957</v>
      </c>
      <c r="AW44" s="74">
        <v>631656780</v>
      </c>
      <c r="AX44" s="74">
        <v>667842781</v>
      </c>
      <c r="AY44" s="74">
        <v>628474130</v>
      </c>
      <c r="AZ44" s="74">
        <v>659247061</v>
      </c>
      <c r="BA44" s="74">
        <v>627955122</v>
      </c>
      <c r="BB44" s="74">
        <v>598571238</v>
      </c>
      <c r="BC44" s="74">
        <v>624822965</v>
      </c>
      <c r="BD44" s="74">
        <v>734796788</v>
      </c>
      <c r="BE44" s="74">
        <v>686541967</v>
      </c>
      <c r="BF44" s="74">
        <v>667393115</v>
      </c>
    </row>
    <row r="45" spans="1:58" x14ac:dyDescent="0.25">
      <c r="A45" s="71" t="s">
        <v>111</v>
      </c>
      <c r="B45" s="73" t="s">
        <v>115</v>
      </c>
      <c r="C45" s="71">
        <v>10</v>
      </c>
      <c r="D45" s="73" t="s">
        <v>116</v>
      </c>
      <c r="E45" s="72" t="s">
        <v>21</v>
      </c>
      <c r="F45" s="72" t="s">
        <v>20</v>
      </c>
      <c r="G45" s="72" t="s">
        <v>57</v>
      </c>
      <c r="H45" s="72" t="s">
        <v>5</v>
      </c>
      <c r="I45" s="72" t="s">
        <v>4</v>
      </c>
      <c r="J45" s="72" t="s">
        <v>66</v>
      </c>
      <c r="K45" s="72" t="s">
        <v>67</v>
      </c>
      <c r="L45" s="72" t="s">
        <v>65</v>
      </c>
      <c r="M45" s="72"/>
      <c r="N45" s="72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>
        <v>241963948</v>
      </c>
      <c r="AJ45" s="74">
        <v>445781799</v>
      </c>
      <c r="AK45" s="74">
        <v>1188541440</v>
      </c>
      <c r="AL45" s="74">
        <v>1530447914</v>
      </c>
      <c r="AM45" s="74">
        <v>2001465520</v>
      </c>
      <c r="AN45" s="74">
        <v>2284672798</v>
      </c>
      <c r="AO45" s="74">
        <v>2649089763</v>
      </c>
      <c r="AP45" s="74">
        <v>3085747478</v>
      </c>
      <c r="AQ45" s="74">
        <v>3427394696</v>
      </c>
      <c r="AR45" s="74">
        <v>3793349958</v>
      </c>
      <c r="AS45" s="74">
        <v>4117366986</v>
      </c>
      <c r="AT45" s="74">
        <v>4647158897</v>
      </c>
      <c r="AU45" s="74">
        <v>5109936775</v>
      </c>
      <c r="AV45" s="74">
        <v>5582875121</v>
      </c>
      <c r="AW45" s="74">
        <v>5946321319</v>
      </c>
      <c r="AX45" s="74">
        <v>6052304835</v>
      </c>
      <c r="AY45" s="74">
        <v>6498508793</v>
      </c>
      <c r="AZ45" s="74">
        <v>7182509850</v>
      </c>
      <c r="BA45" s="74">
        <v>7292362355</v>
      </c>
      <c r="BB45" s="74">
        <v>6188445980</v>
      </c>
      <c r="BC45" s="74">
        <v>6366570883</v>
      </c>
      <c r="BD45" s="74">
        <v>6728656753</v>
      </c>
      <c r="BE45" s="74">
        <v>6757916386</v>
      </c>
      <c r="BF45" s="74">
        <v>6968383232</v>
      </c>
    </row>
    <row r="46" spans="1:58" x14ac:dyDescent="0.25">
      <c r="A46" s="54"/>
      <c r="B46" s="54"/>
      <c r="C46" s="54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</row>
    <row r="47" spans="1:58" x14ac:dyDescent="0.25">
      <c r="A47" s="54"/>
      <c r="B47" s="54"/>
      <c r="C47" s="54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76" t="s">
        <v>118</v>
      </c>
      <c r="O47" s="73" t="s">
        <v>120</v>
      </c>
      <c r="P47" s="73" t="s">
        <v>120</v>
      </c>
      <c r="Q47" s="73" t="s">
        <v>120</v>
      </c>
      <c r="R47" s="73" t="s">
        <v>121</v>
      </c>
      <c r="S47" s="73" t="s">
        <v>121</v>
      </c>
      <c r="T47" s="73" t="s">
        <v>121</v>
      </c>
      <c r="U47" s="73" t="s">
        <v>121</v>
      </c>
      <c r="V47" s="73" t="s">
        <v>121</v>
      </c>
      <c r="W47" s="73" t="s">
        <v>121</v>
      </c>
      <c r="X47" s="73" t="s">
        <v>121</v>
      </c>
      <c r="Y47" s="73" t="s">
        <v>121</v>
      </c>
      <c r="Z47" s="73" t="s">
        <v>121</v>
      </c>
      <c r="AA47" s="73" t="s">
        <v>121</v>
      </c>
      <c r="AB47" s="73" t="s">
        <v>121</v>
      </c>
      <c r="AC47" s="73" t="s">
        <v>121</v>
      </c>
      <c r="AD47" s="73" t="s">
        <v>120</v>
      </c>
      <c r="AE47" s="73" t="s">
        <v>122</v>
      </c>
      <c r="AF47" s="73" t="s">
        <v>122</v>
      </c>
      <c r="AG47" s="73" t="s">
        <v>122</v>
      </c>
      <c r="AH47" s="73" t="s">
        <v>122</v>
      </c>
      <c r="AI47" s="73">
        <v>178500000</v>
      </c>
      <c r="AJ47" s="73">
        <v>348300000</v>
      </c>
      <c r="AK47" s="73">
        <v>916900000</v>
      </c>
      <c r="AL47" s="73">
        <v>1306800000</v>
      </c>
      <c r="AM47" s="73">
        <v>1802200000</v>
      </c>
      <c r="AN47" s="73">
        <v>2443600000</v>
      </c>
      <c r="AO47" s="73">
        <v>2900800000</v>
      </c>
      <c r="AP47" s="73">
        <v>3484500000</v>
      </c>
      <c r="AQ47" s="73">
        <v>4013900000</v>
      </c>
      <c r="AR47" s="73">
        <v>4773700000</v>
      </c>
      <c r="AS47" s="73">
        <v>5172200000</v>
      </c>
      <c r="AT47" s="73">
        <v>5581700000</v>
      </c>
      <c r="AU47" s="73">
        <v>5858800000</v>
      </c>
      <c r="AV47" s="73">
        <v>6469800000</v>
      </c>
      <c r="AW47" s="73">
        <v>7243200000</v>
      </c>
      <c r="AX47" s="73">
        <v>7791000000</v>
      </c>
      <c r="AY47" s="73">
        <v>8789700000</v>
      </c>
      <c r="AZ47" s="73">
        <v>10128900000</v>
      </c>
      <c r="BA47" s="73">
        <v>11236300000</v>
      </c>
      <c r="BB47" s="73">
        <v>8809000000</v>
      </c>
      <c r="BC47" s="73">
        <v>7695800000</v>
      </c>
      <c r="BD47" s="73">
        <v>7450000000</v>
      </c>
      <c r="BE47" s="73">
        <v>6929900000</v>
      </c>
      <c r="BF47" s="73">
        <v>7132100000</v>
      </c>
    </row>
    <row r="48" spans="1:58" x14ac:dyDescent="0.25">
      <c r="A48" s="54"/>
      <c r="B48" s="54"/>
      <c r="C48" s="54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73" t="s">
        <v>120</v>
      </c>
      <c r="P48" s="73" t="s">
        <v>120</v>
      </c>
      <c r="Q48" s="73" t="s">
        <v>120</v>
      </c>
      <c r="R48" s="73" t="s">
        <v>121</v>
      </c>
      <c r="S48" s="73" t="s">
        <v>121</v>
      </c>
      <c r="T48" s="73" t="s">
        <v>121</v>
      </c>
      <c r="U48" s="73" t="s">
        <v>121</v>
      </c>
      <c r="V48" s="73" t="s">
        <v>121</v>
      </c>
      <c r="W48" s="73" t="s">
        <v>121</v>
      </c>
      <c r="X48" s="73" t="s">
        <v>121</v>
      </c>
      <c r="Y48" s="73" t="s">
        <v>121</v>
      </c>
      <c r="Z48" s="73" t="s">
        <v>121</v>
      </c>
      <c r="AA48" s="73" t="s">
        <v>121</v>
      </c>
      <c r="AB48" s="73" t="s">
        <v>121</v>
      </c>
      <c r="AC48" s="73" t="s">
        <v>121</v>
      </c>
      <c r="AD48" s="73" t="s">
        <v>120</v>
      </c>
      <c r="AE48" s="73" t="s">
        <v>122</v>
      </c>
      <c r="AF48" s="73" t="s">
        <v>122</v>
      </c>
      <c r="AG48" s="73" t="s">
        <v>122</v>
      </c>
      <c r="AH48" s="73" t="s">
        <v>122</v>
      </c>
      <c r="AI48" s="73">
        <v>855800000</v>
      </c>
      <c r="AJ48" s="73">
        <v>1519700000</v>
      </c>
      <c r="AK48" s="73">
        <v>4427400000</v>
      </c>
      <c r="AL48" s="73">
        <v>6241600000</v>
      </c>
      <c r="AM48" s="73">
        <v>8059200000</v>
      </c>
      <c r="AN48" s="73">
        <v>10521700000</v>
      </c>
      <c r="AO48" s="73">
        <v>12131900000</v>
      </c>
      <c r="AP48" s="73">
        <v>13827200000</v>
      </c>
      <c r="AQ48" s="73">
        <v>15337400000</v>
      </c>
      <c r="AR48" s="73">
        <v>17210400000</v>
      </c>
      <c r="AS48" s="73">
        <v>18902000000</v>
      </c>
      <c r="AT48" s="73">
        <v>21146800000</v>
      </c>
      <c r="AU48" s="73">
        <v>23622500000</v>
      </c>
      <c r="AV48" s="73">
        <v>25667500000</v>
      </c>
      <c r="AW48" s="73">
        <v>27672700000</v>
      </c>
      <c r="AX48" s="73">
        <v>29226600000</v>
      </c>
      <c r="AY48" s="73">
        <v>31555400000</v>
      </c>
      <c r="AZ48" s="73">
        <v>35152600000</v>
      </c>
      <c r="BA48" s="73">
        <v>37951200000</v>
      </c>
      <c r="BB48" s="73">
        <v>36166200000</v>
      </c>
      <c r="BC48" s="73">
        <v>36219600000</v>
      </c>
      <c r="BD48" s="73">
        <v>36868400000</v>
      </c>
      <c r="BE48" s="73">
        <v>36006000000</v>
      </c>
      <c r="BF48" s="73">
        <v>36144000000</v>
      </c>
    </row>
    <row r="49" spans="1:58" x14ac:dyDescent="0.25">
      <c r="A49" s="54"/>
      <c r="B49" s="54"/>
      <c r="C49" s="54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73" t="s">
        <v>120</v>
      </c>
      <c r="P49" s="73" t="s">
        <v>120</v>
      </c>
      <c r="Q49" s="73" t="s">
        <v>120</v>
      </c>
      <c r="R49" s="73" t="s">
        <v>121</v>
      </c>
      <c r="S49" s="73" t="s">
        <v>121</v>
      </c>
      <c r="T49" s="73" t="s">
        <v>121</v>
      </c>
      <c r="U49" s="73" t="s">
        <v>121</v>
      </c>
      <c r="V49" s="73" t="s">
        <v>121</v>
      </c>
      <c r="W49" s="73" t="s">
        <v>121</v>
      </c>
      <c r="X49" s="73" t="s">
        <v>121</v>
      </c>
      <c r="Y49" s="73" t="s">
        <v>121</v>
      </c>
      <c r="Z49" s="73" t="s">
        <v>121</v>
      </c>
      <c r="AA49" s="73" t="s">
        <v>121</v>
      </c>
      <c r="AB49" s="73" t="s">
        <v>121</v>
      </c>
      <c r="AC49" s="73" t="s">
        <v>121</v>
      </c>
      <c r="AD49" s="73" t="s">
        <v>120</v>
      </c>
      <c r="AE49" s="73" t="s">
        <v>122</v>
      </c>
      <c r="AF49" s="73" t="s">
        <v>122</v>
      </c>
      <c r="AG49" s="73" t="s">
        <v>122</v>
      </c>
      <c r="AH49" s="73" t="s">
        <v>122</v>
      </c>
      <c r="AI49" s="73">
        <v>773269245</v>
      </c>
      <c r="AJ49" s="73">
        <v>1367543018</v>
      </c>
      <c r="AK49" s="73">
        <v>3938510248</v>
      </c>
      <c r="AL49" s="73">
        <v>5474491957</v>
      </c>
      <c r="AM49" s="73">
        <v>7015915298</v>
      </c>
      <c r="AN49" s="73">
        <v>9030287778</v>
      </c>
      <c r="AO49" s="73">
        <v>10440577070</v>
      </c>
      <c r="AP49" s="73">
        <v>12043383245</v>
      </c>
      <c r="AQ49" s="73">
        <v>13298538901</v>
      </c>
      <c r="AR49" s="73">
        <v>14847547212</v>
      </c>
      <c r="AS49" s="73">
        <v>16513054018</v>
      </c>
      <c r="AT49" s="73">
        <v>18554862102</v>
      </c>
      <c r="AU49" s="73">
        <v>20639938524</v>
      </c>
      <c r="AV49" s="73">
        <v>22473295061</v>
      </c>
      <c r="AW49" s="73">
        <v>24283669111</v>
      </c>
      <c r="AX49" s="73">
        <v>25681746727</v>
      </c>
      <c r="AY49" s="73">
        <v>27734652377</v>
      </c>
      <c r="AZ49" s="73">
        <v>30808717284</v>
      </c>
      <c r="BA49" s="73">
        <v>33229821373</v>
      </c>
      <c r="BB49" s="73">
        <v>31638309191</v>
      </c>
      <c r="BC49" s="73">
        <v>31571237725</v>
      </c>
      <c r="BD49" s="73">
        <v>32107793462</v>
      </c>
      <c r="BE49" s="73">
        <v>31258532452</v>
      </c>
      <c r="BF49" s="73">
        <v>31226595183</v>
      </c>
    </row>
    <row r="50" spans="1:58" x14ac:dyDescent="0.25">
      <c r="A50" s="54"/>
      <c r="B50" s="54"/>
      <c r="C50" s="54"/>
      <c r="E50" s="55"/>
      <c r="F50" s="55"/>
      <c r="G50" s="55"/>
      <c r="H50" s="55"/>
      <c r="I50" s="55"/>
      <c r="O50" s="73" t="s">
        <v>120</v>
      </c>
      <c r="P50" s="73" t="s">
        <v>120</v>
      </c>
      <c r="Q50" s="73" t="s">
        <v>120</v>
      </c>
      <c r="R50" s="73" t="s">
        <v>121</v>
      </c>
      <c r="S50" s="73" t="s">
        <v>121</v>
      </c>
      <c r="T50" s="73" t="s">
        <v>121</v>
      </c>
      <c r="U50" s="73" t="s">
        <v>121</v>
      </c>
      <c r="V50" s="73" t="s">
        <v>121</v>
      </c>
      <c r="W50" s="73" t="s">
        <v>121</v>
      </c>
      <c r="X50" s="73" t="s">
        <v>121</v>
      </c>
      <c r="Y50" s="73" t="s">
        <v>121</v>
      </c>
      <c r="Z50" s="73" t="s">
        <v>121</v>
      </c>
      <c r="AA50" s="73" t="s">
        <v>121</v>
      </c>
      <c r="AB50" s="73" t="s">
        <v>121</v>
      </c>
      <c r="AC50" s="73" t="s">
        <v>121</v>
      </c>
      <c r="AD50" s="73" t="s">
        <v>120</v>
      </c>
      <c r="AE50" s="73" t="s">
        <v>122</v>
      </c>
      <c r="AF50" s="73" t="s">
        <v>122</v>
      </c>
      <c r="AG50" s="73" t="s">
        <v>122</v>
      </c>
      <c r="AH50" s="73" t="s">
        <v>122</v>
      </c>
      <c r="AI50" s="73">
        <v>43830146</v>
      </c>
      <c r="AJ50" s="73">
        <v>80046939</v>
      </c>
      <c r="AK50" s="73">
        <v>235160118</v>
      </c>
      <c r="AL50" s="73">
        <v>287795427</v>
      </c>
      <c r="AM50" s="73">
        <v>326364710</v>
      </c>
      <c r="AN50" s="73">
        <v>387270647</v>
      </c>
      <c r="AO50" s="73">
        <v>420916156</v>
      </c>
      <c r="AP50" s="73">
        <v>488905700</v>
      </c>
      <c r="AQ50" s="73">
        <v>520205264</v>
      </c>
      <c r="AR50" s="73">
        <v>489383700</v>
      </c>
      <c r="AS50" s="73">
        <v>547020506</v>
      </c>
      <c r="AT50" s="73">
        <v>551469254</v>
      </c>
      <c r="AU50" s="73">
        <v>661307005</v>
      </c>
      <c r="AV50" s="73">
        <v>541951957</v>
      </c>
      <c r="AW50" s="73">
        <v>631656780</v>
      </c>
      <c r="AX50" s="73">
        <v>667842781</v>
      </c>
      <c r="AY50" s="73">
        <v>628474130</v>
      </c>
      <c r="AZ50" s="73">
        <v>659247061</v>
      </c>
      <c r="BA50" s="73">
        <v>627955122</v>
      </c>
      <c r="BB50" s="73">
        <v>598571238</v>
      </c>
      <c r="BC50" s="73">
        <v>624822965</v>
      </c>
      <c r="BD50" s="73">
        <v>734796788</v>
      </c>
      <c r="BE50" s="73">
        <v>686541967</v>
      </c>
      <c r="BF50" s="73">
        <v>667393115</v>
      </c>
    </row>
    <row r="51" spans="1:58" x14ac:dyDescent="0.25">
      <c r="O51" s="73" t="s">
        <v>120</v>
      </c>
      <c r="P51" s="73" t="s">
        <v>120</v>
      </c>
      <c r="Q51" s="73" t="s">
        <v>120</v>
      </c>
      <c r="R51" s="73" t="s">
        <v>121</v>
      </c>
      <c r="S51" s="73" t="s">
        <v>121</v>
      </c>
      <c r="T51" s="73" t="s">
        <v>121</v>
      </c>
      <c r="U51" s="73" t="s">
        <v>121</v>
      </c>
      <c r="V51" s="73" t="s">
        <v>121</v>
      </c>
      <c r="W51" s="73" t="s">
        <v>121</v>
      </c>
      <c r="X51" s="73" t="s">
        <v>121</v>
      </c>
      <c r="Y51" s="73" t="s">
        <v>121</v>
      </c>
      <c r="Z51" s="73" t="s">
        <v>121</v>
      </c>
      <c r="AA51" s="73" t="s">
        <v>121</v>
      </c>
      <c r="AB51" s="73" t="s">
        <v>121</v>
      </c>
      <c r="AC51" s="73" t="s">
        <v>121</v>
      </c>
      <c r="AD51" s="73" t="s">
        <v>120</v>
      </c>
      <c r="AE51" s="73" t="s">
        <v>122</v>
      </c>
      <c r="AF51" s="73" t="s">
        <v>122</v>
      </c>
      <c r="AG51" s="73" t="s">
        <v>122</v>
      </c>
      <c r="AH51" s="73" t="s">
        <v>122</v>
      </c>
      <c r="AI51" s="73">
        <v>241963948</v>
      </c>
      <c r="AJ51" s="73">
        <v>445781799</v>
      </c>
      <c r="AK51" s="73">
        <v>1188541440</v>
      </c>
      <c r="AL51" s="73">
        <v>1530447914</v>
      </c>
      <c r="AM51" s="73">
        <v>2001465520</v>
      </c>
      <c r="AN51" s="73">
        <v>2284672798</v>
      </c>
      <c r="AO51" s="73">
        <v>2649089763</v>
      </c>
      <c r="AP51" s="73">
        <v>3085747478</v>
      </c>
      <c r="AQ51" s="73">
        <v>3427394696</v>
      </c>
      <c r="AR51" s="73">
        <v>3793349958</v>
      </c>
      <c r="AS51" s="73">
        <v>4117366986</v>
      </c>
      <c r="AT51" s="73">
        <v>4647158897</v>
      </c>
      <c r="AU51" s="73">
        <v>5109936775</v>
      </c>
      <c r="AV51" s="73">
        <v>5582875121</v>
      </c>
      <c r="AW51" s="73">
        <v>5946321319</v>
      </c>
      <c r="AX51" s="73">
        <v>6052304835</v>
      </c>
      <c r="AY51" s="73">
        <v>6498508793</v>
      </c>
      <c r="AZ51" s="73">
        <v>7182509850</v>
      </c>
      <c r="BA51" s="73">
        <v>7292362355</v>
      </c>
      <c r="BB51" s="73">
        <v>6188445980</v>
      </c>
      <c r="BC51" s="73">
        <v>6366570883</v>
      </c>
      <c r="BD51" s="73">
        <v>6728656753</v>
      </c>
      <c r="BE51" s="73">
        <v>6757916386</v>
      </c>
      <c r="BF51" s="73">
        <v>6968383232</v>
      </c>
    </row>
    <row r="53" spans="1:58" x14ac:dyDescent="0.25">
      <c r="N53" s="79" t="s">
        <v>114</v>
      </c>
      <c r="O53" s="71"/>
      <c r="P53" s="71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80">
        <f>AI41-AI47</f>
        <v>0</v>
      </c>
      <c r="AJ53" s="80">
        <f t="shared" ref="AJ53:BF57" si="30">AJ41-AJ47</f>
        <v>0</v>
      </c>
      <c r="AK53" s="80">
        <f t="shared" si="30"/>
        <v>0</v>
      </c>
      <c r="AL53" s="80">
        <f t="shared" si="30"/>
        <v>0</v>
      </c>
      <c r="AM53" s="80">
        <f t="shared" si="30"/>
        <v>0</v>
      </c>
      <c r="AN53" s="80">
        <f t="shared" si="30"/>
        <v>0</v>
      </c>
      <c r="AO53" s="80">
        <f t="shared" si="30"/>
        <v>0</v>
      </c>
      <c r="AP53" s="80">
        <f t="shared" si="30"/>
        <v>0</v>
      </c>
      <c r="AQ53" s="80">
        <f t="shared" si="30"/>
        <v>0</v>
      </c>
      <c r="AR53" s="80">
        <f t="shared" si="30"/>
        <v>0</v>
      </c>
      <c r="AS53" s="80">
        <f t="shared" si="30"/>
        <v>0</v>
      </c>
      <c r="AT53" s="80">
        <f t="shared" si="30"/>
        <v>0</v>
      </c>
      <c r="AU53" s="80">
        <f t="shared" si="30"/>
        <v>0</v>
      </c>
      <c r="AV53" s="80">
        <f t="shared" si="30"/>
        <v>0</v>
      </c>
      <c r="AW53" s="80">
        <f t="shared" si="30"/>
        <v>0</v>
      </c>
      <c r="AX53" s="80">
        <f t="shared" si="30"/>
        <v>0</v>
      </c>
      <c r="AY53" s="80">
        <f t="shared" si="30"/>
        <v>0</v>
      </c>
      <c r="AZ53" s="80">
        <f t="shared" si="30"/>
        <v>0</v>
      </c>
      <c r="BA53" s="80">
        <f t="shared" si="30"/>
        <v>0</v>
      </c>
      <c r="BB53" s="80">
        <f t="shared" si="30"/>
        <v>0</v>
      </c>
      <c r="BC53" s="80">
        <f t="shared" si="30"/>
        <v>0</v>
      </c>
      <c r="BD53" s="80">
        <f t="shared" si="30"/>
        <v>0</v>
      </c>
      <c r="BE53" s="80">
        <f t="shared" si="30"/>
        <v>0</v>
      </c>
      <c r="BF53" s="80">
        <f t="shared" si="30"/>
        <v>0</v>
      </c>
    </row>
    <row r="54" spans="1:58" x14ac:dyDescent="0.25">
      <c r="O54" s="71"/>
      <c r="P54" s="71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80">
        <f t="shared" ref="AI54:AX57" si="31">AI42-AI48</f>
        <v>0</v>
      </c>
      <c r="AJ54" s="80">
        <f t="shared" si="31"/>
        <v>0</v>
      </c>
      <c r="AK54" s="80">
        <f t="shared" si="31"/>
        <v>0</v>
      </c>
      <c r="AL54" s="80">
        <f t="shared" si="31"/>
        <v>0</v>
      </c>
      <c r="AM54" s="80">
        <f t="shared" si="31"/>
        <v>0</v>
      </c>
      <c r="AN54" s="80">
        <f t="shared" si="31"/>
        <v>0</v>
      </c>
      <c r="AO54" s="80">
        <f t="shared" si="31"/>
        <v>0</v>
      </c>
      <c r="AP54" s="80">
        <f t="shared" si="31"/>
        <v>0</v>
      </c>
      <c r="AQ54" s="80">
        <f t="shared" si="31"/>
        <v>0</v>
      </c>
      <c r="AR54" s="80">
        <f t="shared" si="31"/>
        <v>0</v>
      </c>
      <c r="AS54" s="80">
        <f t="shared" si="31"/>
        <v>0</v>
      </c>
      <c r="AT54" s="80">
        <f t="shared" si="31"/>
        <v>0</v>
      </c>
      <c r="AU54" s="80">
        <f t="shared" si="31"/>
        <v>0</v>
      </c>
      <c r="AV54" s="80">
        <f t="shared" si="31"/>
        <v>0</v>
      </c>
      <c r="AW54" s="80">
        <f t="shared" si="31"/>
        <v>0</v>
      </c>
      <c r="AX54" s="80">
        <f t="shared" si="31"/>
        <v>0</v>
      </c>
      <c r="AY54" s="80">
        <f t="shared" si="30"/>
        <v>0</v>
      </c>
      <c r="AZ54" s="80">
        <f t="shared" si="30"/>
        <v>0</v>
      </c>
      <c r="BA54" s="80">
        <f t="shared" si="30"/>
        <v>0</v>
      </c>
      <c r="BB54" s="80">
        <f t="shared" si="30"/>
        <v>0</v>
      </c>
      <c r="BC54" s="80">
        <f t="shared" si="30"/>
        <v>0</v>
      </c>
      <c r="BD54" s="80">
        <f t="shared" si="30"/>
        <v>0</v>
      </c>
      <c r="BE54" s="80">
        <f t="shared" si="30"/>
        <v>0</v>
      </c>
      <c r="BF54" s="80">
        <f t="shared" si="30"/>
        <v>0</v>
      </c>
    </row>
    <row r="55" spans="1:58" x14ac:dyDescent="0.25">
      <c r="O55" s="71"/>
      <c r="P55" s="71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80">
        <f t="shared" si="31"/>
        <v>0</v>
      </c>
      <c r="AJ55" s="80">
        <f t="shared" si="30"/>
        <v>0</v>
      </c>
      <c r="AK55" s="80">
        <f t="shared" si="30"/>
        <v>0</v>
      </c>
      <c r="AL55" s="80">
        <f t="shared" si="30"/>
        <v>0</v>
      </c>
      <c r="AM55" s="80">
        <f t="shared" si="30"/>
        <v>0</v>
      </c>
      <c r="AN55" s="80">
        <f t="shared" si="30"/>
        <v>0</v>
      </c>
      <c r="AO55" s="80">
        <f t="shared" si="30"/>
        <v>0</v>
      </c>
      <c r="AP55" s="80">
        <f t="shared" si="30"/>
        <v>0</v>
      </c>
      <c r="AQ55" s="80">
        <f t="shared" si="30"/>
        <v>0</v>
      </c>
      <c r="AR55" s="80">
        <f t="shared" si="30"/>
        <v>0</v>
      </c>
      <c r="AS55" s="80">
        <f t="shared" si="30"/>
        <v>0</v>
      </c>
      <c r="AT55" s="80">
        <f t="shared" si="30"/>
        <v>0</v>
      </c>
      <c r="AU55" s="80">
        <f t="shared" si="30"/>
        <v>0</v>
      </c>
      <c r="AV55" s="80">
        <f t="shared" si="30"/>
        <v>0</v>
      </c>
      <c r="AW55" s="80">
        <f t="shared" si="30"/>
        <v>0</v>
      </c>
      <c r="AX55" s="80">
        <f t="shared" si="30"/>
        <v>0</v>
      </c>
      <c r="AY55" s="80">
        <f t="shared" si="30"/>
        <v>0</v>
      </c>
      <c r="AZ55" s="80">
        <f t="shared" si="30"/>
        <v>0</v>
      </c>
      <c r="BA55" s="80">
        <f t="shared" si="30"/>
        <v>0</v>
      </c>
      <c r="BB55" s="80">
        <f t="shared" si="30"/>
        <v>0</v>
      </c>
      <c r="BC55" s="80">
        <f t="shared" si="30"/>
        <v>0</v>
      </c>
      <c r="BD55" s="80">
        <f t="shared" si="30"/>
        <v>0</v>
      </c>
      <c r="BE55" s="80">
        <f t="shared" si="30"/>
        <v>0</v>
      </c>
      <c r="BF55" s="80">
        <f t="shared" si="30"/>
        <v>0</v>
      </c>
    </row>
    <row r="56" spans="1:58" x14ac:dyDescent="0.25">
      <c r="O56" s="71"/>
      <c r="P56" s="71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80">
        <f t="shared" si="31"/>
        <v>0</v>
      </c>
      <c r="AJ56" s="80">
        <f t="shared" si="30"/>
        <v>0</v>
      </c>
      <c r="AK56" s="80">
        <f t="shared" si="30"/>
        <v>0</v>
      </c>
      <c r="AL56" s="80">
        <f t="shared" si="30"/>
        <v>0</v>
      </c>
      <c r="AM56" s="80">
        <f t="shared" si="30"/>
        <v>0</v>
      </c>
      <c r="AN56" s="80">
        <f t="shared" si="30"/>
        <v>0</v>
      </c>
      <c r="AO56" s="80">
        <f t="shared" si="30"/>
        <v>0</v>
      </c>
      <c r="AP56" s="80">
        <f t="shared" si="30"/>
        <v>0</v>
      </c>
      <c r="AQ56" s="80">
        <f t="shared" si="30"/>
        <v>0</v>
      </c>
      <c r="AR56" s="80">
        <f t="shared" si="30"/>
        <v>0</v>
      </c>
      <c r="AS56" s="80">
        <f t="shared" si="30"/>
        <v>0</v>
      </c>
      <c r="AT56" s="80">
        <f t="shared" si="30"/>
        <v>0</v>
      </c>
      <c r="AU56" s="80">
        <f t="shared" si="30"/>
        <v>0</v>
      </c>
      <c r="AV56" s="80">
        <f t="shared" si="30"/>
        <v>0</v>
      </c>
      <c r="AW56" s="80">
        <f t="shared" si="30"/>
        <v>0</v>
      </c>
      <c r="AX56" s="80">
        <f t="shared" si="30"/>
        <v>0</v>
      </c>
      <c r="AY56" s="80">
        <f t="shared" si="30"/>
        <v>0</v>
      </c>
      <c r="AZ56" s="80">
        <f t="shared" si="30"/>
        <v>0</v>
      </c>
      <c r="BA56" s="80">
        <f t="shared" si="30"/>
        <v>0</v>
      </c>
      <c r="BB56" s="80">
        <f t="shared" si="30"/>
        <v>0</v>
      </c>
      <c r="BC56" s="80">
        <f t="shared" si="30"/>
        <v>0</v>
      </c>
      <c r="BD56" s="80">
        <f t="shared" si="30"/>
        <v>0</v>
      </c>
      <c r="BE56" s="80">
        <f t="shared" si="30"/>
        <v>0</v>
      </c>
      <c r="BF56" s="80">
        <f t="shared" si="30"/>
        <v>0</v>
      </c>
    </row>
    <row r="57" spans="1:58" x14ac:dyDescent="0.25">
      <c r="O57" s="71"/>
      <c r="P57" s="71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80">
        <f t="shared" si="31"/>
        <v>0</v>
      </c>
      <c r="AJ57" s="80">
        <f t="shared" si="30"/>
        <v>0</v>
      </c>
      <c r="AK57" s="80">
        <f t="shared" si="30"/>
        <v>0</v>
      </c>
      <c r="AL57" s="80">
        <f t="shared" si="30"/>
        <v>0</v>
      </c>
      <c r="AM57" s="80">
        <f t="shared" si="30"/>
        <v>0</v>
      </c>
      <c r="AN57" s="80">
        <f t="shared" si="30"/>
        <v>0</v>
      </c>
      <c r="AO57" s="80">
        <f t="shared" si="30"/>
        <v>0</v>
      </c>
      <c r="AP57" s="80">
        <f t="shared" si="30"/>
        <v>0</v>
      </c>
      <c r="AQ57" s="80">
        <f t="shared" si="30"/>
        <v>0</v>
      </c>
      <c r="AR57" s="80">
        <f t="shared" si="30"/>
        <v>0</v>
      </c>
      <c r="AS57" s="80">
        <f t="shared" si="30"/>
        <v>0</v>
      </c>
      <c r="AT57" s="80">
        <f t="shared" si="30"/>
        <v>0</v>
      </c>
      <c r="AU57" s="80">
        <f t="shared" si="30"/>
        <v>0</v>
      </c>
      <c r="AV57" s="80">
        <f t="shared" si="30"/>
        <v>0</v>
      </c>
      <c r="AW57" s="80">
        <f t="shared" si="30"/>
        <v>0</v>
      </c>
      <c r="AX57" s="80">
        <f t="shared" si="30"/>
        <v>0</v>
      </c>
      <c r="AY57" s="80">
        <f t="shared" si="30"/>
        <v>0</v>
      </c>
      <c r="AZ57" s="80">
        <f t="shared" si="30"/>
        <v>0</v>
      </c>
      <c r="BA57" s="80">
        <f t="shared" si="30"/>
        <v>0</v>
      </c>
      <c r="BB57" s="80">
        <f t="shared" si="30"/>
        <v>0</v>
      </c>
      <c r="BC57" s="80">
        <f t="shared" si="30"/>
        <v>0</v>
      </c>
      <c r="BD57" s="80">
        <f t="shared" si="30"/>
        <v>0</v>
      </c>
      <c r="BE57" s="80">
        <f t="shared" si="30"/>
        <v>0</v>
      </c>
      <c r="BF57" s="80">
        <f t="shared" si="30"/>
        <v>0</v>
      </c>
    </row>
  </sheetData>
  <mergeCells count="3">
    <mergeCell ref="A4:C4"/>
    <mergeCell ref="E4:I4"/>
    <mergeCell ref="J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4" sqref="C14"/>
    </sheetView>
  </sheetViews>
  <sheetFormatPr defaultColWidth="11.42578125" defaultRowHeight="12.75" x14ac:dyDescent="0.2"/>
  <cols>
    <col min="1" max="1" width="11.42578125" style="13"/>
    <col min="2" max="2" width="18.28515625" style="13" customWidth="1"/>
    <col min="3" max="3" width="33.42578125" style="13" bestFit="1" customWidth="1"/>
    <col min="4" max="4" width="47.140625" style="13" bestFit="1" customWidth="1"/>
    <col min="5" max="16384" width="11.42578125" style="13"/>
  </cols>
  <sheetData>
    <row r="1" spans="1:4" x14ac:dyDescent="0.2">
      <c r="B1" s="53" t="s">
        <v>90</v>
      </c>
      <c r="C1" s="53" t="s">
        <v>82</v>
      </c>
      <c r="D1" s="53" t="s">
        <v>83</v>
      </c>
    </row>
    <row r="2" spans="1:4" x14ac:dyDescent="0.2">
      <c r="A2" s="13">
        <v>1</v>
      </c>
      <c r="B2" s="13" t="s">
        <v>58</v>
      </c>
      <c r="C2" s="13" t="s">
        <v>79</v>
      </c>
    </row>
    <row r="3" spans="1:4" x14ac:dyDescent="0.2">
      <c r="A3" s="13">
        <v>2</v>
      </c>
      <c r="B3" s="13" t="s">
        <v>85</v>
      </c>
      <c r="C3" s="13" t="s">
        <v>88</v>
      </c>
    </row>
    <row r="4" spans="1:4" x14ac:dyDescent="0.2">
      <c r="A4" s="13">
        <v>3</v>
      </c>
      <c r="B4" s="13" t="s">
        <v>59</v>
      </c>
      <c r="C4" s="13" t="s">
        <v>79</v>
      </c>
    </row>
    <row r="5" spans="1:4" x14ac:dyDescent="0.2">
      <c r="A5" s="13">
        <v>4</v>
      </c>
      <c r="B5" s="13" t="s">
        <v>53</v>
      </c>
      <c r="C5" s="13" t="s">
        <v>79</v>
      </c>
    </row>
    <row r="6" spans="1:4" x14ac:dyDescent="0.2">
      <c r="A6" s="13">
        <v>5</v>
      </c>
      <c r="B6" s="13" t="s">
        <v>52</v>
      </c>
      <c r="C6" s="13" t="s">
        <v>79</v>
      </c>
    </row>
    <row r="7" spans="1:4" x14ac:dyDescent="0.2">
      <c r="A7" s="13">
        <v>6</v>
      </c>
      <c r="B7" s="13" t="s">
        <v>51</v>
      </c>
      <c r="C7" s="13" t="s">
        <v>79</v>
      </c>
    </row>
    <row r="8" spans="1:4" x14ac:dyDescent="0.2">
      <c r="A8" s="13">
        <v>7</v>
      </c>
      <c r="B8" s="13" t="s">
        <v>50</v>
      </c>
      <c r="C8" s="13" t="s">
        <v>79</v>
      </c>
    </row>
    <row r="9" spans="1:4" x14ac:dyDescent="0.2">
      <c r="A9" s="13">
        <v>8</v>
      </c>
      <c r="B9" s="13" t="s">
        <v>86</v>
      </c>
      <c r="C9" s="13" t="s">
        <v>79</v>
      </c>
      <c r="D9" s="13" t="s">
        <v>89</v>
      </c>
    </row>
    <row r="10" spans="1:4" x14ac:dyDescent="0.2">
      <c r="A10" s="13">
        <v>9</v>
      </c>
      <c r="B10" s="13" t="s">
        <v>60</v>
      </c>
      <c r="C10" s="13" t="s">
        <v>79</v>
      </c>
    </row>
    <row r="11" spans="1:4" x14ac:dyDescent="0.2">
      <c r="A11" s="13">
        <v>10</v>
      </c>
      <c r="B11" s="13" t="s">
        <v>61</v>
      </c>
      <c r="C11" s="13" t="s">
        <v>79</v>
      </c>
    </row>
    <row r="12" spans="1:4" x14ac:dyDescent="0.2">
      <c r="A12" s="13">
        <v>11</v>
      </c>
      <c r="B12" s="13" t="s">
        <v>62</v>
      </c>
      <c r="C12" s="13" t="s">
        <v>79</v>
      </c>
    </row>
    <row r="13" spans="1:4" x14ac:dyDescent="0.2">
      <c r="A13" s="13">
        <v>12</v>
      </c>
      <c r="B13" s="13" t="s">
        <v>68</v>
      </c>
      <c r="C13" s="13" t="s">
        <v>79</v>
      </c>
      <c r="D13" s="13" t="s">
        <v>91</v>
      </c>
    </row>
    <row r="14" spans="1:4" x14ac:dyDescent="0.2">
      <c r="A14" s="13">
        <v>13</v>
      </c>
      <c r="B14" s="13" t="s">
        <v>106</v>
      </c>
      <c r="C14" s="13" t="s">
        <v>87</v>
      </c>
      <c r="D14" s="13" t="s">
        <v>107</v>
      </c>
    </row>
    <row r="15" spans="1:4" x14ac:dyDescent="0.2">
      <c r="A15" s="13">
        <v>14</v>
      </c>
      <c r="B15" s="13" t="s">
        <v>63</v>
      </c>
      <c r="C15" s="13" t="s">
        <v>87</v>
      </c>
    </row>
    <row r="16" spans="1:4" x14ac:dyDescent="0.2">
      <c r="A16" s="13">
        <v>15</v>
      </c>
      <c r="B16" s="13" t="s">
        <v>64</v>
      </c>
      <c r="C16" s="13" t="s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zoomScale="80" zoomScaleNormal="80" workbookViewId="0">
      <selection activeCell="E6" sqref="E5:E6"/>
    </sheetView>
  </sheetViews>
  <sheetFormatPr defaultColWidth="11.42578125" defaultRowHeight="15" x14ac:dyDescent="0.25"/>
  <cols>
    <col min="1" max="1" width="42.5703125" style="1" customWidth="1"/>
    <col min="2" max="2" width="9.7109375" customWidth="1"/>
    <col min="3" max="3" width="43.42578125" bestFit="1" customWidth="1"/>
    <col min="4" max="4" width="13.28515625" customWidth="1"/>
    <col min="5" max="5" width="39.85546875" bestFit="1" customWidth="1"/>
    <col min="6" max="6" width="7.140625" customWidth="1"/>
    <col min="7" max="7" width="10.85546875" bestFit="1" customWidth="1"/>
    <col min="8" max="9" width="7.140625" customWidth="1"/>
  </cols>
  <sheetData>
    <row r="1" spans="1:12" ht="15.75" x14ac:dyDescent="0.25">
      <c r="A1" s="92" t="s">
        <v>55</v>
      </c>
      <c r="B1" s="92"/>
      <c r="C1" s="93"/>
      <c r="D1" s="89" t="s">
        <v>98</v>
      </c>
      <c r="E1" s="90"/>
      <c r="F1" s="90"/>
      <c r="G1" s="90"/>
      <c r="H1" s="91"/>
      <c r="I1" s="7"/>
      <c r="J1" s="7"/>
      <c r="K1" s="7"/>
      <c r="L1" s="87" t="s">
        <v>54</v>
      </c>
    </row>
    <row r="2" spans="1:12" x14ac:dyDescent="0.25">
      <c r="A2" s="21" t="s">
        <v>93</v>
      </c>
      <c r="B2" s="21" t="s">
        <v>94</v>
      </c>
      <c r="C2" s="21" t="s">
        <v>52</v>
      </c>
      <c r="D2" s="22" t="s">
        <v>53</v>
      </c>
      <c r="E2" s="22" t="s">
        <v>52</v>
      </c>
      <c r="F2" s="22" t="s">
        <v>51</v>
      </c>
      <c r="G2" s="22" t="s">
        <v>50</v>
      </c>
      <c r="H2" s="22" t="s">
        <v>56</v>
      </c>
      <c r="I2" s="22" t="s">
        <v>62</v>
      </c>
      <c r="J2" s="22" t="s">
        <v>61</v>
      </c>
      <c r="K2" s="22" t="s">
        <v>68</v>
      </c>
      <c r="L2" s="88"/>
    </row>
    <row r="3" spans="1:12" x14ac:dyDescent="0.25">
      <c r="A3" s="24" t="s">
        <v>95</v>
      </c>
      <c r="B3" s="26" t="s">
        <v>96</v>
      </c>
      <c r="C3" s="28" t="s">
        <v>48</v>
      </c>
      <c r="D3" s="23" t="s">
        <v>49</v>
      </c>
      <c r="E3" s="23" t="s">
        <v>48</v>
      </c>
      <c r="F3" s="23" t="s">
        <v>3</v>
      </c>
      <c r="G3" s="23" t="s">
        <v>2</v>
      </c>
      <c r="H3" s="23" t="s">
        <v>57</v>
      </c>
      <c r="I3" s="23" t="s">
        <v>65</v>
      </c>
      <c r="J3" s="23" t="s">
        <v>67</v>
      </c>
      <c r="K3" s="23" t="s">
        <v>66</v>
      </c>
      <c r="L3" s="2" t="s">
        <v>7</v>
      </c>
    </row>
    <row r="4" spans="1:12" x14ac:dyDescent="0.25">
      <c r="A4" s="25" t="s">
        <v>95</v>
      </c>
      <c r="B4" s="27" t="s">
        <v>96</v>
      </c>
      <c r="C4" s="28" t="s">
        <v>47</v>
      </c>
      <c r="D4" s="23" t="s">
        <v>46</v>
      </c>
      <c r="E4" s="23" t="s">
        <v>45</v>
      </c>
      <c r="F4" s="23" t="s">
        <v>3</v>
      </c>
      <c r="G4" s="23" t="s">
        <v>2</v>
      </c>
      <c r="H4" s="23" t="s">
        <v>57</v>
      </c>
      <c r="I4" s="23" t="s">
        <v>65</v>
      </c>
      <c r="J4" s="23" t="s">
        <v>67</v>
      </c>
      <c r="K4" s="23" t="s">
        <v>66</v>
      </c>
      <c r="L4" s="2" t="s">
        <v>7</v>
      </c>
    </row>
    <row r="5" spans="1:12" x14ac:dyDescent="0.25">
      <c r="A5" s="25" t="s">
        <v>95</v>
      </c>
      <c r="B5" s="27" t="s">
        <v>96</v>
      </c>
      <c r="C5" s="28" t="s">
        <v>43</v>
      </c>
      <c r="D5" s="23" t="s">
        <v>44</v>
      </c>
      <c r="E5" s="23" t="s">
        <v>43</v>
      </c>
      <c r="F5" s="23" t="s">
        <v>3</v>
      </c>
      <c r="G5" s="23" t="s">
        <v>2</v>
      </c>
      <c r="H5" s="23" t="s">
        <v>57</v>
      </c>
      <c r="I5" s="23" t="s">
        <v>65</v>
      </c>
      <c r="J5" s="23" t="s">
        <v>67</v>
      </c>
      <c r="K5" s="23" t="s">
        <v>66</v>
      </c>
      <c r="L5" s="2" t="s">
        <v>7</v>
      </c>
    </row>
    <row r="6" spans="1:12" x14ac:dyDescent="0.25">
      <c r="A6" s="25" t="s">
        <v>95</v>
      </c>
      <c r="B6" s="27" t="s">
        <v>96</v>
      </c>
      <c r="C6" s="28" t="s">
        <v>41</v>
      </c>
      <c r="D6" s="23" t="s">
        <v>42</v>
      </c>
      <c r="E6" s="23" t="s">
        <v>41</v>
      </c>
      <c r="F6" s="23" t="s">
        <v>3</v>
      </c>
      <c r="G6" s="23" t="s">
        <v>2</v>
      </c>
      <c r="H6" s="23" t="s">
        <v>57</v>
      </c>
      <c r="I6" s="23" t="s">
        <v>65</v>
      </c>
      <c r="J6" s="23" t="s">
        <v>67</v>
      </c>
      <c r="K6" s="23" t="s">
        <v>66</v>
      </c>
      <c r="L6" s="2" t="s">
        <v>7</v>
      </c>
    </row>
    <row r="7" spans="1:12" x14ac:dyDescent="0.25">
      <c r="A7" s="29" t="s">
        <v>95</v>
      </c>
      <c r="B7" s="30" t="s">
        <v>96</v>
      </c>
      <c r="C7" s="31" t="s">
        <v>40</v>
      </c>
      <c r="D7" s="30" t="s">
        <v>39</v>
      </c>
      <c r="E7" s="30" t="s">
        <v>38</v>
      </c>
      <c r="F7" s="30" t="s">
        <v>3</v>
      </c>
      <c r="G7" s="30" t="s">
        <v>2</v>
      </c>
      <c r="H7" s="30" t="s">
        <v>57</v>
      </c>
      <c r="I7" s="30" t="s">
        <v>65</v>
      </c>
      <c r="J7" s="30" t="s">
        <v>67</v>
      </c>
      <c r="K7" s="30" t="s">
        <v>66</v>
      </c>
      <c r="L7" s="32" t="s">
        <v>1</v>
      </c>
    </row>
    <row r="8" spans="1:12" x14ac:dyDescent="0.25">
      <c r="A8" s="25" t="s">
        <v>95</v>
      </c>
      <c r="B8" s="27" t="s">
        <v>96</v>
      </c>
      <c r="C8" s="28" t="s">
        <v>36</v>
      </c>
      <c r="D8" s="23" t="s">
        <v>37</v>
      </c>
      <c r="E8" s="23" t="s">
        <v>36</v>
      </c>
      <c r="F8" s="23" t="s">
        <v>3</v>
      </c>
      <c r="G8" s="23" t="s">
        <v>2</v>
      </c>
      <c r="H8" s="23" t="s">
        <v>57</v>
      </c>
      <c r="I8" s="23" t="s">
        <v>65</v>
      </c>
      <c r="J8" s="23" t="s">
        <v>67</v>
      </c>
      <c r="K8" s="23" t="s">
        <v>66</v>
      </c>
      <c r="L8" s="2" t="s">
        <v>7</v>
      </c>
    </row>
    <row r="9" spans="1:12" x14ac:dyDescent="0.25">
      <c r="A9" s="25" t="s">
        <v>95</v>
      </c>
      <c r="B9" s="27" t="s">
        <v>96</v>
      </c>
      <c r="C9" s="28" t="s">
        <v>34</v>
      </c>
      <c r="D9" s="23" t="s">
        <v>35</v>
      </c>
      <c r="E9" s="23" t="s">
        <v>34</v>
      </c>
      <c r="F9" s="23" t="s">
        <v>3</v>
      </c>
      <c r="G9" s="23" t="s">
        <v>2</v>
      </c>
      <c r="H9" s="23" t="s">
        <v>57</v>
      </c>
      <c r="I9" s="23" t="s">
        <v>65</v>
      </c>
      <c r="J9" s="23" t="s">
        <v>67</v>
      </c>
      <c r="K9" s="23" t="s">
        <v>66</v>
      </c>
      <c r="L9" s="2" t="s">
        <v>7</v>
      </c>
    </row>
    <row r="10" spans="1:12" x14ac:dyDescent="0.25">
      <c r="A10" s="25" t="s">
        <v>95</v>
      </c>
      <c r="B10" s="27" t="s">
        <v>96</v>
      </c>
      <c r="C10" s="28" t="s">
        <v>32</v>
      </c>
      <c r="D10" s="23" t="s">
        <v>33</v>
      </c>
      <c r="E10" s="23" t="s">
        <v>32</v>
      </c>
      <c r="F10" s="23" t="s">
        <v>3</v>
      </c>
      <c r="G10" s="23" t="s">
        <v>2</v>
      </c>
      <c r="H10" s="23" t="s">
        <v>57</v>
      </c>
      <c r="I10" s="23" t="s">
        <v>65</v>
      </c>
      <c r="J10" s="23" t="s">
        <v>67</v>
      </c>
      <c r="K10" s="23" t="s">
        <v>66</v>
      </c>
      <c r="L10" s="2" t="s">
        <v>7</v>
      </c>
    </row>
    <row r="11" spans="1:12" x14ac:dyDescent="0.25">
      <c r="A11" s="29" t="s">
        <v>95</v>
      </c>
      <c r="B11" s="30" t="s">
        <v>96</v>
      </c>
      <c r="C11" s="31" t="s">
        <v>31</v>
      </c>
      <c r="D11" s="30" t="s">
        <v>30</v>
      </c>
      <c r="E11" s="30" t="s">
        <v>29</v>
      </c>
      <c r="F11" s="30" t="s">
        <v>3</v>
      </c>
      <c r="G11" s="30" t="s">
        <v>2</v>
      </c>
      <c r="H11" s="30" t="s">
        <v>57</v>
      </c>
      <c r="I11" s="30" t="s">
        <v>65</v>
      </c>
      <c r="J11" s="30" t="s">
        <v>67</v>
      </c>
      <c r="K11" s="30" t="s">
        <v>66</v>
      </c>
      <c r="L11" s="32" t="s">
        <v>1</v>
      </c>
    </row>
    <row r="12" spans="1:12" x14ac:dyDescent="0.25">
      <c r="A12" s="29" t="s">
        <v>95</v>
      </c>
      <c r="B12" s="30" t="s">
        <v>96</v>
      </c>
      <c r="C12" s="31" t="s">
        <v>28</v>
      </c>
      <c r="D12" s="30" t="s">
        <v>5</v>
      </c>
      <c r="E12" s="30" t="s">
        <v>4</v>
      </c>
      <c r="F12" s="30" t="s">
        <v>101</v>
      </c>
      <c r="G12" s="30" t="s">
        <v>26</v>
      </c>
      <c r="H12" s="30" t="s">
        <v>57</v>
      </c>
      <c r="I12" s="30" t="s">
        <v>65</v>
      </c>
      <c r="J12" s="30" t="s">
        <v>67</v>
      </c>
      <c r="K12" s="30" t="s">
        <v>66</v>
      </c>
      <c r="L12" s="32" t="s">
        <v>1</v>
      </c>
    </row>
    <row r="13" spans="1:12" x14ac:dyDescent="0.25">
      <c r="A13" s="25" t="s">
        <v>95</v>
      </c>
      <c r="B13" s="27" t="s">
        <v>96</v>
      </c>
      <c r="C13" s="28" t="s">
        <v>25</v>
      </c>
      <c r="D13" s="23" t="s">
        <v>5</v>
      </c>
      <c r="E13" s="23" t="s">
        <v>4</v>
      </c>
      <c r="F13" s="23" t="s">
        <v>24</v>
      </c>
      <c r="G13" s="23" t="s">
        <v>23</v>
      </c>
      <c r="H13" s="23" t="s">
        <v>57</v>
      </c>
      <c r="I13" s="23" t="s">
        <v>65</v>
      </c>
      <c r="J13" s="23" t="s">
        <v>67</v>
      </c>
      <c r="K13" s="23" t="s">
        <v>66</v>
      </c>
      <c r="L13" s="2" t="s">
        <v>7</v>
      </c>
    </row>
    <row r="14" spans="1:12" x14ac:dyDescent="0.25">
      <c r="A14" s="29" t="s">
        <v>95</v>
      </c>
      <c r="B14" s="30" t="s">
        <v>96</v>
      </c>
      <c r="C14" s="31" t="s">
        <v>22</v>
      </c>
      <c r="D14" s="30" t="s">
        <v>5</v>
      </c>
      <c r="E14" s="30" t="s">
        <v>4</v>
      </c>
      <c r="F14" s="30" t="s">
        <v>21</v>
      </c>
      <c r="G14" s="30" t="s">
        <v>20</v>
      </c>
      <c r="H14" s="30" t="s">
        <v>57</v>
      </c>
      <c r="I14" s="30" t="s">
        <v>65</v>
      </c>
      <c r="J14" s="30" t="s">
        <v>67</v>
      </c>
      <c r="K14" s="30" t="s">
        <v>66</v>
      </c>
      <c r="L14" s="32" t="s">
        <v>1</v>
      </c>
    </row>
    <row r="15" spans="1:12" x14ac:dyDescent="0.25">
      <c r="A15" s="25" t="s">
        <v>95</v>
      </c>
      <c r="B15" s="27" t="s">
        <v>96</v>
      </c>
      <c r="C15" s="28" t="s">
        <v>19</v>
      </c>
      <c r="D15" s="23" t="s">
        <v>5</v>
      </c>
      <c r="E15" s="23" t="s">
        <v>4</v>
      </c>
      <c r="F15" s="23" t="s">
        <v>18</v>
      </c>
      <c r="G15" s="23" t="s">
        <v>17</v>
      </c>
      <c r="H15" s="23" t="s">
        <v>57</v>
      </c>
      <c r="I15" s="23" t="s">
        <v>65</v>
      </c>
      <c r="J15" s="23" t="s">
        <v>67</v>
      </c>
      <c r="K15" s="23" t="s">
        <v>66</v>
      </c>
      <c r="L15" s="2" t="s">
        <v>7</v>
      </c>
    </row>
    <row r="16" spans="1:12" x14ac:dyDescent="0.25">
      <c r="A16" s="25" t="s">
        <v>95</v>
      </c>
      <c r="B16" s="27" t="s">
        <v>96</v>
      </c>
      <c r="C16" s="28" t="s">
        <v>16</v>
      </c>
      <c r="D16" s="23" t="s">
        <v>5</v>
      </c>
      <c r="E16" s="23" t="s">
        <v>4</v>
      </c>
      <c r="F16" s="23" t="s">
        <v>15</v>
      </c>
      <c r="G16" s="23" t="s">
        <v>14</v>
      </c>
      <c r="H16" s="23" t="s">
        <v>57</v>
      </c>
      <c r="I16" s="23" t="s">
        <v>65</v>
      </c>
      <c r="J16" s="23" t="s">
        <v>67</v>
      </c>
      <c r="K16" s="23" t="s">
        <v>66</v>
      </c>
      <c r="L16" s="2" t="s">
        <v>7</v>
      </c>
    </row>
    <row r="17" spans="1:12" x14ac:dyDescent="0.25">
      <c r="A17" s="25" t="s">
        <v>95</v>
      </c>
      <c r="B17" s="27" t="s">
        <v>96</v>
      </c>
      <c r="C17" s="28" t="s">
        <v>13</v>
      </c>
      <c r="D17" s="23" t="s">
        <v>5</v>
      </c>
      <c r="E17" s="23" t="s">
        <v>4</v>
      </c>
      <c r="F17" s="23" t="s">
        <v>12</v>
      </c>
      <c r="G17" s="23" t="s">
        <v>11</v>
      </c>
      <c r="H17" s="23" t="s">
        <v>57</v>
      </c>
      <c r="I17" s="23" t="s">
        <v>65</v>
      </c>
      <c r="J17" s="23" t="s">
        <v>67</v>
      </c>
      <c r="K17" s="23" t="s">
        <v>66</v>
      </c>
      <c r="L17" s="2" t="s">
        <v>7</v>
      </c>
    </row>
    <row r="18" spans="1:12" x14ac:dyDescent="0.25">
      <c r="A18" s="25" t="s">
        <v>95</v>
      </c>
      <c r="B18" s="27" t="s">
        <v>96</v>
      </c>
      <c r="C18" s="28" t="s">
        <v>10</v>
      </c>
      <c r="D18" s="23" t="s">
        <v>5</v>
      </c>
      <c r="E18" s="23" t="s">
        <v>4</v>
      </c>
      <c r="F18" s="23" t="s">
        <v>9</v>
      </c>
      <c r="G18" s="23" t="s">
        <v>8</v>
      </c>
      <c r="H18" s="23" t="s">
        <v>57</v>
      </c>
      <c r="I18" s="23" t="s">
        <v>65</v>
      </c>
      <c r="J18" s="23" t="s">
        <v>67</v>
      </c>
      <c r="K18" s="23" t="s">
        <v>66</v>
      </c>
      <c r="L18" s="2" t="s">
        <v>7</v>
      </c>
    </row>
    <row r="19" spans="1:12" x14ac:dyDescent="0.25">
      <c r="A19" s="33" t="s">
        <v>95</v>
      </c>
      <c r="B19" s="34" t="s">
        <v>96</v>
      </c>
      <c r="C19" s="35" t="s">
        <v>6</v>
      </c>
      <c r="D19" s="34" t="s">
        <v>5</v>
      </c>
      <c r="E19" s="34" t="s">
        <v>4</v>
      </c>
      <c r="F19" s="34" t="s">
        <v>3</v>
      </c>
      <c r="G19" s="34" t="s">
        <v>2</v>
      </c>
      <c r="H19" s="34" t="s">
        <v>57</v>
      </c>
      <c r="I19" s="34" t="s">
        <v>65</v>
      </c>
      <c r="J19" s="34" t="s">
        <v>67</v>
      </c>
      <c r="K19" s="34" t="s">
        <v>66</v>
      </c>
      <c r="L19" s="36" t="s">
        <v>1</v>
      </c>
    </row>
    <row r="21" spans="1:12" x14ac:dyDescent="0.25">
      <c r="G21" s="94" t="s">
        <v>0</v>
      </c>
      <c r="H21" s="95"/>
      <c r="I21" s="95"/>
      <c r="J21" s="95"/>
      <c r="K21" s="96"/>
      <c r="L21" s="37">
        <v>5</v>
      </c>
    </row>
    <row r="26" spans="1:12" ht="15.75" x14ac:dyDescent="0.25">
      <c r="A26" s="12" t="s">
        <v>69</v>
      </c>
      <c r="B26" s="15" t="s">
        <v>80</v>
      </c>
    </row>
    <row r="27" spans="1:12" x14ac:dyDescent="0.25">
      <c r="A27" s="9" t="s">
        <v>60</v>
      </c>
      <c r="B27" t="s">
        <v>79</v>
      </c>
    </row>
    <row r="28" spans="1:12" x14ac:dyDescent="0.25">
      <c r="A28" s="11" t="s">
        <v>104</v>
      </c>
    </row>
    <row r="30" spans="1:12" x14ac:dyDescent="0.25">
      <c r="A30" s="8" t="s">
        <v>58</v>
      </c>
      <c r="B30" t="s">
        <v>79</v>
      </c>
    </row>
    <row r="31" spans="1:12" x14ac:dyDescent="0.25">
      <c r="A31" s="9" t="s">
        <v>59</v>
      </c>
      <c r="B31" t="s">
        <v>79</v>
      </c>
    </row>
    <row r="32" spans="1:12" x14ac:dyDescent="0.25">
      <c r="A32" s="10" t="s">
        <v>85</v>
      </c>
      <c r="B32" t="s">
        <v>81</v>
      </c>
    </row>
    <row r="33" spans="1:2" x14ac:dyDescent="0.25">
      <c r="A33" s="11" t="s">
        <v>105</v>
      </c>
    </row>
    <row r="35" spans="1:2" ht="15.75" x14ac:dyDescent="0.25">
      <c r="A35" s="12" t="s">
        <v>97</v>
      </c>
    </row>
    <row r="36" spans="1:2" x14ac:dyDescent="0.25">
      <c r="A36" s="16" t="s">
        <v>63</v>
      </c>
      <c r="B36" t="s">
        <v>81</v>
      </c>
    </row>
    <row r="37" spans="1:2" x14ac:dyDescent="0.25">
      <c r="A37" s="14" t="s">
        <v>64</v>
      </c>
      <c r="B37" t="s">
        <v>81</v>
      </c>
    </row>
  </sheetData>
  <mergeCells count="4">
    <mergeCell ref="L1:L2"/>
    <mergeCell ref="D1:H1"/>
    <mergeCell ref="A1:C1"/>
    <mergeCell ref="G21:K2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0" zoomScaleNormal="80" workbookViewId="0"/>
  </sheetViews>
  <sheetFormatPr defaultColWidth="11.42578125" defaultRowHeight="15" x14ac:dyDescent="0.25"/>
  <cols>
    <col min="1" max="1" width="51.28515625" style="1" customWidth="1"/>
    <col min="2" max="2" width="13.7109375" bestFit="1" customWidth="1"/>
    <col min="3" max="3" width="43.42578125" bestFit="1" customWidth="1"/>
    <col min="4" max="4" width="13.28515625" customWidth="1"/>
    <col min="5" max="5" width="39.85546875" bestFit="1" customWidth="1"/>
    <col min="6" max="6" width="7.140625" customWidth="1"/>
    <col min="7" max="7" width="10.85546875" bestFit="1" customWidth="1"/>
    <col min="8" max="9" width="7.140625" customWidth="1"/>
  </cols>
  <sheetData>
    <row r="1" spans="1:10" ht="15.75" x14ac:dyDescent="0.25">
      <c r="A1" s="38" t="s">
        <v>55</v>
      </c>
      <c r="B1" s="89" t="s">
        <v>98</v>
      </c>
      <c r="C1" s="90"/>
      <c r="D1" s="90"/>
      <c r="E1" s="90"/>
      <c r="F1" s="91"/>
      <c r="G1" s="7"/>
      <c r="H1" s="7"/>
      <c r="I1" s="7"/>
      <c r="J1" s="87" t="s">
        <v>54</v>
      </c>
    </row>
    <row r="2" spans="1:10" x14ac:dyDescent="0.25">
      <c r="A2" s="6" t="s">
        <v>52</v>
      </c>
      <c r="B2" s="5" t="s">
        <v>53</v>
      </c>
      <c r="C2" s="5" t="s">
        <v>52</v>
      </c>
      <c r="D2" s="5" t="s">
        <v>51</v>
      </c>
      <c r="E2" s="5" t="s">
        <v>50</v>
      </c>
      <c r="F2" s="5" t="s">
        <v>56</v>
      </c>
      <c r="G2" s="5" t="s">
        <v>62</v>
      </c>
      <c r="H2" s="5" t="s">
        <v>61</v>
      </c>
      <c r="I2" s="5" t="s">
        <v>68</v>
      </c>
      <c r="J2" s="88"/>
    </row>
    <row r="3" spans="1:10" x14ac:dyDescent="0.25">
      <c r="A3" s="4" t="s">
        <v>48</v>
      </c>
      <c r="B3" s="3" t="s">
        <v>49</v>
      </c>
      <c r="C3" s="3" t="s">
        <v>48</v>
      </c>
      <c r="D3" s="3" t="s">
        <v>3</v>
      </c>
      <c r="E3" s="3" t="s">
        <v>2</v>
      </c>
      <c r="F3" s="3" t="s">
        <v>57</v>
      </c>
      <c r="G3" s="3" t="s">
        <v>65</v>
      </c>
      <c r="H3" s="3" t="s">
        <v>67</v>
      </c>
      <c r="I3" s="3" t="s">
        <v>66</v>
      </c>
      <c r="J3" s="2" t="s">
        <v>7</v>
      </c>
    </row>
    <row r="4" spans="1:10" x14ac:dyDescent="0.25">
      <c r="A4" s="4" t="s">
        <v>47</v>
      </c>
      <c r="B4" s="3" t="s">
        <v>46</v>
      </c>
      <c r="C4" s="3" t="s">
        <v>45</v>
      </c>
      <c r="D4" s="3" t="s">
        <v>3</v>
      </c>
      <c r="E4" s="3" t="s">
        <v>2</v>
      </c>
      <c r="F4" s="3" t="s">
        <v>57</v>
      </c>
      <c r="G4" s="3" t="s">
        <v>65</v>
      </c>
      <c r="H4" s="3" t="s">
        <v>67</v>
      </c>
      <c r="I4" s="3" t="s">
        <v>66</v>
      </c>
      <c r="J4" s="2" t="s">
        <v>7</v>
      </c>
    </row>
    <row r="5" spans="1:10" x14ac:dyDescent="0.25">
      <c r="A5" s="4" t="s">
        <v>43</v>
      </c>
      <c r="B5" s="3" t="s">
        <v>44</v>
      </c>
      <c r="C5" s="3" t="s">
        <v>43</v>
      </c>
      <c r="D5" s="3" t="s">
        <v>3</v>
      </c>
      <c r="E5" s="3" t="s">
        <v>2</v>
      </c>
      <c r="F5" s="3" t="s">
        <v>57</v>
      </c>
      <c r="G5" s="3" t="s">
        <v>65</v>
      </c>
      <c r="H5" s="3" t="s">
        <v>67</v>
      </c>
      <c r="I5" s="3" t="s">
        <v>66</v>
      </c>
      <c r="J5" s="2" t="s">
        <v>7</v>
      </c>
    </row>
    <row r="6" spans="1:10" x14ac:dyDescent="0.25">
      <c r="A6" s="4" t="s">
        <v>41</v>
      </c>
      <c r="B6" s="3" t="s">
        <v>42</v>
      </c>
      <c r="C6" s="3" t="s">
        <v>41</v>
      </c>
      <c r="D6" s="3" t="s">
        <v>3</v>
      </c>
      <c r="E6" s="3" t="s">
        <v>2</v>
      </c>
      <c r="F6" s="3" t="s">
        <v>57</v>
      </c>
      <c r="G6" s="3" t="s">
        <v>65</v>
      </c>
      <c r="H6" s="3" t="s">
        <v>67</v>
      </c>
      <c r="I6" s="3" t="s">
        <v>66</v>
      </c>
      <c r="J6" s="2" t="s">
        <v>7</v>
      </c>
    </row>
    <row r="7" spans="1:10" x14ac:dyDescent="0.25">
      <c r="A7" s="39" t="s">
        <v>40</v>
      </c>
      <c r="B7" s="30" t="s">
        <v>39</v>
      </c>
      <c r="C7" s="30" t="s">
        <v>38</v>
      </c>
      <c r="D7" s="30" t="s">
        <v>3</v>
      </c>
      <c r="E7" s="30" t="s">
        <v>2</v>
      </c>
      <c r="F7" s="30" t="s">
        <v>57</v>
      </c>
      <c r="G7" s="30" t="s">
        <v>65</v>
      </c>
      <c r="H7" s="30" t="s">
        <v>67</v>
      </c>
      <c r="I7" s="30" t="s">
        <v>66</v>
      </c>
      <c r="J7" s="32" t="s">
        <v>1</v>
      </c>
    </row>
    <row r="8" spans="1:10" x14ac:dyDescent="0.25">
      <c r="A8" s="4" t="s">
        <v>36</v>
      </c>
      <c r="B8" s="3" t="s">
        <v>37</v>
      </c>
      <c r="C8" s="3" t="s">
        <v>36</v>
      </c>
      <c r="D8" s="3" t="s">
        <v>3</v>
      </c>
      <c r="E8" s="3" t="s">
        <v>2</v>
      </c>
      <c r="F8" s="3" t="s">
        <v>57</v>
      </c>
      <c r="G8" s="3" t="s">
        <v>65</v>
      </c>
      <c r="H8" s="3" t="s">
        <v>67</v>
      </c>
      <c r="I8" s="3" t="s">
        <v>66</v>
      </c>
      <c r="J8" s="2" t="s">
        <v>7</v>
      </c>
    </row>
    <row r="9" spans="1:10" x14ac:dyDescent="0.25">
      <c r="A9" s="4" t="s">
        <v>34</v>
      </c>
      <c r="B9" s="3" t="s">
        <v>35</v>
      </c>
      <c r="C9" s="3" t="s">
        <v>34</v>
      </c>
      <c r="D9" s="3" t="s">
        <v>3</v>
      </c>
      <c r="E9" s="3" t="s">
        <v>2</v>
      </c>
      <c r="F9" s="3" t="s">
        <v>57</v>
      </c>
      <c r="G9" s="3" t="s">
        <v>65</v>
      </c>
      <c r="H9" s="3" t="s">
        <v>67</v>
      </c>
      <c r="I9" s="3" t="s">
        <v>66</v>
      </c>
      <c r="J9" s="2" t="s">
        <v>7</v>
      </c>
    </row>
    <row r="10" spans="1:10" x14ac:dyDescent="0.25">
      <c r="A10" s="4" t="s">
        <v>32</v>
      </c>
      <c r="B10" s="3" t="s">
        <v>33</v>
      </c>
      <c r="C10" s="3" t="s">
        <v>32</v>
      </c>
      <c r="D10" s="3" t="s">
        <v>3</v>
      </c>
      <c r="E10" s="3" t="s">
        <v>2</v>
      </c>
      <c r="F10" s="3" t="s">
        <v>57</v>
      </c>
      <c r="G10" s="3" t="s">
        <v>65</v>
      </c>
      <c r="H10" s="3" t="s">
        <v>67</v>
      </c>
      <c r="I10" s="3" t="s">
        <v>66</v>
      </c>
      <c r="J10" s="2" t="s">
        <v>7</v>
      </c>
    </row>
    <row r="11" spans="1:10" x14ac:dyDescent="0.25">
      <c r="A11" s="39" t="s">
        <v>31</v>
      </c>
      <c r="B11" s="30" t="s">
        <v>30</v>
      </c>
      <c r="C11" s="30" t="s">
        <v>29</v>
      </c>
      <c r="D11" s="30" t="s">
        <v>3</v>
      </c>
      <c r="E11" s="30" t="s">
        <v>2</v>
      </c>
      <c r="F11" s="30" t="s">
        <v>57</v>
      </c>
      <c r="G11" s="30" t="s">
        <v>65</v>
      </c>
      <c r="H11" s="30" t="s">
        <v>67</v>
      </c>
      <c r="I11" s="30" t="s">
        <v>66</v>
      </c>
      <c r="J11" s="32" t="s">
        <v>1</v>
      </c>
    </row>
    <row r="12" spans="1:10" x14ac:dyDescent="0.25">
      <c r="A12" s="39" t="s">
        <v>28</v>
      </c>
      <c r="B12" s="30" t="s">
        <v>5</v>
      </c>
      <c r="C12" s="30" t="s">
        <v>4</v>
      </c>
      <c r="D12" s="30" t="s">
        <v>27</v>
      </c>
      <c r="E12" s="30" t="s">
        <v>26</v>
      </c>
      <c r="F12" s="30" t="s">
        <v>57</v>
      </c>
      <c r="G12" s="30" t="s">
        <v>65</v>
      </c>
      <c r="H12" s="30" t="s">
        <v>67</v>
      </c>
      <c r="I12" s="30" t="s">
        <v>66</v>
      </c>
      <c r="J12" s="32" t="s">
        <v>1</v>
      </c>
    </row>
    <row r="13" spans="1:10" x14ac:dyDescent="0.25">
      <c r="A13" s="4" t="s">
        <v>25</v>
      </c>
      <c r="B13" s="3" t="s">
        <v>5</v>
      </c>
      <c r="C13" s="3" t="s">
        <v>4</v>
      </c>
      <c r="D13" s="3" t="s">
        <v>24</v>
      </c>
      <c r="E13" s="3" t="s">
        <v>23</v>
      </c>
      <c r="F13" s="3" t="s">
        <v>57</v>
      </c>
      <c r="G13" s="3" t="s">
        <v>65</v>
      </c>
      <c r="H13" s="3" t="s">
        <v>67</v>
      </c>
      <c r="I13" s="3" t="s">
        <v>66</v>
      </c>
      <c r="J13" s="2" t="s">
        <v>7</v>
      </c>
    </row>
    <row r="14" spans="1:10" x14ac:dyDescent="0.25">
      <c r="A14" s="39" t="s">
        <v>22</v>
      </c>
      <c r="B14" s="30" t="s">
        <v>5</v>
      </c>
      <c r="C14" s="30" t="s">
        <v>4</v>
      </c>
      <c r="D14" s="30" t="s">
        <v>21</v>
      </c>
      <c r="E14" s="30" t="s">
        <v>20</v>
      </c>
      <c r="F14" s="30" t="s">
        <v>57</v>
      </c>
      <c r="G14" s="30" t="s">
        <v>65</v>
      </c>
      <c r="H14" s="30" t="s">
        <v>67</v>
      </c>
      <c r="I14" s="30" t="s">
        <v>66</v>
      </c>
      <c r="J14" s="32" t="s">
        <v>1</v>
      </c>
    </row>
    <row r="15" spans="1:10" x14ac:dyDescent="0.25">
      <c r="A15" s="4" t="s">
        <v>19</v>
      </c>
      <c r="B15" s="3" t="s">
        <v>5</v>
      </c>
      <c r="C15" s="3" t="s">
        <v>4</v>
      </c>
      <c r="D15" s="3" t="s">
        <v>18</v>
      </c>
      <c r="E15" s="3" t="s">
        <v>17</v>
      </c>
      <c r="F15" s="3" t="s">
        <v>57</v>
      </c>
      <c r="G15" s="3" t="s">
        <v>65</v>
      </c>
      <c r="H15" s="3" t="s">
        <v>67</v>
      </c>
      <c r="I15" s="3" t="s">
        <v>66</v>
      </c>
      <c r="J15" s="2" t="s">
        <v>7</v>
      </c>
    </row>
    <row r="16" spans="1:10" x14ac:dyDescent="0.25">
      <c r="A16" s="4" t="s">
        <v>16</v>
      </c>
      <c r="B16" s="3" t="s">
        <v>5</v>
      </c>
      <c r="C16" s="3" t="s">
        <v>4</v>
      </c>
      <c r="D16" s="3" t="s">
        <v>15</v>
      </c>
      <c r="E16" s="3" t="s">
        <v>14</v>
      </c>
      <c r="F16" s="3" t="s">
        <v>57</v>
      </c>
      <c r="G16" s="3" t="s">
        <v>65</v>
      </c>
      <c r="H16" s="3" t="s">
        <v>67</v>
      </c>
      <c r="I16" s="3" t="s">
        <v>66</v>
      </c>
      <c r="J16" s="2" t="s">
        <v>7</v>
      </c>
    </row>
    <row r="17" spans="1:10" x14ac:dyDescent="0.25">
      <c r="A17" s="4" t="s">
        <v>13</v>
      </c>
      <c r="B17" s="3" t="s">
        <v>5</v>
      </c>
      <c r="C17" s="3" t="s">
        <v>4</v>
      </c>
      <c r="D17" s="3" t="s">
        <v>12</v>
      </c>
      <c r="E17" s="3" t="s">
        <v>11</v>
      </c>
      <c r="F17" s="3" t="s">
        <v>57</v>
      </c>
      <c r="G17" s="3" t="s">
        <v>65</v>
      </c>
      <c r="H17" s="3" t="s">
        <v>67</v>
      </c>
      <c r="I17" s="3" t="s">
        <v>66</v>
      </c>
      <c r="J17" s="2" t="s">
        <v>7</v>
      </c>
    </row>
    <row r="18" spans="1:10" x14ac:dyDescent="0.25">
      <c r="A18" s="4" t="s">
        <v>10</v>
      </c>
      <c r="B18" s="3" t="s">
        <v>5</v>
      </c>
      <c r="C18" s="3" t="s">
        <v>4</v>
      </c>
      <c r="D18" s="3" t="s">
        <v>9</v>
      </c>
      <c r="E18" s="3" t="s">
        <v>8</v>
      </c>
      <c r="F18" s="3" t="s">
        <v>57</v>
      </c>
      <c r="G18" s="3" t="s">
        <v>65</v>
      </c>
      <c r="H18" s="3" t="s">
        <v>67</v>
      </c>
      <c r="I18" s="3" t="s">
        <v>66</v>
      </c>
      <c r="J18" s="2" t="s">
        <v>7</v>
      </c>
    </row>
    <row r="19" spans="1:10" x14ac:dyDescent="0.25">
      <c r="A19" s="40" t="s">
        <v>6</v>
      </c>
      <c r="B19" s="34" t="s">
        <v>5</v>
      </c>
      <c r="C19" s="34" t="s">
        <v>4</v>
      </c>
      <c r="D19" s="34" t="s">
        <v>3</v>
      </c>
      <c r="E19" s="34" t="s">
        <v>2</v>
      </c>
      <c r="F19" s="34" t="s">
        <v>57</v>
      </c>
      <c r="G19" s="34" t="s">
        <v>65</v>
      </c>
      <c r="H19" s="34" t="s">
        <v>67</v>
      </c>
      <c r="I19" s="34" t="s">
        <v>66</v>
      </c>
      <c r="J19" s="36" t="s">
        <v>1</v>
      </c>
    </row>
    <row r="21" spans="1:10" x14ac:dyDescent="0.25">
      <c r="E21" s="94" t="s">
        <v>0</v>
      </c>
      <c r="F21" s="95"/>
      <c r="G21" s="95"/>
      <c r="H21" s="95"/>
      <c r="I21" s="96"/>
      <c r="J21" s="37">
        <v>5</v>
      </c>
    </row>
    <row r="26" spans="1:10" ht="15.75" x14ac:dyDescent="0.25">
      <c r="A26" s="12" t="s">
        <v>69</v>
      </c>
    </row>
    <row r="27" spans="1:10" x14ac:dyDescent="0.25">
      <c r="A27" s="9" t="s">
        <v>60</v>
      </c>
    </row>
    <row r="28" spans="1:10" x14ac:dyDescent="0.25">
      <c r="A28" s="41" t="s">
        <v>99</v>
      </c>
    </row>
    <row r="30" spans="1:10" x14ac:dyDescent="0.25">
      <c r="A30" s="8" t="s">
        <v>58</v>
      </c>
    </row>
    <row r="31" spans="1:10" x14ac:dyDescent="0.25">
      <c r="A31" s="9" t="s">
        <v>59</v>
      </c>
    </row>
    <row r="32" spans="1:10" x14ac:dyDescent="0.25">
      <c r="A32" s="10" t="s">
        <v>85</v>
      </c>
    </row>
    <row r="33" spans="1:1" x14ac:dyDescent="0.25">
      <c r="A33" s="11" t="s">
        <v>105</v>
      </c>
    </row>
  </sheetData>
  <mergeCells count="3">
    <mergeCell ref="B1:F1"/>
    <mergeCell ref="J1:J2"/>
    <mergeCell ref="E21:I2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0" zoomScaleNormal="80" workbookViewId="0">
      <selection activeCell="A39" sqref="A39"/>
    </sheetView>
  </sheetViews>
  <sheetFormatPr defaultColWidth="11.42578125" defaultRowHeight="15" x14ac:dyDescent="0.25"/>
  <cols>
    <col min="1" max="1" width="51.28515625" style="1" customWidth="1"/>
    <col min="2" max="2" width="16.5703125" customWidth="1"/>
    <col min="3" max="3" width="43.42578125" bestFit="1" customWidth="1"/>
    <col min="4" max="4" width="13.28515625" customWidth="1"/>
    <col min="5" max="5" width="39.85546875" bestFit="1" customWidth="1"/>
    <col min="6" max="6" width="7.140625" customWidth="1"/>
    <col min="7" max="7" width="10.85546875" bestFit="1" customWidth="1"/>
    <col min="8" max="9" width="7.140625" customWidth="1"/>
    <col min="10" max="10" width="16.85546875" customWidth="1"/>
  </cols>
  <sheetData>
    <row r="1" spans="1:11" ht="15.75" x14ac:dyDescent="0.25">
      <c r="A1" s="38" t="s">
        <v>55</v>
      </c>
      <c r="B1" s="89" t="s">
        <v>98</v>
      </c>
      <c r="C1" s="90"/>
      <c r="D1" s="90"/>
      <c r="E1" s="90"/>
      <c r="F1" s="90"/>
      <c r="G1" s="90"/>
      <c r="H1" s="90"/>
      <c r="I1" s="90"/>
      <c r="J1" s="91"/>
      <c r="K1" s="97" t="s">
        <v>54</v>
      </c>
    </row>
    <row r="2" spans="1:11" x14ac:dyDescent="0.25">
      <c r="A2" s="6" t="s">
        <v>52</v>
      </c>
      <c r="B2" s="5" t="s">
        <v>53</v>
      </c>
      <c r="C2" s="5" t="s">
        <v>52</v>
      </c>
      <c r="D2" s="5" t="s">
        <v>51</v>
      </c>
      <c r="E2" s="5" t="s">
        <v>50</v>
      </c>
      <c r="F2" s="5" t="s">
        <v>56</v>
      </c>
      <c r="G2" s="5" t="s">
        <v>62</v>
      </c>
      <c r="H2" s="5" t="s">
        <v>61</v>
      </c>
      <c r="I2" s="5" t="s">
        <v>68</v>
      </c>
      <c r="J2" s="5" t="s">
        <v>60</v>
      </c>
      <c r="K2" s="98"/>
    </row>
    <row r="3" spans="1:11" x14ac:dyDescent="0.25">
      <c r="A3" s="43" t="s">
        <v>70</v>
      </c>
      <c r="B3" s="30" t="s">
        <v>74</v>
      </c>
      <c r="C3" s="30" t="s">
        <v>77</v>
      </c>
      <c r="D3" s="44" t="s">
        <v>78</v>
      </c>
      <c r="E3" s="44" t="s">
        <v>78</v>
      </c>
      <c r="F3" s="44" t="s">
        <v>78</v>
      </c>
      <c r="G3" s="30" t="s">
        <v>65</v>
      </c>
      <c r="H3" s="30" t="s">
        <v>84</v>
      </c>
      <c r="I3" s="30" t="s">
        <v>66</v>
      </c>
      <c r="J3" s="45" t="s">
        <v>102</v>
      </c>
      <c r="K3" s="30" t="s">
        <v>1</v>
      </c>
    </row>
    <row r="4" spans="1:11" x14ac:dyDescent="0.25">
      <c r="A4" s="43" t="s">
        <v>71</v>
      </c>
      <c r="B4" s="30" t="s">
        <v>73</v>
      </c>
      <c r="C4" s="30" t="s">
        <v>76</v>
      </c>
      <c r="D4" s="44" t="s">
        <v>78</v>
      </c>
      <c r="E4" s="44" t="s">
        <v>78</v>
      </c>
      <c r="F4" s="44" t="s">
        <v>78</v>
      </c>
      <c r="G4" s="30" t="s">
        <v>65</v>
      </c>
      <c r="H4" s="30" t="s">
        <v>84</v>
      </c>
      <c r="I4" s="30" t="s">
        <v>66</v>
      </c>
      <c r="J4" s="30"/>
      <c r="K4" s="30" t="s">
        <v>1</v>
      </c>
    </row>
    <row r="5" spans="1:11" x14ac:dyDescent="0.25">
      <c r="A5" s="46" t="s">
        <v>72</v>
      </c>
      <c r="B5" s="34" t="s">
        <v>75</v>
      </c>
      <c r="C5" s="34" t="s">
        <v>72</v>
      </c>
      <c r="D5" s="47" t="s">
        <v>78</v>
      </c>
      <c r="E5" s="47" t="s">
        <v>78</v>
      </c>
      <c r="F5" s="47" t="s">
        <v>78</v>
      </c>
      <c r="G5" s="34" t="s">
        <v>65</v>
      </c>
      <c r="H5" s="34" t="s">
        <v>61</v>
      </c>
      <c r="I5" s="34" t="s">
        <v>66</v>
      </c>
      <c r="J5" s="34"/>
      <c r="K5" s="34" t="s">
        <v>1</v>
      </c>
    </row>
    <row r="6" spans="1:11" x14ac:dyDescent="0.25">
      <c r="A6" s="42" t="s">
        <v>100</v>
      </c>
    </row>
    <row r="7" spans="1:11" x14ac:dyDescent="0.25">
      <c r="E7" s="94" t="s">
        <v>0</v>
      </c>
      <c r="F7" s="95"/>
      <c r="G7" s="95"/>
      <c r="H7" s="95"/>
      <c r="I7" s="95"/>
      <c r="J7" s="96"/>
      <c r="K7" s="37">
        <v>3</v>
      </c>
    </row>
    <row r="14" spans="1:11" x14ac:dyDescent="0.25">
      <c r="A14" s="48" t="s">
        <v>69</v>
      </c>
    </row>
    <row r="15" spans="1:11" x14ac:dyDescent="0.25">
      <c r="A15" s="49" t="s">
        <v>60</v>
      </c>
    </row>
    <row r="16" spans="1:11" x14ac:dyDescent="0.25">
      <c r="A16" s="50" t="s">
        <v>104</v>
      </c>
    </row>
    <row r="17" spans="1:1" x14ac:dyDescent="0.25">
      <c r="A17" s="4"/>
    </row>
    <row r="18" spans="1:1" x14ac:dyDescent="0.25">
      <c r="A18" s="51" t="s">
        <v>58</v>
      </c>
    </row>
    <row r="19" spans="1:1" x14ac:dyDescent="0.25">
      <c r="A19" s="49" t="s">
        <v>59</v>
      </c>
    </row>
    <row r="20" spans="1:1" x14ac:dyDescent="0.25">
      <c r="A20" s="52" t="s">
        <v>85</v>
      </c>
    </row>
    <row r="21" spans="1:1" x14ac:dyDescent="0.25">
      <c r="A21" s="50" t="s">
        <v>105</v>
      </c>
    </row>
  </sheetData>
  <mergeCells count="3">
    <mergeCell ref="B1:J1"/>
    <mergeCell ref="E7:J7"/>
    <mergeCell ref="K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FinalDataStructure</vt:lpstr>
      <vt:lpstr>DataItem_feature</vt:lpstr>
      <vt:lpstr>GDPcurrent-NCU-countries</vt:lpstr>
      <vt:lpstr>GDPcurrent-USD-countries</vt:lpstr>
      <vt:lpstr>XRates-pop-countries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Vander Donckt</dc:creator>
  <cp:lastModifiedBy>Marie VanderDonckt (ESS)</cp:lastModifiedBy>
  <dcterms:created xsi:type="dcterms:W3CDTF">2015-06-08T09:41:09Z</dcterms:created>
  <dcterms:modified xsi:type="dcterms:W3CDTF">2015-06-19T13:09:49Z</dcterms:modified>
</cp:coreProperties>
</file>