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6B4FBFF0-59CE-423D-8E9B-E158C68DACA5}" xr6:coauthVersionLast="47" xr6:coauthVersionMax="47" xr10:uidLastSave="{00000000-0000-0000-0000-000000000000}"/>
  <bookViews>
    <workbookView xWindow="-120" yWindow="-120" windowWidth="29040" windowHeight="15840" xr2:uid="{6D7873E2-7054-4C82-BBE9-01E533ACEBED}"/>
  </bookViews>
  <sheets>
    <sheet name="Main" sheetId="1" r:id="rId1"/>
    <sheet name="Currencies"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 i="1" l="1" a="1"/>
  <c r="H12" i="1" s="1"/>
  <c r="D12" i="1" a="1"/>
  <c r="D12" i="1" s="1"/>
  <c r="C12" i="1" a="1"/>
  <c r="C12" i="1" s="1"/>
  <c r="K3" i="1" l="1"/>
  <c r="I3" i="1" l="1"/>
  <c r="H4" i="1" a="1"/>
  <c r="H4" i="1" s="1"/>
  <c r="D4" i="2" a="1"/>
  <c r="D4" i="2" s="1"/>
  <c r="D5" i="2" a="1"/>
  <c r="D5" i="2" s="1"/>
  <c r="C4" i="2" a="1"/>
  <c r="C4" i="2" s="1"/>
  <c r="D3" i="2" a="1"/>
  <c r="D3" i="2" s="1"/>
  <c r="C5" i="2" a="1"/>
  <c r="C5" i="2" s="1"/>
  <c r="C3" i="2" a="1"/>
  <c r="C3" i="2" s="1"/>
  <c r="H11" i="1" a="1"/>
  <c r="H11" i="1" s="1"/>
  <c r="D11" i="1" a="1"/>
  <c r="D11" i="1" s="1"/>
  <c r="C11" i="1" a="1"/>
  <c r="C11" i="1" s="1"/>
  <c r="H10" i="1" a="1"/>
  <c r="H10" i="1" s="1"/>
  <c r="D10" i="1" a="1"/>
  <c r="D10" i="1" s="1"/>
  <c r="C10" i="1" a="1"/>
  <c r="C10" i="1" s="1"/>
  <c r="H9" i="1" a="1"/>
  <c r="H9" i="1" s="1"/>
  <c r="C9" i="1" a="1"/>
  <c r="C9" i="1" s="1"/>
  <c r="D9" i="1" a="1"/>
  <c r="D9" i="1" s="1"/>
  <c r="H8" i="1" a="1"/>
  <c r="H8" i="1" s="1"/>
  <c r="D8" i="1" a="1"/>
  <c r="D8" i="1" s="1"/>
  <c r="H7" i="1" a="1"/>
  <c r="H7" i="1" s="1"/>
  <c r="D7" i="1" a="1"/>
  <c r="D7" i="1" s="1"/>
  <c r="C7" i="1" a="1"/>
  <c r="C7" i="1" s="1"/>
  <c r="H6" i="1" a="1"/>
  <c r="H6" i="1" s="1"/>
  <c r="H5" i="1" a="1"/>
  <c r="H5" i="1" s="1"/>
  <c r="H3" i="1" a="1"/>
  <c r="H3" i="1" s="1"/>
  <c r="D6" i="1" a="1"/>
  <c r="D6" i="1" s="1"/>
  <c r="D5" i="1" a="1"/>
  <c r="D5" i="1" s="1"/>
  <c r="D4" i="1" a="1"/>
  <c r="D4" i="1" s="1"/>
  <c r="D3" i="1" a="1"/>
  <c r="D3" i="1" s="1"/>
  <c r="C6" i="1" a="1"/>
  <c r="C6" i="1" s="1"/>
  <c r="C5" i="1" a="1"/>
  <c r="C5" i="1" s="1"/>
  <c r="C4" i="1" a="1"/>
  <c r="C4" i="1" s="1"/>
  <c r="C3" i="1" a="1"/>
  <c r="C3" i="1" s="1"/>
  <c r="J3" i="1" l="1"/>
  <c r="L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1"/>
        </ext>
      </extLst>
    </bk>
    <bk>
      <extLst>
        <ext uri="{3e2802c4-a4d2-4d8b-9148-e3be6c30e623}">
          <xlrd:rvb i="44"/>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5"/>
        </ext>
      </extLst>
    </bk>
    <bk>
      <extLst>
        <ext uri="{3e2802c4-a4d2-4d8b-9148-e3be6c30e623}">
          <xlrd:rvb i="98"/>
        </ext>
      </extLst>
    </bk>
    <bk>
      <extLst>
        <ext uri="{3e2802c4-a4d2-4d8b-9148-e3be6c30e623}">
          <xlrd:rvb i="101"/>
        </ext>
      </extLst>
    </bk>
    <bk>
      <extLst>
        <ext uri="{3e2802c4-a4d2-4d8b-9148-e3be6c30e623}">
          <xlrd:rvb i="104"/>
        </ext>
      </extLst>
    </bk>
    <bk>
      <extLst>
        <ext uri="{3e2802c4-a4d2-4d8b-9148-e3be6c30e623}">
          <xlrd:rvb i="107"/>
        </ext>
      </extLst>
    </bk>
    <bk>
      <extLst>
        <ext uri="{3e2802c4-a4d2-4d8b-9148-e3be6c30e623}">
          <xlrd:rvb i="110"/>
        </ext>
      </extLst>
    </bk>
    <bk>
      <extLst>
        <ext uri="{3e2802c4-a4d2-4d8b-9148-e3be6c30e623}">
          <xlrd:rvb i="113"/>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3"/>
        </ext>
      </extLst>
    </bk>
    <bk>
      <extLst>
        <ext uri="{3e2802c4-a4d2-4d8b-9148-e3be6c30e623}">
          <xlrd:rvb i="165"/>
        </ext>
      </extLst>
    </bk>
    <bk>
      <extLst>
        <ext uri="{3e2802c4-a4d2-4d8b-9148-e3be6c30e623}">
          <xlrd:rvb i="167"/>
        </ext>
      </extLst>
    </bk>
  </futureMetadata>
  <cellMetadata count="1">
    <bk>
      <rc t="1" v="0"/>
    </bk>
  </cellMetadata>
  <valueMetadata count="5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valueMetadata>
</metadata>
</file>

<file path=xl/sharedStrings.xml><?xml version="1.0" encoding="utf-8"?>
<sst xmlns="http://schemas.openxmlformats.org/spreadsheetml/2006/main" count="53" uniqueCount="52">
  <si>
    <t>Company</t>
  </si>
  <si>
    <t>Industry</t>
  </si>
  <si>
    <t>Update</t>
  </si>
  <si>
    <t>Quarter</t>
  </si>
  <si>
    <t>Ticker</t>
  </si>
  <si>
    <t>Shares</t>
  </si>
  <si>
    <t>MC</t>
  </si>
  <si>
    <t>Net Cash</t>
  </si>
  <si>
    <t>EV</t>
  </si>
  <si>
    <t>ir</t>
  </si>
  <si>
    <t>sec</t>
  </si>
  <si>
    <t>Price</t>
  </si>
  <si>
    <t>DOW US</t>
  </si>
  <si>
    <t>DD US</t>
  </si>
  <si>
    <t>4063 JP</t>
  </si>
  <si>
    <t>XETR GR</t>
  </si>
  <si>
    <t>LIN EU</t>
  </si>
  <si>
    <t>L'Air Liquide</t>
  </si>
  <si>
    <t>AI FR</t>
  </si>
  <si>
    <t>APD US</t>
  </si>
  <si>
    <t>ECL US</t>
  </si>
  <si>
    <t>NTR CA</t>
  </si>
  <si>
    <t>Quote</t>
  </si>
  <si>
    <t>Title</t>
  </si>
  <si>
    <t>filing</t>
  </si>
  <si>
    <t>BP</t>
  </si>
  <si>
    <t>Enbridge</t>
  </si>
  <si>
    <t>Petrobras</t>
  </si>
  <si>
    <t>Duke Energy</t>
  </si>
  <si>
    <t>Rosneft</t>
  </si>
  <si>
    <t>Southern Copamy</t>
  </si>
  <si>
    <t>Canadian Natural Resources</t>
  </si>
  <si>
    <t>Enterprise Products</t>
  </si>
  <si>
    <t>TC Energy</t>
  </si>
  <si>
    <t>CNOOC</t>
  </si>
  <si>
    <t>Energy Transfer Partners</t>
  </si>
  <si>
    <t>Cenovus Energy</t>
  </si>
  <si>
    <t>Pacific Gas &amp; Eletric</t>
  </si>
  <si>
    <t>Oil and Natural Gas</t>
  </si>
  <si>
    <t>CEZ Group</t>
  </si>
  <si>
    <t>Repsol</t>
  </si>
  <si>
    <t>Woodside Petroleum</t>
  </si>
  <si>
    <t>Santos</t>
  </si>
  <si>
    <t>Indian Oil</t>
  </si>
  <si>
    <t>Inpex</t>
  </si>
  <si>
    <t>ENEOS Holdings</t>
  </si>
  <si>
    <t>Chandra Asri Petrochemical</t>
  </si>
  <si>
    <t>Lundin Energy</t>
  </si>
  <si>
    <t>China Gas</t>
  </si>
  <si>
    <t>Cabot Oil &amp; Services</t>
  </si>
  <si>
    <t>Q322</t>
  </si>
  <si>
    <t>UNVR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</si>
</sst>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11]* #,##0.00_-;\-[$¥-411]* #,##0.00_-;_-[$¥-411]* &quot;-&quot;??_-;_-@_-"/>
    <numFmt numFmtId="165" formatCode="_-[$£-809]* #,##0.00_-;\-[$£-809]* #,##0.00_-;_-[$£-809]* &quot;-&quot;??_-;_-@_-"/>
    <numFmt numFmtId="166" formatCode="_([$CAD]\ * #,##0.00_);_([$CAD]\ * \(#,##0.00\);_([$CAD]\ * &quot;-&quot;??_);_(@_)"/>
  </numFmts>
  <fonts count="4" x14ac:knownFonts="1">
    <font>
      <sz val="11"/>
      <color theme="1"/>
      <name val="Arial"/>
      <family val="2"/>
    </font>
    <font>
      <b/>
      <u/>
      <sz val="11"/>
      <color theme="1"/>
      <name val="Arial"/>
      <family val="2"/>
    </font>
    <font>
      <u/>
      <sz val="11"/>
      <color theme="10"/>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4" fontId="1" fillId="0" borderId="0" xfId="0" applyNumberFormat="1" applyFont="1" applyAlignment="1">
      <alignment horizontal="center"/>
    </xf>
    <xf numFmtId="4" fontId="0" fillId="0" borderId="0" xfId="0" applyNumberFormat="1"/>
    <xf numFmtId="0" fontId="0" fillId="0" borderId="0" xfId="0" applyAlignment="1">
      <alignment horizontal="center"/>
    </xf>
    <xf numFmtId="164" fontId="0" fillId="0" borderId="0" xfId="0" applyNumberFormat="1"/>
    <xf numFmtId="165" fontId="0" fillId="0" borderId="0" xfId="0" applyNumberFormat="1"/>
    <xf numFmtId="166" fontId="0" fillId="0" borderId="0" xfId="0" applyNumberFormat="1"/>
    <xf numFmtId="0" fontId="0" fillId="2" borderId="1" xfId="0" applyFill="1" applyBorder="1" applyAlignment="1">
      <alignment horizontal="center"/>
    </xf>
    <xf numFmtId="0" fontId="2" fillId="2" borderId="2" xfId="1" applyFill="1" applyBorder="1" applyAlignment="1">
      <alignment horizontal="center"/>
    </xf>
    <xf numFmtId="0" fontId="0" fillId="2" borderId="2" xfId="0" applyFill="1" applyBorder="1" applyAlignment="1">
      <alignment horizontal="center"/>
    </xf>
    <xf numFmtId="0" fontId="2" fillId="2" borderId="1" xfId="1" applyFill="1" applyBorder="1" applyAlignment="1">
      <alignment horizontal="center"/>
    </xf>
    <xf numFmtId="3" fontId="0" fillId="0" borderId="0" xfId="0" applyNumberFormat="1"/>
    <xf numFmtId="3" fontId="1" fillId="0" borderId="0" xfId="0" applyNumberFormat="1" applyFont="1" applyAlignment="1">
      <alignment horizontal="center"/>
    </xf>
    <xf numFmtId="0" fontId="3" fillId="0" borderId="0" xfId="0" applyFont="1"/>
    <xf numFmtId="14" fontId="0" fillId="0" borderId="0" xfId="0" applyNumberForma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DO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13">
          <cell r="H13">
            <v>703.75926900000002</v>
          </cell>
        </row>
        <row r="15">
          <cell r="H15">
            <v>7232</v>
          </cell>
        </row>
        <row r="16">
          <cell r="H16">
            <v>13470</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68">
  <rv s="0">
    <v>https://www.bing.com/financeapi/forcetrigger?t=bpifbh&amp;q=XNYS%3aDOW&amp;form=skydnc</v>
    <v>Learn more on Bing</v>
  </rv>
  <rv s="1">
    <v>en-US</v>
    <v>bpifbh</v>
    <v>268435456</v>
    <v>1</v>
    <v>Powered by Refinitiv</v>
    <v>0</v>
    <v>Dow Inc. (XNYS:DOW)</v>
    <v>2</v>
    <v>3</v>
    <v>Finance</v>
    <v>4</v>
    <v>71.86</v>
    <v>42.91</v>
    <v>1.355</v>
    <v>0.40500000000000003</v>
    <v>8.4390000000000003E-3</v>
    <v>USD</v>
    <v>Dow Inc. is a holding company for The Dow Chemical Company and its subsidiaries (TDCC). The Company conducts its worldwide operations through six global businesses, which are organized into three segments: Packaging &amp; Specialty Plastics, Industrial Intermediates &amp; Infrastructure, and Performance Materials &amp; Coatings. The Packaging &amp; Specialty Plastics segment consists of two integrated global businesses, such as Hydrocarbons &amp; Energy and Packaging and Specialty Plastics. The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The Performance Materials &amp; Coatings segment consists of two global businesses, such as Coatings &amp; Performance Monomers and Consumer Solutions.</v>
    <v>35700</v>
    <v>New York Stock Exchange</v>
    <v>XNYS</v>
    <v>XNYS</v>
    <v>2211 H H Dow Way, MIDLAND, MI, 48642-4815 US</v>
    <v>48.484999999999999</v>
    <v>Chemicals</v>
    <v>Stock</v>
    <v>44861.7173348375</v>
    <v>0</v>
    <v>47.762900000000002</v>
    <v>34058431323</v>
    <v>Dow Inc.</v>
    <v>Dow Inc.</v>
    <v>48.24</v>
    <v>6.2201000000000004</v>
    <v>47.99</v>
    <v>48.395000000000003</v>
    <v>703759300</v>
    <v>DOW</v>
    <v>Dow Inc. (XNYS:DOW)</v>
    <v>1909820</v>
    <v>6271158</v>
    <v>2018</v>
  </rv>
  <rv s="2">
    <v>1</v>
  </rv>
  <rv s="0">
    <v>https://www.bing.com/financeapi/forcetrigger?t=afkjrw&amp;q=XFRA%3aSEH&amp;form=skydnc</v>
    <v>Learn more on Bing</v>
  </rv>
  <rv s="1">
    <v>en-US</v>
    <v>afkjrw</v>
    <v>268435456</v>
    <v>1</v>
    <v>Powered by Refinitiv</v>
    <v>0</v>
    <v>Shin-Etsu Chemical Co., Ltd. (XFRA:SEH)</v>
    <v>2</v>
    <v>5</v>
    <v>Finance</v>
    <v>6</v>
    <v>167</v>
    <v>63.82</v>
    <v>1.2890999999999999</v>
    <v>4.2</v>
    <v>4.0076000000000001E-2</v>
    <v>EUR</v>
    <v>Shin-Etsu Chemical Co., Ltd. is a Japan-based company primarily engaged in chemical business. The Company operates in six business segments. The Poly Vinyl Chloride and Chemicals segment manufactures and sells vinyl chloride, caustic soda products, chloromethane and methanol. The Silicone segment manufactures and sells Silicone products. The Functional Chemicals segment manufactures and sells cellulose derivatives, metal silicon, poval and synthetic sex pheromone. The Semiconductor Silicon segment manufactures and sells semiconductor silicon products. The Electronic and Functional Materials segment manufactures and sells rare earth magnet, packaging materials for Light Emitting Diode (LED), photoresists, mask blanks, synthetic quartz products, liquid fluoroelastomer and pellicle. The Process, Commercial and Technology Service segment provides resin processed products, exports technology and plant and others.</v>
    <v>24954</v>
    <v>Deutsche Boerse AG</v>
    <v>XFRA</v>
    <v>XFRA</v>
    <v>20F, Marunouchi Eiraku Bldg., 1-4-1, Marunouchi, CHIYODA-KU, TOKYO-TO, 100-0005 JP</v>
    <v>109</v>
    <v>Chemicals</v>
    <v>Stock</v>
    <v>44861.693055555559</v>
    <v>3</v>
    <v>106.45</v>
    <v>6439524000000</v>
    <v>Shin-Etsu Chemical Co., Ltd.</v>
    <v>Shin-Etsu Chemical Co., Ltd.</v>
    <v>106.45</v>
    <v>10.37</v>
    <v>104.8</v>
    <v>109</v>
    <v>416662800</v>
    <v>SEH</v>
    <v>Shin-Etsu Chemical Co., Ltd. (XFRA:SEH)</v>
    <v>320</v>
    <v>1249710</v>
    <v>1926</v>
  </rv>
  <rv s="2">
    <v>4</v>
  </rv>
  <rv s="0">
    <v>https://www.bing.com/financeapi/forcetrigger?t=a1rfsm&amp;q=XNYS%3aDD&amp;form=skydnc</v>
    <v>Learn more on Bing</v>
  </rv>
  <rv s="1">
    <v>en-US</v>
    <v>a1rfsm</v>
    <v>268435456</v>
    <v>1</v>
    <v>Powered by Refinitiv</v>
    <v>0</v>
    <v>DuPont de Nemours, Inc. (XNYS:DD)</v>
    <v>2</v>
    <v>3</v>
    <v>Finance</v>
    <v>7</v>
    <v>85.16</v>
    <v>49.52</v>
    <v>1.4240999999999999</v>
    <v>0.2</v>
    <v>3.503E-3</v>
    <v>USD</v>
    <v>DuPont de Nemours, Inc. provides technology-based materials and solutions. The Company’s segments include Electronics &amp; Industrial, Water &amp; Protection and Mobility &amp; Materials. Electronics &amp; Industrial is a global supplier of various materials and systems for a range of consumer electronics, including mobile devices, television monitors, personal computers and electronics used in a variety of industries. Mobility &amp; Materials segment provides engineering thermoplastics, elastomers, adhesives, silicone encapsulants, pastes, filaments and advanced films to engineers and designers in the transportation, electronics, renewable energy, industrial and consumer end-markets to enable systems solutions for demanding applications and environments. Water &amp; Protection segment is focused on providing engineered products and integrated systems for a range of industries, including, worker safety, water purification and separation, transportation, energy, medical packaging and building materials.</v>
    <v>28000</v>
    <v>New York Stock Exchange</v>
    <v>XNYS</v>
    <v>XNYS</v>
    <v>974 Centre Rd Bldg 730, WILMINGTON, DE, 19805-1269 US</v>
    <v>57.604999999999997</v>
    <v>Chemicals</v>
    <v>Stock</v>
    <v>44861.706802777342</v>
    <v>6</v>
    <v>56.32</v>
    <v>28696669851</v>
    <v>DuPont de Nemours, Inc.</v>
    <v>DuPont de Nemours, Inc.</v>
    <v>57.3</v>
    <v>23.8657</v>
    <v>57.09</v>
    <v>57.29</v>
    <v>500901900</v>
    <v>DD</v>
    <v>DuPont de Nemours, Inc. (XNYS:DD)</v>
    <v>912551</v>
    <v>2943740</v>
    <v>2015</v>
  </rv>
  <rv s="2">
    <v>7</v>
  </rv>
  <rv s="0">
    <v>https://www.bing.com/financeapi/forcetrigger?t=af55zr&amp;q=XFRA%3aBAS&amp;form=skydnc</v>
    <v>Learn more on Bing</v>
  </rv>
  <rv s="1">
    <v>en-US</v>
    <v>af55zr</v>
    <v>268435456</v>
    <v>1</v>
    <v>Powered by Refinitiv</v>
    <v>0</v>
    <v>BASF SE (XFRA:BAS)</v>
    <v>2</v>
    <v>8</v>
    <v>Finance</v>
    <v>6</v>
    <v>95.7</v>
    <v>37.409999999999997</v>
    <v>1.3171999999999999</v>
    <v>0.56999999999999995</v>
    <v>1.2560999999999999E-2</v>
    <v>EUR</v>
    <v>BASF SE is a Germany-based chemical company. The Company operates through six segments, which include Chemicals, Materials, Industrial Solutions, Surface Technologies, Nutrition &amp; Care and Agricultural Solutions. The Chemicals segment consists of the Petrochemicals and Intermediates divisions. The Materials segment consists of Performance Materials and Monomers divisions. The Industrial Solutions segment consists of Dispersions &amp; Pigments and Performance Chemicals divisions. The Surface Technologies segment consists of Catalysts and Coatings divisions. The Nutrition &amp; Care segment consists of Care Chemicals and Nutrition &amp; Health divisions. The Agricultural Solutions segment consists of Agricultural Solutions division, which focuses on provision of crop protection products and seeds.</v>
    <v>111768</v>
    <v>Deutsche Boerse AG</v>
    <v>XFRA</v>
    <v>XFRA</v>
    <v>Carl-Bosch-Str. 38, LUDWIGSHAFEN AM RHEIN, RHEINLAND-PFALZ, 67056 DE</v>
    <v>46.134999999999998</v>
    <v>Chemicals</v>
    <v>Stock</v>
    <v>44861.706250000003</v>
    <v>9</v>
    <v>44.83</v>
    <v>41790780000</v>
    <v>BASF SE</v>
    <v>BASF SE</v>
    <v>45.435000000000002</v>
    <v>8.07</v>
    <v>45.38</v>
    <v>45.95</v>
    <v>918478700</v>
    <v>BAS</v>
    <v>BASF SE (XFRA:BAS)</v>
    <v>6793</v>
    <v>2647160</v>
    <v>2008</v>
  </rv>
  <rv s="2">
    <v>10</v>
  </rv>
  <rv s="0">
    <v>https://www.bing.com/financeapi/forcetrigger?t=bnmq52&amp;q=XNYS%3aLIN&amp;form=skydnc</v>
    <v>Learn more on Bing</v>
  </rv>
  <rv s="1">
    <v>en-US</v>
    <v>bnmq52</v>
    <v>268435456</v>
    <v>1</v>
    <v>Powered by Refinitiv</v>
    <v>0</v>
    <v>LINDE PUBLIC LIMITED COMPANY (XNYS:LIN)</v>
    <v>2</v>
    <v>3</v>
    <v>Finance</v>
    <v>7</v>
    <v>352.18</v>
    <v>262.47000000000003</v>
    <v>0.87649999999999995</v>
    <v>-1.29</v>
    <v>-4.3750000000000004E-3</v>
    <v>USD</v>
    <v>Linde plc is an industrial gas company. The Company's primary products in its industrial gases business are atmospheric gases (oxygen, nitrogen, argon, and rare gases) and process gases (carbon dioxide, helium, hydrogen, electronic gases, specialty gases, and acetylene). The Company's segments include Americas; Europe/Middle East/Africa (EMEA); Asia/South Pacific (APAC); and Engineering. Its Engineering business designs and manufactures equipment for air separation and other industrial gas applications specifically for end customers and is managed on a worldwide basis operating in all geographic segments. The Company also designs and builds equipment that produces industrial gases and offers customers a range of gas production and processing services, such as olefin plants, natural gas plants, air separation plants, hydrogen and synthesis gas plants and other types of plants. The Company's industrial gases are distributed to various end-markets within a regional segment.</v>
    <v>72438</v>
    <v>New York Stock Exchange</v>
    <v>XNYS</v>
    <v>XNYS</v>
    <v>Forge, 43 Church Street West, GUILDFORD, SURREY, GU216HT GB</v>
    <v>296.70999999999998</v>
    <v>Chemicals</v>
    <v>Stock</v>
    <v>44861.706948899999</v>
    <v>12</v>
    <v>292.19</v>
    <v>146295221880</v>
    <v>LINDE PUBLIC LIMITED COMPANY</v>
    <v>LINDE PUBLIC LIMITED COMPANY</v>
    <v>294</v>
    <v>42.7624</v>
    <v>294.83999999999997</v>
    <v>293.55</v>
    <v>498365600</v>
    <v>LIN</v>
    <v>LINDE PUBLIC LIMITED COMPANY (XNYS:LIN)</v>
    <v>969731</v>
    <v>1984410</v>
    <v>2017</v>
  </rv>
  <rv s="2">
    <v>13</v>
  </rv>
  <rv s="0">
    <v>https://www.bing.com/financeapi/forcetrigger?t=ae7bjc&amp;q=XPAR%3aAI&amp;form=skydnc</v>
    <v>Learn more on Bing</v>
  </rv>
  <rv s="1">
    <v>en-US</v>
    <v>ae7bjc</v>
    <v>268435456</v>
    <v>1</v>
    <v>Powered by Refinitiv</v>
    <v>0</v>
    <v>L'Air Liquide Societe Anonyme pour l'Etude et l'Exploitation des Procedes Georges Claude SA (XPAR:AI)</v>
    <v>2</v>
    <v>8</v>
    <v>Finance</v>
    <v>6</v>
    <v>153.4</v>
    <v>114.44</v>
    <v>0.64049999999999996</v>
    <v>-1.1200000000000001</v>
    <v>-8.4320000000000003E-3</v>
    <v>EUR</v>
    <v>L'Air Liquide Societe Anonyme pour l'Etude et l'Exploitation des Procedes Georges Claude SA, formerly Air Liquide SA, is a France-based gas company, which provides gases-related technologies and services. It operates through three segments: Gas &amp; Services, Engineering &amp; Construction and Global Markets &amp; Technologies. Gas &amp; Services is responsible for operations management and performance monitoring. Engineering &amp; Construction designs, develops and builds industrial gas production plants for the Group and third parties as well as designs and manufactures plants in the traditional, renewable and alternative energy sectors. Global Markets &amp; Technologies focuses on new markets which require a global approach, drawing on science, technologies, development models, and usages related to digital transformation. The Company assist across the world many industries, such as aeronautics, automotive, beverage, chemicals, construction, electronics manufacturing, food and glass, among others.</v>
    <v>66400</v>
    <v>Euronext Paris</v>
    <v>XPAR</v>
    <v>XPAR</v>
    <v>75 Quai D Orsay, Paris Cedex 07, PARIS, ILE-DE-FRANCE, 75321 FR</v>
    <v>133.12</v>
    <v>Chemicals</v>
    <v>Stock</v>
    <v>44861.666666666664</v>
    <v>15</v>
    <v>130.72</v>
    <v>69516370000</v>
    <v>L'Air Liquide Societe Anonyme pour l'Etude et l'Exploitation des Procedes Georges Claude SA</v>
    <v>L'Air Liquide Societe Anonyme pour l'Etude et l'Exploitation des Procedes Georges Claude SA</v>
    <v>132.56</v>
    <v>26.2319</v>
    <v>132.82</v>
    <v>131.69999999999999</v>
    <v>523387800</v>
    <v>AI</v>
    <v>L'Air Liquide Societe Anonyme pour l'Etude et l'Exploitation des Procedes Georges Claude SA (XPAR:AI)</v>
    <v>832128</v>
    <v>791180</v>
    <v>1955</v>
  </rv>
  <rv s="2">
    <v>16</v>
  </rv>
  <rv s="0">
    <v>https://www.bing.com/financeapi/forcetrigger?t=a1nl77&amp;q=XNYS%3aAPD&amp;form=skydnc</v>
    <v>Learn more on Bing</v>
  </rv>
  <rv s="1">
    <v>en-US</v>
    <v>a1nl77</v>
    <v>268435456</v>
    <v>1</v>
    <v>Powered by Refinitiv</v>
    <v>0</v>
    <v>AIR PRODUCTS AND CHEMICALS, INC. (XNYS:APD)</v>
    <v>2</v>
    <v>3</v>
    <v>Finance</v>
    <v>4</v>
    <v>316.39</v>
    <v>216.24</v>
    <v>0.81040000000000001</v>
    <v>-0.66</v>
    <v>-2.6190000000000002E-3</v>
    <v>USD</v>
    <v>Air Products and Chemicals, Inc. is an industrial gases company. The Company provides essential industrial gases, related equipment and applications to customers in various industries, including refining, chemical, metals, electronics, manufacturing, and food and beverage. The Company’s segments include Americas, Asia, Europe, and Middle East and India. The Company is also a supplier of liquefied natural gas process technology and equipment. The Company develops, engineers, builds, owns and operates industrial gas projects, including gasification projects, carbon capture projects,, and carbon-free hydrogen projects supporting global transportation and energy transition. It supplies various gases, such as argon, carbon dioxide, food gases, helium, hydrogen, oxygen, and nitrogen. Its applications include aeration, cooling, cryogenic freezing, filling, fire suppression, heat treating, hydrogen fueling, hydro processing, melting, inserting/blanketing, oxygen enrichment, and welding.</v>
    <v>20625</v>
    <v>New York Stock Exchange</v>
    <v>XNYS</v>
    <v>XNYS</v>
    <v>1940 Air Products Blvd., ALLENTOWN, PA, 18106-5500 US</v>
    <v>252.7</v>
    <v>Chemicals</v>
    <v>Stock</v>
    <v>44861.717304988284</v>
    <v>18</v>
    <v>248.95</v>
    <v>55751396640</v>
    <v>AIR PRODUCTS AND CHEMICALS, INC.</v>
    <v>AIR PRODUCTS AND CHEMICALS, INC.</v>
    <v>251.99</v>
    <v>25.130299999999998</v>
    <v>252.02</v>
    <v>251.36</v>
    <v>221799000</v>
    <v>APD</v>
    <v>AIR PRODUCTS AND CHEMICALS, INC. (XNYS:APD)</v>
    <v>379040</v>
    <v>1026298</v>
    <v>1961</v>
  </rv>
  <rv s="2">
    <v>19</v>
  </rv>
  <rv s="0">
    <v>https://www.bing.com/financeapi/forcetrigger?t=a1rlu2&amp;q=XNYS%3aECL&amp;form=skydnc</v>
    <v>Learn more on Bing</v>
  </rv>
  <rv s="1">
    <v>en-US</v>
    <v>a1rlu2</v>
    <v>268435456</v>
    <v>1</v>
    <v>Powered by Refinitiv</v>
    <v>0</v>
    <v>ECOLAB INC. (XNYS:ECL)</v>
    <v>2</v>
    <v>3</v>
    <v>Finance</v>
    <v>4</v>
    <v>238.93</v>
    <v>136.935</v>
    <v>1.0225</v>
    <v>3.05</v>
    <v>2.0038E-2</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156.07499999999999</v>
    <v>Chemicals</v>
    <v>Stock</v>
    <v>44861.71737267344</v>
    <v>21</v>
    <v>152.52000000000001</v>
    <v>44247423192</v>
    <v>ECOLAB INC.</v>
    <v>ECOLAB INC.</v>
    <v>152.52000000000001</v>
    <v>39.694600000000001</v>
    <v>152.21</v>
    <v>155.26</v>
    <v>284989200</v>
    <v>ECL</v>
    <v>ECOLAB INC. (XNYS:ECL)</v>
    <v>406939</v>
    <v>1264357</v>
    <v>1924</v>
  </rv>
  <rv s="2">
    <v>22</v>
  </rv>
  <rv s="0">
    <v>https://www.bing.com/financeapi/forcetrigger?t=ay4m6h&amp;q=XNYS%3aNTR&amp;form=skydnc</v>
    <v>Learn more on Bing</v>
  </rv>
  <rv s="1">
    <v>en-US</v>
    <v>ay4m6h</v>
    <v>268435456</v>
    <v>1</v>
    <v>Powered by Refinitiv</v>
    <v>0</v>
    <v>Nutrien Ltd. (XNYS:NTR)</v>
    <v>2</v>
    <v>9</v>
    <v>Finance</v>
    <v>4</v>
    <v>117.25</v>
    <v>65.84</v>
    <v>0.87929999999999997</v>
    <v>1.79</v>
    <v>2.1810999999999997E-2</v>
    <v>USD</v>
    <v>Nutrien Ltd is Canada-based company, which is a provider of crop inputs and services. The Company operates through four segments: Retail Ag Solutions (Retail), Potash, Nitrogen and Phosphate. The Retail segment distributes crop nutrients, crop protection products, seed and merchandise and it provides services directly to growers through a network of farm centers in North America, South America and Australia. Its Retail business includes Nutrien Ag Solutions and Landmark Retail businesses. It operates approximately 2,000 retail locations in seven countries. The Potash, Nitrogen and Phosphate segments are differentiated by the chemical nutrient contained in the products that each produce. The Company operates approximately two integrated phosphate mining and processing facilities in the United States of America. The Company also operates approximately 16 nitrogen facilities in Canada, Trinidad and United States of America.</v>
    <v>23500</v>
    <v>New York Stock Exchange</v>
    <v>XNYS</v>
    <v>XNYS</v>
    <v>211 19Th Street East, Suite 1700, SASKATOON, SK, S7K 5R6 CA</v>
    <v>83.96</v>
    <v>Chemicals</v>
    <v>Stock</v>
    <v>44861.717177707811</v>
    <v>24</v>
    <v>81.915000000000006</v>
    <v>59100900000</v>
    <v>Nutrien Ltd.</v>
    <v>Nutrien Ltd.</v>
    <v>82.38</v>
    <v>6.6412000000000004</v>
    <v>82.07</v>
    <v>83.86</v>
    <v>533064800</v>
    <v>NTR</v>
    <v>Nutrien Ltd. (XNYS:NTR)</v>
    <v>846691</v>
    <v>2013990</v>
    <v>2017</v>
  </rv>
  <rv s="2">
    <v>25</v>
  </rv>
  <rv s="0">
    <v>https://www.bing.com/financeapi/forcetrigger?t=a24y6h&amp;q=XNYS%3aUNVR&amp;form=skydnc</v>
    <v>Learn more on Bing</v>
  </rv>
  <rv s="1">
    <v>en-US</v>
    <v>a24y6h</v>
    <v>268435456</v>
    <v>1</v>
    <v>Powered by Refinitiv</v>
    <v>0</v>
    <v>UNIVAR SOLUTIONS INC. (XNYS:UNVR)</v>
    <v>2</v>
    <v>3</v>
    <v>Finance</v>
    <v>4</v>
    <v>34</v>
    <v>21.49</v>
    <v>1.6355</v>
    <v>0.2</v>
    <v>7.9430000000000004E-3</v>
    <v>USD</v>
    <v>Univar Solutions Inc. is a global chemical and ingredient distributor and provider of value-added services to customers across a range of industries. The Company’s segments include Univar Solutions USA (USA), Univar Solutions Europe and the Middle East and Africa (EMEA), Univar Solutions Canada (Canada) and Univar Solutions Latin America (LATAM). The USA Segment is a distributor of commodity and specialty chemicals and ingredients with a centralized network in the United States. The EMEA segment supports commodity and specialty chemical and ingredient distribution to customers primarily in its industrial solutions, consumer solutions and general industrial end markets. Its Canadian operations regionally focused through sales offices, solution centers and distribution sites with a sales force. The LATAM segment includes certain developing businesses in Latin America and the Asia-Pacific region. It operates a chemical and ingredient distribution network, comprised of over 600 facilities.</v>
    <v>9450</v>
    <v>New York Stock Exchange</v>
    <v>XNYS</v>
    <v>XNYS</v>
    <v>3075 Highland Pkwy Ste 200, DOWNERS GROVE, IL, 60515-5560 US</v>
    <v>25.64</v>
    <v>Chemicals</v>
    <v>Stock</v>
    <v>44861.71769399297</v>
    <v>27</v>
    <v>25.16</v>
    <v>4233234258</v>
    <v>UNIVAR SOLUTIONS INC.</v>
    <v>UNIVAR SOLUTIONS INC.</v>
    <v>25.42</v>
    <v>7.3771000000000004</v>
    <v>25.18</v>
    <v>25.38</v>
    <v>166794100</v>
    <v>UNVR</v>
    <v>UNIVAR SOLUTIONS INC. (XNYS:UNVR)</v>
    <v>310209</v>
    <v>1294335</v>
    <v>1974</v>
  </rv>
  <rv s="2">
    <v>28</v>
  </rv>
  <rv s="0">
    <v>https://www.bing.com/financeapi/forcetrigger?t=a1qlz2&amp;q=XNYS%3aCVX&amp;form=skydnc</v>
    <v>Learn more on Bing</v>
  </rv>
  <rv s="1">
    <v>en-US</v>
    <v>a1qlz2</v>
    <v>268435456</v>
    <v>1</v>
    <v>Powered by Refinitiv</v>
    <v>0</v>
    <v>CHEVRON CORPORATION (XNYS:CVX)</v>
    <v>2</v>
    <v>3</v>
    <v>Finance</v>
    <v>4</v>
    <v>182.4</v>
    <v>110.73</v>
    <v>1.1868000000000001</v>
    <v>3.3050000000000002</v>
    <v>1.8662999999999999E-2</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181.4</v>
    <v>Oil &amp; Gas</v>
    <v>Stock</v>
    <v>44861.717343888282</v>
    <v>30</v>
    <v>178.48</v>
    <v>353111486825</v>
    <v>CHEVRON CORPORATION</v>
    <v>CHEVRON CORPORATION</v>
    <v>179.85</v>
    <v>11.83</v>
    <v>177.09</v>
    <v>180.39500000000001</v>
    <v>1957435000</v>
    <v>CVX</v>
    <v>CHEVRON CORPORATION (XNYS:CVX)</v>
    <v>5181094</v>
    <v>8431708</v>
    <v>1926</v>
  </rv>
  <rv s="2">
    <v>31</v>
  </rv>
  <rv s="0">
    <v>https://www.bing.com/financeapi/forcetrigger?t=a1q5nm&amp;q=XNYS%3aCOP&amp;form=skydnc</v>
    <v>Learn more on Bing</v>
  </rv>
  <rv s="1">
    <v>en-US</v>
    <v>a1q5nm</v>
    <v>268435456</v>
    <v>1</v>
    <v>Powered by Refinitiv</v>
    <v>0</v>
    <v>CONOCOPHILLIPS (XNYS:COP)</v>
    <v>2</v>
    <v>3</v>
    <v>Finance</v>
    <v>4</v>
    <v>129.44</v>
    <v>66.06</v>
    <v>1.3361000000000001</v>
    <v>2.0499999999999998</v>
    <v>1.6197E-2</v>
    <v>USD</v>
    <v>ConocoPhillips is an independent exploration and production company. The Company explores for, produces, transports and markets crude oil, bitumen, natural gas, liquefied natural gas (LNG) and natural gas liquids. It operates through six segments: Alaska; Lower 48; Canada; Europe, Middle East and North Africa; Asia Pacific; and Other International. The Alaska segment explores for, produces, transports and markets crude oil, natural gas liquids, natural gas and LNG. The Lower 48 segment consists of operations located in the United States and the Gulf of Mexico. Its Canadian operations consists of the Surmont oil sands developments in Alberta and British Columbia. The Europe, Middle East and North Africa segment consists of operations located in the Norwegian sector of the North Sea; the Norwegian Sea; Qatar and Libya. The Other International segment includes exploration activities in Colombia.</v>
    <v>9400</v>
    <v>New York Stock Exchange</v>
    <v>XNYS</v>
    <v>XNYS</v>
    <v>925 N. Eldridge Parkway, HOUSTON, TX, 77079-2703 US</v>
    <v>129.44</v>
    <v>Oil &amp; Gas</v>
    <v>Stock</v>
    <v>44861.717383541407</v>
    <v>33</v>
    <v>127.21</v>
    <v>163737504460</v>
    <v>CONOCOPHILLIPS</v>
    <v>CONOCOPHILLIPS</v>
    <v>128.16999999999999</v>
    <v>10.421900000000001</v>
    <v>126.57</v>
    <v>128.62</v>
    <v>1273033000</v>
    <v>COP</v>
    <v>CONOCOPHILLIPS (XNYS:COP)</v>
    <v>4240495</v>
    <v>7344930</v>
    <v>2001</v>
  </rv>
  <rv s="2">
    <v>34</v>
  </rv>
  <rv s="0">
    <v>https://www.bing.com/financeapi/forcetrigger?t=a269ec&amp;q=XNYS%3aXOM&amp;form=skydnc</v>
    <v>Learn more on Bing</v>
  </rv>
  <rv s="1">
    <v>en-US</v>
    <v>a269ec</v>
    <v>268435456</v>
    <v>1</v>
    <v>Powered by Refinitiv</v>
    <v>0</v>
    <v>EXXON MOBIL CORPORATION (XNYS:XOM)</v>
    <v>2</v>
    <v>3</v>
    <v>Finance</v>
    <v>4</v>
    <v>109.57</v>
    <v>57.96</v>
    <v>1.1063000000000001</v>
    <v>1.7749999999999999</v>
    <v>1.6567000000000002E-2</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109.57</v>
    <v>Oil &amp; Gas</v>
    <v>Stock</v>
    <v>44861.71735239531</v>
    <v>36</v>
    <v>107.6</v>
    <v>453918074940</v>
    <v>EXXON MOBIL CORPORATION</v>
    <v>EXXON MOBIL CORPORATION</v>
    <v>108.41</v>
    <v>11.7189</v>
    <v>107.14</v>
    <v>108.91500000000001</v>
    <v>4167636000</v>
    <v>XOM</v>
    <v>EXXON MOBIL CORPORATION (XNYS:XOM)</v>
    <v>9539776</v>
    <v>20034944</v>
    <v>1882</v>
  </rv>
  <rv s="2">
    <v>37</v>
  </rv>
  <rv s="0">
    <v>https://www.bing.com/financeapi/forcetrigger?t=a21t52&amp;q=XNYS%3aSHEL&amp;form=skydnc</v>
    <v>Learn more on Bing</v>
  </rv>
  <rv s="1">
    <v>en-US</v>
    <v>a21t52</v>
    <v>268435456</v>
    <v>1</v>
    <v>Powered by Refinitiv</v>
    <v>0</v>
    <v>SHELL PLC (XNYS:SHEL)</v>
    <v>2</v>
    <v>3</v>
    <v>Finance</v>
    <v>4</v>
    <v>61.674999999999997</v>
    <v>41.23</v>
    <v>0.67020000000000002</v>
    <v>2.9601000000000002</v>
    <v>5.5525999999999999E-2</v>
    <v>USD</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New York Stock Exchange</v>
    <v>XNYS</v>
    <v>XNYS</v>
    <v>Shell Centre, LONDON, UNITED KINGDOM-NA, SE1 7NA GB</v>
    <v>56.730699999999999</v>
    <v>Oil &amp; Gas</v>
    <v>Stock</v>
    <v>44861.717346168749</v>
    <v>39</v>
    <v>55.85</v>
    <v>188344600000</v>
    <v>SHELL PLC</v>
    <v>SHELL PLC</v>
    <v>55.88</v>
    <v>5.6106999999999996</v>
    <v>53.31</v>
    <v>56.270099999999999</v>
    <v>3571422000</v>
    <v>SHEL</v>
    <v>SHELL PLC (XNYS:SHEL)</v>
    <v>5111543</v>
    <v>5649596</v>
    <v>2002</v>
  </rv>
  <rv s="2">
    <v>40</v>
  </rv>
  <rv s="0">
    <v>https://www.bing.com/financeapi/forcetrigger?t=a24e9c&amp;q=XNYS%3aTTE&amp;form=skydnc</v>
    <v>Learn more on Bing</v>
  </rv>
  <rv s="1">
    <v>en-US</v>
    <v>a24e9c</v>
    <v>268435456</v>
    <v>1</v>
    <v>Powered by Refinitiv</v>
    <v>0</v>
    <v>TotalEnergies SE (XNYS:TTE)</v>
    <v>2</v>
    <v>3</v>
    <v>Finance</v>
    <v>7</v>
    <v>61.15</v>
    <v>44.61</v>
    <v>0.81430000000000002</v>
    <v>0.85</v>
    <v>1.5810999999999999E-2</v>
    <v>USD</v>
    <v>TotalEnergies SE is a France-based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v>
    <v>101309</v>
    <v>New York Stock Exchange</v>
    <v>XNYS</v>
    <v>XNYS</v>
    <v>2 Place Jean Millier, Paris la Defense cedex, PARIS, ILE-DE-FRANCE, 92078 FR</v>
    <v>54.75</v>
    <v>Oil &amp; Gas</v>
    <v>Stock</v>
    <v>44861.706975416404</v>
    <v>42</v>
    <v>54.1</v>
    <v>138105900000</v>
    <v>TotalEnergies SE</v>
    <v>TotalEnergies SE</v>
    <v>54.18</v>
    <v>6.8327999999999998</v>
    <v>53.76</v>
    <v>54.61</v>
    <v>2619131000</v>
    <v>TTE</v>
    <v>TotalEnergies SE (XNYS:TTE)</v>
    <v>1745944</v>
    <v>2491285</v>
    <v>1954</v>
  </rv>
  <rv s="2">
    <v>43</v>
  </rv>
  <rv s="0">
    <v>http://en.wikipedia.org/wiki/Public_domain</v>
    <v>Public domain</v>
  </rv>
  <rv s="0">
    <v>http://ko.wikipedia.org/wiki/페트로차이나</v>
    <v>Wikipedia</v>
  </rv>
  <rv s="3">
    <v>45</v>
    <v>46</v>
  </rv>
  <rv s="4">
    <v>15</v>
    <v>https://www.bing.com/th?id=AMMS_0298e26caad0ebe664eec6c277f5160d&amp;qlt=95</v>
    <v>47</v>
    <v>0</v>
    <v>https://www.bing.com/images/search?form=xlimg&amp;q=petrochina</v>
    <v>Image of PetroChina Company Limited</v>
  </rv>
  <rv s="0">
    <v>https://www.bing.com/financeapi/forcetrigger?t=ah6sim&amp;q=XHKG%3a857&amp;form=skydnc</v>
    <v>Learn more on Bing</v>
  </rv>
  <rv s="5">
    <v>en-US</v>
    <v>ah6sim</v>
    <v>268435456</v>
    <v>1</v>
    <v>Powered by Refinitiv</v>
    <v>10</v>
    <v>PetroChina Company Limited (XHKG:857)</v>
    <v>12</v>
    <v>13</v>
    <v>Finance</v>
    <v>14</v>
    <v>4.49</v>
    <v>3.17</v>
    <v>0.79800000000000004</v>
    <v>-0.01</v>
    <v>0</v>
    <v>-3.0209999999999998E-3</v>
    <v>0</v>
    <v>HKD</v>
    <v>PetroChina Company Limited is a China-based company principally engaged in the production and distribution of oil and gas. The Company mainly operates through four business segments. The Exploration and Production segment is principally engaged in the exploration, development, production and sales of crude oil and natural gas. The Refining and Chemical Products segment is principally engaged in the refining of crude oil and petroleum products, as well as the production and sales of basic petrochemical products, derivative petrochemical products and other chemical products. The Sales segment is principally engaged in the sales of refined petroleum products. The Natural Gas and Pipeline segment is engaged in the transportation and sales of natural gas, crude oil and refined petroleum products.</v>
    <v>409191</v>
    <v>Hong Kong Stock Exchange</v>
    <v>XHKG</v>
    <v>XHKG</v>
    <v>No. 9, Dongzhimen North Avenue, Dongcheng District, BEIJING, BEIJING, 100007 CN</v>
    <v>3.38</v>
    <v>48</v>
    <v>Oil &amp; Gas</v>
    <v>Stock</v>
    <v>44861.33934027778</v>
    <v>49</v>
    <v>3.29</v>
    <v>958149600000</v>
    <v>PetroChina Company Limited</v>
    <v>PetroChina Company Limited</v>
    <v>3.35</v>
    <v>4.24</v>
    <v>3.31</v>
    <v>3.3</v>
    <v>3.3</v>
    <v>183021000000</v>
    <v>857</v>
    <v>PetroChina Company Limited (XHKG:857)</v>
    <v>93036562</v>
    <v>75099970</v>
    <v>1999</v>
  </rv>
  <rv s="2">
    <v>50</v>
  </rv>
  <rv s="0">
    <v>https://www.bing.com/financeapi/forcetrigger?t=alxpec&amp;q=MISX%3aGAZP&amp;form=skydnc</v>
    <v>Learn more on Bing</v>
  </rv>
  <rv s="1">
    <v>en-US</v>
    <v>alxpec</v>
    <v>268435456</v>
    <v>1</v>
    <v>Powered by Refinitiv</v>
    <v>0</v>
    <v>Public Joint Stock Company Gazprom (MISX:GAZP)</v>
    <v>2</v>
    <v>16</v>
    <v>Finance</v>
    <v>6</v>
    <v>360</v>
    <v>126.53</v>
    <v>1.0504</v>
    <v>0.92</v>
    <v>5.3490000000000005E-3</v>
    <v>RUB</v>
    <v>Gazprom PAO is a Russia-based operator of gas pipeline systems. The Company's principal activities include exploration and production of gas; transportation of gas; sales of gas within the Russian Federation and abroad; gas storage; production of crude oil and gas condensate; processing of oil, gas condensate and other hydrocarbons, and sales of refined products, and electric and heat energy generation and sales. The Company's segments include Production of gas, Transportation, Distribution of gas, Gas storage, Production of crude oil and gas condensate, Refining, Electric and heat energy generation and sales, and Other. The Production of gas segment is engaged in the exploration and production of gas. The Transportation segment is engaged in the transportation of gas. The Distribution of gas segment is engaged in the sales of gas within the Russian Federation and abroad. The Gas storage segment is engaged in the storage of extracted and purchased gas in underground gas storages.</v>
    <v>468000</v>
    <v>Moscow Exchange</v>
    <v>MISX</v>
    <v>MISX</v>
    <v>Vn.Ter. G. Munitsipal'nyi Okrug Lakhta-Ol'gina, Pr-Kt Lakhtinskiy, D 2, K.3, Str. 1, SAINT PETERSBURG, SAINT PETERSBURG, 197229 RU</v>
    <v>173.98</v>
    <v>Oil &amp; Gas</v>
    <v>Stock</v>
    <v>44861.706953610941</v>
    <v>52</v>
    <v>171.3</v>
    <v>4059771000000</v>
    <v>Public Joint Stock Company Gazprom</v>
    <v>Public Joint Stock Company Gazprom</v>
    <v>172.5</v>
    <v>3.61</v>
    <v>171.98</v>
    <v>172.9</v>
    <v>23673510000</v>
    <v>GAZP</v>
    <v>Public Joint Stock Company Gazprom (MISX:GAZP)</v>
    <v>21622220</v>
    <v>23003280</v>
    <v>2002</v>
  </rv>
  <rv s="2">
    <v>53</v>
  </rv>
  <rv s="0">
    <v>https://www.bing.com/financeapi/forcetrigger?t=b127mw&amp;q=XNYS%3aEQNR&amp;form=skydnc</v>
    <v>Learn more on Bing</v>
  </rv>
  <rv s="1">
    <v>en-US</v>
    <v>b127mw</v>
    <v>268435456</v>
    <v>1</v>
    <v>Powered by Refinitiv</v>
    <v>0</v>
    <v>Equinor ASA (XNYS:EQNR)</v>
    <v>2</v>
    <v>3</v>
    <v>Finance</v>
    <v>4</v>
    <v>42.53</v>
    <v>24.17</v>
    <v>1.0207999999999999</v>
    <v>0.97</v>
    <v>2.7440000000000003E-2</v>
    <v>USD</v>
    <v>Equinor ASA, formerly Volue AS is a Norway-based international energy company. The Company’s purpose is to turn natural resources into energy. Equinor sells crude oil and delivers natural gas to the European market. It is also engaged in processing, refining, offshore wind and carbon capture and storage activities. Equinor ASA has five reporting segments: Exploration &amp; Production Norway (E&amp;P Norway), Exploration &amp; Production International (E&amp;P International), Exploration &amp; Production USA (E&amp;P USA), Marketing, Midstream &amp; Processing (MMP) and Renewables (REN). The Company has several subsidiaries such as Equinor Nigeria Energy Company Ltd, Equinor Wind Power AS, Equinor International Netherlands BV and Equinor Brasil Energia Ltda.</v>
    <v>21126</v>
    <v>New York Stock Exchange</v>
    <v>XNYS</v>
    <v>XNYS</v>
    <v>Forusbeen 50, STAVANGER, ROGALAND, 4035 NO</v>
    <v>36.799999999999997</v>
    <v>Oil &amp; Gas</v>
    <v>Stock</v>
    <v>44861.71733180547</v>
    <v>55</v>
    <v>36.090000000000003</v>
    <v>112587500000</v>
    <v>Equinor ASA</v>
    <v>Equinor ASA</v>
    <v>36.200000000000003</v>
    <v>7.0174000000000003</v>
    <v>35.35</v>
    <v>36.32</v>
    <v>3175470000</v>
    <v>EQNR</v>
    <v>Equinor ASA (XNYS:EQNR)</v>
    <v>2470430</v>
    <v>3701775</v>
    <v>1995</v>
  </rv>
  <rv s="2">
    <v>56</v>
  </rv>
  <rv s="0">
    <v>https://www.bing.com/financeapi/forcetrigger?t=ah4ok2&amp;q=XHKG%3a386&amp;form=skydnc</v>
    <v>Learn more on Bing</v>
  </rv>
  <rv s="6">
    <v>en-US</v>
    <v>ah4ok2</v>
    <v>268435456</v>
    <v>1</v>
    <v>Powered by Refinitiv</v>
    <v>17</v>
    <v>China Petroleum &amp; Chemical Corporation (XHKG:386)</v>
    <v>2</v>
    <v>18</v>
    <v>Finance</v>
    <v>14</v>
    <v>4.28</v>
    <v>3.25</v>
    <v>0.95040000000000002</v>
    <v>0.02</v>
    <v>0</v>
    <v>5.9699999999999996E-3</v>
    <v>0</v>
    <v>HKD</v>
    <v>China Petroleum &amp; Chemical Corporation is a China-based energy and chemical company. The Company's segments include Exploration and Development segment, Refining segment, Marketing and Distribution segment, Chemicals segment, and Corporate and Others segment. Exploration and Development segment explores and develops oil fields, as well as produces crude oil and natural gas. Refining segment processes and purifies crude oil, which is sourced from Exploration and Development segment and external suppliers. Marketing and Distribution segment owns and operates oil depots and service stations in China. Chemical segment manufactures and sells petrochemical products, derivative petrochemical products and other chemical products to external customers.</v>
    <v>385691</v>
    <v>Hong Kong Stock Exchange</v>
    <v>XHKG</v>
    <v>XHKG</v>
    <v>No. 22 Chaoyangmen North Avenue, Chaoyang District, BEIJING, BEIJING, 100728 CN</v>
    <v>3.4</v>
    <v>Oil &amp; Gas</v>
    <v>Stock</v>
    <v>44861.339328703703</v>
    <v>58</v>
    <v>3.34</v>
    <v>521805800000</v>
    <v>China Petroleum &amp; Chemical Corporation</v>
    <v>China Petroleum &amp; Chemical Corporation</v>
    <v>3.38</v>
    <v>4.5599999999999996</v>
    <v>3.35</v>
    <v>3.37</v>
    <v>3.37</v>
    <v>121016800000</v>
    <v>386</v>
    <v>China Petroleum &amp; Chemical Corporation (XHKG:386)</v>
    <v>89032400</v>
    <v>103896330</v>
    <v>2000</v>
  </rv>
  <rv s="2">
    <v>59</v>
  </rv>
  <rv s="0">
    <v>https://www.bing.com/financeapi/forcetrigger?t=aon73m&amp;q=XLON%3aNVTK&amp;form=skydnc</v>
    <v>Learn more on Bing</v>
  </rv>
  <rv s="7">
    <v>en-US</v>
    <v>aon73m</v>
    <v>268435456</v>
    <v>1</v>
    <v>Powered by Refinitiv</v>
    <v>19</v>
    <v>Joint Stock Company "NOVATEK" (XLON:NVTK)</v>
    <v>2</v>
    <v>20</v>
    <v>Finance</v>
    <v>21</v>
    <v>268</v>
    <v>0.53500000000000003</v>
    <v>1.3982000000000001</v>
    <v>69.253399999999999</v>
    <v>106.510904</v>
    <v>USD</v>
    <v>Novatek PAO is a natural gas production company. The Company is engaged in the exploration and production, processing, transportation and marketing of natural gas and liquid hydrocarbons. The Company's primary production assets are located in the Yamal-Nenets Autonomous Region (YNAO). The Company delivers its natural gas on the Russian Federation's domestic market and liquid hydrocarbons on both the Russian domestic and international markets. The Company has approximately 40 licenses on exploration and production in YNAO with approximately 12.8 billion barrels of oil equivalent (boe) of total proved reserves. The Company holds a range of licenses, which include Yurkharovskoye field, East-Tarkosalinskoye field, Khancheyskoye field, Olimpiyskiy license area, Yumantilskiy license area, Samburgskiy license area, North-Urengoyskoye field, North-Khancheyskoye field, Yaro-Yakhinskiy license area, Termokarstovoye field and Yarudeyskoye field.</v>
    <v>18404</v>
    <v>London Stock Exchange</v>
    <v>XLON</v>
    <v>XLON</v>
    <v>Moskva, ul. Udal'tsova, d. 2, MOSCOW, 119415 RU</v>
    <v>Oil &amp; Gas</v>
    <v>Stock</v>
    <v>44797.706909722219</v>
    <v>61</v>
    <v>58163840000</v>
    <v>Joint Stock Company "NOVATEK"</v>
    <v>Joint Stock Company "NOVATEK"</v>
    <v>3.3599999999999998E-2</v>
    <v>0.6502</v>
    <v>69.903599999999997</v>
    <v>303630600</v>
    <v>NVTK</v>
    <v>Joint Stock Company "NOVATEK" (XLON:NVTK)</v>
    <v>25085</v>
    <v>2002</v>
  </rv>
  <rv s="2">
    <v>62</v>
  </rv>
  <rv s="0">
    <v>https://www.bing.com/financeapi/forcetrigger?t=alxtec&amp;q=MISX%3aLKOH&amp;form=skydnc</v>
    <v>Learn more on Bing</v>
  </rv>
  <rv s="1">
    <v>en-US</v>
    <v>alxtec</v>
    <v>268435456</v>
    <v>1</v>
    <v>Powered by Refinitiv</v>
    <v>0</v>
    <v>Public Joint Stock Company "Oil company "LUKOIL" (MISX:LKOH)</v>
    <v>2</v>
    <v>16</v>
    <v>Finance</v>
    <v>6</v>
    <v>7394</v>
    <v>3019.5</v>
    <v>0.99609999999999999</v>
    <v>116.5</v>
    <v>2.5252E-2</v>
    <v>RUB</v>
    <v>NK Lukoil PAO is an energy company. The primary activities of LUKOIL and its subsidiaries are oil exploration, production, refining, marketing and distribution. Its segments include Exploration and Production; Refining, Marketing and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v>
    <v>102424</v>
    <v>Moscow Exchange</v>
    <v>MISX</v>
    <v>MISX</v>
    <v>Sretenskiy bul'var, 11, MOSCOW, MOSCOW, 101000 RU</v>
    <v>4746.5</v>
    <v>Oil &amp; Gas</v>
    <v>Stock</v>
    <v>44861.706944444442</v>
    <v>64</v>
    <v>4592</v>
    <v>3178175000000</v>
    <v>Public Joint Stock Company "Oil company "LUKOIL"</v>
    <v>Public Joint Stock Company "Oil company "LUKOIL"</v>
    <v>4623.5</v>
    <v>5.93</v>
    <v>4613.5</v>
    <v>4730</v>
    <v>692865800</v>
    <v>LKOH</v>
    <v>Public Joint Stock Company "Oil company "LUKOIL" (MISX:LKOH)</v>
    <v>749120</v>
    <v>666690</v>
    <v>2002</v>
  </rv>
  <rv s="2">
    <v>65</v>
  </rv>
  <rv s="0">
    <v>https://www.bing.com/financeapi/forcetrigger?t=a232mw&amp;q=XNYS%3aSLB&amp;form=skydnc</v>
    <v>Learn more on Bing</v>
  </rv>
  <rv s="1">
    <v>en-US</v>
    <v>a232mw</v>
    <v>268435456</v>
    <v>1</v>
    <v>Powered by Refinitiv</v>
    <v>0</v>
    <v>Schlumberger N.V. (XNYS:SLB)</v>
    <v>2</v>
    <v>3</v>
    <v>Finance</v>
    <v>4</v>
    <v>53.89</v>
    <v>27.65</v>
    <v>1.8767</v>
    <v>0.03</v>
    <v>5.7490000000000004E-4</v>
    <v>USD</v>
    <v>Schlumberger N.V. is a technology company. The Company partners with customers to access energy by providing digital solutions and deploying technologies. The Company operates through four segments: Digital &amp; Integration, Reservoir Performance, Well Construction, and Production Systems. The Digital &amp; Integration combines the Company's digital workflow solutions and seismic data interpretation and management businesses with its integrated offering of Asset Performance Solutions. Reservoir Performance consists of reservoir-centric technologies and services that are critical to optimizing reservoir productivity and performance. Well Construction provides operators and drilling rig manufacturers with services and products related to designing and constructing a well. Production Systems develop technologies and provide the expertise that enhances production and recovery from subsurface reservoirs to the surface, into pipelines, and to refineries.</v>
    <v>92000</v>
    <v>New York Stock Exchange</v>
    <v>XNYS</v>
    <v>XNYS</v>
    <v>5599 San Felipe St Fl 17, HOUSTON, TX, 77056-2790 US</v>
    <v>53.59</v>
    <v>Oil &amp; Gas Related Equipment and Services</v>
    <v>Stock</v>
    <v>44861.717395763284</v>
    <v>67</v>
    <v>51.5</v>
    <v>74033780000</v>
    <v>Schlumberger N.V.</v>
    <v>Schlumberger N.V.</v>
    <v>52.78</v>
    <v>25.200900000000001</v>
    <v>52.18</v>
    <v>52.21</v>
    <v>1418000000</v>
    <v>SLB</v>
    <v>Schlumberger N.V. (XNYS:SLB)</v>
    <v>10604310</v>
    <v>15924873</v>
    <v>1956</v>
  </rv>
  <rv s="2">
    <v>68</v>
  </rv>
  <rv s="0">
    <v>https://www.bing.com/financeapi/forcetrigger?t=bqpvu2&amp;q=XNYS%3aSREA&amp;form=skydnc</v>
    <v>Learn more on Bing</v>
  </rv>
  <rv s="1">
    <v>en-US</v>
    <v>bqpvu2</v>
    <v>268435456</v>
    <v>1</v>
    <v>Powered by Refinitiv</v>
    <v>0</v>
    <v>SEMPRA ENERGY (XNYS:SREA)</v>
    <v>2</v>
    <v>3</v>
    <v>Finance</v>
    <v>4</v>
    <v>27.9986</v>
    <v>21.840800000000002</v>
    <v>0.66839999999999999</v>
    <v>-0.02</v>
    <v>-9.0050000000000004E-4</v>
    <v>USD</v>
    <v>Sempra Energy is a holding company with energy infrastructure investments in North America. The Company invests, develops and operates in energy infrastructure, and provides electric and gas services to customers through regulated public utilities. Its segments include San Diego Gas &amp; Electric Company (SDG&amp;E), Southern California Gas Company (SoCalGas), Sempra Texas Utilities and Sempra Infrastructure. Its SDG&amp;E segment provides electric service to San Diego and southern Orange counties and natural gas service to San Diego County. Its SoCalGas segment provides natural gas services throughout Southern California and some parts of central California. Its Sempra Texas Utilities segment provides electric transmission and distribution services in the north-central, eastern, western and panhandle regions of Texas. Its Sempra Infrastructure segment develops, builds, operates and invests in energy infrastructure to help enable the energy transition in North American markets and globally.</v>
    <v>15390</v>
    <v>New York Stock Exchange</v>
    <v>XNYS</v>
    <v>XNYS</v>
    <v>P O BOX 129400, 101 ASH STREET, SAN DIEGO, CA, 92101 US</v>
    <v>22.34</v>
    <v>Multiline Utilities</v>
    <v>Stock</v>
    <v>44861.717271689064</v>
    <v>70</v>
    <v>22.12</v>
    <v>46370200000</v>
    <v>SEMPRA ENERGY</v>
    <v>SEMPRA ENERGY</v>
    <v>22.34</v>
    <v>0</v>
    <v>22.21</v>
    <v>22.19</v>
    <v>314310300</v>
    <v>SREA</v>
    <v>SEMPRA ENERGY (XNYS:SREA)</v>
    <v>17704</v>
    <v>47705</v>
    <v>1996</v>
  </rv>
  <rv s="2">
    <v>71</v>
  </rv>
  <rv s="0">
    <v>https://www.bing.com/financeapi/forcetrigger?t=a23rrw&amp;q=XNYS%3aSU&amp;form=skydnc</v>
    <v>Learn more on Bing</v>
  </rv>
  <rv s="8">
    <v>en-US</v>
    <v>a23rrw</v>
    <v>268435456</v>
    <v>1</v>
    <v>Powered by Refinitiv</v>
    <v>22</v>
    <v>SUNCOR ENERGY INC. (XNYS:SU)</v>
    <v>2</v>
    <v>23</v>
    <v>Finance</v>
    <v>4</v>
    <v>42.715000000000003</v>
    <v>22.22</v>
    <v>1.7748999999999999</v>
    <v>0.11</v>
    <v>3.225E-3</v>
    <v>USD</v>
    <v>Suncor Energy Inc. is a Canada-based integrated energy company. The Company's segments include Oil Sands, Exploration and Production (E&amp;P), and Refining and Marketing. The Oil Sands segment includes the Company's owned operations in the Athabasca oil sands in Alberta to explore, develop and produce bitumen, synthetic crude oil and related products, through the recovery and upgrading of bitumen from mining and in situ operations. The E&amp;P segment includes offshore activity in East Coast Canada, with interests in the Hibernia, Terra Nova, White Rose and Hebron oilfields, the exploration and production of crude oil and natural gas at Buzzard and Golden Eagle Area Development in the United Kingdom, and exploration and production of crude oil and gas at Oda. The Refining and Marketing segment includes the refining of crude oil products, and the distribution, marketing, transportation and risk management of refined and petrochemical products, and other purchased products.</v>
    <v>16922</v>
    <v>New York Stock Exchange</v>
    <v>XNYS</v>
    <v>XNYS</v>
    <v>150 - 6th Avenue S.W., P.O.Box 2844, CALGARY, AB, T2P3E3 CA</v>
    <v>34.86</v>
    <v>Oil &amp; Gas</v>
    <v>Stock</v>
    <v>44861.717277823438</v>
    <v>73</v>
    <v>33.83</v>
    <v>62834870000</v>
    <v>SUNCOR ENERGY INC.</v>
    <v>SUNCOR ENERGY INC.</v>
    <v>34.659999999999997</v>
    <v>6.6741999999999999</v>
    <v>34.11</v>
    <v>34.22</v>
    <v>1358886000</v>
    <v>SU</v>
    <v>SUNCOR ENERGY INC. (XNYS:SU)</v>
    <v>2946992</v>
    <v>5020161</v>
  </rv>
  <rv s="2">
    <v>74</v>
  </rv>
  <rv s="0">
    <v>https://www.bing.com/financeapi/forcetrigger?t=bwzz4c&amp;q=XMEX%3aNESTEN&amp;form=skydnc</v>
    <v>Learn more on Bing</v>
  </rv>
  <rv s="9">
    <v>en-US</v>
    <v>bwzz4c</v>
    <v>268435456</v>
    <v>1</v>
    <v>Powered by Refinitiv</v>
    <v>24</v>
    <v>Neste Corporation (XMEX:NESTEN)</v>
    <v>2</v>
    <v>25</v>
    <v>Finance</v>
    <v>26</v>
    <v>1172.8800000000001</v>
    <v>762.58</v>
    <v>1.1351</v>
    <v>0</v>
    <v>0</v>
    <v>MXN</v>
    <v>Neste Oyj is a Finland-based company engaged in the refining and marketing of petroleum and petroleum products. The Company’s business activities are divided into four reporting segments: Renewable Products, Oil Products, Marketing &amp; Services and Others. The Renewable Products segment produces, markets and sells renewable diesel, renewable jet fuels and solutions, renewable solvents, as well as raw material for bioplastics. The Oil Products segment produces, markets and sells a range of low carbon solutions that are based on oil products, such us diesel fuel, gasoline, aviation and marine fuels, light and heavy fuel oils, among others. The Marketing &amp; Services segment markets and sells petroleum products and associated services. The Others segment consists of the engineering and technology solutions company Neste Engineering Solutions, Nynas and Petroleos de Venezuela. The Company operates a network of around 1000 stations in Finland and the Baltic countries.</v>
    <v>5501</v>
    <v>Mexican Stock Exchange</v>
    <v>XMEX</v>
    <v>XMEX</v>
    <v>Keilaranta 21, ESPOO, ETELA-SUOMEN, 02150 FI</v>
    <v>948.55</v>
    <v>Oil &amp; Gas</v>
    <v>Stock</v>
    <v>44859.644965277781</v>
    <v>76</v>
    <v>948.55</v>
    <v>36160610000</v>
    <v>Neste Corporation</v>
    <v>Neste Corporation</v>
    <v>948.55</v>
    <v>948.55</v>
    <v>948.55</v>
    <v>769211100</v>
    <v>NESTEN</v>
    <v>Neste Corporation (XMEX:NESTEN)</v>
    <v>536</v>
    <v>750100</v>
    <v>2004</v>
  </rv>
  <rv s="2">
    <v>77</v>
  </rv>
  <rv s="0">
    <v>https://www.bing.com/financeapi/forcetrigger?t=a21d27&amp;q=XNYS%3aPSX&amp;form=skydnc</v>
    <v>Learn more on Bing</v>
  </rv>
  <rv s="1">
    <v>en-US</v>
    <v>a21d27</v>
    <v>268435456</v>
    <v>1</v>
    <v>Powered by Refinitiv</v>
    <v>0</v>
    <v>PHILLIPS 66 (XNYS:PSX)</v>
    <v>2</v>
    <v>3</v>
    <v>Finance</v>
    <v>4</v>
    <v>111.28</v>
    <v>67.08</v>
    <v>1.4238999999999999</v>
    <v>3.05</v>
    <v>2.9826000000000002E-2</v>
    <v>USD</v>
    <v>Phillips 66 is an energy manufacturing and logistics company with midstream, chemicals, refining, and marketing and specialties businesses. The Company operates through four segments: Midstream, Chemicals, Refining, and Marketing and Specialties (M&amp;S). The Midstream segment provides crude oil and refined petroleum product transportation, terminaling and processing services, as well as natural gas and natural gas liquids (NGL) transportation, storage, fractionation, processing and marketing services in the United States. The Chemicals segment consists of its equity investment in Chevron Phillips Chemical Company LLC (CPChem), which operates in Olefins and Polyolefins (O&amp;P) and Specialties, Aromatics and Styrenics (SA&amp;S) business. The Refining segment refines crude oil and other feedstocks at refineries in the United States and Europe. The M&amp;S segment purchases for resale and markets refined petroleum products, such as base oils and lubricants.</v>
    <v>14000</v>
    <v>New York Stock Exchange</v>
    <v>XNYS</v>
    <v>XNYS</v>
    <v>2331 Citywest Blvd., HOUSTON, TX, 77042 US</v>
    <v>105.96</v>
    <v>Oil &amp; Gas</v>
    <v>Stock</v>
    <v>44861.717392441409</v>
    <v>79</v>
    <v>103.55</v>
    <v>50659491341</v>
    <v>PHILLIPS 66</v>
    <v>PHILLIPS 66</v>
    <v>103.55</v>
    <v>8.8119999999999994</v>
    <v>102.26</v>
    <v>105.31</v>
    <v>481051100</v>
    <v>PSX</v>
    <v>PHILLIPS 66 (XNYS:PSX)</v>
    <v>1586968</v>
    <v>3620640</v>
    <v>2011</v>
  </rv>
  <rv s="2">
    <v>80</v>
  </rv>
  <rv s="0">
    <v>https://www.bing.com/financeapi/forcetrigger?t=a25xm7&amp;q=XNYS%3aWMB&amp;form=skydnc</v>
    <v>Learn more on Bing</v>
  </rv>
  <rv s="1">
    <v>en-US</v>
    <v>a25xm7</v>
    <v>268435456</v>
    <v>1</v>
    <v>Powered by Refinitiv</v>
    <v>0</v>
    <v>THE WILLIAMS COMPANIES, INC. (XNYS:WMB)</v>
    <v>2</v>
    <v>3</v>
    <v>Finance</v>
    <v>7</v>
    <v>37.97</v>
    <v>24.86</v>
    <v>1.2423999999999999</v>
    <v>0.65</v>
    <v>2.0218E-2</v>
    <v>USD</v>
    <v>The Williams Companies, Inc. is an energy company. The Company’s segments include Transmission &amp; Gulf of Mexico, Northeast G&amp;P, West, and Gas &amp; NGL Marketing Services. Transmission &amp; Gulf of Mexico segment comprised of its interstate natural gas pipelines, Transco and Northwest Pipeline, as well as natural gas gathering and processing and crude oil production handling and transportation assets in the Gulf Coast region. The Northeast G&amp;P segment comprised its midstream gathering, processing and fractionation businesses in the Marcellus Shale region, and the Utica Shale region of eastern Ohio. West segment comprised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4783</v>
    <v>New York Stock Exchange</v>
    <v>XNYS</v>
    <v>XNYS</v>
    <v>One Williams Ctr, TULSA, OK, 74172 US</v>
    <v>32.865000000000002</v>
    <v>Oil &amp; Gas Related Equipment and Services</v>
    <v>Stock</v>
    <v>44861.706953888279</v>
    <v>82</v>
    <v>32.414999999999999</v>
    <v>39967784000</v>
    <v>THE WILLIAMS COMPANIES, INC.</v>
    <v>THE WILLIAMS COMPANIES, INC.</v>
    <v>32.61</v>
    <v>25.0962</v>
    <v>32.15</v>
    <v>32.799999999999997</v>
    <v>1218530000</v>
    <v>WMB</v>
    <v>THE WILLIAMS COMPANIES, INC. (XNYS:WMB)</v>
    <v>2017028</v>
    <v>7317972</v>
    <v>1987</v>
  </rv>
  <rv s="2">
    <v>83</v>
  </rv>
  <rv s="0">
    <v>https://www.bing.com/financeapi/forcetrigger?t=ancbar&amp;q=XTAI%3a6505&amp;form=skydnc</v>
    <v>Learn more on Bing</v>
  </rv>
  <rv s="1">
    <v>en-US</v>
    <v>ancbar</v>
    <v>268435456</v>
    <v>1</v>
    <v>Powered by Refinitiv</v>
    <v>0</v>
    <v>FORMOSA PETROCHEMICAL CORPORATION (XTAI:6505)</v>
    <v>2</v>
    <v>27</v>
    <v>Finance</v>
    <v>28</v>
    <v>104</v>
    <v>75.2</v>
    <v>0.58940000000000003</v>
    <v>-0.1</v>
    <v>-1.2180000000000001E-3</v>
    <v>TWD</v>
    <v>Formosa Petrochemical Corp is a Taiwan-based company principally engaged in the refining and distribution of oil products. The Company’s principal products include oil products, such as naphtha, gasoline, diesel, jet fuel, kerosene, fuel oil and liquefied petroleum gas (LPG); petrochemical basic materials, such as ethylene, propylene and butadiene; utility products, such as power generation equipment and steam, as well as basic oil products. In addition, the Company is also involved in the storage of oil products and petrochemical materials, as well as the loading and unloading of port cargos.</v>
    <v>6507</v>
    <v>Taiwan Stock Exchange</v>
    <v>XTAI</v>
    <v>XTAI</v>
    <v>Room 377, 4F, Building Behind, No. 201, Tung Hwa North Road, TAIPEI, TAIPEI, 105 TW</v>
    <v>83.8</v>
    <v>Oil &amp; Gas</v>
    <v>Stock</v>
    <v>44861.398877314816</v>
    <v>85</v>
    <v>82</v>
    <v>781128720000</v>
    <v>FORMOSA PETROCHEMICAL CORPORATION</v>
    <v>FORMOSA PETROCHEMICAL CORPORATION</v>
    <v>82.4</v>
    <v>16.11</v>
    <v>82.1</v>
    <v>82</v>
    <v>9525960000</v>
    <v>6505</v>
    <v>FORMOSA PETROCHEMICAL CORPORATION (XTAI:6505)</v>
    <v>3038725</v>
    <v>2914110</v>
    <v>1992</v>
  </rv>
  <rv s="2">
    <v>86</v>
  </rv>
  <rv s="0">
    <v>https://www.bing.com/financeapi/forcetrigger?t=a1zez2&amp;q=XNYS%3aOXY&amp;form=skydnc</v>
    <v>Learn more on Bing</v>
  </rv>
  <rv s="1">
    <v>en-US</v>
    <v>a1zez2</v>
    <v>268435456</v>
    <v>1</v>
    <v>Powered by Refinitiv</v>
    <v>0</v>
    <v>OCCIDENTAL PETROLEUM CORPORATION (XNYS:OXY)</v>
    <v>2</v>
    <v>3</v>
    <v>Finance</v>
    <v>4</v>
    <v>77.129900000000006</v>
    <v>26.05</v>
    <v>1.8540000000000001</v>
    <v>0.66300000000000003</v>
    <v>9.1420000000000008E-3</v>
    <v>USD</v>
    <v>Occidental Petroleum Corporation is an energy company. The Company primarily conducts its ongoing exploration and production activities in the United States, the Middle East and North Africa. Within the United States, it has operations in Texas, New Mexico and Colorado, as well as offshore in the Gulf of Mexico. The Company operates through three reporting segments: oil and gas, chemical and midstream and marketing. The oil and gas segment explores for, develops and produces oil (which includes condensate), natural gas liquids (NGL) and natural gas. The chemical segment (OxyChem) primarily manufactures and markets basic chemicals and vinyls. The midstream and marketing segment purchases, markets, gathers, processes, transports and stores oil (which includes condensate), NGL, natural gas, carbon dioxide (CO2) and power. Its midstream and marketing segment also includes Occidental’s low carbon ventures (OLCV) businesses.</v>
    <v>11678</v>
    <v>New York Stock Exchange</v>
    <v>XNYS</v>
    <v>XNYS</v>
    <v>5 GREENWAY PLAZA, SUITE 110, HOUSTON, TX, 77046 US</v>
    <v>74.17</v>
    <v>Oil &amp; Gas</v>
    <v>Stock</v>
    <v>44861.717360231247</v>
    <v>88</v>
    <v>72.825000000000003</v>
    <v>68169371717</v>
    <v>OCCIDENTAL PETROLEUM CORPORATION</v>
    <v>OCCIDENTAL PETROLEUM CORPORATION</v>
    <v>73.650000000000006</v>
    <v>7.1109999999999998</v>
    <v>72.52</v>
    <v>73.183000000000007</v>
    <v>931491900</v>
    <v>OXY</v>
    <v>OCCIDENTAL PETROLEUM CORPORATION (XNYS:OXY)</v>
    <v>7293631</v>
    <v>21064787</v>
    <v>1986</v>
  </rv>
  <rv s="2">
    <v>89</v>
  </rv>
  <rv s="0">
    <v>https://www.bing.com/financeapi/forcetrigger?t=bvjk4c&amp;q=OTCM%3aMPLXP&amp;form=skydnc</v>
    <v>Learn more on Bing</v>
  </rv>
  <rv s="9">
    <v>en-US</v>
    <v>bvjk4c</v>
    <v>268435456</v>
    <v>1</v>
    <v>Powered by Refinitiv</v>
    <v>24</v>
    <v>MPLX LP (OTCM:MPLXP)</v>
    <v>2</v>
    <v>29</v>
    <v>Finance</v>
    <v>6</v>
    <v>33.375</v>
    <v>33.375</v>
    <v>1.4641</v>
    <v>0.375</v>
    <v>1.1364000000000001E-2</v>
    <v>USD</v>
    <v>MPLX LP is a diversified master limited partnership (MLP) that owns and operates midstream energy infrastructure and logistics assets and provides fuels distribution services. The Company’s segments include Logistics and Storage (L&amp;S) and Gathering and Processing (G&amp;P) segments. Its L&amp;S segment primarily engages in the gathering, transportation, storage, and distribution of crude oil, refined products, and other hydrocarbon-based products. It also operates refining logistics, fuels distribution and inland marine businesses, terminals, rail facilities and storage caverns. Its assets consist of crude oil and refined product pipelines and associated storage assets, tank farm assets including rail and truck racks, an export terminal, and a fuels distribution business. The G&amp;P segment primarily engages in the gathering, processing, and transportation of natural gas as well as the gathering, transportation, fractionation, storage, and marketing of natural gas liquids (NGLs).</v>
    <v>5836</v>
    <v>OTC Markets</v>
    <v>OTCM</v>
    <v>OTCM</v>
    <v>200 E Hardin St, FINDLAY, OH, 45840 US</v>
    <v>33.375</v>
    <v>Oil &amp; Gas Related Equipment and Services</v>
    <v>Stock</v>
    <v>44274.006944444445</v>
    <v>91</v>
    <v>33.375</v>
    <v>27090870000</v>
    <v>MPLX LP</v>
    <v>MPLX LP</v>
    <v>33.375</v>
    <v>33</v>
    <v>33.375</v>
    <v>1012205000</v>
    <v>MPLXP</v>
    <v>MPLX LP (OTCM:MPLXP)</v>
    <v>100000</v>
    <v>1934400</v>
    <v>2012</v>
  </rv>
  <rv s="2">
    <v>92</v>
  </rv>
  <rv s="10">
    <v>en-US</v>
    <v>c76gfr</v>
    <v>268435456</v>
    <v>1</v>
    <v>Powered by Refinitiv</v>
    <v>30</v>
    <v>Hong Kong Aerospace Technology Group Limited (OTCM:ASTGY)</v>
    <v>31</v>
    <v>32</v>
    <v>Finance</v>
    <v>6</v>
    <v>20.399999999999999</v>
    <v>18</v>
    <v>2.8290000000000002</v>
    <v>0</v>
    <v>0</v>
    <v>USD</v>
    <v>Hong Kong Aerospace Technology Group Ltd, formerly Eternity Technology Holdings Ltd, is a China-based company principally engaged in the research and development, manufacture and sales of printed circuit board assembly (PCBA) and fully-assembled electronic products. The Company’s main products include PCBA and fully-assembled electronic products. Its PCBA electronic products include banking and finance, smart devices and telecommunications related electronic products. Its fully-assembled electronic products include mobile point-of-sale (mPOS), tablets, mobile phones, digital projectors, photovoltaic inverters as well as signal amplifiers, remote controllers for home appliances and street light controllers. The Company mainly distributes its products in domestic market.</v>
    <v>1100</v>
    <v>OTC Markets</v>
    <v>OTCM</v>
    <v>OTCM</v>
    <v>Building A2, Yingzhan Industrial Park, Longtian Community, Longtian Neighborhood, Pingshan District, SHENZHEN, GUANGDONG CN</v>
    <v>18</v>
    <v>Semiconductors &amp; Semiconductor Equipment</v>
    <v>Stock</v>
    <v>44827.789105497657</v>
    <v>18</v>
    <v>3924300000</v>
    <v>Hong Kong Aerospace Technology Group Limited</v>
    <v>Hong Kong Aerospace Technology Group Limited</v>
    <v>18</v>
    <v>18</v>
    <v>18</v>
    <v>309000000</v>
    <v>ASTGY</v>
    <v>Hong Kong Aerospace Technology Group Limited (OTCM:ASTGY)</v>
    <v>1</v>
    <v>567000</v>
    <v>2017</v>
  </rv>
  <rv s="2">
    <v>94</v>
  </rv>
  <rv s="0">
    <v>https://www.bing.com/financeapi/forcetrigger?t=a1rl4c&amp;q=XNYS%3aEC&amp;form=skydnc</v>
    <v>Learn more on Bing</v>
  </rv>
  <rv s="1">
    <v>en-US</v>
    <v>a1rl4c</v>
    <v>268435456</v>
    <v>1</v>
    <v>Powered by Refinitiv</v>
    <v>0</v>
    <v>Ecopetrol SA (XNYS:EC)</v>
    <v>2</v>
    <v>3</v>
    <v>Finance</v>
    <v>4</v>
    <v>19.809999999999999</v>
    <v>8.59</v>
    <v>1.5543</v>
    <v>0.3</v>
    <v>3.2017000000000004E-2</v>
    <v>USD</v>
    <v>Ecopetrol S.A. is an oil company. The Company operates in Colombia, Peru, Brazil and the United States Gulf Coast. The Company's segments include Exploration and Production, Transportation and Logistics, and Refining, Petrochemicals and Biofuels. The Company's Exploration and Production segment includes exploration, development and production activities in Colombia and abroad. The Company's Transportation and Logistics segment includes the transportation of crude oil, motor fuels, fuel oil and other refined products, including diesel and biofuels. The Company's main crude oil pipeline systems' operating capacity is approximately 1.34 million barrels per day (BPD). The Company's main refineries are the Barrancabermeja refinery, which it directly owns and operates, and a refinery in the Free Trade Zone in Cartagena that is operated by Reficar S.A., a subsidiary of the Company. The Company also owns and operates two other minor refineries: Orito and Apiay.</v>
    <v>9150</v>
    <v>New York Stock Exchange</v>
    <v>XNYS</v>
    <v>XNYS</v>
    <v>Edificio Principal Cr 13 No. 36 - 24, BOGOTA, COLOMBIA-NA CO</v>
    <v>9.77</v>
    <v>Oil &amp; Gas</v>
    <v>Stock</v>
    <v>44861.717354640627</v>
    <v>96</v>
    <v>9.57</v>
    <v>19028110000</v>
    <v>Ecopetrol SA</v>
    <v>Ecopetrol SA</v>
    <v>9.57</v>
    <v>2.9630999999999998</v>
    <v>9.3699999999999992</v>
    <v>9.67</v>
    <v>2055835000</v>
    <v>EC</v>
    <v>Ecopetrol SA (XNYS:EC)</v>
    <v>492451</v>
    <v>1544160</v>
    <v>2003</v>
  </rv>
  <rv s="2">
    <v>97</v>
  </rv>
  <rv s="0">
    <v>https://www.bing.com/financeapi/forcetrigger?t=a1ultc&amp;q=XNYS%3aHES&amp;form=skydnc</v>
    <v>Learn more on Bing</v>
  </rv>
  <rv s="1">
    <v>en-US</v>
    <v>a1ultc</v>
    <v>268435456</v>
    <v>1</v>
    <v>Powered by Refinitiv</v>
    <v>0</v>
    <v>HESS CORPORATION (XNYS:HES)</v>
    <v>2</v>
    <v>3</v>
    <v>Finance</v>
    <v>4</v>
    <v>147.52000000000001</v>
    <v>68.319999999999993</v>
    <v>1.6106</v>
    <v>2.54</v>
    <v>1.7850999999999999E-2</v>
    <v>USD</v>
    <v>Hess Corporation is an exploration and production company. The Company is engaged in exploration, development, production, transportation, purchase and sale of crude oil, natural gas liquids (NGLs), and natural gas, with production operations located primarily in the United States, Guyana, the Malaysia/Thailand Joint Development Area (JDA), and Malaysia. The Company operates through two segments: Exploration and Production and Midstream. The Exploration and Production segment explores for, develops, produces, purchases and sells crude oil, NGL and natural gas. The Midstream segment provides fee-based services, including crude oil and natural gas gathering, processing of natural gas and the fractionation of NGL, transportation of crude oil by rail car, terminalling and loading crude oil and NGL, storing and terminalling propane, and water handling services primarily in the Bakken shale play in the Williston Basin area of North Dakota.</v>
    <v>1545</v>
    <v>New York Stock Exchange</v>
    <v>XNYS</v>
    <v>XNYS</v>
    <v>1185 AVENUE OF THE AMERICAS, NEW YORK, NY, 10036 US</v>
    <v>147.52000000000001</v>
    <v>Oil &amp; Gas</v>
    <v>Stock</v>
    <v>44861.71732496484</v>
    <v>99</v>
    <v>141.56</v>
    <v>44841525967</v>
    <v>HESS CORPORATION</v>
    <v>HESS CORPORATION</v>
    <v>144.13999999999999</v>
    <v>23.671099999999999</v>
    <v>142.29</v>
    <v>144.83000000000001</v>
    <v>309614900</v>
    <v>HES</v>
    <v>HESS CORPORATION (XNYS:HES)</v>
    <v>1330812</v>
    <v>2210099</v>
    <v>1920</v>
  </rv>
  <rv s="2">
    <v>100</v>
  </rv>
  <rv s="0">
    <v>https://www.bing.com/financeapi/forcetrigger?t=a1vi6h&amp;q=XNYS%3aIMO&amp;form=skydnc</v>
    <v>Learn more on Bing</v>
  </rv>
  <rv s="1">
    <v>en-US</v>
    <v>a1vi6h</v>
    <v>268435456</v>
    <v>1</v>
    <v>Powered by Refinitiv</v>
    <v>0</v>
    <v>IMPERIAL OIL LIMITED (XNYS:IMO)</v>
    <v>2</v>
    <v>9</v>
    <v>Finance</v>
    <v>7</v>
    <v>57.89</v>
    <v>31.71</v>
    <v>1.9034</v>
    <v>1.2017</v>
    <v>2.4409999999999998E-2</v>
    <v>USD</v>
    <v>Imperial Oil Limited is a Canada-based integrated oil company. The Company is engaged in all the phases of the petroleum industry in Canada, including exploration for, and production and sale of, crude oil and natural gas. The Company operates through three segments: Upstream, Downstream and Chemical. Upstream operations include the exploration for, and production of, crude oil, natural gas, synthetic oil and bitumen. Downstream operations consist of the transportation and refining of crude oil, blending of refined products and the distribution and marketing of those products. Chemical operations consist of the manufacturing and marketing of various petrochemicals. Its operations include Cold Lake, Kearl, Nanticoke, Sarnia and Strathcona refinery. Its Cold Lake oil sands operation is located in Northeastern Alberta and covers approximately 780 square kilometers. The Company holds a 70.96% participating interest in the Kearl oil sands operation.</v>
    <v>5400</v>
    <v>New York Stock Exchange</v>
    <v>XNYS</v>
    <v>XNYS</v>
    <v>505 Quarry Park Blvd SE, 237 FOURTH AVENUE S.W., CALGARY, AB, T2P 3M9 CA</v>
    <v>50.63</v>
    <v>Oil &amp; Gas</v>
    <v>Stock</v>
    <v>44861.706644120313</v>
    <v>102</v>
    <v>49.480400000000003</v>
    <v>41468170000</v>
    <v>IMPERIAL OIL LIMITED</v>
    <v>IMPERIAL OIL LIMITED</v>
    <v>49.86</v>
    <v>8.0871999999999993</v>
    <v>49.23</v>
    <v>50.431699999999999</v>
    <v>621525300</v>
    <v>IMO</v>
    <v>IMPERIAL OIL LIMITED (XNYS:IMO)</v>
    <v>248353</v>
    <v>503766</v>
    <v>1978</v>
  </rv>
  <rv s="2">
    <v>103</v>
  </rv>
  <rv s="0">
    <v>https://www.bing.com/financeapi/forcetrigger?t=a1z6nm&amp;q=XNYS%3aOKE&amp;form=skydnc</v>
    <v>Learn more on Bing</v>
  </rv>
  <rv s="1">
    <v>en-US</v>
    <v>a1z6nm</v>
    <v>268435456</v>
    <v>1</v>
    <v>Powered by Refinitiv</v>
    <v>0</v>
    <v>ONEOK, INC. (XNYS:OKE)</v>
    <v>2</v>
    <v>3</v>
    <v>Finance</v>
    <v>4</v>
    <v>75.069999999999993</v>
    <v>50.5</v>
    <v>1.6518999999999999</v>
    <v>1.1299999999999999</v>
    <v>1.9335999999999999E-2</v>
    <v>USD</v>
    <v>ONEOK, Inc. is a midstream service provider. The Company owns natural gas liquids (NGLs) systems, connecting NGL supply in the Rocky Mountain, Permian and Mid-Continent regions with market centers and a network of natural gas gathering, processing, storage, and transportation assets. The Company operates through three segments: Natural Gas Gathering and Processing, Natural Gas Liquids, and Natural Gas Pipelines. The Natural Gas Gathering and Processing segment provides midstream services to producers in North Dakota, Montana, Wyoming, Kansas and Oklahoma. The Natural Gas Liquids segment owns and operates facilities that gather, fractionate, and distribute NGLs and store NGL products, primarily in Oklahoma, Kansas, Texas, New Mexico and the Rocky Mountain region, which includes the Williston, Powder River and DJ Basins. The Natural Gas Pipelines segment, through its wholly owned assets, provides intrastate and interstate transportation and storage services to end-users.</v>
    <v>2847</v>
    <v>New York Stock Exchange</v>
    <v>XNYS</v>
    <v>XNYS</v>
    <v>100 W 5th St, TULSA, OK, 74103 US</v>
    <v>59.61</v>
    <v>Oil &amp; Gas Related Equipment and Services</v>
    <v>Stock</v>
    <v>44861.717340555471</v>
    <v>105</v>
    <v>58.73</v>
    <v>26619581254</v>
    <v>ONEOK, INC.</v>
    <v>ONEOK, INC.</v>
    <v>59.31</v>
    <v>16.626799999999999</v>
    <v>58.44</v>
    <v>59.57</v>
    <v>446862200</v>
    <v>OKE</v>
    <v>ONEOK, INC. (XNYS:OKE)</v>
    <v>1103495</v>
    <v>2741950</v>
    <v>1997</v>
  </rv>
  <rv s="2">
    <v>106</v>
  </rv>
  <rv s="0">
    <v>https://www.bing.com/financeapi/forcetrigger?t=a1ogsm&amp;q=XNAS%3aBKR&amp;form=skydnc</v>
    <v>Learn more on Bing</v>
  </rv>
  <rv s="1">
    <v>en-US</v>
    <v>a1ogsm</v>
    <v>268435456</v>
    <v>1</v>
    <v>Powered by Refinitiv</v>
    <v>0</v>
    <v>BAKER HUGHES COMPANY (XNAS:BKR)</v>
    <v>2</v>
    <v>3</v>
    <v>Finance</v>
    <v>4</v>
    <v>39.78</v>
    <v>20.414999999999999</v>
    <v>1.4843999999999999</v>
    <v>0.95499999999999996</v>
    <v>3.6132999999999998E-2</v>
    <v>USD</v>
    <v>Baker Hughes Company is an energy technology company. The Company’s segments include Oilfield Services (OFS), Oilfield Equipment (OFE), Turbomachinery &amp; Process Solutions (TPS) and Digital Solutions (DS). The OFS segment designs and manufactures products and provides services for onshore and offshore oil and gas operations across the lifecycle of a well, including exploration, drilling, evaluation, completion, production, intervention and abandonment. OFE provides a portfolio of mission-critical products and services utilized during drilling and over the life of a field. TPS provides equipment and related services for mechanical-drive, compression and power-generation applications across the oil and gas industry and energy industry. DS combines hardware technologies with enterprise-class software products and analytics to connect industrial assets, providing customers with the data, safety and security. The Company distributes products and services to oil and gas markets.</v>
    <v>55000</v>
    <v>Nasdaq Stock Market</v>
    <v>XNAS</v>
    <v>XNAS</v>
    <v>17021 Aldine Westfield Rd, HOUSTON, TX, 77073-5101 US</v>
    <v>27.71</v>
    <v>Oil &amp; Gas Related Equipment and Services</v>
    <v>Stock</v>
    <v>44861.717236284378</v>
    <v>108</v>
    <v>26.8</v>
    <v>27616896180</v>
    <v>BAKER HUGHES COMPANY</v>
    <v>BAKER HUGHES COMPANY</v>
    <v>26.89</v>
    <v>85.287700000000001</v>
    <v>26.43</v>
    <v>27.385000000000002</v>
    <v>1008468000</v>
    <v>BKR</v>
    <v>BAKER HUGHES COMPANY (XNAS:BKR)</v>
    <v>4273032</v>
    <v>9123531</v>
    <v>2016</v>
  </rv>
  <rv s="2">
    <v>109</v>
  </rv>
  <rv s="0">
    <v>https://www.bing.com/financeapi/forcetrigger?t=a1x1ec&amp;q=XNYS%3aLNG&amp;form=skydnc</v>
    <v>Learn more on Bing</v>
  </rv>
  <rv s="1">
    <v>en-US</v>
    <v>a1x1ec</v>
    <v>268435456</v>
    <v>1</v>
    <v>Powered by Refinitiv</v>
    <v>0</v>
    <v>CHENIERE ENERGY, INC. (XNYS:LNG)</v>
    <v>2</v>
    <v>3</v>
    <v>Finance</v>
    <v>4</v>
    <v>178.62</v>
    <v>97.85</v>
    <v>1.0201</v>
    <v>4.72</v>
    <v>2.7871E-2</v>
    <v>USD</v>
    <v>Cheniere Energy, Inc. (Cheniere) is an energy infrastructure company primarily engaged in LNG-related businesses. The Company provides clean, secure LNG to integrated energy companies, utilities, and energy trading companies worldwide. The Company owns and operates two natural gas liquefaction and export facilities at the Sabine Pass LNG and Corpus Christi LNG terminal. Sabine Pass LNG terminal located in Cameron Parish, Louisiana, which has natural gas liquefaction facilities consisting of six operational natural gas liquefaction Trains for a total production capacity of approximately 30 million tons per annum (mtpa) of LNG (the SPL Project). Corpus Christi LNG terminal near Corpus Christi, Texas, owns and operates three Trains for a total production capacity of approximately 15 mtpa of LNG. In addition, the Company operates a 21.5 mile natural gas supply pipeline that interconnects the Corpus Christi LNG terminal with several interstate and intrastate natural gas pipelines.</v>
    <v>1550</v>
    <v>New York Stock Exchange</v>
    <v>XNYS</v>
    <v>XNYS</v>
    <v>SUITE 800, 700 MILAM ST., HOUSTON, TX, 77002 US</v>
    <v>174.39</v>
    <v>Oil &amp; Gas Related Equipment and Services</v>
    <v>Stock</v>
    <v>44861.717103032031</v>
    <v>111</v>
    <v>169.84</v>
    <v>43479674589</v>
    <v>CHENIERE ENERGY, INC.</v>
    <v>CHENIERE ENERGY, INC.</v>
    <v>170.86</v>
    <v>0</v>
    <v>169.35</v>
    <v>174.07</v>
    <v>249782700</v>
    <v>LNG</v>
    <v>CHENIERE ENERGY, INC. (XNYS:LNG)</v>
    <v>1047724</v>
    <v>2776992</v>
    <v>1983</v>
  </rv>
  <rv s="2">
    <v>112</v>
  </rv>
  <rv s="0">
    <v>https://www.bing.com/financeapi/forcetrigger?t=aajfxm&amp;q=XWBO%3aOMV&amp;form=skydnc</v>
    <v>Learn more on Bing</v>
  </rv>
  <rv s="8">
    <v>en-US</v>
    <v>aajfxm</v>
    <v>268435456</v>
    <v>1</v>
    <v>Powered by Refinitiv</v>
    <v>22</v>
    <v>OMV AG (XWBO:OMV)</v>
    <v>2</v>
    <v>33</v>
    <v>Finance</v>
    <v>6</v>
    <v>58.68</v>
    <v>16.324999999999999</v>
    <v>1.4075</v>
    <v>0.44</v>
    <v>1.068E-2</v>
    <v>EUR</v>
    <v>OMV AG (OMV) is an Austria-based integrated oil and gas company. The Company operates through two segments: Upstream and Downstream. The Upstream segment focuses on the exploration, development and production of oil and gas in five core regions: Central and Eastern Europe (CEE), the Middle East and Africa, the North Sea, Russia and Asia-Pacific. The Company has a production capacity of over 400 thousand barrel of oil equivalent per day (kboe/d). The Downstream segment comprises two business units: Downstream Oil, that operates around 2,100 filling stations in approximately 10 countries, refineries in Austria and Germany, both of which feature integrated petrochemical production, as well as refinery in Romania, which processes predominantly Romanian crude oil, and Downstream Gas, that focuses on gas trade and sales, as well as owns gas storage facilities in Austria and Germany. Its subsidiary Gas Connect Austria GmbH operates a gas pipeline network in Austria.</v>
    <v>22338</v>
    <v>Wiener Boerse</v>
    <v>XWBO</v>
    <v>XWBO</v>
    <v>Trabrennstrasse 6-8, WIEN, WIEN, 1020 AT</v>
    <v>43.24</v>
    <v>Oil &amp; Gas</v>
    <v>Stock</v>
    <v>44861.659722222219</v>
    <v>114</v>
    <v>39.9</v>
    <v>13483640000</v>
    <v>OMV AG</v>
    <v>OMV AG</v>
    <v>39.9</v>
    <v>4.07</v>
    <v>41.2</v>
    <v>41.64</v>
    <v>327272700</v>
    <v>OMV</v>
    <v>OMV AG (XWBO:OMV)</v>
    <v>443184</v>
    <v>314740</v>
  </rv>
  <rv s="2">
    <v>115</v>
  </rv>
  <rv s="0">
    <v>https://www.bing.com/financeapi/forcetrigger?t=ajq3kr&amp;q=XKRX%3a096770&amp;form=skydnc</v>
    <v>Learn more on Bing</v>
  </rv>
  <rv s="1">
    <v>en-US</v>
    <v>ajq3kr</v>
    <v>268435456</v>
    <v>1</v>
    <v>Powered by Refinitiv</v>
    <v>0</v>
    <v>SK Innovation Co., Ltd. (XKRX:096770)</v>
    <v>2</v>
    <v>34</v>
    <v>Finance</v>
    <v>35</v>
    <v>278500</v>
    <v>142500</v>
    <v>1.3419000000000001</v>
    <v>16000</v>
    <v>0.103896</v>
    <v>KRW</v>
    <v>SK Innovation Co Ltd is a Korea-based company principally engaged in the manufacture and distribution of petroleum products. The Company operates its business through five segments. The Petroleum Business segment is engaged in the manufacture and sales of petroleum products including lead-free gasoline, kerosene, diesel and others. The Chemical Business segment mainly manufactures and sells of basic emulsifying agents including ethylene, poly propylene, styrene monomer, and chemical materials including synthetic resins, and others. The Lubricant Business segment is mainly engaged in the manufacture of lubricant products. The Petroleum Development Business, Materials Business and Other Business segment is engaged in the development, production and sale of crude oil and natural gas. The Battery Business segment manufactures and sells lithium batteries and medium and large batteries, among others.</v>
    <v>1419</v>
    <v>Korea Stock Exchange</v>
    <v>XKRX</v>
    <v>XKRX</v>
    <v>SK Bldg., 26, Jong-ro, Jongno-gu, SEOUL, SEOUL, 03188 KR</v>
    <v>170000</v>
    <v>Oil &amp; Gas</v>
    <v>Stock</v>
    <v>44861.291666666664</v>
    <v>117</v>
    <v>156000</v>
    <v>14359800000000</v>
    <v>SK Innovation Co., Ltd.</v>
    <v>SK Innovation Co., Ltd.</v>
    <v>156500</v>
    <v>42.31</v>
    <v>154000</v>
    <v>170000</v>
    <v>93713990</v>
    <v>096770</v>
    <v>SK Innovation Co., Ltd. (XKRX:096770)</v>
    <v>998578</v>
    <v>335430</v>
    <v>2007</v>
  </rv>
  <rv s="2">
    <v>118</v>
  </rv>
  <rv s="0">
    <v>https://www.bing.com/financeapi/forcetrigger?t=bxbn3m&amp;q=XETR%3aXCQ&amp;form=skydnc</v>
    <v>Learn more on Bing</v>
  </rv>
  <rv s="1">
    <v>en-US</v>
    <v>bxbn3m</v>
    <v>268435456</v>
    <v>1</v>
    <v>Powered by Refinitiv</v>
    <v>0</v>
    <v>Coterra Energy Inc. (XETR:XCQ)</v>
    <v>2</v>
    <v>36</v>
    <v>Finance</v>
    <v>6</v>
    <v>34.454999999999998</v>
    <v>16.399999999999999</v>
    <v>0.21249999999999999</v>
    <v>0.72</v>
    <v>2.392E-2</v>
    <v>EUR</v>
    <v>Coterra Energy Inc. is an independent oil and gas company, which is engaged in the development, exploration and production of oil, natural gas and natural gas liquids (NGLs). The Company’s assets are concentrated in areas with hydrocarbon resources. The Company’s operations are primarily concentrated in three operating areas: the Marcellus Shale in northeast Pennsylvania, the Permian Basin in west Texas and southeast New Mexico, and the Anadarko Basin in the Mid-Continent region in Oklahoma. Its Marcellus Shale properties are principally located in Susquehanna County, Pennsylvania, where the Company holds approximately 177,000 net acres in the dry gas window in the Marcellus Shale. Its Permian Basin properties are principally located in the western half of the Permian Basin, where it holds approximately 306,000 net acres in the play. Its Anadarko Basin properties are principally located in Oklahoma, where it holds approximately 182,000 net acres in the play.</v>
    <v>936</v>
    <v>Xetra</v>
    <v>XETR</v>
    <v>XETR</v>
    <v>840 Gessner Rd Ste 1400, HOUSTON, TX, 77024 US</v>
    <v>30.82</v>
    <v>Oil &amp; Gas</v>
    <v>Stock</v>
    <v>44861.649941816409</v>
    <v>120</v>
    <v>30.495000000000001</v>
    <v>24082670000</v>
    <v>Coterra Energy Inc.</v>
    <v>Coterra Energy Inc.</v>
    <v>30.495000000000001</v>
    <v>8.83</v>
    <v>30.1</v>
    <v>30.82</v>
    <v>795595200</v>
    <v>XCQ</v>
    <v>Coterra Energy Inc. (XETR:XCQ)</v>
    <v>330</v>
    <v>6266360</v>
    <v>1989</v>
  </rv>
  <rv s="2">
    <v>121</v>
  </rv>
  <rv s="0">
    <v>https://www.bing.com/financeapi/forcetrigger?t=a2vjar&amp;q=OTCM%3aSGTZY&amp;form=skydnc</v>
    <v>Learn more on Bing</v>
  </rv>
  <rv s="11">
    <v>en-US</v>
    <v>a2vjar</v>
    <v>268435456</v>
    <v>1</v>
    <v>Powered by Refinitiv</v>
    <v>37</v>
    <v>"Surgutneftegas" Public Joint Stock Company (OTCM:SGTZY)</v>
    <v>2</v>
    <v>38</v>
    <v>Finance</v>
    <v>6</v>
    <v>6.45</v>
    <v>0.55000000000000004</v>
    <v>1.4834000000000001</v>
    <v>0</v>
    <v>0</v>
    <v>USD</v>
    <v>Surgutneftegaz PAO, formerly Surgutneftegaz OAO, (Surgutneftegaz OJSC) is an oil company. The Company is engaged in the exploration, production, processing and sale of oil and gas, as well as sale of oil and gas products. Its other financial and business activities include banking and insurance activities, and provision of other goods, works and services. The Company's segments include Exploration and production, which is engaged in the exploration, evaluation, production of oil and gas, and oil sale; Refining and sale, which is engaged in oil and gas processing, sale of refined products and the activity of the Company's subsidiaries involved in refining and refined products sale, and Other activity, which includes all other segments having no similar economic performance, and represents subsidiaries of the Company engaged in banking operations, insurance and production of other goods, jobs and services.</v>
    <v>113000</v>
    <v>OTC Markets</v>
    <v>OTCM</v>
    <v>OTCM</v>
    <v>Ul. Grigoriya Kukuyevitskogo, 1, Korpus 1, SURGUT, KHANTY-MANSIYSKIY AVTONOMNYI OKRUG, 628415 RU</v>
    <v>0.80410000000000004</v>
    <v>Oil &amp; Gas</v>
    <v>Stock</v>
    <v>44624.048611111109</v>
    <v>123</v>
    <v>0.55000000000000004</v>
    <v>10662540000</v>
    <v>"Surgutneftegas" Public Joint Stock Company</v>
    <v>"Surgutneftegas" Public Joint Stock Company</v>
    <v>0.80410000000000004</v>
    <v>0.3987</v>
    <v>0.62</v>
    <v>0.62</v>
    <v>4342799000</v>
    <v>SGTZY</v>
    <v>"Surgutneftegas" Public Joint Stock Company (OTCM:SGTZY)</v>
    <v>8214</v>
    <v>2002</v>
  </rv>
  <rv s="2">
    <v>124</v>
  </rv>
  <rv s="0">
    <v>https://www.bing.com/financeapi/forcetrigger?t=ab1hlh&amp;q=XTSE%3aTOU&amp;form=skydnc</v>
    <v>Learn more on Bing</v>
  </rv>
  <rv s="1">
    <v>en-US</v>
    <v>ab1hlh</v>
    <v>268435456</v>
    <v>1</v>
    <v>Powered by Refinitiv</v>
    <v>0</v>
    <v>TOURMALINE OIL CORP. (XTSE:TOU)</v>
    <v>2</v>
    <v>39</v>
    <v>Finance</v>
    <v>26</v>
    <v>84.33</v>
    <v>35.280700000000003</v>
    <v>1.7132000000000001</v>
    <v>-0.05</v>
    <v>-6.4479999999999995E-4</v>
    <v>CAD</v>
    <v>Tourmaline Oil Corp is a Canada-based crude oil and natural gas exploration and production company. It is focused on long-term growth through an exploration, development, production and acquisition program in the western Canadian sedimentary basin. It operates in three basins, which include the Alberta Deep Basin, NEBC Montney Gas/Condensate and Peace River Triassic Oil. The Company has ownership interests in thirteen natural gas plants in the Alberta Deep Basin. It owns and operates five natural gas processing facilities with aggregate capacity of approximately 325 million cubic feet per day (MMcf/d) with related gas gathering systems and NGL handling infrastructure at NEBC Montney Gas basin. It owns and operates two oil batteries at Peace River Triassic Oil basin, which is handling approximately 48,000 barrels per day of fluids and the associated natural gas is delivered to a third party for processing.</v>
    <v>242</v>
    <v>Toronto Stock Exchange</v>
    <v>XTSE</v>
    <v>XTSE</v>
    <v>2900, 250 6th Ave SW, CALGARY, AB, T2P 3H7 CA</v>
    <v>78.98</v>
    <v>Oil &amp; Gas</v>
    <v>Stock</v>
    <v>44861.706736111111</v>
    <v>126</v>
    <v>77.180000000000007</v>
    <v>26092246824</v>
    <v>TOURMALINE OIL CORP.</v>
    <v>TOURMALINE OIL CORP.</v>
    <v>78.5</v>
    <v>10.74</v>
    <v>77.540000000000006</v>
    <v>77.489999999999995</v>
    <v>336717600</v>
    <v>TOU</v>
    <v>TOURMALINE OIL CORP. (XTSE:TOU)</v>
    <v>459473</v>
    <v>2562750</v>
    <v>2021</v>
  </rv>
  <rv s="2">
    <v>127</v>
  </rv>
  <rv s="0">
    <v>https://www.bing.com/financeapi/forcetrigger?t=a23lnm&amp;q=XNYS%3aSSL&amp;form=skydnc</v>
    <v>Learn more on Bing</v>
  </rv>
  <rv s="1">
    <v>en-US</v>
    <v>a23lnm</v>
    <v>268435456</v>
    <v>1</v>
    <v>Powered by Refinitiv</v>
    <v>0</v>
    <v>SASOL LIMITED (XNYS:SSL)</v>
    <v>2</v>
    <v>3</v>
    <v>Finance</v>
    <v>4</v>
    <v>28.364999999999998</v>
    <v>15.01</v>
    <v>2.5657000000000001</v>
    <v>0.38</v>
    <v>2.1991E-2</v>
    <v>USD</v>
    <v>Sasol Limited is a global chemicals and energy company. The Company segment include Energy Business, Chemical Business, and Corporate Centre. The Company's Energy business includes Mining, Gas, and Fuels. Its Chemical Business includes Chemicals Africa, Chemicals America, and Chemicals Eurasia. Its Chemicals Business division includes Advanced Materials, which includes specialty aluminas, carbon and cobalt catalyst; Base Chemicals includes inter alia, monomers, polymers, nitrates, phenolics, ammonia, mono-ethylene glycol (MEG) and methanol that feature in end-uses such as agriculture, textiles and piping; Essential Care Chemicals offers a portfolio of integrated alcohols and surfactants; and Performance Solutions includes solvents, comonomers and specialty chemicals complements.</v>
    <v>28279</v>
    <v>New York Stock Exchange</v>
    <v>XNYS</v>
    <v>XNYS</v>
    <v>Rosebank, 1 Sturdee Ave, JOHANNESBURG, SOUTH AFRICA-NA, 2196 ZA</v>
    <v>17.809999999999999</v>
    <v>Chemicals</v>
    <v>Stock</v>
    <v>44861.716759328126</v>
    <v>129</v>
    <v>17.399999999999999</v>
    <v>10979610000</v>
    <v>SASOL LIMITED</v>
    <v>SASOL LIMITED</v>
    <v>17.41</v>
    <v>4.5865999999999998</v>
    <v>17.28</v>
    <v>17.66</v>
    <v>640667600</v>
    <v>SSL</v>
    <v>SASOL LIMITED (XNYS:SSL)</v>
    <v>72280</v>
    <v>276753</v>
    <v>1979</v>
  </rv>
  <rv s="2">
    <v>130</v>
  </rv>
  <rv s="0">
    <v>https://www.bing.com/financeapi/forcetrigger?t=a2e627&amp;q=OTCM%3aDETNF&amp;form=skydnc</v>
    <v>Learn more on Bing</v>
  </rv>
  <rv s="1">
    <v>en-US</v>
    <v>a2e627</v>
    <v>268435456</v>
    <v>1</v>
    <v>Powered by Refinitiv</v>
    <v>0</v>
    <v>Aker BP ASA (OTCM:DETNF)</v>
    <v>2</v>
    <v>40</v>
    <v>Finance</v>
    <v>6</v>
    <v>41.65</v>
    <v>27.85</v>
    <v>2.0057</v>
    <v>0</v>
    <v>0</v>
    <v>USD</v>
    <v>Aker BP ASA is a Norway-based oil and gas company, conducting exploration, development and production activities on the Norwegian Continental Shelf (NCS). Aker BP is the operator of six field centres: Alvheim, Ivar Aasen, Skarv, Edvard Grieg, Ula and Valhall, as well as co-owner of Johan Sverdrup. The Company conducts its entire business in one consistent segment, defined as exploration for and production of petroleum in Norway. Aker BP suppliers are mostly based in Norway or in Europe and are generally contracted for high-technology services such as engineering, equipment and drilling and well services, or leasing of rigs and marine services. The Company’s exploration strategy is focused on two main goals. Aker BP aims to discover commercial resources near existing infrastructure as well as o discover resources that are big enough for new stand-alone field developments.</v>
    <v>1839</v>
    <v>OTC Markets</v>
    <v>OTCM</v>
    <v>OTCM</v>
    <v>Oksenoyveien 10, LYSAKER, AKERSHUS, 1366 NO</v>
    <v>31</v>
    <v>Oil &amp; Gas</v>
    <v>Stock</v>
    <v>44860.592605914062</v>
    <v>132</v>
    <v>31</v>
    <v>199273000000</v>
    <v>Aker BP ASA</v>
    <v>Aker BP ASA</v>
    <v>31</v>
    <v>7.2739000000000003</v>
    <v>31</v>
    <v>31</v>
    <v>632022200</v>
    <v>DETNF</v>
    <v>Aker BP ASA (OTCM:DETNF)</v>
    <v>1728</v>
    <v>1014850</v>
    <v>2006</v>
  </rv>
  <rv s="2">
    <v>133</v>
  </rv>
  <rv s="0">
    <v>https://www.bing.com/financeapi/forcetrigger?t=a1xrr7&amp;q=XNYS%3aMMP&amp;form=skydnc</v>
    <v>Learn more on Bing</v>
  </rv>
  <rv s="12">
    <v>en-US</v>
    <v>a1xrr7</v>
    <v>268435456</v>
    <v>1</v>
    <v>Powered by Refinitiv</v>
    <v>41</v>
    <v>MAGELLAN MIDSTREAM PARTNERS UNT (XNYS:MMP)</v>
    <v>42</v>
    <v>43</v>
    <v>Finance</v>
    <v>44</v>
    <v>53.75</v>
    <v>43.58</v>
    <v>0.8</v>
    <v>1.5462E-2</v>
    <v>USD</v>
    <v>New York Stock Exchange</v>
    <v>XNYS</v>
    <v>52.56</v>
    <v>ETF</v>
    <v>44861.717128147655</v>
    <v>135</v>
    <v>51.81</v>
    <v>MAGELLAN MIDSTREAM PARTNERS UNT</v>
    <v>52.26</v>
    <v>51.74</v>
    <v>52.54</v>
    <v>MMP</v>
    <v>MAGELLAN MIDSTREAM PARTNERS UNT (XNYS:MMP)</v>
    <v>456183</v>
    <v>953252</v>
  </rv>
  <rv s="2">
    <v>136</v>
  </rv>
  <rv s="0">
    <v>https://www.bing.com/financeapi/forcetrigger?t=alwlgh&amp;q=XLIS%3aGALP&amp;form=skydnc</v>
    <v>Learn more on Bing</v>
  </rv>
  <rv s="1">
    <v>en-US</v>
    <v>alwlgh</v>
    <v>268435456</v>
    <v>1</v>
    <v>Powered by Refinitiv</v>
    <v>0</v>
    <v>Galp Energia SGPS SA (XLIS:GALP)</v>
    <v>2</v>
    <v>8</v>
    <v>Finance</v>
    <v>6</v>
    <v>13.06</v>
    <v>8.06</v>
    <v>0.83740000000000003</v>
    <v>0.24</v>
    <v>2.3976000000000001E-2</v>
    <v>EUR</v>
    <v>Galp Energia SGPS SA (Galp) is a Portugal-based holding company engaged in the oil and gas industry. Galp’s activities are divided into three business segments: Exploration and Production; Refining and Marketing, and Gas and Power. In the Exploration and Production segment, the Company explores, develops and produces oil and natural gas, operating in approximately 40 projects worldwide. In the Refining and Distribution area, Galp Energia SGPS SA is active in the operation of oil and gas refineries for the production of gasoline, as well as in the marketing of petroleum. The Company operates two refineries in Portugal. In the Gas and Power segment, Galp Energia SGPS SA is mainly engaged in the distribution and marketing of natural gas, as well as in the generation and sale of electricity.</v>
    <v>6152</v>
    <v>Euronext Lisbon</v>
    <v>XLIS</v>
    <v>XLIS</v>
    <v>Rua Tomas da Fonseca - Torre A, LISBOA, PORTUGAL-NA, 1600-209 PT</v>
    <v>10.455</v>
    <v>Oil &amp; Gas</v>
    <v>Stock</v>
    <v>44861.666666666664</v>
    <v>138</v>
    <v>10</v>
    <v>7719423000</v>
    <v>Galp Energia SGPS SA</v>
    <v>Galp Energia SGPS SA</v>
    <v>10.01</v>
    <v>0</v>
    <v>10.01</v>
    <v>10.25</v>
    <v>771171100</v>
    <v>GALP</v>
    <v>Galp Energia SGPS SA (XLIS:GALP)</v>
    <v>5900850</v>
    <v>3942820</v>
    <v>1999</v>
  </rv>
  <rv s="2">
    <v>139</v>
  </rv>
  <rv s="0">
    <v>https://www.bing.com/financeapi/forcetrigger?t=aqcx4c&amp;q=XWAR%3aPKN&amp;form=skydnc</v>
    <v>Learn more on Bing</v>
  </rv>
  <rv s="1">
    <v>en-US</v>
    <v>aqcx4c</v>
    <v>268435456</v>
    <v>1</v>
    <v>Powered by Refinitiv</v>
    <v>0</v>
    <v>PKN ORLEN SA (XWAR:PKN)</v>
    <v>2</v>
    <v>45</v>
    <v>Finance</v>
    <v>46</v>
    <v>90.58</v>
    <v>49.05</v>
    <v>1.3180000000000001</v>
    <v>0</v>
    <v>0</v>
    <v>PLN</v>
    <v>Polski Koncern Naftowy Orlen SA is a Poland-based company active in the oil and gas sector. It specializes in the manufacture, distribution, wholesale and retail sale of refined petrochemical products. The Company’s business is divided into three segments: Refining, including refinery products processing and wholesale, oil productions and sale as well as supporting production; Retail segment, including sales at petrol stations; and Petrochemical segment, including production and wholesale of petrochemicals and production and sale of chemicals. Its product portfolio includes fuel and petrochemical products, as well as oil derivatives, such as petrol, heating oil, aviation fuel and plastics. It also produces and distributes electricity and thermal energy. It operates several refineries located in Poland, Lithuania and the Czech Republic and a number of gasoline stations. It operates Kicking Horse Energy Inc and FX Energy Inc.</v>
    <v>35424</v>
    <v>Warsaw Stock Exchange</v>
    <v>XWAR</v>
    <v>XWAR</v>
    <v>ul. Chemikow 7, PLOCK, WOJ. MAZOWIECKIE, 09-411 PL</v>
    <v>55.58</v>
    <v>Oil &amp; Gas</v>
    <v>Stock</v>
    <v>44861.62777777778</v>
    <v>141</v>
    <v>53.32</v>
    <v>33377140000</v>
    <v>PKN ORLEN SA</v>
    <v>PKN ORLEN SA</v>
    <v>53.68</v>
    <v>1.6966000000000001</v>
    <v>55.58</v>
    <v>55.58</v>
    <v>626447900</v>
    <v>PKN</v>
    <v>PKN ORLEN SA (XWAR:PKN)</v>
    <v>10248090</v>
    <v>2323090</v>
    <v>2001</v>
  </rv>
  <rv s="2">
    <v>142</v>
  </rv>
  <rv s="0">
    <v>https://www.bing.com/financeapi/forcetrigger?t=ajnkqh&amp;q=XKRX%3a010950&amp;form=skydnc</v>
    <v>Learn more on Bing</v>
  </rv>
  <rv s="1">
    <v>en-US</v>
    <v>ajnkqh</v>
    <v>268435456</v>
    <v>1</v>
    <v>Powered by Refinitiv</v>
    <v>0</v>
    <v>S-Oil Corporation (XKRX:010950)</v>
    <v>2</v>
    <v>34</v>
    <v>Finance</v>
    <v>35</v>
    <v>123000</v>
    <v>77500</v>
    <v>0.86660000000000004</v>
    <v>2700</v>
    <v>3.2608999999999999E-2</v>
    <v>KRW</v>
    <v>S-Oil Corp is a Korea-based company principally engaged in the manufacture and sale of refined oil. The Company operates its business through three segments. The Refinery segment produces products such as diesel, aviation, gasoline, naphtha, which are fuels for transportation, heating, aircrafts and automobiles and others. The Petrochemical segment produces benzene, toluene and xylene, which are the raw materials for petrochemicals. The Lubrication segment manufactures lubricant base oil and lubricants.</v>
    <v>2865</v>
    <v>Korea Stock Exchange</v>
    <v>XKRX</v>
    <v>XKRX</v>
    <v>192, Baekbeom-ro, Mapo-gu, SEOUL, SEOUL, 04196 KR</v>
    <v>85700</v>
    <v>Oil &amp; Gas</v>
    <v>Stock</v>
    <v>44861.291666666664</v>
    <v>144</v>
    <v>83100</v>
    <v>9549898000000</v>
    <v>S-Oil Corporation</v>
    <v>S-Oil Corporation</v>
    <v>83700</v>
    <v>6.99</v>
    <v>82800</v>
    <v>85500</v>
    <v>116604700</v>
    <v>010950</v>
    <v>S-Oil Corporation (XKRX:010950)</v>
    <v>392066</v>
    <v>310640</v>
    <v>1976</v>
  </rv>
  <rv s="2">
    <v>145</v>
  </rv>
  <rv s="0">
    <v>https://www.bing.com/financeapi/forcetrigger?t=a2c1a2&amp;q=OTCM%3aCHOLF&amp;form=skydnc</v>
    <v>Learn more on Bing</v>
  </rv>
  <rv s="1">
    <v>en-US</v>
    <v>a2c1a2</v>
    <v>268435456</v>
    <v>1</v>
    <v>Powered by Refinitiv</v>
    <v>0</v>
    <v>China Oilfield Services Limited (OTCM:CHOLF)</v>
    <v>2</v>
    <v>47</v>
    <v>Finance</v>
    <v>6</v>
    <v>1.2</v>
    <v>0.79320000000000002</v>
    <v>1.1927000000000001</v>
    <v>0</v>
    <v>0</v>
    <v>USD</v>
    <v>China Oilfield Services Limited is a comprehensive oilfield service provider. The Company mainly operates through four business segments. The Drilling Services segment is mainly engaged in the provision of oilfield drilling services. The Oil Field Technical Services segment is mainly engaged in the provision of oilfield technical services, including the logging, drilling fluids and directional drilling services. The Geophysical and Engineering Exploration Services segment is mainly engaged in the provision of seismic prospecting and engineering exploration services. The Marine Support Services segment is engaged in the transportation of supplies, including the delivery of crude oil, as well as refined oil and gas products. The Company mainly operates its businesses in domestic and overseas markets.</v>
    <v>14779</v>
    <v>OTC Markets</v>
    <v>OTCM</v>
    <v>OTCM</v>
    <v>No. 201, Haiyou Avenue, Yanjiao Economic and Technological Development Zone, Sanhe City, LANGFANG, HEBEI, 065201 CN</v>
    <v>1</v>
    <v>Oil &amp; Gas Related Equipment and Services</v>
    <v>Stock</v>
    <v>44832.634769166405</v>
    <v>147</v>
    <v>0.97699999999999998</v>
    <v>60416120000</v>
    <v>China Oilfield Services Limited</v>
    <v>China Oilfield Services Limited</v>
    <v>0.97699999999999998</v>
    <v>52.032200000000003</v>
    <v>1</v>
    <v>1</v>
    <v>4771592000</v>
    <v>CHOLF</v>
    <v>China Oilfield Services Limited (OTCM:CHOLF)</v>
    <v>25</v>
    <v>9474890</v>
    <v>2001</v>
  </rv>
  <rv s="2">
    <v>148</v>
  </rv>
  <rv s="0">
    <v>https://www.bing.com/financeapi/forcetrigger?t=a2hlm7&amp;q=OTCM%3aGAILF&amp;form=skydnc</v>
    <v>Learn more on Bing</v>
  </rv>
  <rv s="9">
    <v>en-US</v>
    <v>a2hlm7</v>
    <v>268435456</v>
    <v>1</v>
    <v>Powered by Refinitiv</v>
    <v>24</v>
    <v>GAIL (INDIA) LIMITED (OTCM:GAILF)</v>
    <v>2</v>
    <v>48</v>
    <v>Finance</v>
    <v>6</v>
    <v>11.07</v>
    <v>6.7133000000000003</v>
    <v>1.1487000000000001</v>
    <v>0</v>
    <v>0</v>
    <v>USD</v>
    <v>GAIL (India) Limited is an India-based natural gas processing and distribution company. The Company's segments include Transmission Services, Natural Gas Marketing, Petrochemicals, LPG And Liquid Hydrocarbons and Other segment. Its Transmission Services segment includes natural gas and liquid petroleum gas (LPG). Its Other segment includes City Gas Distribution (CGD), GAIL Tel, exploration and production (E&amp;P) and power generation. It has interests in the sourcing and trading of natural gas, production of LPG, liquid hydrocarbons and petrochemicals, transmission of natural gas and LPG through pipelines. It owns and operates a network of approximately 13,340 kilometers (km) of natural gas pipelines. It is also focused on expanding its presence in renewable energy, such as solar, wind and biofuel. Its subsidiaries include GAIL Global (Singapore) PTE Ltd, GAIL Global (USA) Inc., GAIL GAS Limited, Tripura Natural Gas Co Ltd., Bengal Gas Company Limited and Konkan LNG Limited.</v>
    <v>4754</v>
    <v>OTC Markets</v>
    <v>OTCM</v>
    <v>OTCM</v>
    <v>GAIL Bhawan, 16 Bhikaji Cama Place, R.K. Puram, NEW DELHI, DELHI, 110066 IN</v>
    <v>11.07</v>
    <v>Natural Gas Utilities</v>
    <v>Stock</v>
    <v>44799.006932870368</v>
    <v>150</v>
    <v>10.97</v>
    <v>579047100000</v>
    <v>GAIL (INDIA) LIMITED</v>
    <v>GAIL (INDIA) LIMITED</v>
    <v>10.97</v>
    <v>11.07</v>
    <v>11.07</v>
    <v>6575100000</v>
    <v>GAILF</v>
    <v>GAIL (INDIA) LIMITED (OTCM:GAILF)</v>
    <v>25</v>
    <v>8193400</v>
    <v>1984</v>
  </rv>
  <rv s="2">
    <v>151</v>
  </rv>
  <rv s="0">
    <v>https://www.bing.com/financeapi/forcetrigger?t=aqcwdm&amp;q=XWAR%3aPGN&amp;form=skydnc</v>
    <v>Learn more on Bing</v>
  </rv>
  <rv s="1">
    <v>en-US</v>
    <v>aqcwdm</v>
    <v>268435456</v>
    <v>1</v>
    <v>Powered by Refinitiv</v>
    <v>0</v>
    <v>Polish Oil &amp; Gas Company (XWAR:PGN)</v>
    <v>2</v>
    <v>45</v>
    <v>Finance</v>
    <v>46</v>
    <v>7.5</v>
    <v>4.5229999999999997</v>
    <v>0.77290000000000003</v>
    <v>0</v>
    <v>0</v>
    <v>PLN</v>
    <v>Polskie Gornictwo Naftowe i Gazownictwo SA (PGNiG SA) is a Poland-based company operating in the oil and natural gas market. Its business is divided into three segments: Exploration and Production; Trade and Storage and Distribution; and Others. The core activity of the Company covers exploration and production of natural gas and crude oil as well as import, storage, trade and distribution of gas and liquid fuels. Apart from exploiting gas from its own domestic source, PGNiG SA imports it from the Russian Federation, Germany and other countries. It also produces gas and oil derivatives, helium, nitrogen, sulfur, liquid gas and others. Its products are distributed both to industrial and individual clients. The Company forms a capital group with a number of subsidiaries and affiliates based in Poland, Norway, the Netherlands, Germany, Sweden, the United Arab Emirates, Ukraine, Indonesia, Saudi Arabia and Oman. The major shareholder of the Company is Polish State.</v>
    <v>24333</v>
    <v>Warsaw Stock Exchange</v>
    <v>XWAR</v>
    <v>XWAR</v>
    <v>ul. M. Kasprzaka 25, WARSZAWA, WOJ. MAZOWIECKIE, 01-224 PL</v>
    <v>5.08</v>
    <v>Oil &amp; Gas</v>
    <v>Stock</v>
    <v>44861.628370543753</v>
    <v>153</v>
    <v>4.8860000000000001</v>
    <v>28302190000</v>
    <v>Polish Oil &amp; Gas Company</v>
    <v>Polish Oil &amp; Gas Company</v>
    <v>4.9000000000000004</v>
    <v>3.3610000000000002</v>
    <v>5.07</v>
    <v>5.07</v>
    <v>5778315000</v>
    <v>PGN</v>
    <v>Polish Oil &amp; Gas Company (XWAR:PGN)</v>
    <v>5120372</v>
    <v>3416470</v>
    <v>2001</v>
  </rv>
  <rv s="2">
    <v>154</v>
  </rv>
  <rv s="0">
    <v>https://www.bing.com/financeapi/forcetrigger?t=a2ydh7&amp;q=OTCM%3aTKGSY&amp;form=skydnc</v>
    <v>Learn more on Bing</v>
  </rv>
  <rv s="9">
    <v>en-US</v>
    <v>a2ydh7</v>
    <v>268435456</v>
    <v>1</v>
    <v>Powered by Refinitiv</v>
    <v>24</v>
    <v>TOKYO GAS CO.,LTD. (OTCM:TKGSY)</v>
    <v>2</v>
    <v>49</v>
    <v>Finance</v>
    <v>6</v>
    <v>10.5</v>
    <v>7.91</v>
    <v>0.2051</v>
    <v>7.9000000000000001E-2</v>
    <v>9.1120000000000003E-3</v>
    <v>USD</v>
    <v>TOKYO GAS CO., LTD. is a Japan-based company mainly engaged in the gas, electric power, energy related business and real estate business. The Company operates in five business segments. The Gas segment is engaged in the production, provision and sale of gas and liquid gas, as well as the sale of liquefied natural gas (LNG). The Electric Power segment is engaged in the sale of electric power, as well as the operation and management of power plants. The Overseas segment is engaged in the development and investment of overseas resources, as well as the provision of energy. The Energy Related segment is engaged in the engineering solutions business such as engineering and energy services, as well as the sale of gas equipment and the construction of gas related facilities. The Real Estate segment is engaged in the development, leasing and management of real estate. The Company is also engaged in the LNG transportation business and information processing business.</v>
    <v>16697</v>
    <v>OTC Markets</v>
    <v>OTCM</v>
    <v>OTCM</v>
    <v>Tokyo Gas Bldg., 1-5-20, Kaigan, MINATO-KU, TOKYO-TO, 105-8527 JP</v>
    <v>8.7490000000000006</v>
    <v>Natural Gas Utilities</v>
    <v>Stock</v>
    <v>44861.646563680471</v>
    <v>156</v>
    <v>8.6300000000000008</v>
    <v>1100669000000</v>
    <v>TOKYO GAS CO.,LTD.</v>
    <v>TOKYO GAS CO.,LTD.</v>
    <v>8.6300000000000008</v>
    <v>8.67</v>
    <v>8.7490000000000006</v>
    <v>434875100</v>
    <v>TKGSY</v>
    <v>TOKYO GAS CO.,LTD. (OTCM:TKGSY)</v>
    <v>1535</v>
    <v>1149690</v>
    <v>1885</v>
  </rv>
  <rv s="2">
    <v>157</v>
  </rv>
  <rv s="0">
    <v>https://www.bing.com/financeapi/forcetrigger?t=bxpkww&amp;q=XNAS%3aCHK&amp;form=skydnc</v>
    <v>Learn more on Bing</v>
  </rv>
  <rv s="1">
    <v>en-US</v>
    <v>bxpkww</v>
    <v>268435456</v>
    <v>1</v>
    <v>Powered by Refinitiv</v>
    <v>0</v>
    <v>CHESAPEAKE ENERGY CORPORATION (XNAS:CHK)</v>
    <v>2</v>
    <v>3</v>
    <v>Finance</v>
    <v>4</v>
    <v>105.9299</v>
    <v>56.75</v>
    <v>1.0429999999999999</v>
    <v>0.16</v>
    <v>1.6189999999999998E-3</v>
    <v>USD</v>
    <v>Chesapeake Energy Corporation is an independent exploration and production company. It is engaged in the acquisition, exploration, and development of properties to produce oil, natural gas, and natural gas liquids (NGLs) from underground reservoirs. It owns a diverse portfolio of onshore United States unconventional natural gas and liquids assets, including interests in approximately 8,200 gross oil and natural gas wells. Its natural gas resource plays are Marcellus Shale in the northern Appalachian Basin in Pennsylvania (Marcellus) and the Haynesville/Bossier Shales in northwestern Louisiana (Haynesville) and the liquids-rich resource play in the Eagle Ford Shale in South Texas (Eagle Ford). Its liquids-rich resource play in the Eagle Ford Shale in South Texas (Eagle Ford). Its marketing operations include oil, natural gas and NGL marketing services, including commodity price structuring, negotiating of gathering, hauling, and processing and transportation services.</v>
    <v>1300</v>
    <v>Nasdaq Stock Market</v>
    <v>XNAS</v>
    <v>XNAS</v>
    <v>6100 N WESTERN AVE, OKLAHOMA CITY, OK, 73118 US</v>
    <v>101.45</v>
    <v>Oil &amp; Gas</v>
    <v>Stock</v>
    <v>44861.717234930467</v>
    <v>159</v>
    <v>98.14</v>
    <v>11939850000</v>
    <v>CHESAPEAKE ENERGY CORPORATION</v>
    <v>CHESAPEAKE ENERGY CORPORATION</v>
    <v>100.15</v>
    <v>14.508599999999999</v>
    <v>98.8</v>
    <v>98.96</v>
    <v>130629300</v>
    <v>CHK</v>
    <v>CHESAPEAKE ENERGY CORPORATION (XNAS:CHK)</v>
    <v>771057</v>
    <v>1993881</v>
    <v>1996</v>
  </rv>
  <rv s="2">
    <v>160</v>
  </rv>
  <rv s="13">
    <v>en-US</v>
    <v>avyomw</v>
    <v>268435456</v>
    <v>1</v>
    <v>Powered by Refinitiv</v>
    <v>50</v>
    <v>USD/JPY</v>
    <v>51</v>
    <v>52</v>
    <v>Finance</v>
    <v>53</v>
    <v>151.94</v>
    <v>112.52</v>
    <v>-0.34</v>
    <v>-2.323E-3</v>
    <v>JPY</v>
    <v>USD</v>
    <v>146.91999999999999</v>
    <v>Currency Pair</v>
    <v>44861.717349537037</v>
    <v>145.12</v>
    <v>US Dollar/Japanese Yen FX Spot Rate</v>
    <v>146.35</v>
    <v>146.35</v>
    <v>146.01</v>
    <v>USDJPY</v>
    <v>USD/JPY</v>
  </rv>
  <rv s="2">
    <v>162</v>
  </rv>
  <rv s="13">
    <v>en-US</v>
    <v>avyn9c</v>
    <v>268435456</v>
    <v>1</v>
    <v>Powered by Refinitiv</v>
    <v>50</v>
    <v>USD/EUR</v>
    <v>51</v>
    <v>54</v>
    <v>Finance</v>
    <v>53</v>
    <v>1.0485</v>
    <v>0.85509999999999997</v>
    <v>8.8999999999999999E-3</v>
    <v>8.9720000000000008E-3</v>
    <v>EUR</v>
    <v>USD</v>
    <v>1.0028999999999999</v>
    <v>Currency Pair</v>
    <v>44861.717372685183</v>
    <v>0.99080000000000001</v>
    <v>US Dollar/Euro FX Cross Rate</v>
    <v>0.99209999999999998</v>
    <v>0.99199999999999999</v>
    <v>1.0008999999999999</v>
    <v>USDEUR</v>
    <v>USD/EUR</v>
  </rv>
  <rv s="2">
    <v>164</v>
  </rv>
  <rv s="13">
    <v>en-US</v>
    <v>avylur</v>
    <v>268435456</v>
    <v>1</v>
    <v>Powered by Refinitiv</v>
    <v>50</v>
    <v>USD/CAD</v>
    <v>51</v>
    <v>55</v>
    <v>Finance</v>
    <v>53</v>
    <v>1.3976999999999999</v>
    <v>1.23</v>
    <v>-2.3999999999999998E-3</v>
    <v>-1.771E-3</v>
    <v>CAD</v>
    <v>USD</v>
    <v>1.3626</v>
    <v>Currency Pair</v>
    <v>44861.717361111114</v>
    <v>1.3495999999999999</v>
    <v>US Dollar/Canadian Dollar FX Spot Rate</v>
    <v>1.3551</v>
    <v>1.3551</v>
    <v>1.3527</v>
    <v>USDCAD</v>
    <v>USD/CAD</v>
  </rv>
  <rv s="2">
    <v>166</v>
  </rv>
</rvData>
</file>

<file path=xl/richData/rdrichvaluestructure.xml><?xml version="1.0" encoding="utf-8"?>
<rvStructures xmlns="http://schemas.microsoft.com/office/spreadsheetml/2017/richdata" count="1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Industry" t="s"/>
    <k n="Instrument type" t="s"/>
    <k n="Last trade time"/>
    <k n="LearnMoreOnLink" t="r"/>
    <k n="Market cap"/>
    <k n="Name" t="s"/>
    <k n="Official name" t="s"/>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High"/>
    <k n="Instrument type" t="s"/>
    <k n="Last trade time"/>
    <k n="LearnMoreOnLink" t="r"/>
    <k n="Low"/>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rvStructures>
</file>

<file path=xl/richData/rdsupportingpropertybag.xml><?xml version="1.0" encoding="utf-8"?>
<supportingPropertyBags xmlns="http://schemas.microsoft.com/office/spreadsheetml/2017/richdata2">
  <spbArrays count="10">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8">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1">
      <v t="s">%EntityServiceId</v>
      <v t="s">_Format</v>
      <v t="s">%IsRefreshable</v>
      <v t="s">%EntityCulture</v>
      <v t="s">%EntityId</v>
      <v t="s">_Icon</v>
      <v t="s">_Display</v>
      <v t="s">Name</v>
      <v t="s">_SubLabel</v>
      <v t="s">Price</v>
      <v t="s">Exchange</v>
      <v t="s">Last trade time</v>
      <v t="s">Ticker symbol</v>
      <v t="s">Exchange abbreviation</v>
      <v t="s">Change</v>
      <v t="s">Change (%)</v>
      <v t="s">Currency</v>
      <v t="s">Previous close</v>
      <v t="s">Open</v>
      <v t="s">High</v>
      <v t="s">Low</v>
      <v t="s">52 week high</v>
      <v t="s">52 week low</v>
      <v t="s">Volume</v>
      <v t="s">Volume average</v>
      <v t="s">Instrument type</v>
      <v t="s">_Flags</v>
      <v t="s">UniqueName</v>
      <v t="s">_DisplayString</v>
      <v t="s">LearnMoreOnLink</v>
      <v t="s">%ProviderInfo</v>
    </a>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5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3">
      <v>10</v>
      <v>2</v>
      <v>2</v>
      <v>10</v>
      <v>3</v>
      <v>10</v>
      <v>10</v>
      <v>10</v>
      <v>4</v>
      <v>4</v>
      <v>5</v>
      <v>11</v>
      <v>10</v>
      <v>10</v>
      <v>10</v>
      <v>4</v>
      <v>7</v>
      <v>8</v>
      <v>9</v>
      <v>4</v>
    </spb>
    <spb s="5">
      <v>Delayed 15 minutes</v>
      <v>from previous close</v>
      <v>from previous close</v>
      <v>GMT</v>
    </spb>
    <spb s="4">
      <v>Delayed 15 minutes</v>
      <v>from previous close</v>
      <v>from previous close</v>
      <v>Source: Nasdaq</v>
      <v>GMT</v>
    </spb>
    <spb s="3">
      <v>10</v>
      <v>2</v>
      <v>2</v>
      <v>10</v>
      <v>3</v>
      <v>10</v>
      <v>10</v>
      <v>10</v>
      <v>4</v>
      <v>4</v>
      <v>5</v>
      <v>12</v>
      <v>10</v>
      <v>10</v>
      <v>10</v>
      <v>4</v>
      <v>7</v>
      <v>8</v>
      <v>9</v>
      <v>4</v>
    </spb>
    <spb s="3">
      <v>1</v>
      <v>2</v>
      <v>2</v>
      <v>1</v>
      <v>3</v>
      <v>1</v>
      <v>1</v>
      <v>1</v>
      <v>4</v>
      <v>4</v>
      <v>5</v>
      <v>13</v>
      <v>1</v>
      <v>1</v>
      <v>1</v>
      <v>4</v>
      <v>7</v>
      <v>8</v>
      <v>9</v>
      <v>4</v>
    </spb>
    <spb s="0">
      <v>1</v>
      <v>Name</v>
      <v>LearnMoreOnLink</v>
    </spb>
    <spb s="6">
      <v>0</v>
      <v>0</v>
    </spb>
    <spb s="7">
      <v>11</v>
      <v>1</v>
      <v>1</v>
      <v>1</v>
      <v>1</v>
    </spb>
    <spb s="8">
      <v>14</v>
      <v>2</v>
      <v>2</v>
      <v>14</v>
      <v>3</v>
      <v>14</v>
      <v>15</v>
      <v>14</v>
      <v>14</v>
      <v>4</v>
      <v>4</v>
      <v>5</v>
      <v>16</v>
      <v>14</v>
      <v>14</v>
      <v>14</v>
      <v>4</v>
      <v>7</v>
      <v>8</v>
      <v>9</v>
      <v>4</v>
      <v>14</v>
      <v>14</v>
      <v>5</v>
    </spb>
    <spb s="9">
      <v>at close</v>
      <v>from previous close</v>
      <v>from previous close</v>
      <v>GMT</v>
      <v>Delayed 15 minutes</v>
      <v>from close</v>
      <v>from close</v>
    </spb>
    <spb s="10">
      <v>Powered by Refinitiv</v>
    </spb>
    <spb s="3">
      <v>17</v>
      <v>2</v>
      <v>2</v>
      <v>17</v>
      <v>3</v>
      <v>17</v>
      <v>17</v>
      <v>17</v>
      <v>4</v>
      <v>4</v>
      <v>5</v>
      <v>18</v>
      <v>17</v>
      <v>17</v>
      <v>17</v>
      <v>4</v>
      <v>7</v>
      <v>8</v>
      <v>9</v>
      <v>4</v>
    </spb>
    <spb s="0">
      <v>2</v>
      <v>Name</v>
      <v>LearnMoreOnLink</v>
    </spb>
    <spb s="11">
      <v>14</v>
      <v>2</v>
      <v>2</v>
      <v>14</v>
      <v>3</v>
      <v>14</v>
      <v>14</v>
      <v>14</v>
      <v>4</v>
      <v>4</v>
      <v>5</v>
      <v>16</v>
      <v>14</v>
      <v>14</v>
      <v>14</v>
      <v>4</v>
      <v>7</v>
      <v>8</v>
      <v>9</v>
      <v>4</v>
      <v>14</v>
      <v>14</v>
      <v>5</v>
    </spb>
    <spb s="0">
      <v>3</v>
      <v>Name</v>
      <v>LearnMoreOnLink</v>
    </spb>
    <spb s="12">
      <v>2</v>
      <v>2</v>
      <v>3</v>
      <v>1</v>
      <v>1</v>
      <v>4</v>
      <v>4</v>
      <v>5</v>
      <v>6</v>
      <v>1</v>
      <v>1</v>
      <v>1</v>
      <v>7</v>
      <v>8</v>
      <v>9</v>
      <v>4</v>
    </spb>
    <spb s="4">
      <v>Delayed 15 minutes</v>
      <v>from previous close</v>
      <v>from previous close</v>
      <v>LSE</v>
      <v>GMT</v>
    </spb>
    <spb s="0">
      <v>4</v>
      <v>Name</v>
      <v>LearnMoreOnLink</v>
    </spb>
    <spb s="13">
      <v>1</v>
      <v>2</v>
      <v>2</v>
      <v>1</v>
      <v>3</v>
      <v>1</v>
      <v>1</v>
      <v>1</v>
      <v>4</v>
      <v>4</v>
      <v>5</v>
      <v>13</v>
      <v>1</v>
      <v>1</v>
      <v>1</v>
      <v>4</v>
      <v>7</v>
      <v>9</v>
      <v>4</v>
    </spb>
    <spb s="0">
      <v>5</v>
      <v>Name</v>
      <v>LearnMoreOnLink</v>
    </spb>
    <spb s="14">
      <v>19</v>
      <v>2</v>
      <v>19</v>
      <v>3</v>
      <v>19</v>
      <v>19</v>
      <v>19</v>
      <v>4</v>
      <v>4</v>
      <v>5</v>
      <v>12</v>
      <v>19</v>
      <v>19</v>
      <v>19</v>
      <v>4</v>
      <v>7</v>
      <v>8</v>
      <v>9</v>
      <v>4</v>
    </spb>
    <spb s="5">
      <v>Delayed 20 minutes</v>
      <v>from previous close</v>
      <v>from previous close</v>
      <v>GMT</v>
    </spb>
    <spb s="3">
      <v>20</v>
      <v>2</v>
      <v>2</v>
      <v>20</v>
      <v>3</v>
      <v>20</v>
      <v>20</v>
      <v>20</v>
      <v>4</v>
      <v>4</v>
      <v>5</v>
      <v>21</v>
      <v>20</v>
      <v>20</v>
      <v>20</v>
      <v>4</v>
      <v>7</v>
      <v>8</v>
      <v>9</v>
      <v>4</v>
    </spb>
    <spb s="4">
      <v>Delayed 20 minutes</v>
      <v>from previous close</v>
      <v>from previous close</v>
      <v>Source: TWSE</v>
      <v>GMT</v>
    </spb>
    <spb s="14">
      <v>1</v>
      <v>2</v>
      <v>1</v>
      <v>3</v>
      <v>1</v>
      <v>1</v>
      <v>1</v>
      <v>4</v>
      <v>4</v>
      <v>5</v>
      <v>6</v>
      <v>1</v>
      <v>1</v>
      <v>1</v>
      <v>4</v>
      <v>7</v>
      <v>8</v>
      <v>9</v>
      <v>4</v>
    </spb>
    <spb s="15">
      <v>6</v>
      <v>Name</v>
    </spb>
    <spb s="16">
      <v>1</v>
      <v>1</v>
      <v>1</v>
    </spb>
    <spb s="14">
      <v>1</v>
      <v>2</v>
      <v>1</v>
      <v>3</v>
      <v>1</v>
      <v>1</v>
      <v>1</v>
      <v>4</v>
      <v>4</v>
      <v>5</v>
      <v>16</v>
      <v>1</v>
      <v>1</v>
      <v>1</v>
      <v>4</v>
      <v>7</v>
      <v>8</v>
      <v>9</v>
      <v>4</v>
    </spb>
    <spb s="13">
      <v>10</v>
      <v>2</v>
      <v>2</v>
      <v>10</v>
      <v>3</v>
      <v>10</v>
      <v>10</v>
      <v>10</v>
      <v>4</v>
      <v>4</v>
      <v>5</v>
      <v>12</v>
      <v>10</v>
      <v>10</v>
      <v>10</v>
      <v>4</v>
      <v>7</v>
      <v>9</v>
      <v>4</v>
    </spb>
    <spb s="3">
      <v>22</v>
      <v>2</v>
      <v>2</v>
      <v>22</v>
      <v>3</v>
      <v>22</v>
      <v>22</v>
      <v>22</v>
      <v>4</v>
      <v>4</v>
      <v>5</v>
      <v>23</v>
      <v>22</v>
      <v>22</v>
      <v>22</v>
      <v>4</v>
      <v>7</v>
      <v>8</v>
      <v>9</v>
      <v>4</v>
    </spb>
    <spb s="4">
      <v>Delayed 20 minutes</v>
      <v>from previous close</v>
      <v>from previous close</v>
      <v>KSE</v>
      <v>GMT</v>
    </spb>
    <spb s="3">
      <v>10</v>
      <v>2</v>
      <v>2</v>
      <v>10</v>
      <v>3</v>
      <v>10</v>
      <v>10</v>
      <v>10</v>
      <v>4</v>
      <v>4</v>
      <v>5</v>
      <v>6</v>
      <v>10</v>
      <v>10</v>
      <v>10</v>
      <v>4</v>
      <v>7</v>
      <v>8</v>
      <v>9</v>
      <v>4</v>
    </spb>
    <spb s="0">
      <v>7</v>
      <v>Name</v>
      <v>LearnMoreOnLink</v>
    </spb>
    <spb s="17">
      <v>1</v>
      <v>2</v>
      <v>2</v>
      <v>1</v>
      <v>3</v>
      <v>1</v>
      <v>1</v>
      <v>1</v>
      <v>4</v>
      <v>4</v>
      <v>5</v>
      <v>6</v>
      <v>1</v>
      <v>1</v>
      <v>1</v>
      <v>7</v>
      <v>8</v>
      <v>9</v>
      <v>4</v>
    </spb>
    <spb s="3">
      <v>24</v>
      <v>2</v>
      <v>2</v>
      <v>24</v>
      <v>3</v>
      <v>24</v>
      <v>24</v>
      <v>24</v>
      <v>4</v>
      <v>4</v>
      <v>5</v>
      <v>13</v>
      <v>24</v>
      <v>24</v>
      <v>24</v>
      <v>4</v>
      <v>7</v>
      <v>8</v>
      <v>9</v>
      <v>4</v>
    </spb>
    <spb s="3">
      <v>1</v>
      <v>2</v>
      <v>2</v>
      <v>1</v>
      <v>3</v>
      <v>1</v>
      <v>1</v>
      <v>1</v>
      <v>4</v>
      <v>4</v>
      <v>5</v>
      <v>25</v>
      <v>1</v>
      <v>1</v>
      <v>1</v>
      <v>4</v>
      <v>7</v>
      <v>8</v>
      <v>9</v>
      <v>4</v>
    </spb>
    <spb s="0">
      <v>8</v>
      <v>Name</v>
      <v>LearnMoreOnLink</v>
    </spb>
    <spb s="18">
      <v>1</v>
      <v>1</v>
      <v>1</v>
    </spb>
    <spb s="19">
      <v>1</v>
      <v>1</v>
      <v>3</v>
      <v>1</v>
      <v>1</v>
      <v>1</v>
      <v>4</v>
      <v>5</v>
      <v>1</v>
      <v>1</v>
      <v>1</v>
      <v>4</v>
      <v>7</v>
      <v>9</v>
    </spb>
    <spb s="20">
      <v>Real-Time Nasdaq Last Sale</v>
      <v>from previous close</v>
      <v>Source: Nasdaq Last Sale</v>
      <v>from previous close</v>
      <v>GMT</v>
    </spb>
    <spb s="3">
      <v>26</v>
      <v>2</v>
      <v>2</v>
      <v>26</v>
      <v>3</v>
      <v>26</v>
      <v>26</v>
      <v>26</v>
      <v>4</v>
      <v>4</v>
      <v>5</v>
      <v>27</v>
      <v>26</v>
      <v>26</v>
      <v>26</v>
      <v>4</v>
      <v>7</v>
      <v>8</v>
      <v>9</v>
      <v>4</v>
    </spb>
    <spb s="5">
      <v>End of Day</v>
      <v>from previous close</v>
      <v>from previous close</v>
      <v>GMT</v>
    </spb>
    <spb s="3">
      <v>1</v>
      <v>2</v>
      <v>2</v>
      <v>1</v>
      <v>3</v>
      <v>1</v>
      <v>1</v>
      <v>1</v>
      <v>4</v>
      <v>4</v>
      <v>5</v>
      <v>16</v>
      <v>1</v>
      <v>1</v>
      <v>1</v>
      <v>4</v>
      <v>7</v>
      <v>8</v>
      <v>9</v>
      <v>4</v>
    </spb>
    <spb s="14">
      <v>1</v>
      <v>2</v>
      <v>1</v>
      <v>3</v>
      <v>1</v>
      <v>1</v>
      <v>1</v>
      <v>4</v>
      <v>4</v>
      <v>5</v>
      <v>28</v>
      <v>1</v>
      <v>1</v>
      <v>1</v>
      <v>4</v>
      <v>7</v>
      <v>8</v>
      <v>9</v>
      <v>4</v>
    </spb>
    <spb s="14">
      <v>1</v>
      <v>2</v>
      <v>1</v>
      <v>3</v>
      <v>1</v>
      <v>1</v>
      <v>1</v>
      <v>4</v>
      <v>4</v>
      <v>5</v>
      <v>11</v>
      <v>1</v>
      <v>1</v>
      <v>1</v>
      <v>4</v>
      <v>7</v>
      <v>8</v>
      <v>9</v>
      <v>4</v>
    </spb>
    <spb s="15">
      <v>9</v>
      <v>Name</v>
    </spb>
    <spb s="21">
      <v>1</v>
      <v>1</v>
    </spb>
    <spb s="22">
      <v>29</v>
      <v>29</v>
      <v>3</v>
      <v>29</v>
      <v>29</v>
      <v>29</v>
      <v>5</v>
      <v>29</v>
      <v>29</v>
      <v>29</v>
      <v>7</v>
      <v>9</v>
    </spb>
    <spb s="23">
      <v>GMT</v>
    </spb>
    <spb s="22">
      <v>10</v>
      <v>10</v>
      <v>3</v>
      <v>10</v>
      <v>10</v>
      <v>10</v>
      <v>5</v>
      <v>10</v>
      <v>10</v>
      <v>10</v>
      <v>7</v>
      <v>9</v>
    </spb>
    <spb s="22">
      <v>24</v>
      <v>24</v>
      <v>3</v>
      <v>24</v>
      <v>24</v>
      <v>24</v>
      <v>5</v>
      <v>24</v>
      <v>24</v>
      <v>24</v>
      <v>7</v>
      <v>9</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na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E" t="i"/>
    <k n="Beta" t="i"/>
    <k n="Name" t="i"/>
    <k n="Price" t="i"/>
    <k n="Change" t="i"/>
    <k n="Volume" t="i"/>
    <k n="Employees" t="i"/>
    <k n="Change (%)" t="i"/>
    <k n="Market cap" t="i"/>
    <k n="52 week low" t="i"/>
    <k n="52 week high" t="i"/>
    <k n="Previous clos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UniqueName" t="spb"/>
    <k n="`%ProviderInfo" t="spb"/>
    <k n="LearnMoreOnLink" t="spb"/>
  </s>
  <s>
    <k n="Low" t="i"/>
    <k n="High" t="i"/>
    <k n="Name" t="i"/>
    <k n="Open" t="i"/>
    <k n="Price" t="i"/>
    <k n="Change" t="i"/>
    <k n="Volume" t="i"/>
    <k n="Change (%)" t="i"/>
    <k n="52 week low" t="i"/>
    <k n="52 week high" t="i"/>
    <k n="Previous close" t="i"/>
    <k n="Volume average" t="i"/>
    <k n="Last trade time" t="i"/>
    <k n="`%EntityServiceId" t="i"/>
  </s>
  <s>
    <k n="Price" t="s"/>
    <k n="Change" t="s"/>
    <k n="Exchange" t="s"/>
    <k n="Change (%)" t="s"/>
    <k n="Last trade time" t="s"/>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_-[$¥-ja-JP]* #,##0_-;-[$¥-ja-JP]* #,##0_-;_-[$¥-ja-JP]* "-"_-;_-@_-</rpv>
    </rSty>
    <rSty dxfid="1">
      <rpv i="0">_([$€-x-euro2] * #,##0_);_([$€-x-euro2] * (#,##0);_([$€-x-euro2] * "-"_);_(@_)</rpv>
    </rSty>
    <rSty dxfid="1">
      <rpv i="0">_-[$$-en-CA]* #,##0_-;-[$$-en-CA]* #,##0_-;_-[$$-en-CA]* "-"_-;_-@_-</rpv>
    </rSty>
    <rSty dxfid="1">
      <rpv i="0">_-[$$-en-HK]* #,##0.00_-;-[$$-en-HK]* #,##0.00_-;_-[$$-en-HK]* "-"??_-;_-@_-</rpv>
    </rSty>
    <rSty>
      <rpv i="2">1</rpv>
    </rSty>
    <rSty dxfid="1">
      <rpv i="0">_-[$$-en-HK]* #,##0_-;-[$$-en-HK]* #,##0_-;_-[$$-en-HK]* "-"_-;_-@_-</rpv>
    </rSty>
    <rSty dxfid="1">
      <rpv i="0">_-* #,##0.00 [$₽-ba-RU]_-;-* #,##0.00 [$₽-ba-RU]_-;_-* "-"?? [$₽-ba-RU]_-;_-@_-</rpv>
    </rSty>
    <rSty dxfid="1">
      <rpv i="0">_-* #,##0 [$₽-ba-RU]_-;-* #,##0 [$₽-ba-RU]_-;_-* "-" [$₽-ba-RU]_-;_-@_-</rpv>
    </rSty>
    <rSty dxfid="1">
      <rpv i="0">_-[$$-es-MX]* #,##0.00_-;-[$$-es-MX]* #,##0.00_-;_-[$$-es-MX]* "-"??_-;_-@_-</rpv>
    </rSty>
    <rSty dxfid="1">
      <rpv i="0">_-[$NT$-zh-TW]* #,##0.00_-;-[$NT$-zh-TW]* #,##0.00_-;_-[$NT$-zh-TW]* "-"??_-;_-@_-</rpv>
    </rSty>
    <rSty dxfid="1">
      <rpv i="0">_-[$NT$-zh-TW]* #,##0_-;-[$NT$-zh-TW]* #,##0_-;_-[$NT$-zh-TW]* "-"_-;_-@_-</rpv>
    </rSty>
    <rSty dxfid="1">
      <rpv i="0">_-[$₩-ko-KR]* #,##0.00_-;-[$₩-ko-KR]* #,##0.00_-;_-[$₩-ko-KR]* "-"??_-;_-@_-</rpv>
    </rSty>
    <rSty dxfid="1">
      <rpv i="0">_-[$₩-ko-KR]* #,##0_-;-[$₩-ko-KR]* #,##0_-;_-[$₩-ko-KR]* "-"_-;_-@_-</rpv>
    </rSty>
    <rSty dxfid="1">
      <rpv i="0">_-[$$-en-CA]* #,##0.00_-;-[$$-en-CA]* #,##0.00_-;_-[$$-en-CA]* "-"??_-;_-@_-</rpv>
    </rSty>
    <rSty dxfid="1">
      <rpv i="0" xml:space="preserve">_ [$kr-smj-NO] * #,##0_ ;_ [$kr-smj-NO] * -#,##0_ ;_ [$kr-smj-NO] * "-"_ ;_ @_ </rpv>
    </rSty>
    <rSty dxfid="1">
      <rpv i="0">_-* #,##0.00 [$zł-pl-PL]_-;-* #,##0.00 [$zł-pl-PL]_-;_-* "-"?? [$zł-pl-PL]_-;_-@_-</rpv>
    </rSty>
    <rSty dxfid="1">
      <rpv i="0">_-* #,##0 [$zł-pl-PL]_-;-* #,##0 [$zł-pl-PL]_-;_-* "-" [$zł-pl-PL]_-;_-@_-</rpv>
    </rSty>
    <rSty dxfid="1">
      <rpv i="0" xml:space="preserve">_ [$₹-as-IN] * #,##0_ ;_ [$₹-as-IN] * -#,##0_ ;_ [$₹-as-IN] * "-"_ ;_ @_ </rpv>
    </rSty>
    <rSty dxfid="1">
      <rpv i="0">_-[$¥-ja-JP]* #,##0.00_-;-[$¥-ja-JP]* #,##0.00_-;_-[$¥-ja-JP]*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DOW.xlsx" TargetMode="External"/><Relationship Id="rId2" Type="http://schemas.openxmlformats.org/officeDocument/2006/relationships/hyperlink" Target="https://investors.dow.com/en/investors/default.aspx" TargetMode="External"/><Relationship Id="rId1" Type="http://schemas.openxmlformats.org/officeDocument/2006/relationships/hyperlink" Target="https://www.sec.gov/edgar/browse/?CIK=1751788&amp;owner=exclu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E472B-6F34-464E-8959-6319AE195CD1}">
  <dimension ref="B2:N114"/>
  <sheetViews>
    <sheetView tabSelected="1" workbookViewId="0">
      <pane xSplit="3" ySplit="2" topLeftCell="D11" activePane="bottomRight" state="frozen"/>
      <selection pane="topRight" activeCell="C1" sqref="C1"/>
      <selection pane="bottomLeft" activeCell="A3" sqref="A3"/>
      <selection pane="bottomRight" activeCell="H12" sqref="H12"/>
    </sheetView>
  </sheetViews>
  <sheetFormatPr defaultRowHeight="14.25" x14ac:dyDescent="0.2"/>
  <cols>
    <col min="1" max="1" width="5.5" customWidth="1"/>
    <col min="2" max="2" width="0.125" customWidth="1"/>
    <col min="3" max="3" width="25.625" customWidth="1"/>
    <col min="4" max="4" width="14.375" style="6" customWidth="1"/>
    <col min="8" max="8" width="9" style="5"/>
    <col min="9" max="12" width="9" style="14"/>
    <col min="13" max="13" width="9" style="10"/>
    <col min="14" max="14" width="9" style="12"/>
  </cols>
  <sheetData>
    <row r="2" spans="2:14" s="1" customFormat="1" ht="15" x14ac:dyDescent="0.25">
      <c r="C2" s="1" t="s">
        <v>0</v>
      </c>
      <c r="D2" s="1" t="s">
        <v>1</v>
      </c>
      <c r="E2" s="1" t="s">
        <v>2</v>
      </c>
      <c r="F2" s="1" t="s">
        <v>3</v>
      </c>
      <c r="G2" s="1" t="s">
        <v>4</v>
      </c>
      <c r="H2" s="4" t="s">
        <v>11</v>
      </c>
      <c r="I2" s="15" t="s">
        <v>5</v>
      </c>
      <c r="J2" s="15" t="s">
        <v>6</v>
      </c>
      <c r="K2" s="15" t="s">
        <v>7</v>
      </c>
      <c r="L2" s="15" t="s">
        <v>8</v>
      </c>
      <c r="M2" s="2" t="s">
        <v>9</v>
      </c>
      <c r="N2" s="3" t="s">
        <v>10</v>
      </c>
    </row>
    <row r="3" spans="2:14" x14ac:dyDescent="0.2">
      <c r="B3" t="e" vm="1">
        <v>#VALUE!</v>
      </c>
      <c r="C3" s="18" t="str" cm="1">
        <f t="array" ref="C3">+_FV(B3,"Name")</f>
        <v>Dow Inc.</v>
      </c>
      <c r="D3" s="6" t="str" cm="1">
        <f t="array" ref="D3">+_FV(B3,"Industry")</f>
        <v>Chemicals</v>
      </c>
      <c r="E3" s="17">
        <v>44952</v>
      </c>
      <c r="F3" t="s">
        <v>50</v>
      </c>
      <c r="G3" t="s">
        <v>12</v>
      </c>
      <c r="H3" s="5" cm="1">
        <f t="array" ref="H3">+_FV(B3,"Price")</f>
        <v>48.395000000000003</v>
      </c>
      <c r="I3" s="14">
        <f>+[1]Main!$H$13</f>
        <v>703.75926900000002</v>
      </c>
      <c r="J3" s="14">
        <f>+H3*I3</f>
        <v>34058.429823255006</v>
      </c>
      <c r="K3" s="14">
        <f>+[1]Main!$H$15-[1]Main!$H$16</f>
        <v>-6238</v>
      </c>
      <c r="L3" s="14">
        <f>+J3-K3</f>
        <v>40296.429823255006</v>
      </c>
      <c r="M3" s="13" t="s">
        <v>9</v>
      </c>
      <c r="N3" s="11" t="s">
        <v>24</v>
      </c>
    </row>
    <row r="4" spans="2:14" x14ac:dyDescent="0.2">
      <c r="B4" t="e" vm="2">
        <v>#VALUE!</v>
      </c>
      <c r="C4" t="str" cm="1">
        <f t="array" ref="C4">+_FV(B4,"Name")</f>
        <v>Shin-Etsu Chemical Co., Ltd.</v>
      </c>
      <c r="D4" s="6" t="str" cm="1">
        <f t="array" ref="D4">+_FV(B4,"Industry")</f>
        <v>Chemicals</v>
      </c>
      <c r="G4" t="s">
        <v>14</v>
      </c>
      <c r="H4" s="5" cm="1">
        <f t="array" ref="H4">+_FV(B4,"Price")</f>
        <v>109</v>
      </c>
    </row>
    <row r="5" spans="2:14" x14ac:dyDescent="0.2">
      <c r="B5" t="e" vm="3">
        <v>#VALUE!</v>
      </c>
      <c r="C5" t="str" cm="1">
        <f t="array" ref="C5">+_FV(B5,"Name")</f>
        <v>DuPont de Nemours, Inc.</v>
      </c>
      <c r="D5" s="6" t="str" cm="1">
        <f t="array" ref="D5">+_FV(B5,"Industry")</f>
        <v>Chemicals</v>
      </c>
      <c r="G5" t="s">
        <v>13</v>
      </c>
      <c r="H5" s="5" cm="1">
        <f t="array" ref="H5">+_FV(B5,"Price")</f>
        <v>57.29</v>
      </c>
    </row>
    <row r="6" spans="2:14" x14ac:dyDescent="0.2">
      <c r="B6" t="e" vm="4">
        <v>#VALUE!</v>
      </c>
      <c r="C6" t="str" cm="1">
        <f t="array" ref="C6">+_FV(B6,"Name")</f>
        <v>BASF SE</v>
      </c>
      <c r="D6" s="6" t="str" cm="1">
        <f t="array" ref="D6">+_FV(B6,"Industry")</f>
        <v>Chemicals</v>
      </c>
      <c r="G6" t="s">
        <v>15</v>
      </c>
      <c r="H6" s="5" cm="1">
        <f t="array" ref="H6">+_FV(B6,"Price")</f>
        <v>45.95</v>
      </c>
    </row>
    <row r="7" spans="2:14" x14ac:dyDescent="0.2">
      <c r="B7" t="e" vm="5">
        <v>#VALUE!</v>
      </c>
      <c r="C7" t="str" cm="1">
        <f t="array" ref="C7">+_FV(B7,"Name")</f>
        <v>LINDE PUBLIC LIMITED COMPANY</v>
      </c>
      <c r="D7" s="6" t="str" cm="1">
        <f t="array" ref="D7">+_FV(B7,"Industry")</f>
        <v>Chemicals</v>
      </c>
      <c r="G7" t="s">
        <v>16</v>
      </c>
      <c r="H7" s="5" cm="1">
        <f t="array" ref="H7">+_FV(B7,"Price")</f>
        <v>293.55</v>
      </c>
    </row>
    <row r="8" spans="2:14" x14ac:dyDescent="0.2">
      <c r="B8" t="e" vm="6">
        <v>#VALUE!</v>
      </c>
      <c r="C8" t="s">
        <v>17</v>
      </c>
      <c r="D8" s="6" t="str" cm="1">
        <f t="array" ref="D8">+_FV(B8,"Industry")</f>
        <v>Chemicals</v>
      </c>
      <c r="G8" t="s">
        <v>18</v>
      </c>
      <c r="H8" s="5" cm="1">
        <f t="array" ref="H8">+_FV(B8,"Price")</f>
        <v>131.69999999999999</v>
      </c>
    </row>
    <row r="9" spans="2:14" x14ac:dyDescent="0.2">
      <c r="B9" t="e" vm="7">
        <v>#VALUE!</v>
      </c>
      <c r="C9" t="str" cm="1">
        <f t="array" ref="C9">+_FV(B9,"Name")</f>
        <v>AIR PRODUCTS AND CHEMICALS, INC.</v>
      </c>
      <c r="D9" s="6" t="str" cm="1">
        <f t="array" ref="D9">+_FV(B9,"Industry")</f>
        <v>Chemicals</v>
      </c>
      <c r="G9" t="s">
        <v>19</v>
      </c>
      <c r="H9" s="5" cm="1">
        <f t="array" ref="H9">+_FV(B9,"Price")</f>
        <v>251.36</v>
      </c>
    </row>
    <row r="10" spans="2:14" x14ac:dyDescent="0.2">
      <c r="B10" t="e" vm="8">
        <v>#VALUE!</v>
      </c>
      <c r="C10" t="str" cm="1">
        <f t="array" ref="C10">+_FV(B10,"Name")</f>
        <v>ECOLAB INC.</v>
      </c>
      <c r="D10" s="6" t="str" cm="1">
        <f t="array" ref="D10">+_FV(B10,"Industry")</f>
        <v>Chemicals</v>
      </c>
      <c r="G10" t="s">
        <v>20</v>
      </c>
      <c r="H10" s="5" cm="1">
        <f t="array" ref="H10">+_FV(B10,"Price")</f>
        <v>155.26</v>
      </c>
    </row>
    <row r="11" spans="2:14" x14ac:dyDescent="0.2">
      <c r="B11" t="e" vm="9">
        <v>#VALUE!</v>
      </c>
      <c r="C11" t="str" cm="1">
        <f t="array" ref="C11">+_FV(B11,"Name")</f>
        <v>Nutrien Ltd.</v>
      </c>
      <c r="D11" s="6" t="str" cm="1">
        <f t="array" ref="D11">+_FV(B11,"Industry")</f>
        <v>Chemicals</v>
      </c>
      <c r="G11" t="s">
        <v>21</v>
      </c>
      <c r="H11" s="5" cm="1">
        <f t="array" ref="H11">+_FV(B11,"Price")</f>
        <v>83.86</v>
      </c>
    </row>
    <row r="12" spans="2:14" x14ac:dyDescent="0.2">
      <c r="B12" t="e" vm="10">
        <v>#VALUE!</v>
      </c>
      <c r="C12" t="str" cm="1">
        <f t="array" ref="C12">+_FV(B12,"Name")</f>
        <v>UNIVAR SOLUTIONS INC.</v>
      </c>
      <c r="D12" s="6" t="str" cm="1">
        <f t="array" ref="D12">+_FV(B12,"Industry")</f>
        <v>Chemicals</v>
      </c>
      <c r="G12" t="s">
        <v>51</v>
      </c>
      <c r="H12" s="5" cm="1">
        <f t="array" ref="H12">+_FV(B12,"Price")</f>
        <v>25.38</v>
      </c>
    </row>
    <row r="47" spans="3:3" x14ac:dyDescent="0.2">
      <c r="C47" t="e" vm="11">
        <v>#VALUE!</v>
      </c>
    </row>
    <row r="48" spans="3:3" x14ac:dyDescent="0.2">
      <c r="C48" t="e" vm="12">
        <v>#VALUE!</v>
      </c>
    </row>
    <row r="49" spans="3:3" x14ac:dyDescent="0.2">
      <c r="C49" s="16" t="e" vm="13">
        <v>#VALUE!</v>
      </c>
    </row>
    <row r="50" spans="3:3" x14ac:dyDescent="0.2">
      <c r="C50" s="16" t="e" vm="14">
        <v>#VALUE!</v>
      </c>
    </row>
    <row r="51" spans="3:3" x14ac:dyDescent="0.2">
      <c r="C51" s="16" t="e" vm="15">
        <v>#VALUE!</v>
      </c>
    </row>
    <row r="52" spans="3:3" x14ac:dyDescent="0.2">
      <c r="C52" s="16" t="e" vm="16">
        <v>#VALUE!</v>
      </c>
    </row>
    <row r="53" spans="3:3" x14ac:dyDescent="0.2">
      <c r="C53" s="16" t="s">
        <v>25</v>
      </c>
    </row>
    <row r="54" spans="3:3" x14ac:dyDescent="0.2">
      <c r="C54" s="16" t="e" vm="17">
        <v>#VALUE!</v>
      </c>
    </row>
    <row r="55" spans="3:3" x14ac:dyDescent="0.2">
      <c r="C55" s="16" t="e" vm="18">
        <v>#VALUE!</v>
      </c>
    </row>
    <row r="56" spans="3:3" x14ac:dyDescent="0.2">
      <c r="C56" s="16" t="s">
        <v>26</v>
      </c>
    </row>
    <row r="57" spans="3:3" x14ac:dyDescent="0.2">
      <c r="C57" s="16" t="s">
        <v>27</v>
      </c>
    </row>
    <row r="58" spans="3:3" x14ac:dyDescent="0.2">
      <c r="C58" s="16" t="s">
        <v>28</v>
      </c>
    </row>
    <row r="59" spans="3:3" x14ac:dyDescent="0.2">
      <c r="C59" s="16" t="e" vm="19">
        <v>#VALUE!</v>
      </c>
    </row>
    <row r="60" spans="3:3" x14ac:dyDescent="0.2">
      <c r="C60" s="16" t="s">
        <v>29</v>
      </c>
    </row>
    <row r="61" spans="3:3" x14ac:dyDescent="0.2">
      <c r="C61" s="16" t="s">
        <v>30</v>
      </c>
    </row>
    <row r="62" spans="3:3" x14ac:dyDescent="0.2">
      <c r="C62" s="16" t="e" vm="20">
        <v>#VALUE!</v>
      </c>
    </row>
    <row r="63" spans="3:3" x14ac:dyDescent="0.2">
      <c r="C63" s="16" t="s">
        <v>31</v>
      </c>
    </row>
    <row r="64" spans="3:3" x14ac:dyDescent="0.2">
      <c r="C64" s="16" t="e" vm="21">
        <v>#VALUE!</v>
      </c>
    </row>
    <row r="65" spans="3:3" x14ac:dyDescent="0.2">
      <c r="C65" s="16" t="e" vm="22">
        <v>#VALUE!</v>
      </c>
    </row>
    <row r="66" spans="3:3" x14ac:dyDescent="0.2">
      <c r="C66" s="16" t="s">
        <v>32</v>
      </c>
    </row>
    <row r="67" spans="3:3" x14ac:dyDescent="0.2">
      <c r="C67" s="16" t="s">
        <v>33</v>
      </c>
    </row>
    <row r="68" spans="3:3" x14ac:dyDescent="0.2">
      <c r="C68" s="16" t="s">
        <v>34</v>
      </c>
    </row>
    <row r="69" spans="3:3" x14ac:dyDescent="0.2">
      <c r="C69" s="16" t="e" vm="23">
        <v>#VALUE!</v>
      </c>
    </row>
    <row r="70" spans="3:3" x14ac:dyDescent="0.2">
      <c r="C70" s="16" t="e" vm="24">
        <v>#VALUE!</v>
      </c>
    </row>
    <row r="71" spans="3:3" x14ac:dyDescent="0.2">
      <c r="C71" s="16" t="e" vm="25">
        <v>#VALUE!</v>
      </c>
    </row>
    <row r="72" spans="3:3" x14ac:dyDescent="0.2">
      <c r="C72" s="16" t="e" vm="26">
        <v>#VALUE!</v>
      </c>
    </row>
    <row r="73" spans="3:3" x14ac:dyDescent="0.2">
      <c r="C73" s="16" t="e" vm="27">
        <v>#VALUE!</v>
      </c>
    </row>
    <row r="74" spans="3:3" x14ac:dyDescent="0.2">
      <c r="C74" s="16" t="e" vm="28">
        <v>#VALUE!</v>
      </c>
    </row>
    <row r="75" spans="3:3" x14ac:dyDescent="0.2">
      <c r="C75" s="16" t="e" vm="29">
        <v>#VALUE!</v>
      </c>
    </row>
    <row r="76" spans="3:3" x14ac:dyDescent="0.2">
      <c r="C76" s="16" t="e" vm="30">
        <v>#VALUE!</v>
      </c>
    </row>
    <row r="77" spans="3:3" x14ac:dyDescent="0.2">
      <c r="C77" s="16" t="s">
        <v>35</v>
      </c>
    </row>
    <row r="78" spans="3:3" x14ac:dyDescent="0.2">
      <c r="C78" s="16" t="s">
        <v>36</v>
      </c>
    </row>
    <row r="79" spans="3:3" x14ac:dyDescent="0.2">
      <c r="C79" s="16" t="s">
        <v>37</v>
      </c>
    </row>
    <row r="80" spans="3:3" x14ac:dyDescent="0.2">
      <c r="C80" s="16" t="e" vm="31">
        <v>#VALUE!</v>
      </c>
    </row>
    <row r="81" spans="3:3" x14ac:dyDescent="0.2">
      <c r="C81" s="16" t="e" vm="32">
        <v>#VALUE!</v>
      </c>
    </row>
    <row r="82" spans="3:3" x14ac:dyDescent="0.2">
      <c r="C82" s="16" t="e" vm="33">
        <v>#VALUE!</v>
      </c>
    </row>
    <row r="83" spans="3:3" x14ac:dyDescent="0.2">
      <c r="C83" s="16" t="e" vm="34">
        <v>#VALUE!</v>
      </c>
    </row>
    <row r="84" spans="3:3" x14ac:dyDescent="0.2">
      <c r="C84" s="16" t="s">
        <v>38</v>
      </c>
    </row>
    <row r="85" spans="3:3" x14ac:dyDescent="0.2">
      <c r="C85" s="16" t="e" vm="35">
        <v>#VALUE!</v>
      </c>
    </row>
    <row r="86" spans="3:3" x14ac:dyDescent="0.2">
      <c r="C86" s="16" t="e" vm="36">
        <v>#VALUE!</v>
      </c>
    </row>
    <row r="87" spans="3:3" x14ac:dyDescent="0.2">
      <c r="C87" s="16" t="e" vm="37">
        <v>#VALUE!</v>
      </c>
    </row>
    <row r="88" spans="3:3" x14ac:dyDescent="0.2">
      <c r="C88" s="16" t="e" vm="38">
        <v>#VALUE!</v>
      </c>
    </row>
    <row r="89" spans="3:3" x14ac:dyDescent="0.2">
      <c r="C89" s="16" t="s">
        <v>39</v>
      </c>
    </row>
    <row r="90" spans="3:3" x14ac:dyDescent="0.2">
      <c r="C90" s="16" t="s">
        <v>40</v>
      </c>
    </row>
    <row r="91" spans="3:3" x14ac:dyDescent="0.2">
      <c r="C91" s="16" t="e" vm="39">
        <v>#VALUE!</v>
      </c>
    </row>
    <row r="92" spans="3:3" x14ac:dyDescent="0.2">
      <c r="C92" s="16" t="e" vm="40">
        <v>#VALUE!</v>
      </c>
    </row>
    <row r="93" spans="3:3" x14ac:dyDescent="0.2">
      <c r="C93" s="16" t="e" vm="41">
        <v>#VALUE!</v>
      </c>
    </row>
    <row r="94" spans="3:3" x14ac:dyDescent="0.2">
      <c r="C94" s="16" t="s">
        <v>41</v>
      </c>
    </row>
    <row r="95" spans="3:3" x14ac:dyDescent="0.2">
      <c r="C95" s="16" t="s">
        <v>42</v>
      </c>
    </row>
    <row r="96" spans="3:3" x14ac:dyDescent="0.2">
      <c r="C96" s="16" t="s">
        <v>43</v>
      </c>
    </row>
    <row r="97" spans="3:3" x14ac:dyDescent="0.2">
      <c r="C97" s="16" t="s">
        <v>44</v>
      </c>
    </row>
    <row r="98" spans="3:3" x14ac:dyDescent="0.2">
      <c r="C98" s="16" t="s">
        <v>45</v>
      </c>
    </row>
    <row r="99" spans="3:3" x14ac:dyDescent="0.2">
      <c r="C99" s="16" t="e" vm="42">
        <v>#VALUE!</v>
      </c>
    </row>
    <row r="100" spans="3:3" x14ac:dyDescent="0.2">
      <c r="C100" s="16" t="e" vm="43">
        <v>#VALUE!</v>
      </c>
    </row>
    <row r="101" spans="3:3" x14ac:dyDescent="0.2">
      <c r="C101" s="16" t="e" vm="44">
        <v>#VALUE!</v>
      </c>
    </row>
    <row r="102" spans="3:3" x14ac:dyDescent="0.2">
      <c r="C102" s="16" t="s">
        <v>46</v>
      </c>
    </row>
    <row r="103" spans="3:3" x14ac:dyDescent="0.2">
      <c r="C103" s="16" t="s">
        <v>47</v>
      </c>
    </row>
    <row r="104" spans="3:3" x14ac:dyDescent="0.2">
      <c r="C104" s="16" t="s">
        <v>48</v>
      </c>
    </row>
    <row r="105" spans="3:3" x14ac:dyDescent="0.2">
      <c r="C105" s="16" t="e" vm="45">
        <v>#VALUE!</v>
      </c>
    </row>
    <row r="106" spans="3:3" x14ac:dyDescent="0.2">
      <c r="C106" s="16" t="e" vm="46">
        <v>#VALUE!</v>
      </c>
    </row>
    <row r="107" spans="3:3" x14ac:dyDescent="0.2">
      <c r="C107" s="16" t="e" vm="47">
        <v>#VALUE!</v>
      </c>
    </row>
    <row r="108" spans="3:3" x14ac:dyDescent="0.2">
      <c r="C108" s="16" t="e" vm="48">
        <v>#VALUE!</v>
      </c>
    </row>
    <row r="109" spans="3:3" x14ac:dyDescent="0.2">
      <c r="C109" s="16" t="e" vm="49">
        <v>#VALUE!</v>
      </c>
    </row>
    <row r="110" spans="3:3" x14ac:dyDescent="0.2">
      <c r="C110" s="16" t="s">
        <v>49</v>
      </c>
    </row>
    <row r="111" spans="3:3" x14ac:dyDescent="0.2">
      <c r="C111" s="16" t="e" vm="50">
        <v>#VALUE!</v>
      </c>
    </row>
    <row r="112" spans="3:3" x14ac:dyDescent="0.2">
      <c r="C112" s="16" t="e" vm="51">
        <v>#VALUE!</v>
      </c>
    </row>
    <row r="113" spans="3:3" x14ac:dyDescent="0.2">
      <c r="C113" s="16" t="e" vm="52">
        <v>#VALUE!</v>
      </c>
    </row>
    <row r="114" spans="3:3" x14ac:dyDescent="0.2">
      <c r="C114" s="16" t="e" vm="53">
        <v>#VALUE!</v>
      </c>
    </row>
  </sheetData>
  <hyperlinks>
    <hyperlink ref="N3" r:id="rId1" xr:uid="{4807759D-BB24-452A-9B5D-EA9726178A9C}"/>
    <hyperlink ref="M3" r:id="rId2" xr:uid="{18D54447-5AC5-4DD1-955D-991FE05209DA}"/>
    <hyperlink ref="C3" r:id="rId3" display="..\DOW.xlsx" xr:uid="{184BE52C-8C24-40FD-9B2D-3847D18B70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F07E6-52BD-46DB-9C22-44BDEAE31B46}">
  <dimension ref="B2:D5"/>
  <sheetViews>
    <sheetView workbookViewId="0">
      <selection activeCell="D21" sqref="D21"/>
    </sheetView>
  </sheetViews>
  <sheetFormatPr defaultRowHeight="14.25" x14ac:dyDescent="0.2"/>
  <cols>
    <col min="4" max="4" width="10" bestFit="1" customWidth="1"/>
  </cols>
  <sheetData>
    <row r="2" spans="2:4" x14ac:dyDescent="0.2">
      <c r="C2" t="s">
        <v>23</v>
      </c>
      <c r="D2" t="s">
        <v>22</v>
      </c>
    </row>
    <row r="3" spans="2:4" x14ac:dyDescent="0.2">
      <c r="B3" t="e" vm="54">
        <v>#VALUE!</v>
      </c>
      <c r="C3" t="str" cm="1">
        <f t="array" ref="C3">+_FV(B3,"Name")</f>
        <v>US Dollar/Japanese Yen FX Spot Rate</v>
      </c>
      <c r="D3" s="7" cm="1">
        <f t="array" ref="D3">+_FV(B3,"Price")</f>
        <v>146.01</v>
      </c>
    </row>
    <row r="4" spans="2:4" x14ac:dyDescent="0.2">
      <c r="B4" t="e" vm="55">
        <v>#VALUE!</v>
      </c>
      <c r="C4" t="str" cm="1">
        <f t="array" ref="C4">+_FV(B4,"Name")</f>
        <v>US Dollar/Euro FX Cross Rate</v>
      </c>
      <c r="D4" s="8" cm="1">
        <f t="array" ref="D4">+_FV(B4,"Price")</f>
        <v>1.0008999999999999</v>
      </c>
    </row>
    <row r="5" spans="2:4" x14ac:dyDescent="0.2">
      <c r="B5" t="e" vm="56">
        <v>#VALUE!</v>
      </c>
      <c r="C5" t="str" cm="1">
        <f t="array" ref="C5">+_FV(B5,"Name")</f>
        <v>US Dollar/Canadian Dollar FX Spot Rate</v>
      </c>
      <c r="D5" s="9" cm="1">
        <f t="array" ref="D5">+_FV(B5,"Price")</f>
        <v>1.3527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2022-10-21T03:47:16Z</dcterms:created>
  <dcterms:modified xsi:type="dcterms:W3CDTF">2022-10-27T17:14:13Z</dcterms:modified>
</cp:coreProperties>
</file>