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8_{0A23D556-8BC2-419E-9931-208C109D084D}" xr6:coauthVersionLast="47" xr6:coauthVersionMax="47" xr10:uidLastSave="{00000000-0000-0000-0000-000000000000}"/>
  <bookViews>
    <workbookView xWindow="-120" yWindow="-120" windowWidth="29040" windowHeight="16440" xr2:uid="{A60CBEC5-79B0-4D08-A69E-6E4FC1A25111}"/>
  </bookViews>
  <sheets>
    <sheet name="Main" sheetId="1" r:id="rId1"/>
    <sheet name="39873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3" i="2"/>
  <c r="C15" i="2"/>
  <c r="C13" i="2"/>
  <c r="C18" i="2" l="1"/>
</calcChain>
</file>

<file path=xl/sharedStrings.xml><?xml version="1.0" encoding="utf-8"?>
<sst xmlns="http://schemas.openxmlformats.org/spreadsheetml/2006/main" count="78" uniqueCount="51">
  <si>
    <t>Year</t>
  </si>
  <si>
    <t>Make</t>
  </si>
  <si>
    <t>Model</t>
  </si>
  <si>
    <t>Title Code</t>
  </si>
  <si>
    <t>Damage</t>
  </si>
  <si>
    <t>Est retail value</t>
  </si>
  <si>
    <t>Current Bid</t>
  </si>
  <si>
    <t>Chevrolet</t>
  </si>
  <si>
    <t>Silverado</t>
  </si>
  <si>
    <t>CA</t>
  </si>
  <si>
    <t>Rear End</t>
  </si>
  <si>
    <t>Camaro  LS</t>
  </si>
  <si>
    <t>AZ</t>
  </si>
  <si>
    <t>Front End</t>
  </si>
  <si>
    <t>Cavalier LS Sport</t>
  </si>
  <si>
    <t>Front &amp; Rear</t>
  </si>
  <si>
    <t>Odo</t>
  </si>
  <si>
    <t>Impala LS</t>
  </si>
  <si>
    <t>TX</t>
  </si>
  <si>
    <t>Silverado K1500 KT</t>
  </si>
  <si>
    <t>Cobalt LS</t>
  </si>
  <si>
    <t>Front End &amp; Side</t>
  </si>
  <si>
    <t>Silverado C1500 Lt</t>
  </si>
  <si>
    <t>Front end</t>
  </si>
  <si>
    <t>Malibu LS</t>
  </si>
  <si>
    <t>Water/Flood</t>
  </si>
  <si>
    <t>Lot #</t>
  </si>
  <si>
    <t>Equinox LS</t>
  </si>
  <si>
    <t>FL</t>
  </si>
  <si>
    <t>Side</t>
  </si>
  <si>
    <t>Silverado C1500 Classic</t>
  </si>
  <si>
    <t>Volt LT</t>
  </si>
  <si>
    <t>Side &amp; Rear End</t>
  </si>
  <si>
    <t>Silverado C1500 Custom</t>
  </si>
  <si>
    <t>Wheels</t>
  </si>
  <si>
    <t>Side View Mirrors</t>
  </si>
  <si>
    <t>Tail lamps</t>
  </si>
  <si>
    <t>Speedometer</t>
  </si>
  <si>
    <t>Alternator</t>
  </si>
  <si>
    <t>Power Steering Motor</t>
  </si>
  <si>
    <t>Engine/Motor Control Module</t>
  </si>
  <si>
    <t>Ac Compressor</t>
  </si>
  <si>
    <t>Spindle Knuckle</t>
  </si>
  <si>
    <t>Hollandersolution Avg</t>
  </si>
  <si>
    <t>Chassis Control Module</t>
  </si>
  <si>
    <t>Catalytic Converter</t>
  </si>
  <si>
    <t>Airbags</t>
  </si>
  <si>
    <t>Seats</t>
  </si>
  <si>
    <t xml:space="preserve">Total </t>
  </si>
  <si>
    <t>Steering Wheels</t>
  </si>
  <si>
    <t>Caird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</si>
</sst>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15A8-A7A0-4D50-A813-C0667A2EBBC8}">
  <dimension ref="B2:J1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5" x14ac:dyDescent="0.25"/>
  <cols>
    <col min="1" max="1" width="4.7109375" customWidth="1"/>
    <col min="2" max="2" width="9.140625" customWidth="1"/>
    <col min="3" max="3" width="9.7109375" bestFit="1" customWidth="1"/>
    <col min="4" max="4" width="22.42578125" style="1" bestFit="1" customWidth="1"/>
    <col min="5" max="5" width="9.140625" style="1"/>
    <col min="6" max="6" width="10" style="1" bestFit="1" customWidth="1"/>
    <col min="7" max="7" width="10" style="6" customWidth="1"/>
    <col min="8" max="8" width="15.7109375" style="5" bestFit="1" customWidth="1"/>
    <col min="9" max="9" width="14.140625" style="6" bestFit="1" customWidth="1"/>
    <col min="10" max="10" width="11" style="6" bestFit="1" customWidth="1"/>
  </cols>
  <sheetData>
    <row r="2" spans="2:10" s="2" customFormat="1" x14ac:dyDescent="0.25">
      <c r="B2" s="2" t="s">
        <v>0</v>
      </c>
      <c r="C2" s="2" t="s">
        <v>1</v>
      </c>
      <c r="D2" s="2" t="s">
        <v>2</v>
      </c>
      <c r="E2" s="2" t="s">
        <v>26</v>
      </c>
      <c r="F2" s="2" t="s">
        <v>3</v>
      </c>
      <c r="G2" s="3" t="s">
        <v>16</v>
      </c>
      <c r="H2" s="2" t="s">
        <v>4</v>
      </c>
      <c r="I2" s="3" t="s">
        <v>5</v>
      </c>
      <c r="J2" s="3" t="s">
        <v>6</v>
      </c>
    </row>
    <row r="3" spans="2:10" x14ac:dyDescent="0.25">
      <c r="B3">
        <v>2011</v>
      </c>
      <c r="C3" t="s">
        <v>7</v>
      </c>
      <c r="D3" s="1" t="s">
        <v>8</v>
      </c>
      <c r="E3" s="10">
        <v>39873021</v>
      </c>
      <c r="F3" s="1" t="s">
        <v>9</v>
      </c>
      <c r="G3" s="6">
        <v>144872</v>
      </c>
      <c r="H3" s="5" t="s">
        <v>10</v>
      </c>
      <c r="I3" s="6">
        <v>25155</v>
      </c>
      <c r="J3" s="6">
        <v>4100</v>
      </c>
    </row>
    <row r="4" spans="2:10" x14ac:dyDescent="0.25">
      <c r="B4">
        <v>2020</v>
      </c>
      <c r="C4" t="s">
        <v>7</v>
      </c>
      <c r="D4" s="1" t="s">
        <v>11</v>
      </c>
      <c r="E4">
        <v>56648231</v>
      </c>
      <c r="F4" s="1" t="s">
        <v>12</v>
      </c>
      <c r="G4" s="6">
        <v>16780</v>
      </c>
      <c r="H4" s="5" t="s">
        <v>13</v>
      </c>
      <c r="I4" s="6">
        <v>28916</v>
      </c>
    </row>
    <row r="5" spans="2:10" x14ac:dyDescent="0.25">
      <c r="B5">
        <v>2004</v>
      </c>
      <c r="C5" t="s">
        <v>7</v>
      </c>
      <c r="D5" s="1" t="s">
        <v>14</v>
      </c>
      <c r="E5" s="1">
        <v>57318401</v>
      </c>
      <c r="F5" s="1" t="s">
        <v>12</v>
      </c>
      <c r="G5" s="6">
        <v>598097</v>
      </c>
      <c r="H5" s="5" t="s">
        <v>15</v>
      </c>
      <c r="I5" s="6">
        <v>2619</v>
      </c>
    </row>
    <row r="6" spans="2:10" x14ac:dyDescent="0.25">
      <c r="B6">
        <v>2009</v>
      </c>
      <c r="C6" t="s">
        <v>7</v>
      </c>
      <c r="D6" s="1" t="s">
        <v>17</v>
      </c>
      <c r="E6" s="1">
        <v>58966951</v>
      </c>
      <c r="F6" s="1" t="s">
        <v>18</v>
      </c>
      <c r="G6" s="6">
        <v>598097</v>
      </c>
      <c r="H6" s="5" t="s">
        <v>13</v>
      </c>
    </row>
    <row r="7" spans="2:10" x14ac:dyDescent="0.25">
      <c r="B7">
        <v>2011</v>
      </c>
      <c r="C7" t="s">
        <v>7</v>
      </c>
      <c r="D7" s="1" t="s">
        <v>19</v>
      </c>
      <c r="E7" s="1">
        <v>58995301</v>
      </c>
      <c r="F7" s="1" t="s">
        <v>9</v>
      </c>
      <c r="G7" s="6">
        <v>81224</v>
      </c>
      <c r="H7" s="5" t="s">
        <v>10</v>
      </c>
      <c r="I7" s="6">
        <v>25155</v>
      </c>
    </row>
    <row r="8" spans="2:10" x14ac:dyDescent="0.25">
      <c r="B8">
        <v>2007</v>
      </c>
      <c r="C8" t="s">
        <v>7</v>
      </c>
      <c r="D8" s="1" t="s">
        <v>20</v>
      </c>
      <c r="E8" s="1">
        <v>59737961</v>
      </c>
      <c r="F8" s="1" t="s">
        <v>12</v>
      </c>
      <c r="H8" s="5" t="s">
        <v>21</v>
      </c>
      <c r="I8" s="6">
        <v>3600</v>
      </c>
    </row>
    <row r="9" spans="2:10" x14ac:dyDescent="0.25">
      <c r="B9">
        <v>2018</v>
      </c>
      <c r="C9" t="s">
        <v>7</v>
      </c>
      <c r="D9" s="1" t="s">
        <v>22</v>
      </c>
      <c r="E9" s="1">
        <v>60423411</v>
      </c>
      <c r="F9" s="1" t="s">
        <v>12</v>
      </c>
      <c r="H9" s="5" t="s">
        <v>23</v>
      </c>
      <c r="I9" s="6">
        <v>41094</v>
      </c>
    </row>
    <row r="10" spans="2:10" x14ac:dyDescent="0.25">
      <c r="B10">
        <v>2016</v>
      </c>
      <c r="C10" t="s">
        <v>7</v>
      </c>
      <c r="D10" s="1" t="s">
        <v>24</v>
      </c>
      <c r="E10" s="1">
        <v>60604231</v>
      </c>
      <c r="F10" s="1" t="s">
        <v>12</v>
      </c>
      <c r="G10" s="6">
        <v>92077</v>
      </c>
      <c r="H10" s="5" t="s">
        <v>25</v>
      </c>
      <c r="I10" s="6">
        <v>13123</v>
      </c>
    </row>
    <row r="11" spans="2:10" x14ac:dyDescent="0.25">
      <c r="B11">
        <v>2018</v>
      </c>
      <c r="C11" t="s">
        <v>7</v>
      </c>
      <c r="D11" s="1" t="s">
        <v>27</v>
      </c>
      <c r="E11">
        <v>60613931</v>
      </c>
      <c r="F11" s="1" t="s">
        <v>28</v>
      </c>
      <c r="G11" s="6">
        <v>58048</v>
      </c>
      <c r="H11" s="5" t="s">
        <v>29</v>
      </c>
      <c r="I11" s="6">
        <v>18246</v>
      </c>
    </row>
    <row r="12" spans="2:10" x14ac:dyDescent="0.25">
      <c r="B12">
        <v>2007</v>
      </c>
      <c r="C12" t="s">
        <v>7</v>
      </c>
      <c r="D12" s="1" t="s">
        <v>30</v>
      </c>
      <c r="E12">
        <v>60777831</v>
      </c>
      <c r="F12" s="1" t="s">
        <v>12</v>
      </c>
      <c r="G12" s="6">
        <v>164928</v>
      </c>
      <c r="H12" s="5" t="s">
        <v>29</v>
      </c>
      <c r="I12" s="6">
        <v>7354</v>
      </c>
      <c r="J12" s="6">
        <v>70</v>
      </c>
    </row>
    <row r="13" spans="2:10" x14ac:dyDescent="0.25">
      <c r="B13">
        <v>2018</v>
      </c>
      <c r="C13" t="s">
        <v>7</v>
      </c>
      <c r="D13" s="1" t="s">
        <v>31</v>
      </c>
      <c r="E13">
        <v>61571521</v>
      </c>
      <c r="F13" s="1" t="s">
        <v>12</v>
      </c>
      <c r="G13" s="6">
        <v>25296</v>
      </c>
      <c r="H13" s="5" t="s">
        <v>32</v>
      </c>
      <c r="I13" s="6">
        <v>22619</v>
      </c>
      <c r="J13" s="6">
        <v>125</v>
      </c>
    </row>
    <row r="14" spans="2:10" x14ac:dyDescent="0.25">
      <c r="B14">
        <v>2008</v>
      </c>
      <c r="C14" t="s">
        <v>7</v>
      </c>
      <c r="D14" s="1" t="s">
        <v>20</v>
      </c>
      <c r="E14">
        <v>61647111</v>
      </c>
      <c r="F14" s="1" t="s">
        <v>12</v>
      </c>
      <c r="G14" s="6">
        <v>127210</v>
      </c>
      <c r="H14" s="5" t="s">
        <v>13</v>
      </c>
      <c r="I14" s="6">
        <v>3806</v>
      </c>
    </row>
    <row r="15" spans="2:10" x14ac:dyDescent="0.25">
      <c r="B15">
        <v>2020</v>
      </c>
      <c r="C15" t="s">
        <v>7</v>
      </c>
      <c r="D15" s="1" t="s">
        <v>33</v>
      </c>
      <c r="E15">
        <v>62886501</v>
      </c>
      <c r="F15" s="1" t="s">
        <v>12</v>
      </c>
      <c r="G15" s="6">
        <v>46659</v>
      </c>
      <c r="H15" s="5" t="s">
        <v>32</v>
      </c>
      <c r="I15" s="6">
        <v>38408</v>
      </c>
    </row>
  </sheetData>
  <hyperlinks>
    <hyperlink ref="E3" location="'39873021'!A1" display="'39873021'!A1" xr:uid="{A0E323C3-0769-4A68-9CD7-DF7114826C58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E178-A512-4A88-B971-DC807E62E8AC}">
  <dimension ref="B2:J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5" x14ac:dyDescent="0.25"/>
  <cols>
    <col min="2" max="2" width="28.140625" bestFit="1" customWidth="1"/>
    <col min="3" max="3" width="17.7109375" style="4" customWidth="1"/>
  </cols>
  <sheetData>
    <row r="2" spans="2:10" x14ac:dyDescent="0.25">
      <c r="C2" s="4" t="s">
        <v>43</v>
      </c>
      <c r="D2" s="1" t="s">
        <v>50</v>
      </c>
      <c r="E2" s="1"/>
      <c r="F2" s="1"/>
      <c r="G2" s="6"/>
      <c r="H2" s="5"/>
      <c r="I2" s="6"/>
      <c r="J2" s="6"/>
    </row>
    <row r="3" spans="2:10" x14ac:dyDescent="0.25">
      <c r="B3" t="s">
        <v>34</v>
      </c>
      <c r="C3" s="7">
        <f>78.49*4</f>
        <v>313.95999999999998</v>
      </c>
      <c r="D3">
        <v>272.30500000000001</v>
      </c>
    </row>
    <row r="4" spans="2:10" x14ac:dyDescent="0.25">
      <c r="B4" t="s">
        <v>35</v>
      </c>
      <c r="C4" s="7">
        <v>72.040000000000006</v>
      </c>
      <c r="D4">
        <v>147.62</v>
      </c>
    </row>
    <row r="5" spans="2:10" x14ac:dyDescent="0.25">
      <c r="B5" t="s">
        <v>36</v>
      </c>
      <c r="C5" s="7">
        <v>52.99</v>
      </c>
      <c r="D5">
        <v>182.47</v>
      </c>
    </row>
    <row r="6" spans="2:10" x14ac:dyDescent="0.25">
      <c r="B6" t="s">
        <v>37</v>
      </c>
      <c r="C6" s="7">
        <v>74.81</v>
      </c>
    </row>
    <row r="7" spans="2:10" x14ac:dyDescent="0.25">
      <c r="B7" t="s">
        <v>38</v>
      </c>
      <c r="C7" s="7">
        <v>50.55</v>
      </c>
      <c r="D7">
        <f>1132/8</f>
        <v>141.5</v>
      </c>
    </row>
    <row r="8" spans="2:10" x14ac:dyDescent="0.25">
      <c r="B8" t="s">
        <v>39</v>
      </c>
      <c r="C8" s="7">
        <v>51.08</v>
      </c>
      <c r="D8">
        <v>134.25</v>
      </c>
    </row>
    <row r="9" spans="2:10" x14ac:dyDescent="0.25">
      <c r="B9" t="s">
        <v>40</v>
      </c>
      <c r="C9" s="7">
        <v>86.66</v>
      </c>
    </row>
    <row r="10" spans="2:10" x14ac:dyDescent="0.25">
      <c r="B10" t="s">
        <v>41</v>
      </c>
      <c r="C10" s="7">
        <v>75.62</v>
      </c>
      <c r="D10">
        <v>227</v>
      </c>
    </row>
    <row r="11" spans="2:10" x14ac:dyDescent="0.25">
      <c r="B11" t="s">
        <v>44</v>
      </c>
      <c r="C11" s="7">
        <v>65.849999999999994</v>
      </c>
    </row>
    <row r="12" spans="2:10" x14ac:dyDescent="0.25">
      <c r="B12" t="s">
        <v>42</v>
      </c>
      <c r="C12" s="7">
        <v>64.5</v>
      </c>
    </row>
    <row r="13" spans="2:10" x14ac:dyDescent="0.25">
      <c r="B13" t="s">
        <v>45</v>
      </c>
      <c r="C13" s="9">
        <f>+(419.99+517.58+372.45+495.43+499.72+295.6+555.49+535.99)/8</f>
        <v>461.53125</v>
      </c>
    </row>
    <row r="14" spans="2:10" x14ac:dyDescent="0.25">
      <c r="B14" t="s">
        <v>46</v>
      </c>
      <c r="C14" s="9">
        <v>700</v>
      </c>
    </row>
    <row r="15" spans="2:10" x14ac:dyDescent="0.25">
      <c r="B15" t="s">
        <v>47</v>
      </c>
      <c r="C15" s="9">
        <f>1888.32/4</f>
        <v>472.08</v>
      </c>
    </row>
    <row r="16" spans="2:10" x14ac:dyDescent="0.25">
      <c r="B16" t="s">
        <v>49</v>
      </c>
      <c r="C16" s="9"/>
    </row>
    <row r="18" spans="2:5" x14ac:dyDescent="0.25">
      <c r="B18" t="s">
        <v>48</v>
      </c>
      <c r="C18" s="8">
        <f>+SUM(C3:C15)</f>
        <v>2541.6712499999999</v>
      </c>
      <c r="E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39873021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2021-12-19T23:30:56Z</dcterms:created>
  <dcterms:modified xsi:type="dcterms:W3CDTF">2021-12-20T02:21:19Z</dcterms:modified>
</cp:coreProperties>
</file>